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oje dokumenty\Manuskrypty\Exosomes\EXO-MOLTEST\EXO-lipids-M3\proof\"/>
    </mc:Choice>
  </mc:AlternateContent>
  <bookViews>
    <workbookView xWindow="-105" yWindow="-105" windowWidth="19425" windowHeight="11025"/>
  </bookViews>
  <sheets>
    <sheet name="Table S1" sheetId="3" r:id="rId1"/>
    <sheet name="Table S2A" sheetId="8" r:id="rId2"/>
    <sheet name="Table S2B" sheetId="9" r:id="rId3"/>
    <sheet name="Table S3A" sheetId="10" r:id="rId4"/>
    <sheet name="Table S3B" sheetId="11" r:id="rId5"/>
    <sheet name="Table S4" sheetId="4" r:id="rId6"/>
    <sheet name="Table S5" sheetId="5" r:id="rId7"/>
    <sheet name="Table S6" sheetId="6" r:id="rId8"/>
  </sheets>
  <definedNames>
    <definedName name="_xlnm._FilterDatabase" localSheetId="0" hidden="1">'Table S1'!$A$3:$V$213</definedName>
    <definedName name="_xlnm._FilterDatabase" localSheetId="5" hidden="1">'Table S4'!$A$3:$Z$232</definedName>
    <definedName name="_xlnm._FilterDatabase" localSheetId="6" hidden="1">'Table S5'!$A$3:$J$280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10" l="1"/>
  <c r="M35" i="10" s="1"/>
  <c r="L33" i="10"/>
  <c r="L35" i="10" s="1"/>
  <c r="K33" i="10"/>
  <c r="K35" i="10" s="1"/>
  <c r="J33" i="10"/>
  <c r="J35" i="10" s="1"/>
  <c r="I33" i="10"/>
  <c r="I35" i="10" s="1"/>
  <c r="H33" i="10"/>
  <c r="H35" i="10" s="1"/>
  <c r="G33" i="10"/>
  <c r="G35" i="10" s="1"/>
  <c r="F33" i="10"/>
  <c r="F35" i="10" s="1"/>
  <c r="E33" i="10"/>
  <c r="E35" i="10" s="1"/>
  <c r="D33" i="10"/>
  <c r="D35" i="10" s="1"/>
  <c r="C33" i="10"/>
  <c r="C35" i="10" s="1"/>
  <c r="B33" i="10"/>
  <c r="B35" i="10" s="1"/>
  <c r="M16" i="10"/>
  <c r="M18" i="10" s="1"/>
  <c r="L16" i="10"/>
  <c r="L18" i="10" s="1"/>
  <c r="K16" i="10"/>
  <c r="K18" i="10" s="1"/>
  <c r="J16" i="10"/>
  <c r="J18" i="10" s="1"/>
  <c r="I16" i="10"/>
  <c r="I18" i="10" s="1"/>
  <c r="H16" i="10"/>
  <c r="H18" i="10" s="1"/>
  <c r="G16" i="10"/>
  <c r="G18" i="10" s="1"/>
  <c r="F16" i="10"/>
  <c r="F18" i="10" s="1"/>
  <c r="E16" i="10"/>
  <c r="E18" i="10" s="1"/>
  <c r="D16" i="10"/>
  <c r="D18" i="10" s="1"/>
  <c r="C16" i="10"/>
  <c r="C18" i="10" s="1"/>
  <c r="B16" i="10"/>
  <c r="B18" i="10" s="1"/>
  <c r="B34" i="10" l="1"/>
  <c r="F34" i="10"/>
  <c r="J34" i="10"/>
  <c r="C34" i="10"/>
  <c r="G34" i="10"/>
  <c r="K34" i="10"/>
  <c r="D34" i="10"/>
  <c r="H34" i="10"/>
  <c r="L34" i="10"/>
  <c r="E34" i="10"/>
  <c r="I34" i="10"/>
  <c r="M34" i="10"/>
  <c r="I17" i="10"/>
  <c r="M17" i="10"/>
  <c r="B17" i="10"/>
  <c r="F17" i="10"/>
  <c r="J17" i="10"/>
  <c r="C17" i="10"/>
  <c r="G17" i="10"/>
  <c r="K17" i="10"/>
  <c r="E17" i="10"/>
  <c r="D17" i="10"/>
  <c r="H17" i="10"/>
  <c r="L17" i="10"/>
  <c r="M32" i="8" l="1"/>
  <c r="M34" i="8" s="1"/>
  <c r="L32" i="8"/>
  <c r="L34" i="8" s="1"/>
  <c r="K32" i="8"/>
  <c r="K34" i="8" s="1"/>
  <c r="J32" i="8"/>
  <c r="J34" i="8" s="1"/>
  <c r="I32" i="8"/>
  <c r="I33" i="8" s="1"/>
  <c r="H32" i="8"/>
  <c r="H34" i="8" s="1"/>
  <c r="G32" i="8"/>
  <c r="G34" i="8" s="1"/>
  <c r="F32" i="8"/>
  <c r="F34" i="8" s="1"/>
  <c r="E32" i="8"/>
  <c r="E34" i="8" s="1"/>
  <c r="D32" i="8"/>
  <c r="D34" i="8" s="1"/>
  <c r="C32" i="8"/>
  <c r="C33" i="8" s="1"/>
  <c r="B32" i="8"/>
  <c r="B34" i="8" s="1"/>
  <c r="L15" i="8"/>
  <c r="L16" i="8" s="1"/>
  <c r="K15" i="8"/>
  <c r="K17" i="8" s="1"/>
  <c r="J15" i="8"/>
  <c r="J17" i="8" s="1"/>
  <c r="I15" i="8"/>
  <c r="I16" i="8" s="1"/>
  <c r="H15" i="8"/>
  <c r="H16" i="8" s="1"/>
  <c r="G15" i="8"/>
  <c r="G17" i="8" s="1"/>
  <c r="F15" i="8"/>
  <c r="F17" i="8" s="1"/>
  <c r="E15" i="8"/>
  <c r="E16" i="8" s="1"/>
  <c r="D15" i="8"/>
  <c r="D16" i="8" s="1"/>
  <c r="C15" i="8"/>
  <c r="C17" i="8" s="1"/>
  <c r="F16" i="8" l="1"/>
  <c r="G33" i="8"/>
  <c r="C34" i="8"/>
  <c r="D33" i="8"/>
  <c r="H33" i="8"/>
  <c r="L33" i="8"/>
  <c r="E33" i="8"/>
  <c r="M33" i="8"/>
  <c r="I34" i="8"/>
  <c r="B33" i="8"/>
  <c r="F33" i="8"/>
  <c r="J33" i="8"/>
  <c r="K33" i="8"/>
  <c r="J16" i="8"/>
  <c r="C16" i="8"/>
  <c r="G16" i="8"/>
  <c r="E17" i="8"/>
  <c r="I17" i="8"/>
  <c r="D17" i="8"/>
  <c r="H17" i="8"/>
  <c r="L17" i="8"/>
  <c r="K16" i="8"/>
</calcChain>
</file>

<file path=xl/sharedStrings.xml><?xml version="1.0" encoding="utf-8"?>
<sst xmlns="http://schemas.openxmlformats.org/spreadsheetml/2006/main" count="3899" uniqueCount="484">
  <si>
    <t>Cer(42:1)</t>
  </si>
  <si>
    <t>PC(24:0)</t>
  </si>
  <si>
    <t>PC(38:6)</t>
  </si>
  <si>
    <t>PC(38:7)</t>
  </si>
  <si>
    <t>PC(36:5)</t>
  </si>
  <si>
    <t>CE(19:2)</t>
  </si>
  <si>
    <t>PC(35:2)</t>
  </si>
  <si>
    <t>PC(42:2)</t>
  </si>
  <si>
    <t>LPC(20:1)</t>
  </si>
  <si>
    <t>PC-O(32:0)</t>
  </si>
  <si>
    <t>TG(54:2)</t>
  </si>
  <si>
    <t>LPC(18:0)</t>
  </si>
  <si>
    <t>PC(38:5)</t>
  </si>
  <si>
    <t>PC(37:5)</t>
  </si>
  <si>
    <t>PC(40:8)</t>
  </si>
  <si>
    <t>TG(56:8)</t>
  </si>
  <si>
    <t>PC-O(36:2)</t>
  </si>
  <si>
    <t>PC(36:4)</t>
  </si>
  <si>
    <t>TG(52:6)</t>
  </si>
  <si>
    <t>PC(34:2)</t>
  </si>
  <si>
    <t>PC(38:3)</t>
  </si>
  <si>
    <t>PC-O(33:3)</t>
  </si>
  <si>
    <t>SM(32:1)</t>
  </si>
  <si>
    <t>AC(16:2)</t>
  </si>
  <si>
    <t>SM(34:1)</t>
  </si>
  <si>
    <t>DG(39:0)</t>
  </si>
  <si>
    <t>PC(38:4)</t>
  </si>
  <si>
    <t>CE(18:1)</t>
  </si>
  <si>
    <t>SM(39:1)</t>
  </si>
  <si>
    <t>TG(51:4)</t>
  </si>
  <si>
    <t>PC(34:3)</t>
  </si>
  <si>
    <t>PC-O(36:6)</t>
  </si>
  <si>
    <t>PC(36:3)</t>
  </si>
  <si>
    <t>PC(34:1)</t>
  </si>
  <si>
    <t>SM(35:1)</t>
  </si>
  <si>
    <t>SM(37:1)</t>
  </si>
  <si>
    <t>PC(32:0)</t>
  </si>
  <si>
    <t>PC(30:0)</t>
  </si>
  <si>
    <t>PC-O(36:4)</t>
  </si>
  <si>
    <t>LPC(18:1)</t>
  </si>
  <si>
    <t>TG(54:5)</t>
  </si>
  <si>
    <t>PC(42:4)</t>
  </si>
  <si>
    <t>SM(33:2)</t>
  </si>
  <si>
    <t>DG(36:3)</t>
  </si>
  <si>
    <t>PC(36:2)</t>
  </si>
  <si>
    <t>PC-O(36:5)</t>
  </si>
  <si>
    <t>TG(54:4)</t>
  </si>
  <si>
    <t>PC(40:9)</t>
  </si>
  <si>
    <t>TG(52:5)</t>
  </si>
  <si>
    <t>SM(41:1)</t>
  </si>
  <si>
    <t>PC(33:2)</t>
  </si>
  <si>
    <t>PC(37:3)</t>
  </si>
  <si>
    <t>PC(32:5)</t>
  </si>
  <si>
    <t>DG-O(34:1)</t>
  </si>
  <si>
    <t>DG(42:0)</t>
  </si>
  <si>
    <t>LPC(16:0)</t>
  </si>
  <si>
    <t>TG(50:3)</t>
  </si>
  <si>
    <t>Cer(41:1)</t>
  </si>
  <si>
    <t>TG(50:4)</t>
  </si>
  <si>
    <t>TG(52:4)</t>
  </si>
  <si>
    <t>DG(34:3)</t>
  </si>
  <si>
    <t>CE(20:5)</t>
  </si>
  <si>
    <t>PC-O(35:4)</t>
  </si>
  <si>
    <t>PC(40:6)</t>
  </si>
  <si>
    <t>PC-O(38:6)</t>
  </si>
  <si>
    <t>SM(43:2)</t>
  </si>
  <si>
    <t>PC(40:5)</t>
  </si>
  <si>
    <t>SM(39:2)</t>
  </si>
  <si>
    <t>TG(54:6)</t>
  </si>
  <si>
    <t>SM(41:2)</t>
  </si>
  <si>
    <t>PC-O(32:1)</t>
  </si>
  <si>
    <t>PC-O(38:5)</t>
  </si>
  <si>
    <t>PC-O(34:3)</t>
  </si>
  <si>
    <t>PC-O(40:7)</t>
  </si>
  <si>
    <t>TG(49:2)</t>
  </si>
  <si>
    <t>SM(40:1)</t>
  </si>
  <si>
    <t>TG(54:7)</t>
  </si>
  <si>
    <t>DG-O(36:4)</t>
  </si>
  <si>
    <t>PC-O(40:8)</t>
  </si>
  <si>
    <t>PC(36:6)</t>
  </si>
  <si>
    <t>SM(36:2)</t>
  </si>
  <si>
    <t>SM(40:2)</t>
  </si>
  <si>
    <t>PC(40:7)</t>
  </si>
  <si>
    <t>CE(22:6)</t>
  </si>
  <si>
    <t>Cer(42:2)</t>
  </si>
  <si>
    <t>SM(44:2)</t>
  </si>
  <si>
    <t>DG(36:4)</t>
  </si>
  <si>
    <t>PC(37:0)</t>
  </si>
  <si>
    <t>PC(35:3)</t>
  </si>
  <si>
    <t>CE(20:4)</t>
  </si>
  <si>
    <t>PC(42:7)</t>
  </si>
  <si>
    <t>DG(38:5)</t>
  </si>
  <si>
    <t>PC(46:2)</t>
  </si>
  <si>
    <t>PC(39:2)</t>
  </si>
  <si>
    <t>TG(54:3)</t>
  </si>
  <si>
    <t>TG(48:1)</t>
  </si>
  <si>
    <t>PC(40:3)</t>
  </si>
  <si>
    <t>DG(34:1)</t>
  </si>
  <si>
    <t>TG(56:6)</t>
  </si>
  <si>
    <t>TG(52:7)</t>
  </si>
  <si>
    <t>PC-O(34:1)</t>
  </si>
  <si>
    <t>PC-O(33:6)</t>
  </si>
  <si>
    <t>PC-O(35:3)</t>
  </si>
  <si>
    <t>PC(34:4)</t>
  </si>
  <si>
    <t>PC(30:3)</t>
  </si>
  <si>
    <t>SM(33:1)</t>
  </si>
  <si>
    <t>SM(42:2)</t>
  </si>
  <si>
    <t>TG(51:1)</t>
  </si>
  <si>
    <t>AC(16:1)</t>
  </si>
  <si>
    <t>PC(39:7)</t>
  </si>
  <si>
    <t>TG(55:6)</t>
  </si>
  <si>
    <t>TG(52:3)</t>
  </si>
  <si>
    <t>CE(16:1)</t>
  </si>
  <si>
    <t>SM(44:1)</t>
  </si>
  <si>
    <t>TG(51:2)</t>
  </si>
  <si>
    <t>SM(42:1)</t>
  </si>
  <si>
    <t>SM(38:1)</t>
  </si>
  <si>
    <t>AC(3:1)</t>
  </si>
  <si>
    <t>PC(37:4)</t>
  </si>
  <si>
    <t>PC(44:7)</t>
  </si>
  <si>
    <t>TG(51:3)</t>
  </si>
  <si>
    <t>PC(44:3)</t>
  </si>
  <si>
    <t>PC(41:2)</t>
  </si>
  <si>
    <t>PC(33:4)</t>
  </si>
  <si>
    <t>PC(37:1)</t>
  </si>
  <si>
    <t>PC(41:1)</t>
  </si>
  <si>
    <t>CE(18:3)</t>
  </si>
  <si>
    <t>PC(38:2)</t>
  </si>
  <si>
    <t>TG(56:7)</t>
  </si>
  <si>
    <t>PC(35:1)</t>
  </si>
  <si>
    <t>PC(37:6)</t>
  </si>
  <si>
    <t>TG(56:9)</t>
  </si>
  <si>
    <t>TG(49:1)</t>
  </si>
  <si>
    <t>PC(36:1)</t>
  </si>
  <si>
    <t>TG(44:1)</t>
  </si>
  <si>
    <t>PC(29:2)</t>
  </si>
  <si>
    <t>PC(32:1)</t>
  </si>
  <si>
    <t>CE(17:0)</t>
  </si>
  <si>
    <t>CE(16:0)</t>
  </si>
  <si>
    <t>TG(53:5)</t>
  </si>
  <si>
    <t>PC(39:5)</t>
  </si>
  <si>
    <t>PC(44:1)</t>
  </si>
  <si>
    <t>LPC(20:3)</t>
  </si>
  <si>
    <t>PC(34:5)</t>
  </si>
  <si>
    <t>TG(50:1)</t>
  </si>
  <si>
    <t>PC(32:2)</t>
  </si>
  <si>
    <t>CE(18:2)</t>
  </si>
  <si>
    <t>PC-O(28:0)</t>
  </si>
  <si>
    <t>SM(38:2)</t>
  </si>
  <si>
    <t>AC(18:0)</t>
  </si>
  <si>
    <t>SM(40:4)</t>
  </si>
  <si>
    <t>PC-O(30:1)</t>
  </si>
  <si>
    <t>PC-O(34:2)</t>
  </si>
  <si>
    <t>PC(32:3)</t>
  </si>
  <si>
    <t>LPC(12:0)</t>
  </si>
  <si>
    <t>LPC(20:4)</t>
  </si>
  <si>
    <t>DG(42:1)</t>
  </si>
  <si>
    <t>DG-O(32:2)</t>
  </si>
  <si>
    <t>PC-O(38:4)</t>
  </si>
  <si>
    <t>TG(53:4)</t>
  </si>
  <si>
    <t>TG(48:2)</t>
  </si>
  <si>
    <t>PC(42:10)</t>
  </si>
  <si>
    <t>PC(38:0)</t>
  </si>
  <si>
    <t>PC(39:3)</t>
  </si>
  <si>
    <t>DG(41:1)</t>
  </si>
  <si>
    <t>PC(35:5)</t>
  </si>
  <si>
    <t>PC(41:5)</t>
  </si>
  <si>
    <t>CE(17:2)</t>
  </si>
  <si>
    <t>TG(50:2)</t>
  </si>
  <si>
    <t>PC-O(40:4)</t>
  </si>
  <si>
    <t>DG(36:2)</t>
  </si>
  <si>
    <t>SM(36:1)</t>
  </si>
  <si>
    <t>PC(40:4)</t>
  </si>
  <si>
    <t>PC(43:2)</t>
  </si>
  <si>
    <t>TG(52:2)</t>
  </si>
  <si>
    <t>PC(35:4)</t>
  </si>
  <si>
    <t>PC-O(33:2)</t>
  </si>
  <si>
    <t>DG(32:1)</t>
  </si>
  <si>
    <t>LPC-O(18:1)</t>
  </si>
  <si>
    <t>PC-O(36:3)</t>
  </si>
  <si>
    <t>PC(37:2)</t>
  </si>
  <si>
    <t>PC(30:1)</t>
  </si>
  <si>
    <t>DG(44:3)</t>
  </si>
  <si>
    <t>PC(37:7)</t>
  </si>
  <si>
    <t>TG(53:3)</t>
  </si>
  <si>
    <t>TG(46:2)</t>
  </si>
  <si>
    <t>SM(36:0)</t>
  </si>
  <si>
    <t>TG(48:3)</t>
  </si>
  <si>
    <t>PC(41:4)</t>
  </si>
  <si>
    <t>PC(31:3)</t>
  </si>
  <si>
    <t>PC(33:3)</t>
  </si>
  <si>
    <t>TG(44:2)</t>
  </si>
  <si>
    <t>SM(42:3)</t>
  </si>
  <si>
    <t>PC(32:4)</t>
  </si>
  <si>
    <t>PC(39:4)</t>
  </si>
  <si>
    <t>PC(42:3)</t>
  </si>
  <si>
    <t>PC(31:0)</t>
  </si>
  <si>
    <t>SM(34:2)</t>
  </si>
  <si>
    <t>PC-O(34:4)</t>
  </si>
  <si>
    <t>PC(28:1)</t>
  </si>
  <si>
    <t>PC(33:0)</t>
  </si>
  <si>
    <t>sphingolipids</t>
  </si>
  <si>
    <t>glycerophospholipids</t>
  </si>
  <si>
    <t>glycerides</t>
  </si>
  <si>
    <t>acylcarnitines</t>
  </si>
  <si>
    <t>LN/HC</t>
  </si>
  <si>
    <t>LC/HC</t>
  </si>
  <si>
    <t>LC/LN</t>
  </si>
  <si>
    <t>HC</t>
  </si>
  <si>
    <t>LN</t>
  </si>
  <si>
    <t>LC</t>
  </si>
  <si>
    <t>p-value</t>
  </si>
  <si>
    <t>q-value</t>
  </si>
  <si>
    <t>pairwise posthoc test p-value</t>
  </si>
  <si>
    <t>LN vs. HC</t>
  </si>
  <si>
    <t>LC vs. HC</t>
  </si>
  <si>
    <t>LC vs. LN</t>
  </si>
  <si>
    <t>fold-change</t>
  </si>
  <si>
    <t>class</t>
  </si>
  <si>
    <t>compound</t>
  </si>
  <si>
    <t>metabolite</t>
  </si>
  <si>
    <t>cholesteryl esters</t>
  </si>
  <si>
    <t>CE(17:1)</t>
  </si>
  <si>
    <t>cholesterol esters</t>
  </si>
  <si>
    <t>AC(16:0)</t>
  </si>
  <si>
    <t>DG(42:2)</t>
  </si>
  <si>
    <t>AC(5:0-DC)</t>
  </si>
  <si>
    <t>AC(13:0)</t>
  </si>
  <si>
    <t>PC-O(42:5)</t>
  </si>
  <si>
    <t>PC-O(30:0)</t>
  </si>
  <si>
    <t>PC-O(40:5)</t>
  </si>
  <si>
    <t>AC(14:1)</t>
  </si>
  <si>
    <t>AC(4:0)</t>
  </si>
  <si>
    <t>AC(14:0)</t>
  </si>
  <si>
    <t>AC(12:1)</t>
  </si>
  <si>
    <t>SM(31:1)</t>
  </si>
  <si>
    <t>LPC(15:0)</t>
  </si>
  <si>
    <t>AC(10:0)</t>
  </si>
  <si>
    <t>PC(41:8)</t>
  </si>
  <si>
    <t>PC-O(32:3)</t>
  </si>
  <si>
    <t>PC(44:10)</t>
  </si>
  <si>
    <t>AC(12:0)</t>
  </si>
  <si>
    <t>AC(10:2)</t>
  </si>
  <si>
    <t>LPC(17:1)</t>
  </si>
  <si>
    <t>AC(14:2)</t>
  </si>
  <si>
    <t>CE(22:5)</t>
  </si>
  <si>
    <t>AC(2:0)</t>
  </si>
  <si>
    <t>PC-O(42:6)</t>
  </si>
  <si>
    <t>LPC-O(16:1)</t>
  </si>
  <si>
    <t>LPC(22:6)</t>
  </si>
  <si>
    <t>AC(6:0)</t>
  </si>
  <si>
    <t>AC(14:0-OH)</t>
  </si>
  <si>
    <t>AC(0:0)</t>
  </si>
  <si>
    <t>PC-O(38:3)</t>
  </si>
  <si>
    <t>Cer(43:1)</t>
  </si>
  <si>
    <t>AC(18:1)</t>
  </si>
  <si>
    <t>PC(39:6)</t>
  </si>
  <si>
    <t>LPC(22:5)</t>
  </si>
  <si>
    <t>SM(43:1)</t>
  </si>
  <si>
    <t>AC(5:0)</t>
  </si>
  <si>
    <t>PC(42:6)</t>
  </si>
  <si>
    <t>Cer(40:1)</t>
  </si>
  <si>
    <t>LPC(16:1)</t>
  </si>
  <si>
    <t>LPC(17:0)</t>
  </si>
  <si>
    <t>AC(18:2)</t>
  </si>
  <si>
    <t>PC-O(37:6)</t>
  </si>
  <si>
    <t>AC(8:0)</t>
  </si>
  <si>
    <t>DG(32:2)</t>
  </si>
  <si>
    <t>PC-O(40:6)</t>
  </si>
  <si>
    <t>LPC(18:2)</t>
  </si>
  <si>
    <t>PC(40:1)</t>
  </si>
  <si>
    <t>TG(44:4)</t>
  </si>
  <si>
    <t>LPC-O(18:2)</t>
  </si>
  <si>
    <t>LPC-O(18:0)</t>
  </si>
  <si>
    <t>AC(8:1)</t>
  </si>
  <si>
    <t>SM(31:0)</t>
  </si>
  <si>
    <t>PC(40:2)</t>
  </si>
  <si>
    <t>AC(10:1)</t>
  </si>
  <si>
    <t>AC(10:3)</t>
  </si>
  <si>
    <t>SM(30:1)</t>
  </si>
  <si>
    <t>PC-O(42:4)</t>
  </si>
  <si>
    <t>median value [‰]</t>
  </si>
  <si>
    <t>N.Q.</t>
  </si>
  <si>
    <t>sum_acylcarnitines</t>
  </si>
  <si>
    <t>sum_cholesterol esters</t>
  </si>
  <si>
    <t>sum_DG</t>
  </si>
  <si>
    <t>sum_glycerides</t>
  </si>
  <si>
    <t>sum_glycerophospholipids</t>
  </si>
  <si>
    <t>sum_LPC</t>
  </si>
  <si>
    <t>sum_PC</t>
  </si>
  <si>
    <t>sum_sphingolipids</t>
  </si>
  <si>
    <t>sum_TG</t>
  </si>
  <si>
    <t>HC [‰]</t>
  </si>
  <si>
    <t>LC [‰]</t>
  </si>
  <si>
    <t>serum-derived sEV</t>
  </si>
  <si>
    <t>whole serum</t>
  </si>
  <si>
    <t>-</t>
  </si>
  <si>
    <t>DG</t>
  </si>
  <si>
    <t>TG</t>
  </si>
  <si>
    <t>LPC</t>
  </si>
  <si>
    <t>PC</t>
  </si>
  <si>
    <t>small</t>
  </si>
  <si>
    <t>negligible</t>
  </si>
  <si>
    <t>Kruskal-Wallis test</t>
  </si>
  <si>
    <t>effect size</t>
  </si>
  <si>
    <t>pairwise comparison effect size</t>
  </si>
  <si>
    <t>description</t>
  </si>
  <si>
    <t>LC/HC      fold-change</t>
  </si>
  <si>
    <t>HC vs. LC    p-value</t>
  </si>
  <si>
    <t>HC vs. LC       p-value</t>
  </si>
  <si>
    <t>LC/HC         fold-change</t>
  </si>
  <si>
    <r>
      <rPr>
        <b/>
        <sz val="12"/>
        <rFont val="Calibri"/>
        <family val="2"/>
        <charset val="238"/>
      </rPr>
      <t>Table S1</t>
    </r>
    <r>
      <rPr>
        <sz val="12"/>
        <rFont val="Calibri"/>
        <family val="2"/>
        <charset val="238"/>
      </rPr>
      <t>. Lipids detected in serum-derived sEV</t>
    </r>
  </si>
  <si>
    <t>effect size (description)</t>
  </si>
  <si>
    <t>Compound</t>
  </si>
  <si>
    <t>sEV (fraction 3)</t>
  </si>
  <si>
    <t>Whole serum</t>
  </si>
  <si>
    <t>Rank</t>
  </si>
  <si>
    <t>0.002</t>
  </si>
  <si>
    <t>1.386</t>
  </si>
  <si>
    <t>0.554</t>
  </si>
  <si>
    <t>0.968</t>
  </si>
  <si>
    <t>0.003</t>
  </si>
  <si>
    <t>2.137</t>
  </si>
  <si>
    <t>not detected/quantitated</t>
  </si>
  <si>
    <t>0.012</t>
  </si>
  <si>
    <t>1.508</t>
  </si>
  <si>
    <t>0.016</t>
  </si>
  <si>
    <t>1.381</t>
  </si>
  <si>
    <t>0.541</t>
  </si>
  <si>
    <t>0.971</t>
  </si>
  <si>
    <t>0.018</t>
  </si>
  <si>
    <t>1.550</t>
  </si>
  <si>
    <t>0.047</t>
  </si>
  <si>
    <t>1.085</t>
  </si>
  <si>
    <t>downregulated in sEV of cancer patients</t>
  </si>
  <si>
    <t>0.076</t>
  </si>
  <si>
    <t>0.850</t>
  </si>
  <si>
    <t>0.235</t>
  </si>
  <si>
    <t>0.845</t>
  </si>
  <si>
    <t>0.085</t>
  </si>
  <si>
    <t>0.865</t>
  </si>
  <si>
    <t>0.095</t>
  </si>
  <si>
    <t>0.903</t>
  </si>
  <si>
    <t>0.359</t>
  </si>
  <si>
    <t>0.977</t>
  </si>
  <si>
    <t>0.109</t>
  </si>
  <si>
    <t>0.843</t>
  </si>
  <si>
    <t>0.048</t>
  </si>
  <si>
    <t>0.913</t>
  </si>
  <si>
    <t>0.110</t>
  </si>
  <si>
    <t>0.933</t>
  </si>
  <si>
    <t>0.104</t>
  </si>
  <si>
    <t>0.920</t>
  </si>
  <si>
    <t>LC vs. LN   (p-value)</t>
  </si>
  <si>
    <t>upregulated in sEV of cancer patients (LC)</t>
  </si>
  <si>
    <t>LC/LN       (fold-change)</t>
  </si>
  <si>
    <t>Signature LC vs LN</t>
  </si>
  <si>
    <t>0.060</t>
  </si>
  <si>
    <t>1.442</t>
  </si>
  <si>
    <t>0.236</t>
  </si>
  <si>
    <t>1.069</t>
  </si>
  <si>
    <t>0.063</t>
  </si>
  <si>
    <t>1.057</t>
  </si>
  <si>
    <t>0.533</t>
  </si>
  <si>
    <t>1.009</t>
  </si>
  <si>
    <t>0.105</t>
  </si>
  <si>
    <t>1.345</t>
  </si>
  <si>
    <t>0.832</t>
  </si>
  <si>
    <t>0.126</t>
  </si>
  <si>
    <t>1.047</t>
  </si>
  <si>
    <t>0.292</t>
  </si>
  <si>
    <t>1.112</t>
  </si>
  <si>
    <t>0.157</t>
  </si>
  <si>
    <t>1.156</t>
  </si>
  <si>
    <t>0.324</t>
  </si>
  <si>
    <t>0.006</t>
  </si>
  <si>
    <t>0.877</t>
  </si>
  <si>
    <t>0.574</t>
  </si>
  <si>
    <t>1.153</t>
  </si>
  <si>
    <t>0.011</t>
  </si>
  <si>
    <t>0.924</t>
  </si>
  <si>
    <t>0.378</t>
  </si>
  <si>
    <t>0.980</t>
  </si>
  <si>
    <t>0.556</t>
  </si>
  <si>
    <t>0.493</t>
  </si>
  <si>
    <t>0.752</t>
  </si>
  <si>
    <t>0.939</t>
  </si>
  <si>
    <t>0.230</t>
  </si>
  <si>
    <t>0.958</t>
  </si>
  <si>
    <t>0.023</t>
  </si>
  <si>
    <t>0.176</t>
  </si>
  <si>
    <t>0.944</t>
  </si>
  <si>
    <t>Signature HC vs LN</t>
  </si>
  <si>
    <t>HC vs. LN   (p-value)</t>
  </si>
  <si>
    <t>HC/LN       (fold-change)</t>
  </si>
  <si>
    <t>upregulated in sEV of individuals with benign nodules (LN)</t>
  </si>
  <si>
    <t>downregulated sEV of individuals with benign nodules (LN)</t>
  </si>
  <si>
    <t>monoisotopic mass</t>
  </si>
  <si>
    <t>Accuracy</t>
  </si>
  <si>
    <t>AUC</t>
  </si>
  <si>
    <t>Balanced Accuracy</t>
  </si>
  <si>
    <t>TRAIN</t>
  </si>
  <si>
    <t>TEST</t>
  </si>
  <si>
    <t>Train</t>
  </si>
  <si>
    <t>Test</t>
  </si>
  <si>
    <t>Balanced Accuracy - TRAIN</t>
  </si>
  <si>
    <t>Balanced Accuracy - TEST</t>
  </si>
  <si>
    <t>MEAN</t>
  </si>
  <si>
    <t>95% CI lower bound</t>
  </si>
  <si>
    <t>95% CI upper bound</t>
  </si>
  <si>
    <t>Iteration</t>
  </si>
  <si>
    <t>number of features</t>
  </si>
  <si>
    <t>Sensitivity</t>
  </si>
  <si>
    <t>Specifcity</t>
  </si>
  <si>
    <t>Sensitivity - TRAIN</t>
  </si>
  <si>
    <t>Sensitivity - TEST</t>
  </si>
  <si>
    <t>Specificity - TRAIN</t>
  </si>
  <si>
    <t>Specificity - TEST</t>
  </si>
  <si>
    <t>AC_18.0</t>
  </si>
  <si>
    <t>LPC_20.1</t>
  </si>
  <si>
    <t>PC_42.4</t>
  </si>
  <si>
    <t>Cer_42.1</t>
  </si>
  <si>
    <t>CE_19.2</t>
  </si>
  <si>
    <t>SM_39.1</t>
  </si>
  <si>
    <t>TG_54.2</t>
  </si>
  <si>
    <t>PC_24.0</t>
  </si>
  <si>
    <t>PC_38.3</t>
  </si>
  <si>
    <t>DG_34.3</t>
  </si>
  <si>
    <t>PC_O_33.6</t>
  </si>
  <si>
    <t>PC_42.2</t>
  </si>
  <si>
    <t>PC_O_30.1</t>
  </si>
  <si>
    <t>AC_16.2</t>
  </si>
  <si>
    <t>TG_56.9</t>
  </si>
  <si>
    <t>PC_35.2</t>
  </si>
  <si>
    <t>PC_O_36.2</t>
  </si>
  <si>
    <t>SM_44.2</t>
  </si>
  <si>
    <t>TG_56.8</t>
  </si>
  <si>
    <t>Specificity</t>
  </si>
  <si>
    <t>(Intercept)</t>
  </si>
  <si>
    <t>Features</t>
  </si>
  <si>
    <t>PC(24.0</t>
  </si>
  <si>
    <t>Beta HC vs LN</t>
  </si>
  <si>
    <t>Beta HC vs. LC</t>
  </si>
  <si>
    <t>SE HC vs LN</t>
  </si>
  <si>
    <t>SE HC vs LC</t>
  </si>
  <si>
    <t>Control (HC)</t>
  </si>
  <si>
    <t>Benign (LN)</t>
  </si>
  <si>
    <t>Malignant (LC)</t>
  </si>
  <si>
    <t>Actual status</t>
  </si>
  <si>
    <t>Predicted status</t>
  </si>
  <si>
    <r>
      <rPr>
        <b/>
        <sz val="12"/>
        <rFont val="Calibri"/>
        <family val="2"/>
        <charset val="238"/>
      </rPr>
      <t>Table S4</t>
    </r>
    <r>
      <rPr>
        <sz val="12"/>
        <rFont val="Calibri"/>
        <family val="2"/>
        <charset val="238"/>
      </rPr>
      <t>. Lipids detected in whole serum</t>
    </r>
  </si>
  <si>
    <r>
      <rPr>
        <b/>
        <sz val="12"/>
        <rFont val="Calibri"/>
        <family val="2"/>
        <charset val="238"/>
      </rPr>
      <t>Table S5</t>
    </r>
    <r>
      <rPr>
        <sz val="12"/>
        <rFont val="Calibri"/>
        <family val="2"/>
        <charset val="238"/>
      </rPr>
      <t>. Relative contribution of different lipids in serum-derived sEV and whole serum of cancer patients and healthy individuals</t>
    </r>
  </si>
  <si>
    <t>HC vs. LC</t>
  </si>
  <si>
    <t>LN vs. LC</t>
  </si>
  <si>
    <t>HC vs. LN</t>
  </si>
  <si>
    <t>HC vs. LC (control vs. malignant)</t>
  </si>
  <si>
    <t>LN vs. LC (benign vs. malignant)</t>
  </si>
  <si>
    <t>HC vs. LN (control vs. benign)</t>
  </si>
  <si>
    <t>Beta value</t>
  </si>
  <si>
    <t>SE</t>
  </si>
  <si>
    <t>Z value</t>
  </si>
  <si>
    <t>PC_O_33.3</t>
  </si>
  <si>
    <t>PC_39.5</t>
  </si>
  <si>
    <t>TG_52.7</t>
  </si>
  <si>
    <t>NPV</t>
  </si>
  <si>
    <t>PPV</t>
  </si>
  <si>
    <t>THRESHOLD</t>
  </si>
  <si>
    <t>CI Beta HC vs LN (lower)</t>
  </si>
  <si>
    <t>CI Beta HC vs LN (upper)</t>
  </si>
  <si>
    <t>CI Beta HC vs LC (lower)</t>
  </si>
  <si>
    <t>CI Beta HC vs LC (upper)</t>
  </si>
  <si>
    <t>Beta CI (lower)</t>
  </si>
  <si>
    <t>Beta CI (upper)</t>
  </si>
  <si>
    <t>Final three-state classification model (HC vs. LN vs. LC)</t>
  </si>
  <si>
    <t>Final binary classification model: benign vs. malignant (LN vs. LC)</t>
  </si>
  <si>
    <t>Final binary classification model: control vs. malignant (HC vs. LC)</t>
  </si>
  <si>
    <t>Final binary classification model: control vs. benign (HC vs. LN)</t>
  </si>
  <si>
    <r>
      <rPr>
        <b/>
        <sz val="12"/>
        <rFont val="Calibri"/>
        <family val="2"/>
        <charset val="238"/>
      </rPr>
      <t>Table S6</t>
    </r>
    <r>
      <rPr>
        <sz val="12"/>
        <rFont val="Calibri"/>
        <family val="2"/>
        <charset val="238"/>
      </rPr>
      <t>. Comparison of lipid signatures in sEV and whole serum. Listed are top-five compounds upregulated and downregulated in sEV from individuals with benign nodules.</t>
    </r>
  </si>
  <si>
    <t>Z statistics HC vs LN</t>
  </si>
  <si>
    <t>Z statistics HC vs LC</t>
  </si>
  <si>
    <r>
      <rPr>
        <b/>
        <sz val="12"/>
        <rFont val="Calibri"/>
        <family val="2"/>
        <charset val="238"/>
      </rPr>
      <t>Table S2A</t>
    </r>
    <r>
      <rPr>
        <sz val="12"/>
        <rFont val="Calibri"/>
        <family val="2"/>
        <charset val="238"/>
      </rPr>
      <t>. Three-state classification model: indices of 8 fold cross-validation.</t>
    </r>
  </si>
  <si>
    <r>
      <rPr>
        <b/>
        <sz val="12"/>
        <rFont val="Calibri"/>
        <family val="2"/>
        <charset val="238"/>
      </rPr>
      <t>Table S2B</t>
    </r>
    <r>
      <rPr>
        <sz val="12"/>
        <rFont val="Calibri"/>
        <family val="2"/>
        <charset val="238"/>
      </rPr>
      <t>. Three-state classification model: the final model.</t>
    </r>
  </si>
  <si>
    <r>
      <rPr>
        <b/>
        <sz val="12"/>
        <rFont val="Calibri"/>
        <family val="2"/>
        <charset val="238"/>
      </rPr>
      <t>Table S3A</t>
    </r>
    <r>
      <rPr>
        <sz val="12"/>
        <rFont val="Calibri"/>
        <family val="2"/>
        <charset val="238"/>
      </rPr>
      <t>. Binary classification models: indices of 8 fold cross-validation.</t>
    </r>
  </si>
  <si>
    <r>
      <rPr>
        <b/>
        <sz val="12"/>
        <rFont val="Calibri"/>
        <family val="2"/>
        <charset val="238"/>
      </rPr>
      <t>Table S3B</t>
    </r>
    <r>
      <rPr>
        <sz val="12"/>
        <rFont val="Calibri"/>
        <family val="2"/>
        <charset val="238"/>
      </rPr>
      <t>. Binary classification models: the final models.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</si>
</sst>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"/>
    <numFmt numFmtId="166" formatCode="0.00000"/>
    <numFmt numFmtId="167" formatCode="0.0"/>
    <numFmt numFmtId="168" formatCode="0.0%"/>
  </numFmts>
  <fonts count="16" x14ac:knownFonts="1">
    <font>
      <sz val="11"/>
      <name val="Calibri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9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20">
    <xf numFmtId="0" fontId="0" fillId="0" borderId="0" xfId="0"/>
    <xf numFmtId="164" fontId="0" fillId="0" borderId="1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3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4" fontId="2" fillId="0" borderId="8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165" fontId="2" fillId="0" borderId="5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9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right"/>
    </xf>
    <xf numFmtId="49" fontId="2" fillId="0" borderId="6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right"/>
    </xf>
    <xf numFmtId="164" fontId="5" fillId="0" borderId="10" xfId="0" applyNumberFormat="1" applyFont="1" applyBorder="1"/>
    <xf numFmtId="164" fontId="5" fillId="0" borderId="1" xfId="0" applyNumberFormat="1" applyFont="1" applyBorder="1"/>
    <xf numFmtId="166" fontId="5" fillId="0" borderId="10" xfId="0" applyNumberFormat="1" applyFont="1" applyBorder="1"/>
    <xf numFmtId="0" fontId="0" fillId="0" borderId="1" xfId="0" applyBorder="1"/>
    <xf numFmtId="164" fontId="0" fillId="0" borderId="10" xfId="0" applyNumberFormat="1" applyBorder="1"/>
    <xf numFmtId="164" fontId="0" fillId="0" borderId="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0" fontId="5" fillId="0" borderId="11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164" fontId="2" fillId="0" borderId="7" xfId="0" applyNumberFormat="1" applyFont="1" applyFill="1" applyBorder="1" applyAlignment="1">
      <alignment horizontal="right"/>
    </xf>
    <xf numFmtId="49" fontId="4" fillId="8" borderId="7" xfId="0" applyNumberFormat="1" applyFont="1" applyFill="1" applyBorder="1" applyAlignment="1">
      <alignment horizontal="center" vertical="center" wrapText="1"/>
    </xf>
    <xf numFmtId="49" fontId="4" fillId="8" borderId="8" xfId="0" applyNumberFormat="1" applyFont="1" applyFill="1" applyBorder="1" applyAlignment="1">
      <alignment horizontal="center" vertical="center" wrapText="1"/>
    </xf>
    <xf numFmtId="49" fontId="4" fillId="8" borderId="9" xfId="0" applyNumberFormat="1" applyFont="1" applyFill="1" applyBorder="1" applyAlignment="1">
      <alignment horizontal="center" vertical="center" wrapText="1"/>
    </xf>
    <xf numFmtId="49" fontId="4" fillId="9" borderId="7" xfId="0" applyNumberFormat="1" applyFont="1" applyFill="1" applyBorder="1" applyAlignment="1">
      <alignment horizontal="center" vertical="center" wrapText="1"/>
    </xf>
    <xf numFmtId="49" fontId="4" fillId="9" borderId="8" xfId="0" applyNumberFormat="1" applyFont="1" applyFill="1" applyBorder="1" applyAlignment="1">
      <alignment horizontal="center" vertical="center" wrapText="1"/>
    </xf>
    <xf numFmtId="49" fontId="4" fillId="9" borderId="9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/>
    </xf>
    <xf numFmtId="49" fontId="4" fillId="6" borderId="7" xfId="0" applyNumberFormat="1" applyFont="1" applyFill="1" applyBorder="1" applyAlignment="1">
      <alignment horizontal="center"/>
    </xf>
    <xf numFmtId="49" fontId="4" fillId="7" borderId="8" xfId="0" applyNumberFormat="1" applyFont="1" applyFill="1" applyBorder="1" applyAlignment="1">
      <alignment horizontal="center"/>
    </xf>
    <xf numFmtId="165" fontId="4" fillId="5" borderId="8" xfId="0" applyNumberFormat="1" applyFont="1" applyFill="1" applyBorder="1" applyAlignment="1">
      <alignment horizontal="center"/>
    </xf>
    <xf numFmtId="166" fontId="4" fillId="4" borderId="8" xfId="0" applyNumberFormat="1" applyFont="1" applyFill="1" applyBorder="1" applyAlignment="1">
      <alignment horizontal="center"/>
    </xf>
    <xf numFmtId="165" fontId="4" fillId="2" borderId="8" xfId="0" applyNumberFormat="1" applyFont="1" applyFill="1" applyBorder="1" applyAlignment="1">
      <alignment horizontal="center"/>
    </xf>
    <xf numFmtId="165" fontId="4" fillId="2" borderId="9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7" borderId="7" xfId="0" applyNumberFormat="1" applyFont="1" applyFill="1" applyBorder="1" applyAlignment="1">
      <alignment horizontal="center"/>
    </xf>
    <xf numFmtId="165" fontId="4" fillId="5" borderId="7" xfId="0" applyNumberFormat="1" applyFont="1" applyFill="1" applyBorder="1" applyAlignment="1">
      <alignment horizontal="center"/>
    </xf>
    <xf numFmtId="165" fontId="4" fillId="5" borderId="9" xfId="0" applyNumberFormat="1" applyFont="1" applyFill="1" applyBorder="1" applyAlignment="1">
      <alignment horizontal="center"/>
    </xf>
    <xf numFmtId="166" fontId="4" fillId="4" borderId="7" xfId="0" applyNumberFormat="1" applyFont="1" applyFill="1" applyBorder="1" applyAlignment="1">
      <alignment horizontal="center"/>
    </xf>
    <xf numFmtId="166" fontId="4" fillId="4" borderId="9" xfId="0" applyNumberFormat="1" applyFont="1" applyFill="1" applyBorder="1" applyAlignment="1">
      <alignment horizontal="center"/>
    </xf>
    <xf numFmtId="165" fontId="4" fillId="2" borderId="7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5" fillId="0" borderId="5" xfId="0" applyNumberFormat="1" applyFont="1" applyBorder="1" applyAlignment="1">
      <alignment horizontal="right"/>
    </xf>
    <xf numFmtId="164" fontId="5" fillId="0" borderId="6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5" fillId="0" borderId="9" xfId="0" applyNumberFormat="1" applyFont="1" applyBorder="1" applyAlignment="1">
      <alignment horizontal="right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9" xfId="0" applyFont="1" applyBorder="1"/>
    <xf numFmtId="0" fontId="5" fillId="0" borderId="6" xfId="0" applyFont="1" applyBorder="1" applyAlignment="1">
      <alignment horizontal="center"/>
    </xf>
    <xf numFmtId="164" fontId="5" fillId="0" borderId="8" xfId="0" applyNumberFormat="1" applyFont="1" applyBorder="1"/>
    <xf numFmtId="0" fontId="5" fillId="0" borderId="9" xfId="0" applyFont="1" applyBorder="1" applyAlignment="1">
      <alignment horizontal="center"/>
    </xf>
    <xf numFmtId="164" fontId="5" fillId="0" borderId="5" xfId="0" applyNumberFormat="1" applyFont="1" applyBorder="1"/>
    <xf numFmtId="164" fontId="5" fillId="0" borderId="7" xfId="0" applyNumberFormat="1" applyFont="1" applyBorder="1"/>
    <xf numFmtId="0" fontId="5" fillId="0" borderId="16" xfId="0" applyFont="1" applyBorder="1" applyAlignment="1">
      <alignment horizontal="center"/>
    </xf>
    <xf numFmtId="166" fontId="5" fillId="0" borderId="17" xfId="0" applyNumberFormat="1" applyFont="1" applyBorder="1"/>
    <xf numFmtId="164" fontId="5" fillId="0" borderId="17" xfId="0" applyNumberFormat="1" applyFont="1" applyBorder="1"/>
    <xf numFmtId="164" fontId="0" fillId="0" borderId="5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0" borderId="12" xfId="0" applyNumberFormat="1" applyBorder="1"/>
    <xf numFmtId="164" fontId="0" fillId="0" borderId="13" xfId="0" applyNumberFormat="1" applyBorder="1"/>
    <xf numFmtId="164" fontId="0" fillId="0" borderId="17" xfId="0" applyNumberFormat="1" applyBorder="1"/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49" fontId="4" fillId="6" borderId="7" xfId="0" applyNumberFormat="1" applyFont="1" applyFill="1" applyBorder="1" applyAlignment="1">
      <alignment horizontal="center" vertical="center" wrapText="1"/>
    </xf>
    <xf numFmtId="49" fontId="4" fillId="6" borderId="9" xfId="0" applyNumberFormat="1" applyFont="1" applyFill="1" applyBorder="1" applyAlignment="1">
      <alignment horizontal="center" vertical="center" wrapText="1"/>
    </xf>
    <xf numFmtId="165" fontId="4" fillId="5" borderId="5" xfId="0" applyNumberFormat="1" applyFont="1" applyFill="1" applyBorder="1" applyAlignment="1">
      <alignment horizontal="center"/>
    </xf>
    <xf numFmtId="165" fontId="4" fillId="5" borderId="6" xfId="0" applyNumberFormat="1" applyFont="1" applyFill="1" applyBorder="1" applyAlignment="1">
      <alignment horizontal="center"/>
    </xf>
    <xf numFmtId="0" fontId="5" fillId="0" borderId="1" xfId="0" applyFont="1" applyBorder="1"/>
    <xf numFmtId="0" fontId="3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/>
    </xf>
    <xf numFmtId="49" fontId="4" fillId="7" borderId="9" xfId="0" applyNumberFormat="1" applyFont="1" applyFill="1" applyBorder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5" fillId="3" borderId="5" xfId="0" applyFont="1" applyFill="1" applyBorder="1"/>
    <xf numFmtId="0" fontId="3" fillId="0" borderId="0" xfId="0" applyFont="1" applyFill="1" applyAlignment="1">
      <alignment horizontal="center" vertical="center"/>
    </xf>
    <xf numFmtId="49" fontId="4" fillId="6" borderId="8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/>
    <xf numFmtId="0" fontId="11" fillId="10" borderId="37" xfId="0" applyFont="1" applyFill="1" applyBorder="1" applyAlignment="1">
      <alignment horizontal="center" vertical="center"/>
    </xf>
    <xf numFmtId="0" fontId="11" fillId="10" borderId="38" xfId="0" applyFont="1" applyFill="1" applyBorder="1" applyAlignment="1">
      <alignment horizontal="center" vertical="center"/>
    </xf>
    <xf numFmtId="0" fontId="11" fillId="10" borderId="1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center" vertical="center"/>
    </xf>
    <xf numFmtId="2" fontId="9" fillId="0" borderId="40" xfId="0" applyNumberFormat="1" applyFont="1" applyFill="1" applyBorder="1" applyAlignment="1">
      <alignment horizontal="center" vertical="center"/>
    </xf>
    <xf numFmtId="2" fontId="9" fillId="0" borderId="20" xfId="0" applyNumberFormat="1" applyFont="1" applyFill="1" applyBorder="1" applyAlignment="1">
      <alignment horizontal="center" vertical="center"/>
    </xf>
    <xf numFmtId="2" fontId="9" fillId="0" borderId="19" xfId="0" applyNumberFormat="1" applyFont="1" applyFill="1" applyBorder="1" applyAlignment="1">
      <alignment horizontal="center" vertical="center"/>
    </xf>
    <xf numFmtId="2" fontId="9" fillId="0" borderId="41" xfId="0" applyNumberFormat="1" applyFont="1" applyFill="1" applyBorder="1" applyAlignment="1">
      <alignment horizontal="center" vertical="center"/>
    </xf>
    <xf numFmtId="0" fontId="8" fillId="11" borderId="39" xfId="0" applyFont="1" applyFill="1" applyBorder="1" applyAlignment="1">
      <alignment horizontal="center" vertical="center"/>
    </xf>
    <xf numFmtId="2" fontId="9" fillId="0" borderId="42" xfId="0" applyNumberFormat="1" applyFont="1" applyFill="1" applyBorder="1" applyAlignment="1">
      <alignment horizontal="center" vertical="center"/>
    </xf>
    <xf numFmtId="2" fontId="9" fillId="0" borderId="43" xfId="0" applyNumberFormat="1" applyFont="1" applyFill="1" applyBorder="1" applyAlignment="1">
      <alignment horizontal="center" vertical="center"/>
    </xf>
    <xf numFmtId="2" fontId="9" fillId="0" borderId="44" xfId="0" applyNumberFormat="1" applyFont="1" applyFill="1" applyBorder="1" applyAlignment="1">
      <alignment horizontal="center" vertical="center"/>
    </xf>
    <xf numFmtId="2" fontId="9" fillId="0" borderId="45" xfId="0" applyNumberFormat="1" applyFont="1" applyFill="1" applyBorder="1" applyAlignment="1">
      <alignment horizontal="center" vertical="center"/>
    </xf>
    <xf numFmtId="2" fontId="9" fillId="0" borderId="46" xfId="0" applyNumberFormat="1" applyFont="1" applyFill="1" applyBorder="1" applyAlignment="1">
      <alignment horizontal="center" vertical="center"/>
    </xf>
    <xf numFmtId="0" fontId="8" fillId="11" borderId="13" xfId="0" applyFont="1" applyFill="1" applyBorder="1" applyAlignment="1">
      <alignment horizontal="center" vertical="center"/>
    </xf>
    <xf numFmtId="2" fontId="9" fillId="0" borderId="47" xfId="0" applyNumberFormat="1" applyFont="1" applyFill="1" applyBorder="1" applyAlignment="1">
      <alignment horizontal="center" vertical="center"/>
    </xf>
    <xf numFmtId="2" fontId="9" fillId="0" borderId="48" xfId="0" applyNumberFormat="1" applyFont="1" applyFill="1" applyBorder="1" applyAlignment="1">
      <alignment horizontal="center" vertical="center"/>
    </xf>
    <xf numFmtId="2" fontId="9" fillId="0" borderId="49" xfId="0" applyNumberFormat="1" applyFont="1" applyFill="1" applyBorder="1" applyAlignment="1">
      <alignment horizontal="center" vertical="center"/>
    </xf>
    <xf numFmtId="2" fontId="9" fillId="0" borderId="50" xfId="0" applyNumberFormat="1" applyFont="1" applyFill="1" applyBorder="1" applyAlignment="1">
      <alignment horizontal="center" vertical="center"/>
    </xf>
    <xf numFmtId="2" fontId="9" fillId="0" borderId="51" xfId="0" applyNumberFormat="1" applyFont="1" applyFill="1" applyBorder="1" applyAlignment="1">
      <alignment horizontal="center" vertical="center"/>
    </xf>
    <xf numFmtId="0" fontId="11" fillId="10" borderId="23" xfId="0" applyFont="1" applyFill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1" fillId="0" borderId="29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2" fontId="1" fillId="0" borderId="53" xfId="0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2" fontId="1" fillId="0" borderId="54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/>
    </xf>
    <xf numFmtId="2" fontId="1" fillId="0" borderId="47" xfId="0" applyNumberFormat="1" applyFont="1" applyBorder="1" applyAlignment="1">
      <alignment horizontal="center"/>
    </xf>
    <xf numFmtId="2" fontId="1" fillId="0" borderId="56" xfId="0" applyNumberFormat="1" applyFont="1" applyBorder="1" applyAlignment="1">
      <alignment horizontal="center"/>
    </xf>
    <xf numFmtId="0" fontId="8" fillId="12" borderId="35" xfId="0" applyFont="1" applyFill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47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8" fillId="13" borderId="35" xfId="0" applyFont="1" applyFill="1" applyBorder="1" applyAlignment="1">
      <alignment horizontal="right" vertical="center"/>
    </xf>
    <xf numFmtId="164" fontId="9" fillId="14" borderId="60" xfId="0" applyNumberFormat="1" applyFont="1" applyFill="1" applyBorder="1" applyAlignment="1">
      <alignment horizontal="center" vertical="center"/>
    </xf>
    <xf numFmtId="164" fontId="9" fillId="14" borderId="61" xfId="0" applyNumberFormat="1" applyFont="1" applyFill="1" applyBorder="1" applyAlignment="1">
      <alignment horizontal="center" vertical="center"/>
    </xf>
    <xf numFmtId="164" fontId="9" fillId="14" borderId="62" xfId="0" applyNumberFormat="1" applyFont="1" applyFill="1" applyBorder="1" applyAlignment="1">
      <alignment horizontal="center" vertical="center"/>
    </xf>
    <xf numFmtId="164" fontId="9" fillId="14" borderId="63" xfId="0" applyNumberFormat="1" applyFont="1" applyFill="1" applyBorder="1" applyAlignment="1">
      <alignment horizontal="center" vertical="center"/>
    </xf>
    <xf numFmtId="0" fontId="8" fillId="13" borderId="39" xfId="0" applyFont="1" applyFill="1" applyBorder="1" applyAlignment="1">
      <alignment horizontal="right" vertical="center"/>
    </xf>
    <xf numFmtId="164" fontId="9" fillId="14" borderId="42" xfId="0" applyNumberFormat="1" applyFont="1" applyFill="1" applyBorder="1" applyAlignment="1">
      <alignment horizontal="center" vertical="center"/>
    </xf>
    <xf numFmtId="164" fontId="9" fillId="14" borderId="44" xfId="0" applyNumberFormat="1" applyFont="1" applyFill="1" applyBorder="1" applyAlignment="1">
      <alignment horizontal="center" vertical="center"/>
    </xf>
    <xf numFmtId="164" fontId="9" fillId="14" borderId="45" xfId="0" applyNumberFormat="1" applyFont="1" applyFill="1" applyBorder="1" applyAlignment="1">
      <alignment horizontal="center" vertical="center"/>
    </xf>
    <xf numFmtId="164" fontId="9" fillId="14" borderId="46" xfId="0" applyNumberFormat="1" applyFont="1" applyFill="1" applyBorder="1" applyAlignment="1">
      <alignment horizontal="center" vertical="center"/>
    </xf>
    <xf numFmtId="0" fontId="8" fillId="13" borderId="55" xfId="0" applyFont="1" applyFill="1" applyBorder="1" applyAlignment="1">
      <alignment horizontal="right" vertical="center"/>
    </xf>
    <xf numFmtId="164" fontId="9" fillId="14" borderId="47" xfId="0" applyNumberFormat="1" applyFont="1" applyFill="1" applyBorder="1" applyAlignment="1">
      <alignment horizontal="center" vertical="center"/>
    </xf>
    <xf numFmtId="164" fontId="9" fillId="14" borderId="49" xfId="0" applyNumberFormat="1" applyFont="1" applyFill="1" applyBorder="1" applyAlignment="1">
      <alignment horizontal="center" vertical="center"/>
    </xf>
    <xf numFmtId="164" fontId="9" fillId="14" borderId="50" xfId="0" applyNumberFormat="1" applyFont="1" applyFill="1" applyBorder="1" applyAlignment="1">
      <alignment horizontal="center" vertical="center"/>
    </xf>
    <xf numFmtId="164" fontId="9" fillId="14" borderId="5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2" fillId="13" borderId="44" xfId="0" applyFont="1" applyFill="1" applyBorder="1" applyAlignment="1">
      <alignment horizontal="center"/>
    </xf>
    <xf numFmtId="0" fontId="1" fillId="0" borderId="44" xfId="0" applyFont="1" applyBorder="1" applyAlignment="1">
      <alignment horizontal="center"/>
    </xf>
    <xf numFmtId="167" fontId="9" fillId="14" borderId="44" xfId="0" applyNumberFormat="1" applyFont="1" applyFill="1" applyBorder="1" applyAlignment="1">
      <alignment horizontal="center" vertical="center"/>
    </xf>
    <xf numFmtId="168" fontId="9" fillId="14" borderId="44" xfId="0" applyNumberFormat="1" applyFont="1" applyFill="1" applyBorder="1" applyAlignment="1">
      <alignment horizontal="center" vertical="center"/>
    </xf>
    <xf numFmtId="0" fontId="12" fillId="13" borderId="7" xfId="0" applyFont="1" applyFill="1" applyBorder="1" applyAlignment="1">
      <alignment horizontal="center" vertical="center" wrapText="1"/>
    </xf>
    <xf numFmtId="0" fontId="12" fillId="13" borderId="44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167" fontId="9" fillId="14" borderId="42" xfId="0" applyNumberFormat="1" applyFont="1" applyFill="1" applyBorder="1" applyAlignment="1">
      <alignment horizontal="center" vertical="center"/>
    </xf>
    <xf numFmtId="167" fontId="9" fillId="14" borderId="45" xfId="0" applyNumberFormat="1" applyFont="1" applyFill="1" applyBorder="1" applyAlignment="1">
      <alignment horizontal="center" vertical="center"/>
    </xf>
    <xf numFmtId="167" fontId="9" fillId="14" borderId="46" xfId="0" applyNumberFormat="1" applyFont="1" applyFill="1" applyBorder="1" applyAlignment="1">
      <alignment horizontal="center" vertical="center"/>
    </xf>
    <xf numFmtId="167" fontId="9" fillId="14" borderId="43" xfId="0" applyNumberFormat="1" applyFont="1" applyFill="1" applyBorder="1" applyAlignment="1">
      <alignment horizontal="center" vertical="center"/>
    </xf>
    <xf numFmtId="0" fontId="8" fillId="11" borderId="43" xfId="0" applyFont="1" applyFill="1" applyBorder="1" applyAlignment="1">
      <alignment horizontal="center" vertical="center"/>
    </xf>
    <xf numFmtId="0" fontId="11" fillId="10" borderId="7" xfId="0" applyFont="1" applyFill="1" applyBorder="1" applyAlignment="1">
      <alignment horizontal="center" vertical="center"/>
    </xf>
    <xf numFmtId="167" fontId="1" fillId="0" borderId="29" xfId="0" applyNumberFormat="1" applyFont="1" applyBorder="1" applyAlignment="1">
      <alignment horizontal="center" vertical="center"/>
    </xf>
    <xf numFmtId="167" fontId="1" fillId="0" borderId="53" xfId="0" applyNumberFormat="1" applyFont="1" applyBorder="1" applyAlignment="1">
      <alignment horizontal="center" vertical="center"/>
    </xf>
    <xf numFmtId="167" fontId="1" fillId="0" borderId="67" xfId="0" applyNumberFormat="1" applyFont="1" applyBorder="1" applyAlignment="1">
      <alignment horizontal="center" vertical="center"/>
    </xf>
    <xf numFmtId="167" fontId="1" fillId="0" borderId="22" xfId="0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7" fontId="1" fillId="0" borderId="18" xfId="0" applyNumberFormat="1" applyFont="1" applyBorder="1" applyAlignment="1">
      <alignment horizontal="center" vertical="center"/>
    </xf>
    <xf numFmtId="167" fontId="1" fillId="0" borderId="54" xfId="0" applyNumberFormat="1" applyFont="1" applyBorder="1" applyAlignment="1">
      <alignment horizontal="center" vertical="center"/>
    </xf>
    <xf numFmtId="167" fontId="1" fillId="0" borderId="41" xfId="0" applyNumberFormat="1" applyFont="1" applyBorder="1" applyAlignment="1">
      <alignment horizontal="center" vertical="center"/>
    </xf>
    <xf numFmtId="167" fontId="1" fillId="0" borderId="25" xfId="0" applyNumberFormat="1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167" fontId="1" fillId="0" borderId="47" xfId="0" applyNumberFormat="1" applyFont="1" applyBorder="1" applyAlignment="1">
      <alignment horizontal="center" vertical="center"/>
    </xf>
    <xf numFmtId="167" fontId="1" fillId="0" borderId="56" xfId="0" applyNumberFormat="1" applyFont="1" applyBorder="1" applyAlignment="1">
      <alignment horizontal="center" vertical="center"/>
    </xf>
    <xf numFmtId="167" fontId="1" fillId="0" borderId="51" xfId="0" applyNumberFormat="1" applyFont="1" applyBorder="1" applyAlignment="1">
      <alignment horizontal="center" vertical="center"/>
    </xf>
    <xf numFmtId="167" fontId="1" fillId="0" borderId="55" xfId="0" applyNumberFormat="1" applyFont="1" applyBorder="1" applyAlignment="1">
      <alignment horizontal="center" vertical="center"/>
    </xf>
    <xf numFmtId="168" fontId="1" fillId="0" borderId="29" xfId="0" applyNumberFormat="1" applyFont="1" applyBorder="1" applyAlignment="1">
      <alignment horizontal="center" vertical="center"/>
    </xf>
    <xf numFmtId="168" fontId="1" fillId="0" borderId="30" xfId="0" applyNumberFormat="1" applyFont="1" applyBorder="1" applyAlignment="1">
      <alignment horizontal="center" vertical="center"/>
    </xf>
    <xf numFmtId="168" fontId="1" fillId="0" borderId="53" xfId="0" applyNumberFormat="1" applyFont="1" applyBorder="1" applyAlignment="1">
      <alignment horizontal="center" vertical="center"/>
    </xf>
    <xf numFmtId="168" fontId="1" fillId="0" borderId="67" xfId="0" applyNumberFormat="1" applyFont="1" applyBorder="1" applyAlignment="1">
      <alignment horizontal="center" vertical="center"/>
    </xf>
    <xf numFmtId="168" fontId="1" fillId="0" borderId="22" xfId="0" applyNumberFormat="1" applyFont="1" applyBorder="1" applyAlignment="1">
      <alignment horizontal="center" vertical="center"/>
    </xf>
    <xf numFmtId="168" fontId="1" fillId="0" borderId="18" xfId="0" applyNumberFormat="1" applyFont="1" applyBorder="1" applyAlignment="1">
      <alignment horizontal="center" vertical="center"/>
    </xf>
    <xf numFmtId="168" fontId="1" fillId="0" borderId="54" xfId="0" applyNumberFormat="1" applyFont="1" applyBorder="1" applyAlignment="1">
      <alignment horizontal="center" vertical="center"/>
    </xf>
    <xf numFmtId="168" fontId="1" fillId="0" borderId="41" xfId="0" applyNumberFormat="1" applyFont="1" applyBorder="1" applyAlignment="1">
      <alignment horizontal="center" vertical="center"/>
    </xf>
    <xf numFmtId="168" fontId="1" fillId="0" borderId="25" xfId="0" applyNumberFormat="1" applyFont="1" applyBorder="1" applyAlignment="1">
      <alignment horizontal="center" vertical="center"/>
    </xf>
    <xf numFmtId="168" fontId="1" fillId="0" borderId="47" xfId="0" applyNumberFormat="1" applyFont="1" applyBorder="1" applyAlignment="1">
      <alignment horizontal="center" vertical="center"/>
    </xf>
    <xf numFmtId="168" fontId="1" fillId="0" borderId="56" xfId="0" applyNumberFormat="1" applyFont="1" applyBorder="1" applyAlignment="1">
      <alignment horizontal="center" vertical="center"/>
    </xf>
    <xf numFmtId="168" fontId="1" fillId="0" borderId="51" xfId="0" applyNumberFormat="1" applyFont="1" applyBorder="1" applyAlignment="1">
      <alignment horizontal="center" vertical="center"/>
    </xf>
    <xf numFmtId="168" fontId="1" fillId="0" borderId="5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8" fontId="9" fillId="14" borderId="18" xfId="0" applyNumberFormat="1" applyFont="1" applyFill="1" applyBorder="1" applyAlignment="1">
      <alignment horizontal="center" vertical="center"/>
    </xf>
    <xf numFmtId="168" fontId="9" fillId="14" borderId="20" xfId="0" applyNumberFormat="1" applyFont="1" applyFill="1" applyBorder="1" applyAlignment="1">
      <alignment horizontal="center" vertical="center"/>
    </xf>
    <xf numFmtId="168" fontId="9" fillId="14" borderId="19" xfId="0" applyNumberFormat="1" applyFont="1" applyFill="1" applyBorder="1" applyAlignment="1">
      <alignment horizontal="center" vertical="center"/>
    </xf>
    <xf numFmtId="168" fontId="9" fillId="14" borderId="40" xfId="0" applyNumberFormat="1" applyFont="1" applyFill="1" applyBorder="1" applyAlignment="1">
      <alignment horizontal="center" vertical="center"/>
    </xf>
    <xf numFmtId="168" fontId="9" fillId="14" borderId="42" xfId="0" applyNumberFormat="1" applyFont="1" applyFill="1" applyBorder="1" applyAlignment="1">
      <alignment horizontal="center" vertical="center"/>
    </xf>
    <xf numFmtId="168" fontId="9" fillId="14" borderId="45" xfId="0" applyNumberFormat="1" applyFont="1" applyFill="1" applyBorder="1" applyAlignment="1">
      <alignment horizontal="center" vertical="center"/>
    </xf>
    <xf numFmtId="168" fontId="9" fillId="14" borderId="43" xfId="0" applyNumberFormat="1" applyFont="1" applyFill="1" applyBorder="1" applyAlignment="1">
      <alignment horizontal="center" vertical="center"/>
    </xf>
    <xf numFmtId="168" fontId="9" fillId="14" borderId="47" xfId="0" applyNumberFormat="1" applyFont="1" applyFill="1" applyBorder="1" applyAlignment="1">
      <alignment horizontal="center" vertical="center"/>
    </xf>
    <xf numFmtId="168" fontId="9" fillId="14" borderId="49" xfId="0" applyNumberFormat="1" applyFont="1" applyFill="1" applyBorder="1" applyAlignment="1">
      <alignment horizontal="center" vertical="center"/>
    </xf>
    <xf numFmtId="168" fontId="9" fillId="14" borderId="50" xfId="0" applyNumberFormat="1" applyFont="1" applyFill="1" applyBorder="1" applyAlignment="1">
      <alignment horizontal="center" vertical="center"/>
    </xf>
    <xf numFmtId="168" fontId="9" fillId="14" borderId="48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9" fillId="14" borderId="44" xfId="0" applyNumberFormat="1" applyFont="1" applyFill="1" applyBorder="1" applyAlignment="1">
      <alignment horizontal="right" vertical="center"/>
    </xf>
    <xf numFmtId="164" fontId="9" fillId="4" borderId="44" xfId="0" applyNumberFormat="1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166" fontId="9" fillId="14" borderId="44" xfId="0" applyNumberFormat="1" applyFont="1" applyFill="1" applyBorder="1" applyAlignment="1">
      <alignment horizontal="center" vertical="center"/>
    </xf>
    <xf numFmtId="166" fontId="9" fillId="4" borderId="44" xfId="0" applyNumberFormat="1" applyFont="1" applyFill="1" applyBorder="1" applyAlignment="1">
      <alignment horizontal="center" vertical="center"/>
    </xf>
    <xf numFmtId="0" fontId="12" fillId="15" borderId="44" xfId="0" applyFont="1" applyFill="1" applyBorder="1" applyAlignment="1">
      <alignment horizontal="right" vertical="center"/>
    </xf>
    <xf numFmtId="0" fontId="12" fillId="15" borderId="44" xfId="0" applyFont="1" applyFill="1" applyBorder="1" applyAlignment="1">
      <alignment horizontal="center" vertical="center"/>
    </xf>
    <xf numFmtId="0" fontId="8" fillId="15" borderId="44" xfId="0" applyFont="1" applyFill="1" applyBorder="1" applyAlignment="1">
      <alignment horizontal="right" vertical="center"/>
    </xf>
    <xf numFmtId="0" fontId="12" fillId="7" borderId="44" xfId="0" applyFont="1" applyFill="1" applyBorder="1" applyAlignment="1">
      <alignment horizontal="center" vertical="center"/>
    </xf>
    <xf numFmtId="0" fontId="8" fillId="7" borderId="44" xfId="0" applyFont="1" applyFill="1" applyBorder="1" applyAlignment="1">
      <alignment horizontal="right" vertical="center"/>
    </xf>
    <xf numFmtId="0" fontId="12" fillId="2" borderId="57" xfId="0" applyFont="1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0" fontId="12" fillId="16" borderId="16" xfId="0" applyFont="1" applyFill="1" applyBorder="1" applyAlignment="1">
      <alignment horizontal="center" vertical="center" wrapText="1"/>
    </xf>
    <xf numFmtId="0" fontId="12" fillId="16" borderId="58" xfId="0" applyFont="1" applyFill="1" applyBorder="1" applyAlignment="1">
      <alignment horizontal="center" vertical="center" wrapText="1"/>
    </xf>
    <xf numFmtId="0" fontId="12" fillId="16" borderId="59" xfId="0" applyFont="1" applyFill="1" applyBorder="1" applyAlignment="1">
      <alignment horizontal="center" vertical="center" wrapText="1"/>
    </xf>
    <xf numFmtId="0" fontId="12" fillId="4" borderId="44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right" vertical="center"/>
    </xf>
    <xf numFmtId="0" fontId="15" fillId="4" borderId="44" xfId="0" applyFont="1" applyFill="1" applyBorder="1" applyAlignment="1">
      <alignment horizontal="center" vertical="center"/>
    </xf>
    <xf numFmtId="167" fontId="7" fillId="14" borderId="42" xfId="0" applyNumberFormat="1" applyFont="1" applyFill="1" applyBorder="1" applyAlignment="1">
      <alignment horizontal="center" vertical="center"/>
    </xf>
    <xf numFmtId="0" fontId="15" fillId="4" borderId="37" xfId="0" applyFont="1" applyFill="1" applyBorder="1" applyAlignment="1">
      <alignment horizontal="center" vertical="center"/>
    </xf>
    <xf numFmtId="0" fontId="15" fillId="4" borderId="66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5" fillId="4" borderId="29" xfId="0" applyFont="1" applyFill="1" applyBorder="1" applyAlignment="1">
      <alignment horizontal="center" vertical="center"/>
    </xf>
    <xf numFmtId="0" fontId="15" fillId="15" borderId="37" xfId="0" applyFont="1" applyFill="1" applyBorder="1" applyAlignment="1">
      <alignment horizontal="center" vertical="center"/>
    </xf>
    <xf numFmtId="0" fontId="15" fillId="15" borderId="10" xfId="0" applyFont="1" applyFill="1" applyBorder="1" applyAlignment="1">
      <alignment horizontal="center" vertical="center"/>
    </xf>
    <xf numFmtId="0" fontId="15" fillId="15" borderId="66" xfId="0" applyFont="1" applyFill="1" applyBorder="1" applyAlignment="1">
      <alignment horizontal="center" vertical="center"/>
    </xf>
    <xf numFmtId="0" fontId="15" fillId="15" borderId="30" xfId="0" applyFont="1" applyFill="1" applyBorder="1" applyAlignment="1">
      <alignment horizontal="center" vertical="center"/>
    </xf>
    <xf numFmtId="0" fontId="15" fillId="7" borderId="11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/>
    </xf>
    <xf numFmtId="0" fontId="15" fillId="7" borderId="37" xfId="0" applyFont="1" applyFill="1" applyBorder="1" applyAlignment="1">
      <alignment horizontal="center" vertical="center"/>
    </xf>
    <xf numFmtId="0" fontId="15" fillId="7" borderId="66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/>
    </xf>
    <xf numFmtId="164" fontId="9" fillId="4" borderId="45" xfId="0" applyNumberFormat="1" applyFont="1" applyFill="1" applyBorder="1" applyAlignment="1">
      <alignment horizontal="center" vertical="center"/>
    </xf>
    <xf numFmtId="164" fontId="9" fillId="4" borderId="50" xfId="0" applyNumberFormat="1" applyFont="1" applyFill="1" applyBorder="1" applyAlignment="1">
      <alignment horizontal="center" vertical="center"/>
    </xf>
    <xf numFmtId="166" fontId="4" fillId="4" borderId="2" xfId="0" applyNumberFormat="1" applyFont="1" applyFill="1" applyBorder="1" applyAlignment="1">
      <alignment horizontal="center"/>
    </xf>
    <xf numFmtId="166" fontId="4" fillId="4" borderId="3" xfId="0" applyNumberFormat="1" applyFont="1" applyFill="1" applyBorder="1" applyAlignment="1">
      <alignment horizontal="center"/>
    </xf>
    <xf numFmtId="166" fontId="4" fillId="4" borderId="4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/>
    </xf>
    <xf numFmtId="165" fontId="4" fillId="2" borderId="4" xfId="0" applyNumberFormat="1" applyFont="1" applyFill="1" applyBorder="1" applyAlignment="1">
      <alignment horizontal="center"/>
    </xf>
    <xf numFmtId="0" fontId="4" fillId="6" borderId="25" xfId="0" applyFont="1" applyFill="1" applyBorder="1" applyAlignment="1">
      <alignment horizontal="center"/>
    </xf>
    <xf numFmtId="0" fontId="4" fillId="6" borderId="26" xfId="0" applyFont="1" applyFill="1" applyBorder="1" applyAlignment="1">
      <alignment horizontal="center"/>
    </xf>
    <xf numFmtId="0" fontId="4" fillId="6" borderId="27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11" fillId="10" borderId="32" xfId="0" applyFont="1" applyFill="1" applyBorder="1" applyAlignment="1">
      <alignment horizontal="center" vertical="center"/>
    </xf>
    <xf numFmtId="0" fontId="11" fillId="10" borderId="33" xfId="0" applyFont="1" applyFill="1" applyBorder="1" applyAlignment="1">
      <alignment horizontal="center" vertical="center"/>
    </xf>
    <xf numFmtId="0" fontId="11" fillId="10" borderId="34" xfId="0" applyFont="1" applyFill="1" applyBorder="1" applyAlignment="1">
      <alignment horizontal="center" vertical="center"/>
    </xf>
    <xf numFmtId="0" fontId="11" fillId="10" borderId="52" xfId="0" applyFont="1" applyFill="1" applyBorder="1" applyAlignment="1">
      <alignment horizontal="center" vertical="center"/>
    </xf>
    <xf numFmtId="0" fontId="11" fillId="10" borderId="2" xfId="0" applyFont="1" applyFill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/>
    </xf>
    <xf numFmtId="0" fontId="11" fillId="10" borderId="7" xfId="0" applyFont="1" applyFill="1" applyBorder="1" applyAlignment="1">
      <alignment horizontal="center" vertical="center"/>
    </xf>
    <xf numFmtId="0" fontId="11" fillId="10" borderId="23" xfId="0" applyFont="1" applyFill="1" applyBorder="1" applyAlignment="1">
      <alignment horizontal="center" vertical="center"/>
    </xf>
    <xf numFmtId="0" fontId="11" fillId="10" borderId="21" xfId="0" applyFont="1" applyFill="1" applyBorder="1" applyAlignment="1">
      <alignment horizontal="center" vertical="center"/>
    </xf>
    <xf numFmtId="0" fontId="11" fillId="10" borderId="24" xfId="0" applyFont="1" applyFill="1" applyBorder="1" applyAlignment="1">
      <alignment horizontal="center" vertical="center"/>
    </xf>
    <xf numFmtId="0" fontId="11" fillId="10" borderId="29" xfId="0" applyFont="1" applyFill="1" applyBorder="1" applyAlignment="1">
      <alignment horizontal="center" vertical="center"/>
    </xf>
    <xf numFmtId="0" fontId="11" fillId="10" borderId="30" xfId="0" applyFont="1" applyFill="1" applyBorder="1" applyAlignment="1">
      <alignment horizontal="center" vertical="center"/>
    </xf>
    <xf numFmtId="0" fontId="11" fillId="10" borderId="22" xfId="0" applyFont="1" applyFill="1" applyBorder="1" applyAlignment="1">
      <alignment horizontal="center" vertical="center"/>
    </xf>
    <xf numFmtId="0" fontId="11" fillId="10" borderId="35" xfId="0" applyFont="1" applyFill="1" applyBorder="1" applyAlignment="1">
      <alignment horizontal="center" vertical="center"/>
    </xf>
    <xf numFmtId="0" fontId="11" fillId="10" borderId="28" xfId="0" applyFont="1" applyFill="1" applyBorder="1" applyAlignment="1">
      <alignment horizontal="center" vertical="center" wrapText="1"/>
    </xf>
    <xf numFmtId="0" fontId="11" fillId="10" borderId="31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/>
    </xf>
    <xf numFmtId="0" fontId="11" fillId="10" borderId="8" xfId="0" applyFont="1" applyFill="1" applyBorder="1" applyAlignment="1">
      <alignment horizontal="center" vertical="center"/>
    </xf>
    <xf numFmtId="0" fontId="12" fillId="13" borderId="44" xfId="0" applyFont="1" applyFill="1" applyBorder="1" applyAlignment="1">
      <alignment horizontal="center" vertical="center"/>
    </xf>
    <xf numFmtId="0" fontId="12" fillId="13" borderId="44" xfId="0" applyFont="1" applyFill="1" applyBorder="1" applyAlignment="1">
      <alignment horizontal="center"/>
    </xf>
    <xf numFmtId="0" fontId="12" fillId="13" borderId="23" xfId="0" applyFont="1" applyFill="1" applyBorder="1" applyAlignment="1">
      <alignment horizontal="center" vertical="center"/>
    </xf>
    <xf numFmtId="0" fontId="12" fillId="13" borderId="21" xfId="0" applyFont="1" applyFill="1" applyBorder="1" applyAlignment="1">
      <alignment horizontal="center" vertical="center"/>
    </xf>
    <xf numFmtId="0" fontId="12" fillId="13" borderId="24" xfId="0" applyFont="1" applyFill="1" applyBorder="1" applyAlignment="1">
      <alignment horizontal="center" vertical="center"/>
    </xf>
    <xf numFmtId="0" fontId="12" fillId="13" borderId="65" xfId="0" applyFont="1" applyFill="1" applyBorder="1" applyAlignment="1">
      <alignment horizontal="center" vertical="center"/>
    </xf>
    <xf numFmtId="0" fontId="12" fillId="13" borderId="61" xfId="0" applyFont="1" applyFill="1" applyBorder="1" applyAlignment="1">
      <alignment horizontal="center" vertical="center"/>
    </xf>
    <xf numFmtId="0" fontId="12" fillId="13" borderId="43" xfId="0" applyFont="1" applyFill="1" applyBorder="1" applyAlignment="1">
      <alignment horizontal="center"/>
    </xf>
    <xf numFmtId="0" fontId="12" fillId="13" borderId="64" xfId="0" applyFont="1" applyFill="1" applyBorder="1" applyAlignment="1">
      <alignment horizontal="center"/>
    </xf>
    <xf numFmtId="0" fontId="12" fillId="13" borderId="46" xfId="0" applyFont="1" applyFill="1" applyBorder="1" applyAlignment="1">
      <alignment horizontal="center"/>
    </xf>
    <xf numFmtId="0" fontId="11" fillId="10" borderId="57" xfId="0" applyFont="1" applyFill="1" applyBorder="1" applyAlignment="1">
      <alignment horizontal="center" vertical="center"/>
    </xf>
    <xf numFmtId="0" fontId="11" fillId="10" borderId="58" xfId="0" applyFont="1" applyFill="1" applyBorder="1" applyAlignment="1">
      <alignment horizontal="center" vertical="center"/>
    </xf>
    <xf numFmtId="0" fontId="11" fillId="10" borderId="59" xfId="0" applyFont="1" applyFill="1" applyBorder="1" applyAlignment="1">
      <alignment horizontal="center" vertical="center"/>
    </xf>
    <xf numFmtId="0" fontId="11" fillId="10" borderId="16" xfId="0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15" fillId="7" borderId="57" xfId="0" applyFont="1" applyFill="1" applyBorder="1" applyAlignment="1">
      <alignment horizontal="center" vertical="center"/>
    </xf>
    <xf numFmtId="0" fontId="15" fillId="7" borderId="59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/>
    </xf>
    <xf numFmtId="0" fontId="15" fillId="15" borderId="23" xfId="0" applyFont="1" applyFill="1" applyBorder="1" applyAlignment="1">
      <alignment horizontal="center" vertical="center"/>
    </xf>
    <xf numFmtId="0" fontId="15" fillId="15" borderId="21" xfId="0" applyFont="1" applyFill="1" applyBorder="1" applyAlignment="1">
      <alignment horizontal="center" vertical="center"/>
    </xf>
    <xf numFmtId="0" fontId="15" fillId="7" borderId="23" xfId="0" applyFont="1" applyFill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15" borderId="2" xfId="0" applyFont="1" applyFill="1" applyBorder="1" applyAlignment="1">
      <alignment horizontal="center" vertical="center"/>
    </xf>
    <xf numFmtId="0" fontId="15" fillId="15" borderId="3" xfId="0" applyFont="1" applyFill="1" applyBorder="1" applyAlignment="1">
      <alignment horizontal="center" vertical="center"/>
    </xf>
    <xf numFmtId="0" fontId="15" fillId="15" borderId="7" xfId="0" applyFont="1" applyFill="1" applyBorder="1" applyAlignment="1">
      <alignment horizontal="center" vertical="center"/>
    </xf>
    <xf numFmtId="0" fontId="15" fillId="15" borderId="8" xfId="0" applyFont="1" applyFill="1" applyBorder="1" applyAlignment="1">
      <alignment horizontal="center" vertical="center"/>
    </xf>
    <xf numFmtId="0" fontId="15" fillId="15" borderId="4" xfId="0" applyFont="1" applyFill="1" applyBorder="1" applyAlignment="1">
      <alignment horizontal="center" vertical="center"/>
    </xf>
    <xf numFmtId="0" fontId="15" fillId="15" borderId="9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/>
    </xf>
    <xf numFmtId="0" fontId="15" fillId="7" borderId="8" xfId="0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0" fontId="15" fillId="4" borderId="57" xfId="0" applyFont="1" applyFill="1" applyBorder="1" applyAlignment="1">
      <alignment horizontal="center" vertical="center"/>
    </xf>
    <xf numFmtId="0" fontId="15" fillId="4" borderId="59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5" fillId="15" borderId="57" xfId="0" applyFont="1" applyFill="1" applyBorder="1" applyAlignment="1">
      <alignment horizontal="center" vertical="center"/>
    </xf>
    <xf numFmtId="0" fontId="15" fillId="15" borderId="17" xfId="0" applyFont="1" applyFill="1" applyBorder="1" applyAlignment="1">
      <alignment horizontal="center" vertical="center"/>
    </xf>
    <xf numFmtId="0" fontId="15" fillId="15" borderId="59" xfId="0" applyFont="1" applyFill="1" applyBorder="1" applyAlignment="1">
      <alignment horizontal="center" vertical="center"/>
    </xf>
    <xf numFmtId="0" fontId="15" fillId="7" borderId="16" xfId="0" applyFont="1" applyFill="1" applyBorder="1" applyAlignment="1">
      <alignment horizontal="center" vertical="center"/>
    </xf>
    <xf numFmtId="0" fontId="15" fillId="7" borderId="17" xfId="0" applyFont="1" applyFill="1" applyBorder="1" applyAlignment="1">
      <alignment horizontal="center" vertical="center"/>
    </xf>
    <xf numFmtId="0" fontId="12" fillId="7" borderId="44" xfId="0" applyFont="1" applyFill="1" applyBorder="1" applyAlignment="1">
      <alignment horizontal="center" vertical="center"/>
    </xf>
    <xf numFmtId="0" fontId="12" fillId="15" borderId="61" xfId="0" applyFont="1" applyFill="1" applyBorder="1" applyAlignment="1">
      <alignment horizontal="center" vertical="center"/>
    </xf>
    <xf numFmtId="0" fontId="12" fillId="15" borderId="44" xfId="0" applyFont="1" applyFill="1" applyBorder="1" applyAlignment="1">
      <alignment horizontal="center" vertical="center"/>
    </xf>
    <xf numFmtId="0" fontId="12" fillId="7" borderId="43" xfId="0" applyFont="1" applyFill="1" applyBorder="1" applyAlignment="1">
      <alignment horizontal="center" vertical="center"/>
    </xf>
    <xf numFmtId="0" fontId="12" fillId="7" borderId="64" xfId="0" applyFont="1" applyFill="1" applyBorder="1" applyAlignment="1">
      <alignment horizontal="center" vertical="center"/>
    </xf>
    <xf numFmtId="0" fontId="12" fillId="7" borderId="46" xfId="0" applyFont="1" applyFill="1" applyBorder="1" applyAlignment="1">
      <alignment horizontal="center" vertical="center"/>
    </xf>
    <xf numFmtId="0" fontId="12" fillId="7" borderId="43" xfId="0" applyFont="1" applyFill="1" applyBorder="1" applyAlignment="1">
      <alignment horizontal="right" vertical="center"/>
    </xf>
    <xf numFmtId="0" fontId="12" fillId="7" borderId="46" xfId="0" applyFont="1" applyFill="1" applyBorder="1" applyAlignment="1">
      <alignment horizontal="right" vertical="center"/>
    </xf>
    <xf numFmtId="0" fontId="14" fillId="0" borderId="44" xfId="0" applyFont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/>
    </xf>
    <xf numFmtId="0" fontId="12" fillId="7" borderId="68" xfId="0" applyFont="1" applyFill="1" applyBorder="1" applyAlignment="1">
      <alignment horizontal="center" vertical="center"/>
    </xf>
    <xf numFmtId="0" fontId="12" fillId="7" borderId="63" xfId="0" applyFont="1" applyFill="1" applyBorder="1" applyAlignment="1">
      <alignment horizontal="center" vertical="center"/>
    </xf>
    <xf numFmtId="0" fontId="12" fillId="7" borderId="61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5" fillId="4" borderId="68" xfId="0" applyFont="1" applyFill="1" applyBorder="1" applyAlignment="1">
      <alignment horizontal="center" vertical="center"/>
    </xf>
    <xf numFmtId="0" fontId="15" fillId="4" borderId="63" xfId="0" applyFont="1" applyFill="1" applyBorder="1" applyAlignment="1">
      <alignment horizontal="center" vertical="center"/>
    </xf>
    <xf numFmtId="0" fontId="12" fillId="4" borderId="44" xfId="0" applyFont="1" applyFill="1" applyBorder="1" applyAlignment="1">
      <alignment horizontal="center" vertical="center"/>
    </xf>
    <xf numFmtId="0" fontId="15" fillId="4" borderId="44" xfId="0" applyFont="1" applyFill="1" applyBorder="1" applyAlignment="1">
      <alignment horizontal="center" vertical="center"/>
    </xf>
    <xf numFmtId="0" fontId="12" fillId="15" borderId="43" xfId="0" applyFont="1" applyFill="1" applyBorder="1" applyAlignment="1">
      <alignment horizontal="center" vertical="center"/>
    </xf>
    <xf numFmtId="0" fontId="12" fillId="15" borderId="64" xfId="0" applyFont="1" applyFill="1" applyBorder="1" applyAlignment="1">
      <alignment horizontal="center" vertical="center"/>
    </xf>
    <xf numFmtId="0" fontId="12" fillId="15" borderId="46" xfId="0" applyFont="1" applyFill="1" applyBorder="1" applyAlignment="1">
      <alignment horizontal="center" vertical="center"/>
    </xf>
    <xf numFmtId="0" fontId="12" fillId="15" borderId="43" xfId="0" applyFont="1" applyFill="1" applyBorder="1" applyAlignment="1">
      <alignment horizontal="right" vertical="center"/>
    </xf>
    <xf numFmtId="0" fontId="12" fillId="15" borderId="46" xfId="0" applyFont="1" applyFill="1" applyBorder="1" applyAlignment="1">
      <alignment horizontal="right" vertical="center"/>
    </xf>
    <xf numFmtId="0" fontId="12" fillId="15" borderId="10" xfId="0" applyFont="1" applyFill="1" applyBorder="1" applyAlignment="1">
      <alignment horizontal="center" vertical="center"/>
    </xf>
    <xf numFmtId="0" fontId="12" fillId="15" borderId="11" xfId="0" applyFont="1" applyFill="1" applyBorder="1" applyAlignment="1">
      <alignment horizontal="center" vertical="center"/>
    </xf>
    <xf numFmtId="0" fontId="12" fillId="15" borderId="68" xfId="0" applyFont="1" applyFill="1" applyBorder="1" applyAlignment="1">
      <alignment horizontal="center" vertical="center"/>
    </xf>
    <xf numFmtId="0" fontId="12" fillId="15" borderId="63" xfId="0" applyFont="1" applyFill="1" applyBorder="1" applyAlignment="1">
      <alignment horizontal="center" vertical="center"/>
    </xf>
    <xf numFmtId="0" fontId="12" fillId="15" borderId="12" xfId="0" applyFont="1" applyFill="1" applyBorder="1" applyAlignment="1">
      <alignment horizontal="center" vertical="center"/>
    </xf>
    <xf numFmtId="0" fontId="12" fillId="15" borderId="15" xfId="0" applyFont="1" applyFill="1" applyBorder="1" applyAlignment="1">
      <alignment horizontal="center" vertical="center"/>
    </xf>
    <xf numFmtId="0" fontId="12" fillId="4" borderId="43" xfId="0" applyFont="1" applyFill="1" applyBorder="1" applyAlignment="1">
      <alignment horizontal="center" vertical="center"/>
    </xf>
    <xf numFmtId="0" fontId="12" fillId="4" borderId="64" xfId="0" applyFont="1" applyFill="1" applyBorder="1" applyAlignment="1">
      <alignment horizontal="center" vertical="center"/>
    </xf>
    <xf numFmtId="0" fontId="12" fillId="4" borderId="46" xfId="0" applyFont="1" applyFill="1" applyBorder="1" applyAlignment="1">
      <alignment horizontal="center" vertical="center"/>
    </xf>
    <xf numFmtId="0" fontId="15" fillId="4" borderId="64" xfId="0" applyFont="1" applyFill="1" applyBorder="1" applyAlignment="1">
      <alignment horizontal="right" vertical="center"/>
    </xf>
    <xf numFmtId="0" fontId="12" fillId="4" borderId="6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4" fillId="8" borderId="18" xfId="0" applyFont="1" applyFill="1" applyBorder="1" applyAlignment="1">
      <alignment horizontal="center"/>
    </xf>
    <xf numFmtId="0" fontId="4" fillId="8" borderId="20" xfId="0" applyFont="1" applyFill="1" applyBorder="1" applyAlignment="1">
      <alignment horizontal="center"/>
    </xf>
    <xf numFmtId="0" fontId="4" fillId="8" borderId="19" xfId="0" applyFont="1" applyFill="1" applyBorder="1" applyAlignment="1">
      <alignment horizontal="center"/>
    </xf>
    <xf numFmtId="0" fontId="4" fillId="9" borderId="18" xfId="0" applyFont="1" applyFill="1" applyBorder="1" applyAlignment="1">
      <alignment horizontal="center"/>
    </xf>
    <xf numFmtId="0" fontId="4" fillId="9" borderId="20" xfId="0" applyFont="1" applyFill="1" applyBorder="1" applyAlignment="1">
      <alignment horizontal="center"/>
    </xf>
    <xf numFmtId="0" fontId="4" fillId="9" borderId="19" xfId="0" applyFont="1" applyFill="1" applyBorder="1" applyAlignment="1">
      <alignment horizontal="center"/>
    </xf>
    <xf numFmtId="0" fontId="9" fillId="0" borderId="21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</cellXfs>
  <cellStyles count="1">
    <cellStyle name="Normalny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29</xdr:row>
      <xdr:rowOff>47625</xdr:rowOff>
    </xdr:from>
    <xdr:to>
      <xdr:col>6</xdr:col>
      <xdr:colOff>933450</xdr:colOff>
      <xdr:row>48</xdr:row>
      <xdr:rowOff>107782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76C1E0A3-1CA4-4164-B1B1-1FFE43BCD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5934075"/>
          <a:ext cx="6419850" cy="3755857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29</xdr:row>
      <xdr:rowOff>35278</xdr:rowOff>
    </xdr:from>
    <xdr:to>
      <xdr:col>14</xdr:col>
      <xdr:colOff>904875</xdr:colOff>
      <xdr:row>48</xdr:row>
      <xdr:rowOff>148166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BBA2BF21-1A3C-4315-B282-7C47CF39E3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6389" y="5877278"/>
          <a:ext cx="6880930" cy="3711221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23</xdr:col>
      <xdr:colOff>19050</xdr:colOff>
      <xdr:row>48</xdr:row>
      <xdr:rowOff>152400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6E5006DC-318F-42CF-AD27-5BFD843F3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49475" y="5810250"/>
          <a:ext cx="7124700" cy="4048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Aerodynamiczny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4"/>
  <sheetViews>
    <sheetView tabSelected="1" zoomScale="90" zoomScaleNormal="90" workbookViewId="0">
      <pane ySplit="3" topLeftCell="A4" activePane="bottomLeft" state="frozen"/>
      <selection pane="bottomLeft" activeCell="F24" sqref="F24"/>
    </sheetView>
  </sheetViews>
  <sheetFormatPr defaultRowHeight="15" x14ac:dyDescent="0.25"/>
  <cols>
    <col min="1" max="1" width="25" customWidth="1"/>
    <col min="2" max="2" width="20.42578125" style="132" customWidth="1"/>
    <col min="3" max="3" width="25" customWidth="1"/>
    <col min="4" max="16" width="11.42578125" customWidth="1"/>
    <col min="17" max="19" width="11.42578125" style="8" customWidth="1"/>
    <col min="20" max="22" width="11.42578125" style="7" customWidth="1"/>
  </cols>
  <sheetData>
    <row r="1" spans="1:22" ht="40.5" customHeight="1" thickBot="1" x14ac:dyDescent="0.3">
      <c r="A1" s="9" t="s">
        <v>311</v>
      </c>
      <c r="B1" s="128"/>
    </row>
    <row r="2" spans="1:22" s="36" customFormat="1" x14ac:dyDescent="0.25">
      <c r="A2" s="287" t="s">
        <v>220</v>
      </c>
      <c r="B2" s="288"/>
      <c r="C2" s="289"/>
      <c r="D2" s="293" t="s">
        <v>303</v>
      </c>
      <c r="E2" s="294"/>
      <c r="F2" s="294"/>
      <c r="G2" s="295"/>
      <c r="H2" s="290" t="s">
        <v>213</v>
      </c>
      <c r="I2" s="291"/>
      <c r="J2" s="292"/>
      <c r="K2" s="290" t="s">
        <v>305</v>
      </c>
      <c r="L2" s="291"/>
      <c r="M2" s="291"/>
      <c r="N2" s="291"/>
      <c r="O2" s="291"/>
      <c r="P2" s="292"/>
      <c r="Q2" s="281" t="s">
        <v>281</v>
      </c>
      <c r="R2" s="282"/>
      <c r="S2" s="283"/>
      <c r="T2" s="284" t="s">
        <v>217</v>
      </c>
      <c r="U2" s="285"/>
      <c r="V2" s="286"/>
    </row>
    <row r="3" spans="1:22" s="69" customFormat="1" ht="15.75" thickBot="1" x14ac:dyDescent="0.3">
      <c r="A3" s="56" t="s">
        <v>219</v>
      </c>
      <c r="B3" s="129" t="s">
        <v>397</v>
      </c>
      <c r="C3" s="62" t="s">
        <v>218</v>
      </c>
      <c r="D3" s="63" t="s">
        <v>211</v>
      </c>
      <c r="E3" s="57" t="s">
        <v>212</v>
      </c>
      <c r="F3" s="57" t="s">
        <v>304</v>
      </c>
      <c r="G3" s="106" t="s">
        <v>312</v>
      </c>
      <c r="H3" s="64" t="s">
        <v>214</v>
      </c>
      <c r="I3" s="58" t="s">
        <v>215</v>
      </c>
      <c r="J3" s="65" t="s">
        <v>216</v>
      </c>
      <c r="K3" s="64" t="s">
        <v>214</v>
      </c>
      <c r="L3" s="58" t="s">
        <v>306</v>
      </c>
      <c r="M3" s="58" t="s">
        <v>215</v>
      </c>
      <c r="N3" s="58" t="s">
        <v>306</v>
      </c>
      <c r="O3" s="58" t="s">
        <v>216</v>
      </c>
      <c r="P3" s="65" t="s">
        <v>306</v>
      </c>
      <c r="Q3" s="66" t="s">
        <v>208</v>
      </c>
      <c r="R3" s="59" t="s">
        <v>209</v>
      </c>
      <c r="S3" s="67" t="s">
        <v>210</v>
      </c>
      <c r="T3" s="68" t="s">
        <v>205</v>
      </c>
      <c r="U3" s="60" t="s">
        <v>206</v>
      </c>
      <c r="V3" s="61" t="s">
        <v>207</v>
      </c>
    </row>
    <row r="4" spans="1:22" x14ac:dyDescent="0.25">
      <c r="A4" s="127" t="s">
        <v>0</v>
      </c>
      <c r="B4" s="130">
        <v>649.63729999999998</v>
      </c>
      <c r="C4" s="76" t="s">
        <v>201</v>
      </c>
      <c r="D4" s="2">
        <v>4.2164741387938683E-3</v>
      </c>
      <c r="E4" s="1">
        <v>0.70319565308887588</v>
      </c>
      <c r="F4" s="34">
        <v>3.7199999999999997E-2</v>
      </c>
      <c r="G4" s="79" t="s">
        <v>301</v>
      </c>
      <c r="H4" s="27">
        <v>0.47299999999999998</v>
      </c>
      <c r="I4" s="14">
        <v>1.34E-2</v>
      </c>
      <c r="J4" s="23">
        <v>1.5E-3</v>
      </c>
      <c r="K4" s="82">
        <v>-5.647390461343834E-2</v>
      </c>
      <c r="L4" s="43" t="s">
        <v>302</v>
      </c>
      <c r="M4" s="35">
        <v>0.19582393549002064</v>
      </c>
      <c r="N4" s="43" t="s">
        <v>301</v>
      </c>
      <c r="O4" s="33">
        <v>0.25229784010345896</v>
      </c>
      <c r="P4" s="79" t="s">
        <v>301</v>
      </c>
      <c r="Q4" s="87">
        <v>0.34441839025598736</v>
      </c>
      <c r="R4" s="38">
        <v>0.3293396813417821</v>
      </c>
      <c r="S4" s="39">
        <v>0.45655026311566027</v>
      </c>
      <c r="T4" s="70">
        <v>0.95621979156514247</v>
      </c>
      <c r="U4" s="40">
        <v>1.3255687734221493</v>
      </c>
      <c r="V4" s="71">
        <v>1.3862595034269849</v>
      </c>
    </row>
    <row r="5" spans="1:22" x14ac:dyDescent="0.25">
      <c r="A5" s="127" t="s">
        <v>1</v>
      </c>
      <c r="B5" s="130">
        <v>621.43696</v>
      </c>
      <c r="C5" s="76" t="s">
        <v>202</v>
      </c>
      <c r="D5" s="2">
        <v>1.0028194541650806E-2</v>
      </c>
      <c r="E5" s="1">
        <v>0.70319565308887588</v>
      </c>
      <c r="F5" s="34">
        <v>0.03</v>
      </c>
      <c r="G5" s="79" t="s">
        <v>301</v>
      </c>
      <c r="H5" s="27">
        <v>0.36299999999999999</v>
      </c>
      <c r="I5" s="14">
        <v>3.7400000000000003E-2</v>
      </c>
      <c r="J5" s="23">
        <v>2.8999999999999998E-3</v>
      </c>
      <c r="K5" s="82">
        <v>-7.1599770367587093E-2</v>
      </c>
      <c r="L5" s="43" t="s">
        <v>302</v>
      </c>
      <c r="M5" s="35">
        <v>0.16442089235097218</v>
      </c>
      <c r="N5" s="43" t="s">
        <v>301</v>
      </c>
      <c r="O5" s="33">
        <v>0.23602066271855926</v>
      </c>
      <c r="P5" s="79" t="s">
        <v>301</v>
      </c>
      <c r="Q5" s="87">
        <v>0.13639128111842044</v>
      </c>
      <c r="R5" s="38">
        <v>0.10680284634572108</v>
      </c>
      <c r="S5" s="39">
        <v>0.22820233082640307</v>
      </c>
      <c r="T5" s="70">
        <v>0.78306212442561129</v>
      </c>
      <c r="U5" s="40">
        <v>1.6731445658045292</v>
      </c>
      <c r="V5" s="71">
        <v>2.1366689993234034</v>
      </c>
    </row>
    <row r="6" spans="1:22" x14ac:dyDescent="0.25">
      <c r="A6" s="127" t="s">
        <v>2</v>
      </c>
      <c r="B6" s="130">
        <v>805.56215999999995</v>
      </c>
      <c r="C6" s="76" t="s">
        <v>202</v>
      </c>
      <c r="D6" s="2">
        <v>1.178791697763794E-2</v>
      </c>
      <c r="E6" s="1">
        <v>0.70319565308887588</v>
      </c>
      <c r="F6" s="34">
        <v>2.87E-2</v>
      </c>
      <c r="G6" s="79" t="s">
        <v>301</v>
      </c>
      <c r="H6" s="27">
        <v>1.17E-2</v>
      </c>
      <c r="I6" s="14">
        <v>7.6E-3</v>
      </c>
      <c r="J6" s="23">
        <v>0.88160000000000005</v>
      </c>
      <c r="K6" s="82">
        <v>-0.1996363948419822</v>
      </c>
      <c r="L6" s="43" t="s">
        <v>301</v>
      </c>
      <c r="M6" s="35">
        <v>-0.21135350527345759</v>
      </c>
      <c r="N6" s="43" t="s">
        <v>301</v>
      </c>
      <c r="O6" s="33">
        <v>-1.1717110431475395E-2</v>
      </c>
      <c r="P6" s="79" t="s">
        <v>302</v>
      </c>
      <c r="Q6" s="87">
        <v>7.4279755218711623</v>
      </c>
      <c r="R6" s="38">
        <v>6.9732276928222641</v>
      </c>
      <c r="S6" s="39">
        <v>6.8478937936516706</v>
      </c>
      <c r="T6" s="70">
        <v>0.93877903505337024</v>
      </c>
      <c r="U6" s="40">
        <v>0.92190581047130793</v>
      </c>
      <c r="V6" s="71">
        <v>0.98202641521377487</v>
      </c>
    </row>
    <row r="7" spans="1:22" x14ac:dyDescent="0.25">
      <c r="A7" s="127" t="s">
        <v>3</v>
      </c>
      <c r="B7" s="130">
        <v>803.54651000000001</v>
      </c>
      <c r="C7" s="76" t="s">
        <v>202</v>
      </c>
      <c r="D7" s="2">
        <v>1.3394202915978589E-2</v>
      </c>
      <c r="E7" s="1">
        <v>0.70319565308887588</v>
      </c>
      <c r="F7" s="34">
        <v>2.76E-2</v>
      </c>
      <c r="G7" s="79" t="s">
        <v>301</v>
      </c>
      <c r="H7" s="27">
        <v>5.7999999999999996E-3</v>
      </c>
      <c r="I7" s="14">
        <v>2.2100000000000002E-2</v>
      </c>
      <c r="J7" s="23">
        <v>0.62960000000000005</v>
      </c>
      <c r="K7" s="82">
        <v>-0.21894101324000748</v>
      </c>
      <c r="L7" s="43" t="s">
        <v>301</v>
      </c>
      <c r="M7" s="35">
        <v>-0.18100370527163528</v>
      </c>
      <c r="N7" s="43" t="s">
        <v>301</v>
      </c>
      <c r="O7" s="33">
        <v>3.7937307968372184E-2</v>
      </c>
      <c r="P7" s="79" t="s">
        <v>302</v>
      </c>
      <c r="Q7" s="87">
        <v>5.9407057414668412</v>
      </c>
      <c r="R7" s="38">
        <v>5.2116338763318906</v>
      </c>
      <c r="S7" s="39">
        <v>5.4517129419443826</v>
      </c>
      <c r="T7" s="70">
        <v>0.87727520990545937</v>
      </c>
      <c r="U7" s="40">
        <v>0.91768775953516268</v>
      </c>
      <c r="V7" s="71">
        <v>1.046065988384715</v>
      </c>
    </row>
    <row r="8" spans="1:22" x14ac:dyDescent="0.25">
      <c r="A8" s="127" t="s">
        <v>4</v>
      </c>
      <c r="B8" s="130">
        <v>779.54651000000001</v>
      </c>
      <c r="C8" s="76" t="s">
        <v>202</v>
      </c>
      <c r="D8" s="2">
        <v>2.1955387726154421E-2</v>
      </c>
      <c r="E8" s="1">
        <v>0.79478802255604619</v>
      </c>
      <c r="F8" s="34">
        <v>2.35E-2</v>
      </c>
      <c r="G8" s="79" t="s">
        <v>301</v>
      </c>
      <c r="H8" s="27">
        <v>1.06E-2</v>
      </c>
      <c r="I8" s="14">
        <v>2.6700000000000002E-2</v>
      </c>
      <c r="J8" s="23">
        <v>0.72909999999999997</v>
      </c>
      <c r="K8" s="82">
        <v>-0.20243845128895016</v>
      </c>
      <c r="L8" s="43" t="s">
        <v>301</v>
      </c>
      <c r="M8" s="35">
        <v>-0.17520079311508566</v>
      </c>
      <c r="N8" s="43" t="s">
        <v>301</v>
      </c>
      <c r="O8" s="33">
        <v>2.7237658173864455E-2</v>
      </c>
      <c r="P8" s="79" t="s">
        <v>302</v>
      </c>
      <c r="Q8" s="87">
        <v>15.410140063767003</v>
      </c>
      <c r="R8" s="38">
        <v>14.239731259166351</v>
      </c>
      <c r="S8" s="39">
        <v>14.558656874941947</v>
      </c>
      <c r="T8" s="70">
        <v>0.92404943759384983</v>
      </c>
      <c r="U8" s="40">
        <v>0.94474526608443354</v>
      </c>
      <c r="V8" s="71">
        <v>1.0223968844615867</v>
      </c>
    </row>
    <row r="9" spans="1:22" x14ac:dyDescent="0.25">
      <c r="A9" s="127" t="s">
        <v>5</v>
      </c>
      <c r="B9" s="130">
        <v>662.60018000000002</v>
      </c>
      <c r="C9" s="76" t="s">
        <v>223</v>
      </c>
      <c r="D9" s="2">
        <v>2.3167847547350524E-2</v>
      </c>
      <c r="E9" s="1">
        <v>0.79478802255604619</v>
      </c>
      <c r="F9" s="34">
        <v>2.3E-2</v>
      </c>
      <c r="G9" s="79" t="s">
        <v>301</v>
      </c>
      <c r="H9" s="27">
        <v>0.1048</v>
      </c>
      <c r="I9" s="14">
        <v>6.1999999999999998E-3</v>
      </c>
      <c r="J9" s="23">
        <v>0.25829999999999997</v>
      </c>
      <c r="K9" s="82">
        <v>0.12793872281476126</v>
      </c>
      <c r="L9" s="43" t="s">
        <v>301</v>
      </c>
      <c r="M9" s="35">
        <v>0.21696275077336602</v>
      </c>
      <c r="N9" s="43" t="s">
        <v>301</v>
      </c>
      <c r="O9" s="33">
        <v>8.9024027958604729E-2</v>
      </c>
      <c r="P9" s="79" t="s">
        <v>302</v>
      </c>
      <c r="Q9" s="87">
        <v>1.7432281732597268</v>
      </c>
      <c r="R9" s="38">
        <v>2.345455437454306</v>
      </c>
      <c r="S9" s="39">
        <v>2.3708714193679472</v>
      </c>
      <c r="T9" s="70">
        <v>1.3454666884303805</v>
      </c>
      <c r="U9" s="40">
        <v>1.3600465250252163</v>
      </c>
      <c r="V9" s="71">
        <v>1.0108362672373887</v>
      </c>
    </row>
    <row r="10" spans="1:22" x14ac:dyDescent="0.25">
      <c r="A10" s="75" t="s">
        <v>6</v>
      </c>
      <c r="B10" s="130">
        <v>771.57781</v>
      </c>
      <c r="C10" s="76" t="s">
        <v>202</v>
      </c>
      <c r="D10" s="2">
        <v>2.8072118219399124E-2</v>
      </c>
      <c r="E10" s="1">
        <v>0.79478802255604619</v>
      </c>
      <c r="F10" s="34">
        <v>2.1399999999999999E-2</v>
      </c>
      <c r="G10" s="79" t="s">
        <v>301</v>
      </c>
      <c r="H10" s="27">
        <v>2.2700000000000001E-2</v>
      </c>
      <c r="I10" s="14">
        <v>0.92630000000000001</v>
      </c>
      <c r="J10" s="23">
        <v>1.78E-2</v>
      </c>
      <c r="K10" s="82">
        <v>-0.18012176992283954</v>
      </c>
      <c r="L10" s="43" t="s">
        <v>301</v>
      </c>
      <c r="M10" s="35">
        <v>7.2794406770194985E-3</v>
      </c>
      <c r="N10" s="43" t="s">
        <v>302</v>
      </c>
      <c r="O10" s="33">
        <v>0.18740121059985904</v>
      </c>
      <c r="P10" s="79" t="s">
        <v>301</v>
      </c>
      <c r="Q10" s="87">
        <v>0.32966278050923131</v>
      </c>
      <c r="R10" s="38">
        <v>0.17825397547839938</v>
      </c>
      <c r="S10" s="39">
        <v>0.27622399628708427</v>
      </c>
      <c r="T10" s="70">
        <v>0.54071610754192456</v>
      </c>
      <c r="U10" s="40">
        <v>0.83789864254739366</v>
      </c>
      <c r="V10" s="71">
        <v>1.5496091772750213</v>
      </c>
    </row>
    <row r="11" spans="1:22" x14ac:dyDescent="0.25">
      <c r="A11" s="75" t="s">
        <v>7</v>
      </c>
      <c r="B11" s="130">
        <v>869.68736000000001</v>
      </c>
      <c r="C11" s="76" t="s">
        <v>202</v>
      </c>
      <c r="D11" s="2">
        <v>3.3043397301016735E-2</v>
      </c>
      <c r="E11" s="1">
        <v>0.79478802255604619</v>
      </c>
      <c r="F11" s="34">
        <v>2.01E-2</v>
      </c>
      <c r="G11" s="79" t="s">
        <v>301</v>
      </c>
      <c r="H11" s="27">
        <v>1.12E-2</v>
      </c>
      <c r="I11" s="14">
        <v>6.7100000000000007E-2</v>
      </c>
      <c r="J11" s="23">
        <v>0.47339999999999999</v>
      </c>
      <c r="K11" s="82">
        <v>-0.20093290814297199</v>
      </c>
      <c r="L11" s="43" t="s">
        <v>301</v>
      </c>
      <c r="M11" s="35">
        <v>-0.14451201208163417</v>
      </c>
      <c r="N11" s="43" t="s">
        <v>301</v>
      </c>
      <c r="O11" s="33">
        <v>5.6420896061337829E-2</v>
      </c>
      <c r="P11" s="79" t="s">
        <v>302</v>
      </c>
      <c r="Q11" s="87">
        <v>0.19620018223353941</v>
      </c>
      <c r="R11" s="38">
        <v>0.10917200386208566</v>
      </c>
      <c r="S11" s="39">
        <v>0.12445517156331237</v>
      </c>
      <c r="T11" s="70">
        <v>0.55643171489074827</v>
      </c>
      <c r="U11" s="40">
        <v>0.63432750238311153</v>
      </c>
      <c r="V11" s="71">
        <v>1.1399916385205642</v>
      </c>
    </row>
    <row r="12" spans="1:22" x14ac:dyDescent="0.25">
      <c r="A12" s="75" t="s">
        <v>8</v>
      </c>
      <c r="B12" s="130">
        <v>549.37944000000005</v>
      </c>
      <c r="C12" s="76" t="s">
        <v>202</v>
      </c>
      <c r="D12" s="2">
        <v>3.4062343823830554E-2</v>
      </c>
      <c r="E12" s="1">
        <v>0.79478802255604619</v>
      </c>
      <c r="F12" s="34">
        <v>1.9800000000000002E-2</v>
      </c>
      <c r="G12" s="79" t="s">
        <v>301</v>
      </c>
      <c r="H12" s="27">
        <v>3.78E-2</v>
      </c>
      <c r="I12" s="14">
        <v>0.73850000000000005</v>
      </c>
      <c r="J12" s="23">
        <v>1.61E-2</v>
      </c>
      <c r="K12" s="82">
        <v>-0.16409619663575992</v>
      </c>
      <c r="L12" s="43" t="s">
        <v>301</v>
      </c>
      <c r="M12" s="35">
        <v>2.625539146172165E-2</v>
      </c>
      <c r="N12" s="43" t="s">
        <v>302</v>
      </c>
      <c r="O12" s="33">
        <v>0.19035158809748154</v>
      </c>
      <c r="P12" s="79" t="s">
        <v>301</v>
      </c>
      <c r="Q12" s="87">
        <v>7.3175331363839566E-2</v>
      </c>
      <c r="R12" s="38">
        <v>6.1022617828014478E-2</v>
      </c>
      <c r="S12" s="39">
        <v>8.4242272055909326E-2</v>
      </c>
      <c r="T12" s="70">
        <v>0.83392335491588232</v>
      </c>
      <c r="U12" s="40">
        <v>1.1512386822964031</v>
      </c>
      <c r="V12" s="71">
        <v>1.3805089826420898</v>
      </c>
    </row>
    <row r="13" spans="1:22" x14ac:dyDescent="0.25">
      <c r="A13" s="75" t="s">
        <v>9</v>
      </c>
      <c r="B13" s="130">
        <v>719.58289000000002</v>
      </c>
      <c r="C13" s="76" t="s">
        <v>202</v>
      </c>
      <c r="D13" s="2">
        <v>4.1325849148247024E-2</v>
      </c>
      <c r="E13" s="1">
        <v>0.85930442458892298</v>
      </c>
      <c r="F13" s="34">
        <v>1.8200000000000001E-2</v>
      </c>
      <c r="G13" s="79" t="s">
        <v>301</v>
      </c>
      <c r="H13" s="27">
        <v>0.33129999999999998</v>
      </c>
      <c r="I13" s="14">
        <v>0.12189999999999999</v>
      </c>
      <c r="J13" s="23">
        <v>1.2200000000000001E-2</v>
      </c>
      <c r="K13" s="82">
        <v>-7.6485836162464668E-2</v>
      </c>
      <c r="L13" s="43" t="s">
        <v>302</v>
      </c>
      <c r="M13" s="35">
        <v>0.12195192417097495</v>
      </c>
      <c r="N13" s="43" t="s">
        <v>301</v>
      </c>
      <c r="O13" s="33">
        <v>0.19843776033343963</v>
      </c>
      <c r="P13" s="79" t="s">
        <v>301</v>
      </c>
      <c r="Q13" s="87">
        <v>7.3696898408480135E-2</v>
      </c>
      <c r="R13" s="38">
        <v>6.107009347411313E-2</v>
      </c>
      <c r="S13" s="39">
        <v>9.2067828779472005E-2</v>
      </c>
      <c r="T13" s="70">
        <v>0.82866572125762539</v>
      </c>
      <c r="U13" s="40">
        <v>1.2492768456708618</v>
      </c>
      <c r="V13" s="71">
        <v>1.5075763527117974</v>
      </c>
    </row>
    <row r="14" spans="1:22" x14ac:dyDescent="0.25">
      <c r="A14" s="127" t="s">
        <v>10</v>
      </c>
      <c r="B14" s="130">
        <v>886.79894000000002</v>
      </c>
      <c r="C14" s="76" t="s">
        <v>203</v>
      </c>
      <c r="D14" s="2">
        <v>4.501118414513406E-2</v>
      </c>
      <c r="E14" s="1">
        <v>0.85930442458892298</v>
      </c>
      <c r="F14" s="34">
        <v>1.7500000000000002E-2</v>
      </c>
      <c r="G14" s="79" t="s">
        <v>301</v>
      </c>
      <c r="H14" s="27">
        <v>0.66459999999999997</v>
      </c>
      <c r="I14" s="14">
        <v>1.9099999999999999E-2</v>
      </c>
      <c r="J14" s="23">
        <v>5.5300000000000002E-2</v>
      </c>
      <c r="K14" s="82">
        <v>3.4109359431239744E-2</v>
      </c>
      <c r="L14" s="43" t="s">
        <v>302</v>
      </c>
      <c r="M14" s="35">
        <v>0.1854308812716487</v>
      </c>
      <c r="N14" s="43" t="s">
        <v>301</v>
      </c>
      <c r="O14" s="33">
        <v>0.15132152184040895</v>
      </c>
      <c r="P14" s="79" t="s">
        <v>301</v>
      </c>
      <c r="Q14" s="87">
        <v>1.9141654511477737</v>
      </c>
      <c r="R14" s="38">
        <v>2.1571863096671051</v>
      </c>
      <c r="S14" s="39">
        <v>2.6997203780099817</v>
      </c>
      <c r="T14" s="70">
        <v>1.1269591708353168</v>
      </c>
      <c r="U14" s="40">
        <v>1.4103902964036743</v>
      </c>
      <c r="V14" s="71">
        <v>1.251500793376813</v>
      </c>
    </row>
    <row r="15" spans="1:22" x14ac:dyDescent="0.25">
      <c r="A15" s="75" t="s">
        <v>11</v>
      </c>
      <c r="B15" s="130">
        <v>537.34304999999995</v>
      </c>
      <c r="C15" s="76" t="s">
        <v>202</v>
      </c>
      <c r="D15" s="2">
        <v>5.87257938237652E-2</v>
      </c>
      <c r="E15" s="1">
        <v>0.97330673652764099</v>
      </c>
      <c r="F15" s="34">
        <v>1.5299999999999999E-2</v>
      </c>
      <c r="G15" s="79" t="s">
        <v>301</v>
      </c>
      <c r="H15" s="27">
        <v>9.8199999999999996E-2</v>
      </c>
      <c r="I15" s="14">
        <v>0.50339999999999996</v>
      </c>
      <c r="J15" s="23">
        <v>2.06E-2</v>
      </c>
      <c r="K15" s="82">
        <v>-0.13044306895239016</v>
      </c>
      <c r="L15" s="43" t="s">
        <v>301</v>
      </c>
      <c r="M15" s="35">
        <v>5.2655105852559149E-2</v>
      </c>
      <c r="N15" s="43" t="s">
        <v>302</v>
      </c>
      <c r="O15" s="33">
        <v>0.1830981748049493</v>
      </c>
      <c r="P15" s="79" t="s">
        <v>301</v>
      </c>
      <c r="Q15" s="87">
        <v>1.174479176406122</v>
      </c>
      <c r="R15" s="38">
        <v>0.98131160725147881</v>
      </c>
      <c r="S15" s="39">
        <v>1.2359770285276657</v>
      </c>
      <c r="T15" s="70">
        <v>0.83552916642955632</v>
      </c>
      <c r="U15" s="40">
        <v>1.0523618071371224</v>
      </c>
      <c r="V15" s="71">
        <v>1.259515345986246</v>
      </c>
    </row>
    <row r="16" spans="1:22" x14ac:dyDescent="0.25">
      <c r="A16" s="75" t="s">
        <v>12</v>
      </c>
      <c r="B16" s="130">
        <v>807.57781</v>
      </c>
      <c r="C16" s="76" t="s">
        <v>202</v>
      </c>
      <c r="D16" s="2">
        <v>6.14442957528374E-2</v>
      </c>
      <c r="E16" s="1">
        <v>0.97330673652764099</v>
      </c>
      <c r="F16" s="34">
        <v>1.49E-2</v>
      </c>
      <c r="G16" s="79" t="s">
        <v>301</v>
      </c>
      <c r="H16" s="27">
        <v>6.9599999999999995E-2</v>
      </c>
      <c r="I16" s="14">
        <v>2.6200000000000001E-2</v>
      </c>
      <c r="J16" s="23">
        <v>0.67930000000000001</v>
      </c>
      <c r="K16" s="82">
        <v>-0.1432033498494564</v>
      </c>
      <c r="L16" s="43" t="s">
        <v>301</v>
      </c>
      <c r="M16" s="35">
        <v>-0.17571940241026901</v>
      </c>
      <c r="N16" s="43" t="s">
        <v>301</v>
      </c>
      <c r="O16" s="33">
        <v>-3.2516052560812601E-2</v>
      </c>
      <c r="P16" s="79" t="s">
        <v>302</v>
      </c>
      <c r="Q16" s="87">
        <v>10.116676650687848</v>
      </c>
      <c r="R16" s="38">
        <v>9.661031522650525</v>
      </c>
      <c r="S16" s="39">
        <v>9.6262543308789681</v>
      </c>
      <c r="T16" s="70">
        <v>0.9549609873113476</v>
      </c>
      <c r="U16" s="40">
        <v>0.95152337701971157</v>
      </c>
      <c r="V16" s="71">
        <v>0.99640026101870982</v>
      </c>
    </row>
    <row r="17" spans="1:22" x14ac:dyDescent="0.25">
      <c r="A17" s="75" t="s">
        <v>13</v>
      </c>
      <c r="B17" s="130">
        <v>793.56215999999995</v>
      </c>
      <c r="C17" s="76" t="s">
        <v>202</v>
      </c>
      <c r="D17" s="2">
        <v>7.5498496449772301E-2</v>
      </c>
      <c r="E17" s="1">
        <v>0.97330673652764099</v>
      </c>
      <c r="F17" s="34">
        <v>1.32E-2</v>
      </c>
      <c r="G17" s="79" t="s">
        <v>301</v>
      </c>
      <c r="H17" s="27">
        <v>0.1782</v>
      </c>
      <c r="I17" s="14">
        <v>2.3800000000000002E-2</v>
      </c>
      <c r="J17" s="23">
        <v>0.35599999999999998</v>
      </c>
      <c r="K17" s="82">
        <v>-0.1060824591199698</v>
      </c>
      <c r="L17" s="43" t="s">
        <v>301</v>
      </c>
      <c r="M17" s="35">
        <v>-0.1787489436171491</v>
      </c>
      <c r="N17" s="43" t="s">
        <v>301</v>
      </c>
      <c r="O17" s="33">
        <v>-7.2666484497179287E-2</v>
      </c>
      <c r="P17" s="79" t="s">
        <v>302</v>
      </c>
      <c r="Q17" s="87">
        <v>0.42337472039218271</v>
      </c>
      <c r="R17" s="38">
        <v>0.40609202041797904</v>
      </c>
      <c r="S17" s="39">
        <v>0.39188041661810208</v>
      </c>
      <c r="T17" s="70">
        <v>0.95917871535127497</v>
      </c>
      <c r="U17" s="40">
        <v>0.92561127942427301</v>
      </c>
      <c r="V17" s="71">
        <v>0.96500398164620582</v>
      </c>
    </row>
    <row r="18" spans="1:22" x14ac:dyDescent="0.25">
      <c r="A18" s="75" t="s">
        <v>14</v>
      </c>
      <c r="B18" s="130">
        <v>829.56215999999995</v>
      </c>
      <c r="C18" s="76" t="s">
        <v>202</v>
      </c>
      <c r="D18" s="2">
        <v>7.8640760406357896E-2</v>
      </c>
      <c r="E18" s="1">
        <v>0.97330673652764099</v>
      </c>
      <c r="F18" s="34">
        <v>1.29E-2</v>
      </c>
      <c r="G18" s="79" t="s">
        <v>301</v>
      </c>
      <c r="H18" s="27">
        <v>8.1000000000000003E-2</v>
      </c>
      <c r="I18" s="14">
        <v>3.4599999999999999E-2</v>
      </c>
      <c r="J18" s="23">
        <v>0.70909999999999995</v>
      </c>
      <c r="K18" s="82">
        <v>-0.13766257765554049</v>
      </c>
      <c r="L18" s="43" t="s">
        <v>301</v>
      </c>
      <c r="M18" s="35">
        <v>-0.16700702438532497</v>
      </c>
      <c r="N18" s="43" t="s">
        <v>301</v>
      </c>
      <c r="O18" s="33">
        <v>-2.9344446729784486E-2</v>
      </c>
      <c r="P18" s="79" t="s">
        <v>302</v>
      </c>
      <c r="Q18" s="87">
        <v>1.7462961920084612</v>
      </c>
      <c r="R18" s="38">
        <v>1.6635917010348735</v>
      </c>
      <c r="S18" s="39">
        <v>1.5532324985138624</v>
      </c>
      <c r="T18" s="70">
        <v>0.95264005536284935</v>
      </c>
      <c r="U18" s="40">
        <v>0.88944390168282328</v>
      </c>
      <c r="V18" s="71">
        <v>0.93366208640475923</v>
      </c>
    </row>
    <row r="19" spans="1:22" x14ac:dyDescent="0.25">
      <c r="A19" s="75" t="s">
        <v>15</v>
      </c>
      <c r="B19" s="130">
        <v>902.73634000000004</v>
      </c>
      <c r="C19" s="76" t="s">
        <v>203</v>
      </c>
      <c r="D19" s="2">
        <v>8.0379215677200022E-2</v>
      </c>
      <c r="E19" s="1">
        <v>0.97330673652764099</v>
      </c>
      <c r="F19" s="34">
        <v>1.2699999999999999E-2</v>
      </c>
      <c r="G19" s="79" t="s">
        <v>301</v>
      </c>
      <c r="H19" s="27">
        <v>0.16470000000000001</v>
      </c>
      <c r="I19" s="14">
        <v>2.6200000000000001E-2</v>
      </c>
      <c r="J19" s="23">
        <v>0.3997</v>
      </c>
      <c r="K19" s="82">
        <v>-0.10950117951443199</v>
      </c>
      <c r="L19" s="43" t="s">
        <v>301</v>
      </c>
      <c r="M19" s="35">
        <v>-0.17578518648442723</v>
      </c>
      <c r="N19" s="43" t="s">
        <v>301</v>
      </c>
      <c r="O19" s="33">
        <v>-6.6284006969995229E-2</v>
      </c>
      <c r="P19" s="79" t="s">
        <v>302</v>
      </c>
      <c r="Q19" s="87">
        <v>1.7169721104413396</v>
      </c>
      <c r="R19" s="38">
        <v>1.5250557259497786</v>
      </c>
      <c r="S19" s="39">
        <v>1.3436290084309304</v>
      </c>
      <c r="T19" s="70">
        <v>0.88822393600660765</v>
      </c>
      <c r="U19" s="40">
        <v>0.78255727059279767</v>
      </c>
      <c r="V19" s="71">
        <v>0.88103600777875912</v>
      </c>
    </row>
    <row r="20" spans="1:22" x14ac:dyDescent="0.25">
      <c r="A20" s="75" t="s">
        <v>16</v>
      </c>
      <c r="B20" s="130">
        <v>771.61419000000001</v>
      </c>
      <c r="C20" s="76" t="s">
        <v>202</v>
      </c>
      <c r="D20" s="2">
        <v>8.8186105621785346E-2</v>
      </c>
      <c r="E20" s="1">
        <v>0.97330673652764099</v>
      </c>
      <c r="F20" s="34">
        <v>1.1900000000000001E-2</v>
      </c>
      <c r="G20" s="79" t="s">
        <v>301</v>
      </c>
      <c r="H20" s="27">
        <v>5.96E-2</v>
      </c>
      <c r="I20" s="14">
        <v>5.28E-2</v>
      </c>
      <c r="J20" s="23">
        <v>0.95699999999999996</v>
      </c>
      <c r="K20" s="82">
        <v>0.14868316078455326</v>
      </c>
      <c r="L20" s="43" t="s">
        <v>301</v>
      </c>
      <c r="M20" s="35">
        <v>0.15292367873919283</v>
      </c>
      <c r="N20" s="43" t="s">
        <v>301</v>
      </c>
      <c r="O20" s="33">
        <v>4.2405179546395801E-3</v>
      </c>
      <c r="P20" s="79" t="s">
        <v>302</v>
      </c>
      <c r="Q20" s="87">
        <v>8.3374913035004647E-2</v>
      </c>
      <c r="R20" s="38">
        <v>0.1202166370110115</v>
      </c>
      <c r="S20" s="39">
        <v>0.11145136993870933</v>
      </c>
      <c r="T20" s="70">
        <v>1.4418802087450333</v>
      </c>
      <c r="U20" s="40">
        <v>1.3367494595396685</v>
      </c>
      <c r="V20" s="71">
        <v>0.927087736853766</v>
      </c>
    </row>
    <row r="21" spans="1:22" x14ac:dyDescent="0.25">
      <c r="A21" s="75" t="s">
        <v>17</v>
      </c>
      <c r="B21" s="130">
        <v>781.56215999999995</v>
      </c>
      <c r="C21" s="76" t="s">
        <v>202</v>
      </c>
      <c r="D21" s="2">
        <v>9.0537713072394541E-2</v>
      </c>
      <c r="E21" s="1">
        <v>0.97330673652764099</v>
      </c>
      <c r="F21" s="34">
        <v>1.17E-2</v>
      </c>
      <c r="G21" s="79" t="s">
        <v>301</v>
      </c>
      <c r="H21" s="27">
        <v>4.2799999999999998E-2</v>
      </c>
      <c r="I21" s="14">
        <v>0.7742</v>
      </c>
      <c r="J21" s="23">
        <v>8.1500000000000003E-2</v>
      </c>
      <c r="K21" s="82">
        <v>-0.16001775752808345</v>
      </c>
      <c r="L21" s="43" t="s">
        <v>301</v>
      </c>
      <c r="M21" s="35">
        <v>-2.2569438061510034E-2</v>
      </c>
      <c r="N21" s="43" t="s">
        <v>302</v>
      </c>
      <c r="O21" s="33">
        <v>0.1374483194665734</v>
      </c>
      <c r="P21" s="79" t="s">
        <v>301</v>
      </c>
      <c r="Q21" s="87">
        <v>16.233318764217501</v>
      </c>
      <c r="R21" s="38">
        <v>15.541469197763014</v>
      </c>
      <c r="S21" s="39">
        <v>16.238396531884312</v>
      </c>
      <c r="T21" s="70">
        <v>0.9573808919480159</v>
      </c>
      <c r="U21" s="40">
        <v>1.0003127991103091</v>
      </c>
      <c r="V21" s="71">
        <v>1.0448430792001062</v>
      </c>
    </row>
    <row r="22" spans="1:22" x14ac:dyDescent="0.25">
      <c r="A22" s="75" t="s">
        <v>18</v>
      </c>
      <c r="B22" s="130">
        <v>850.70504000000005</v>
      </c>
      <c r="C22" s="76" t="s">
        <v>203</v>
      </c>
      <c r="D22" s="2">
        <v>9.8282814172726524E-2</v>
      </c>
      <c r="E22" s="1">
        <v>0.97330673652764099</v>
      </c>
      <c r="F22" s="34">
        <v>1.0999999999999999E-2</v>
      </c>
      <c r="G22" s="79" t="s">
        <v>301</v>
      </c>
      <c r="H22" s="27">
        <v>0.4042</v>
      </c>
      <c r="I22" s="14">
        <v>3.27E-2</v>
      </c>
      <c r="J22" s="23">
        <v>0.1905</v>
      </c>
      <c r="K22" s="82">
        <v>-6.5653866020742607E-2</v>
      </c>
      <c r="L22" s="43" t="s">
        <v>302</v>
      </c>
      <c r="M22" s="35">
        <v>-0.16879268984350973</v>
      </c>
      <c r="N22" s="43" t="s">
        <v>301</v>
      </c>
      <c r="O22" s="33">
        <v>-0.1031388238227671</v>
      </c>
      <c r="P22" s="79" t="s">
        <v>301</v>
      </c>
      <c r="Q22" s="87">
        <v>1.1886762408759093</v>
      </c>
      <c r="R22" s="38">
        <v>1.0436226979815872</v>
      </c>
      <c r="S22" s="39">
        <v>1.025064302876743</v>
      </c>
      <c r="T22" s="70">
        <v>0.87797052056207048</v>
      </c>
      <c r="U22" s="40">
        <v>0.86235786299673634</v>
      </c>
      <c r="V22" s="71">
        <v>0.98221733281507106</v>
      </c>
    </row>
    <row r="23" spans="1:22" x14ac:dyDescent="0.25">
      <c r="A23" s="75" t="s">
        <v>19</v>
      </c>
      <c r="B23" s="130">
        <v>757.56215999999995</v>
      </c>
      <c r="C23" s="76" t="s">
        <v>202</v>
      </c>
      <c r="D23" s="2">
        <v>0.10000881381095834</v>
      </c>
      <c r="E23" s="1">
        <v>0.97330673652764099</v>
      </c>
      <c r="F23" s="34">
        <v>1.09E-2</v>
      </c>
      <c r="G23" s="79" t="s">
        <v>301</v>
      </c>
      <c r="H23" s="27">
        <v>3.2000000000000001E-2</v>
      </c>
      <c r="I23" s="14">
        <v>0.30830000000000002</v>
      </c>
      <c r="J23" s="23">
        <v>0.25719999999999998</v>
      </c>
      <c r="K23" s="82">
        <v>-0.1694425409740408</v>
      </c>
      <c r="L23" s="43" t="s">
        <v>301</v>
      </c>
      <c r="M23" s="35">
        <v>-8.0218107595057903E-2</v>
      </c>
      <c r="N23" s="43" t="s">
        <v>302</v>
      </c>
      <c r="O23" s="33">
        <v>8.9224433378982906E-2</v>
      </c>
      <c r="P23" s="79" t="s">
        <v>302</v>
      </c>
      <c r="Q23" s="87">
        <v>21.639373132090959</v>
      </c>
      <c r="R23" s="38">
        <v>19.467389882226474</v>
      </c>
      <c r="S23" s="39">
        <v>19.98261256259838</v>
      </c>
      <c r="T23" s="70">
        <v>0.89962818069607309</v>
      </c>
      <c r="U23" s="40">
        <v>0.92343768188757647</v>
      </c>
      <c r="V23" s="71">
        <v>1.0264659352634788</v>
      </c>
    </row>
    <row r="24" spans="1:22" x14ac:dyDescent="0.25">
      <c r="A24" s="75" t="s">
        <v>20</v>
      </c>
      <c r="B24" s="130">
        <v>811.60910000000001</v>
      </c>
      <c r="C24" s="76" t="s">
        <v>202</v>
      </c>
      <c r="D24" s="2">
        <v>0.1007465555933936</v>
      </c>
      <c r="E24" s="1">
        <v>0.97330673652764099</v>
      </c>
      <c r="F24" s="34">
        <v>1.0800000000000001E-2</v>
      </c>
      <c r="G24" s="79" t="s">
        <v>301</v>
      </c>
      <c r="H24" s="27">
        <v>0.16139999999999999</v>
      </c>
      <c r="I24" s="14">
        <v>3.5299999999999998E-2</v>
      </c>
      <c r="J24" s="23">
        <v>0.47720000000000001</v>
      </c>
      <c r="K24" s="82">
        <v>-0.11036822258811538</v>
      </c>
      <c r="L24" s="43" t="s">
        <v>301</v>
      </c>
      <c r="M24" s="35">
        <v>-0.16630283779577223</v>
      </c>
      <c r="N24" s="43" t="s">
        <v>301</v>
      </c>
      <c r="O24" s="33">
        <v>-5.5934615207656864E-2</v>
      </c>
      <c r="P24" s="79" t="s">
        <v>302</v>
      </c>
      <c r="Q24" s="87">
        <v>2.0148751640746605</v>
      </c>
      <c r="R24" s="38">
        <v>1.8567528036174887</v>
      </c>
      <c r="S24" s="39">
        <v>1.798288539724062</v>
      </c>
      <c r="T24" s="70">
        <v>0.92152250259643753</v>
      </c>
      <c r="U24" s="40">
        <v>0.89250618191521225</v>
      </c>
      <c r="V24" s="71">
        <v>0.96851262926356085</v>
      </c>
    </row>
    <row r="25" spans="1:22" x14ac:dyDescent="0.25">
      <c r="A25" s="75" t="s">
        <v>21</v>
      </c>
      <c r="B25" s="130">
        <v>727.55159000000003</v>
      </c>
      <c r="C25" s="76" t="s">
        <v>202</v>
      </c>
      <c r="D25" s="2">
        <v>0.10196546763622906</v>
      </c>
      <c r="E25" s="1">
        <v>0.97330673652764099</v>
      </c>
      <c r="F25" s="34">
        <v>1.0699999999999999E-2</v>
      </c>
      <c r="G25" s="79" t="s">
        <v>301</v>
      </c>
      <c r="H25" s="27">
        <v>0.24959999999999999</v>
      </c>
      <c r="I25" s="14">
        <v>3.2800000000000003E-2</v>
      </c>
      <c r="J25" s="23">
        <v>0.3221</v>
      </c>
      <c r="K25" s="82">
        <v>9.0673919671160827E-2</v>
      </c>
      <c r="L25" s="43" t="s">
        <v>302</v>
      </c>
      <c r="M25" s="35">
        <v>0.16863406676915008</v>
      </c>
      <c r="N25" s="43" t="s">
        <v>301</v>
      </c>
      <c r="O25" s="33">
        <v>7.7960147097989235E-2</v>
      </c>
      <c r="P25" s="79" t="s">
        <v>302</v>
      </c>
      <c r="Q25" s="87">
        <v>1.9227281622381711E-2</v>
      </c>
      <c r="R25" s="38">
        <v>2.0675746467605758E-2</v>
      </c>
      <c r="S25" s="39">
        <v>2.3353441812773067E-2</v>
      </c>
      <c r="T25" s="70">
        <v>1.0753338341670695</v>
      </c>
      <c r="U25" s="40">
        <v>1.2145992486836132</v>
      </c>
      <c r="V25" s="71">
        <v>1.1295090046380021</v>
      </c>
    </row>
    <row r="26" spans="1:22" x14ac:dyDescent="0.25">
      <c r="A26" s="75" t="s">
        <v>22</v>
      </c>
      <c r="B26" s="130">
        <v>674.53628000000003</v>
      </c>
      <c r="C26" s="76" t="s">
        <v>201</v>
      </c>
      <c r="D26" s="2">
        <v>0.11649526184455747</v>
      </c>
      <c r="E26" s="1">
        <v>0.99921074785741537</v>
      </c>
      <c r="F26" s="34">
        <v>9.58E-3</v>
      </c>
      <c r="G26" s="79" t="s">
        <v>302</v>
      </c>
      <c r="H26" s="27">
        <v>7.4700000000000003E-2</v>
      </c>
      <c r="I26" s="14">
        <v>0.97760000000000002</v>
      </c>
      <c r="J26" s="23">
        <v>7.0300000000000001E-2</v>
      </c>
      <c r="K26" s="82">
        <v>-0.14065550405299462</v>
      </c>
      <c r="L26" s="43" t="s">
        <v>301</v>
      </c>
      <c r="M26" s="35">
        <v>2.2060148063519909E-3</v>
      </c>
      <c r="N26" s="43" t="s">
        <v>302</v>
      </c>
      <c r="O26" s="33">
        <v>0.14286151885934661</v>
      </c>
      <c r="P26" s="79" t="s">
        <v>301</v>
      </c>
      <c r="Q26" s="87">
        <v>0.51667165218420963</v>
      </c>
      <c r="R26" s="38">
        <v>0.47031609471647423</v>
      </c>
      <c r="S26" s="39">
        <v>0.49950658217056504</v>
      </c>
      <c r="T26" s="70">
        <v>0.91028043193047448</v>
      </c>
      <c r="U26" s="40">
        <v>0.96677760442037042</v>
      </c>
      <c r="V26" s="71">
        <v>1.0620656783427496</v>
      </c>
    </row>
    <row r="27" spans="1:22" x14ac:dyDescent="0.25">
      <c r="A27" s="75" t="s">
        <v>23</v>
      </c>
      <c r="B27" s="130">
        <v>395.30356</v>
      </c>
      <c r="C27" s="76" t="s">
        <v>204</v>
      </c>
      <c r="D27" s="2">
        <v>0.12368493851215839</v>
      </c>
      <c r="E27" s="1">
        <v>0.99921074785741537</v>
      </c>
      <c r="F27" s="34">
        <v>9.0799999999999995E-3</v>
      </c>
      <c r="G27" s="79" t="s">
        <v>302</v>
      </c>
      <c r="H27" s="27">
        <v>0.59509999999999996</v>
      </c>
      <c r="I27" s="14">
        <v>0.1479</v>
      </c>
      <c r="J27" s="23">
        <v>4.8399999999999999E-2</v>
      </c>
      <c r="K27" s="82">
        <v>-4.181550692861262E-2</v>
      </c>
      <c r="L27" s="43" t="s">
        <v>302</v>
      </c>
      <c r="M27" s="35">
        <v>0.11406635117868349</v>
      </c>
      <c r="N27" s="43" t="s">
        <v>301</v>
      </c>
      <c r="O27" s="33">
        <v>0.1558818581072961</v>
      </c>
      <c r="P27" s="79" t="s">
        <v>301</v>
      </c>
      <c r="Q27" s="87">
        <v>5.3650353787983674E-3</v>
      </c>
      <c r="R27" s="38">
        <v>5.5495948185420628E-3</v>
      </c>
      <c r="S27" s="39">
        <v>7.5036090945022659E-3</v>
      </c>
      <c r="T27" s="70">
        <v>1.0344004142960623</v>
      </c>
      <c r="U27" s="40">
        <v>1.3986131618358284</v>
      </c>
      <c r="V27" s="71">
        <v>1.3521003496384161</v>
      </c>
    </row>
    <row r="28" spans="1:22" x14ac:dyDescent="0.25">
      <c r="A28" s="75" t="s">
        <v>24</v>
      </c>
      <c r="B28" s="130">
        <v>702.56757000000005</v>
      </c>
      <c r="C28" s="76" t="s">
        <v>201</v>
      </c>
      <c r="D28" s="2">
        <v>0.12451843821447955</v>
      </c>
      <c r="E28" s="1">
        <v>0.99921074785741537</v>
      </c>
      <c r="F28" s="34">
        <v>9.0299999999999998E-3</v>
      </c>
      <c r="G28" s="79" t="s">
        <v>302</v>
      </c>
      <c r="H28" s="27">
        <v>0.39489999999999997</v>
      </c>
      <c r="I28" s="14">
        <v>0.2356</v>
      </c>
      <c r="J28" s="23">
        <v>4.2299999999999997E-2</v>
      </c>
      <c r="K28" s="82">
        <v>-6.6955851229312441E-2</v>
      </c>
      <c r="L28" s="43" t="s">
        <v>302</v>
      </c>
      <c r="M28" s="35">
        <v>9.3420614561056436E-2</v>
      </c>
      <c r="N28" s="43" t="s">
        <v>302</v>
      </c>
      <c r="O28" s="33">
        <v>0.16037646579036885</v>
      </c>
      <c r="P28" s="79" t="s">
        <v>301</v>
      </c>
      <c r="Q28" s="87">
        <v>4.2004214638814696</v>
      </c>
      <c r="R28" s="38">
        <v>4.0953615521032312</v>
      </c>
      <c r="S28" s="39">
        <v>4.3981086313541411</v>
      </c>
      <c r="T28" s="70">
        <v>0.97498824518405425</v>
      </c>
      <c r="U28" s="40">
        <v>1.0470636504390194</v>
      </c>
      <c r="V28" s="71">
        <v>1.0739243838179391</v>
      </c>
    </row>
    <row r="29" spans="1:22" x14ac:dyDescent="0.25">
      <c r="A29" s="75" t="s">
        <v>25</v>
      </c>
      <c r="B29" s="130">
        <v>666.61622999999997</v>
      </c>
      <c r="C29" s="76" t="s">
        <v>203</v>
      </c>
      <c r="D29" s="2">
        <v>0.13652332102579964</v>
      </c>
      <c r="E29" s="1">
        <v>0.99921074785741537</v>
      </c>
      <c r="F29" s="34">
        <v>8.26E-3</v>
      </c>
      <c r="G29" s="79" t="s">
        <v>302</v>
      </c>
      <c r="H29" s="27">
        <v>0.88229999999999997</v>
      </c>
      <c r="I29" s="14">
        <v>9.8900000000000002E-2</v>
      </c>
      <c r="J29" s="23">
        <v>7.2400000000000006E-2</v>
      </c>
      <c r="K29" s="82">
        <v>-1.1639992054375332E-2</v>
      </c>
      <c r="L29" s="43" t="s">
        <v>302</v>
      </c>
      <c r="M29" s="35">
        <v>0.13015627478983302</v>
      </c>
      <c r="N29" s="43" t="s">
        <v>301</v>
      </c>
      <c r="O29" s="33">
        <v>0.14179626684420837</v>
      </c>
      <c r="P29" s="79" t="s">
        <v>301</v>
      </c>
      <c r="Q29" s="87">
        <v>0.39172474514895717</v>
      </c>
      <c r="R29" s="38">
        <v>0.40529465428918826</v>
      </c>
      <c r="S29" s="39">
        <v>0.48999957811741623</v>
      </c>
      <c r="T29" s="70">
        <v>1.0346414397055028</v>
      </c>
      <c r="U29" s="40">
        <v>1.2508772656960669</v>
      </c>
      <c r="V29" s="71">
        <v>1.2089959068835603</v>
      </c>
    </row>
    <row r="30" spans="1:22" x14ac:dyDescent="0.25">
      <c r="A30" s="75" t="s">
        <v>26</v>
      </c>
      <c r="B30" s="130">
        <v>809.59346000000005</v>
      </c>
      <c r="C30" s="76" t="s">
        <v>202</v>
      </c>
      <c r="D30" s="2">
        <v>0.15088872942415424</v>
      </c>
      <c r="E30" s="1">
        <v>0.99921074785741537</v>
      </c>
      <c r="F30" s="34">
        <v>7.43E-3</v>
      </c>
      <c r="G30" s="79" t="s">
        <v>302</v>
      </c>
      <c r="H30" s="27">
        <v>6.25E-2</v>
      </c>
      <c r="I30" s="14">
        <v>0.65</v>
      </c>
      <c r="J30" s="23">
        <v>0.1578</v>
      </c>
      <c r="K30" s="82">
        <v>-0.14702538530067819</v>
      </c>
      <c r="L30" s="43" t="s">
        <v>301</v>
      </c>
      <c r="M30" s="35">
        <v>-3.5698609740272572E-2</v>
      </c>
      <c r="N30" s="43" t="s">
        <v>302</v>
      </c>
      <c r="O30" s="33">
        <v>0.1113267755604056</v>
      </c>
      <c r="P30" s="79" t="s">
        <v>301</v>
      </c>
      <c r="Q30" s="87">
        <v>6.3904438622644797</v>
      </c>
      <c r="R30" s="38">
        <v>6.0714920267374515</v>
      </c>
      <c r="S30" s="39">
        <v>6.2247529746388972</v>
      </c>
      <c r="T30" s="70">
        <v>0.95008925163861679</v>
      </c>
      <c r="U30" s="40">
        <v>0.97407208463186956</v>
      </c>
      <c r="V30" s="71">
        <v>1.0252427158310544</v>
      </c>
    </row>
    <row r="31" spans="1:22" x14ac:dyDescent="0.25">
      <c r="A31" s="75" t="s">
        <v>27</v>
      </c>
      <c r="B31" s="130">
        <v>650.60018000000002</v>
      </c>
      <c r="C31" s="76" t="s">
        <v>223</v>
      </c>
      <c r="D31" s="2">
        <v>0.15153253003388445</v>
      </c>
      <c r="E31" s="1">
        <v>0.99921074785741537</v>
      </c>
      <c r="F31" s="34">
        <v>7.3899999999999999E-3</v>
      </c>
      <c r="G31" s="79" t="s">
        <v>302</v>
      </c>
      <c r="H31" s="27">
        <v>6.25E-2</v>
      </c>
      <c r="I31" s="14">
        <v>0.1598</v>
      </c>
      <c r="J31" s="23">
        <v>0.64510000000000001</v>
      </c>
      <c r="K31" s="82">
        <v>0.14702275759571123</v>
      </c>
      <c r="L31" s="43" t="s">
        <v>301</v>
      </c>
      <c r="M31" s="35">
        <v>0.11079592703705585</v>
      </c>
      <c r="N31" s="43" t="s">
        <v>301</v>
      </c>
      <c r="O31" s="33">
        <v>-3.6226830558655401E-2</v>
      </c>
      <c r="P31" s="79" t="s">
        <v>302</v>
      </c>
      <c r="Q31" s="87">
        <v>75.445618039800522</v>
      </c>
      <c r="R31" s="38">
        <v>79.767224122161466</v>
      </c>
      <c r="S31" s="39">
        <v>76.325429613959386</v>
      </c>
      <c r="T31" s="70">
        <v>1.0572810746951682</v>
      </c>
      <c r="U31" s="40">
        <v>1.0116615331283354</v>
      </c>
      <c r="V31" s="71">
        <v>0.95685202103897893</v>
      </c>
    </row>
    <row r="32" spans="1:22" x14ac:dyDescent="0.25">
      <c r="A32" s="75" t="s">
        <v>28</v>
      </c>
      <c r="B32" s="130">
        <v>772.64583000000005</v>
      </c>
      <c r="C32" s="76" t="s">
        <v>201</v>
      </c>
      <c r="D32" s="2">
        <v>0.164594028722059</v>
      </c>
      <c r="E32" s="1">
        <v>0.99921074785741537</v>
      </c>
      <c r="F32" s="34">
        <v>6.7000000000000002E-3</v>
      </c>
      <c r="G32" s="79" t="s">
        <v>302</v>
      </c>
      <c r="H32" s="27">
        <v>7.0099999999999996E-2</v>
      </c>
      <c r="I32" s="14">
        <v>0.16209999999999999</v>
      </c>
      <c r="J32" s="23">
        <v>0.67730000000000001</v>
      </c>
      <c r="K32" s="82">
        <v>-0.14291860855311078</v>
      </c>
      <c r="L32" s="43" t="s">
        <v>301</v>
      </c>
      <c r="M32" s="35">
        <v>-0.11018478421434334</v>
      </c>
      <c r="N32" s="43" t="s">
        <v>301</v>
      </c>
      <c r="O32" s="33">
        <v>3.2733824338767432E-2</v>
      </c>
      <c r="P32" s="79" t="s">
        <v>302</v>
      </c>
      <c r="Q32" s="87">
        <v>0.26214016730556555</v>
      </c>
      <c r="R32" s="38">
        <v>0.17801746209046879</v>
      </c>
      <c r="S32" s="39">
        <v>0.21623253687120569</v>
      </c>
      <c r="T32" s="70">
        <v>0.67909265459101298</v>
      </c>
      <c r="U32" s="40">
        <v>0.82487372726497377</v>
      </c>
      <c r="V32" s="71">
        <v>1.2146703718386678</v>
      </c>
    </row>
    <row r="33" spans="1:22" x14ac:dyDescent="0.25">
      <c r="A33" s="75" t="s">
        <v>29</v>
      </c>
      <c r="B33" s="130">
        <v>840.72068999999999</v>
      </c>
      <c r="C33" s="76" t="s">
        <v>203</v>
      </c>
      <c r="D33" s="2">
        <v>0.17306654501461749</v>
      </c>
      <c r="E33" s="1">
        <v>0.99921074785741537</v>
      </c>
      <c r="F33" s="34">
        <v>6.28E-3</v>
      </c>
      <c r="G33" s="79" t="s">
        <v>302</v>
      </c>
      <c r="H33" s="27">
        <v>0.70089999999999997</v>
      </c>
      <c r="I33" s="14">
        <v>0.16270000000000001</v>
      </c>
      <c r="J33" s="23">
        <v>7.5499999999999998E-2</v>
      </c>
      <c r="K33" s="82">
        <v>3.0216254272550456E-2</v>
      </c>
      <c r="L33" s="43" t="s">
        <v>302</v>
      </c>
      <c r="M33" s="35">
        <v>-0.11002945068925798</v>
      </c>
      <c r="N33" s="43" t="s">
        <v>301</v>
      </c>
      <c r="O33" s="33">
        <v>-0.14024570496180844</v>
      </c>
      <c r="P33" s="79" t="s">
        <v>301</v>
      </c>
      <c r="Q33" s="87">
        <v>0.43726498750926834</v>
      </c>
      <c r="R33" s="38">
        <v>0.44512018472381037</v>
      </c>
      <c r="S33" s="39">
        <v>0.37848089489121273</v>
      </c>
      <c r="T33" s="70">
        <v>1.0179643864451313</v>
      </c>
      <c r="U33" s="40">
        <v>0.86556414463252762</v>
      </c>
      <c r="V33" s="71">
        <v>0.85028922048559485</v>
      </c>
    </row>
    <row r="34" spans="1:22" x14ac:dyDescent="0.25">
      <c r="A34" s="75" t="s">
        <v>30</v>
      </c>
      <c r="B34" s="130">
        <v>755.54651000000001</v>
      </c>
      <c r="C34" s="76" t="s">
        <v>202</v>
      </c>
      <c r="D34" s="2">
        <v>0.17322544573105766</v>
      </c>
      <c r="E34" s="1">
        <v>0.99921074785741537</v>
      </c>
      <c r="F34" s="34">
        <v>6.28E-3</v>
      </c>
      <c r="G34" s="79" t="s">
        <v>302</v>
      </c>
      <c r="H34" s="27">
        <v>0.12970000000000001</v>
      </c>
      <c r="I34" s="14">
        <v>0.84550000000000003</v>
      </c>
      <c r="J34" s="23">
        <v>8.7499999999999994E-2</v>
      </c>
      <c r="K34" s="82">
        <v>-0.11945502787492618</v>
      </c>
      <c r="L34" s="43" t="s">
        <v>301</v>
      </c>
      <c r="M34" s="35">
        <v>1.5328300037048073E-2</v>
      </c>
      <c r="N34" s="43" t="s">
        <v>302</v>
      </c>
      <c r="O34" s="33">
        <v>0.13478332791197425</v>
      </c>
      <c r="P34" s="79" t="s">
        <v>301</v>
      </c>
      <c r="Q34" s="87">
        <v>1.3383280973758214</v>
      </c>
      <c r="R34" s="38">
        <v>1.3187291933046754</v>
      </c>
      <c r="S34" s="39">
        <v>1.4132531148830021</v>
      </c>
      <c r="T34" s="70">
        <v>0.98535568063647827</v>
      </c>
      <c r="U34" s="40">
        <v>1.0559840428173726</v>
      </c>
      <c r="V34" s="71">
        <v>1.0716780382645916</v>
      </c>
    </row>
    <row r="35" spans="1:22" x14ac:dyDescent="0.25">
      <c r="A35" s="75" t="s">
        <v>31</v>
      </c>
      <c r="B35" s="130">
        <v>763.55159000000003</v>
      </c>
      <c r="C35" s="76" t="s">
        <v>202</v>
      </c>
      <c r="D35" s="2">
        <v>0.18057540409530817</v>
      </c>
      <c r="E35" s="1">
        <v>0.99921074785741537</v>
      </c>
      <c r="F35" s="34">
        <v>5.9300000000000004E-3</v>
      </c>
      <c r="G35" s="79" t="s">
        <v>302</v>
      </c>
      <c r="H35" s="27">
        <v>0.78210000000000002</v>
      </c>
      <c r="I35" s="14">
        <v>0.1482</v>
      </c>
      <c r="J35" s="23">
        <v>8.5400000000000004E-2</v>
      </c>
      <c r="K35" s="82">
        <v>-2.1755348291103725E-2</v>
      </c>
      <c r="L35" s="43" t="s">
        <v>302</v>
      </c>
      <c r="M35" s="35">
        <v>0.11397336311209813</v>
      </c>
      <c r="N35" s="43" t="s">
        <v>301</v>
      </c>
      <c r="O35" s="33">
        <v>0.13572871140320186</v>
      </c>
      <c r="P35" s="79" t="s">
        <v>301</v>
      </c>
      <c r="Q35" s="87">
        <v>0.24819419169363235</v>
      </c>
      <c r="R35" s="38">
        <v>0.23363093607298163</v>
      </c>
      <c r="S35" s="39">
        <v>0.2924327907104588</v>
      </c>
      <c r="T35" s="70">
        <v>0.94132314087902824</v>
      </c>
      <c r="U35" s="40">
        <v>1.1782418787279034</v>
      </c>
      <c r="V35" s="71">
        <v>1.2516869367809604</v>
      </c>
    </row>
    <row r="36" spans="1:22" x14ac:dyDescent="0.25">
      <c r="A36" s="75" t="s">
        <v>32</v>
      </c>
      <c r="B36" s="130">
        <v>783.57780000000002</v>
      </c>
      <c r="C36" s="76" t="s">
        <v>202</v>
      </c>
      <c r="D36" s="2">
        <v>0.18065392808931385</v>
      </c>
      <c r="E36" s="1">
        <v>0.99921074785741537</v>
      </c>
      <c r="F36" s="34">
        <v>5.9300000000000004E-3</v>
      </c>
      <c r="G36" s="79" t="s">
        <v>302</v>
      </c>
      <c r="H36" s="27">
        <v>8.0600000000000005E-2</v>
      </c>
      <c r="I36" s="14">
        <v>0.72350000000000003</v>
      </c>
      <c r="J36" s="23">
        <v>0.16270000000000001</v>
      </c>
      <c r="K36" s="82">
        <v>-0.13784234020846975</v>
      </c>
      <c r="L36" s="43" t="s">
        <v>301</v>
      </c>
      <c r="M36" s="35">
        <v>-2.7832702559665402E-2</v>
      </c>
      <c r="N36" s="43" t="s">
        <v>302</v>
      </c>
      <c r="O36" s="33">
        <v>0.11000963764880434</v>
      </c>
      <c r="P36" s="79" t="s">
        <v>301</v>
      </c>
      <c r="Q36" s="87">
        <v>6.4111886780349536</v>
      </c>
      <c r="R36" s="38">
        <v>6.0620629880851764</v>
      </c>
      <c r="S36" s="39">
        <v>6.2685234635829969</v>
      </c>
      <c r="T36" s="70">
        <v>0.94554431206401723</v>
      </c>
      <c r="U36" s="40">
        <v>0.97774746281594638</v>
      </c>
      <c r="V36" s="71">
        <v>1.0340577912013804</v>
      </c>
    </row>
    <row r="37" spans="1:22" x14ac:dyDescent="0.25">
      <c r="A37" s="75" t="s">
        <v>33</v>
      </c>
      <c r="B37" s="130">
        <v>759.57781</v>
      </c>
      <c r="C37" s="76" t="s">
        <v>202</v>
      </c>
      <c r="D37" s="2">
        <v>0.18285893181334387</v>
      </c>
      <c r="E37" s="1">
        <v>0.99921074785741537</v>
      </c>
      <c r="F37" s="34">
        <v>5.8300000000000001E-3</v>
      </c>
      <c r="G37" s="79" t="s">
        <v>302</v>
      </c>
      <c r="H37" s="27">
        <v>0.24479999999999999</v>
      </c>
      <c r="I37" s="14">
        <v>0.5101</v>
      </c>
      <c r="J37" s="23">
        <v>6.9199999999999998E-2</v>
      </c>
      <c r="K37" s="82">
        <v>-9.1596699400942339E-2</v>
      </c>
      <c r="L37" s="43" t="s">
        <v>302</v>
      </c>
      <c r="M37" s="35">
        <v>5.1831401536014093E-2</v>
      </c>
      <c r="N37" s="43" t="s">
        <v>302</v>
      </c>
      <c r="O37" s="33">
        <v>0.14342810093695643</v>
      </c>
      <c r="P37" s="79" t="s">
        <v>301</v>
      </c>
      <c r="Q37" s="87">
        <v>14.798070278957569</v>
      </c>
      <c r="R37" s="38">
        <v>13.675541779966709</v>
      </c>
      <c r="S37" s="39">
        <v>14.68033991317208</v>
      </c>
      <c r="T37" s="70">
        <v>0.9241435891416826</v>
      </c>
      <c r="U37" s="40">
        <v>0.99204420822673767</v>
      </c>
      <c r="V37" s="71">
        <v>1.0734741006515223</v>
      </c>
    </row>
    <row r="38" spans="1:22" x14ac:dyDescent="0.25">
      <c r="A38" s="75" t="s">
        <v>34</v>
      </c>
      <c r="B38" s="130">
        <v>716.58321999999998</v>
      </c>
      <c r="C38" s="76" t="s">
        <v>201</v>
      </c>
      <c r="D38" s="2">
        <v>0.18639459738662845</v>
      </c>
      <c r="E38" s="1">
        <v>0.99921074785741537</v>
      </c>
      <c r="F38" s="34">
        <v>5.6699999999999997E-3</v>
      </c>
      <c r="G38" s="79" t="s">
        <v>302</v>
      </c>
      <c r="H38" s="27">
        <v>0.15909999999999999</v>
      </c>
      <c r="I38" s="14">
        <v>0.75480000000000003</v>
      </c>
      <c r="J38" s="23">
        <v>8.5800000000000001E-2</v>
      </c>
      <c r="K38" s="82">
        <v>-0.11096394871626486</v>
      </c>
      <c r="L38" s="43" t="s">
        <v>301</v>
      </c>
      <c r="M38" s="35">
        <v>2.4570588644315879E-2</v>
      </c>
      <c r="N38" s="43" t="s">
        <v>302</v>
      </c>
      <c r="O38" s="33">
        <v>0.13553453736058074</v>
      </c>
      <c r="P38" s="79" t="s">
        <v>301</v>
      </c>
      <c r="Q38" s="87">
        <v>0.15652373009265455</v>
      </c>
      <c r="R38" s="38">
        <v>0.12458729432896902</v>
      </c>
      <c r="S38" s="39">
        <v>0.16052345544451099</v>
      </c>
      <c r="T38" s="70">
        <v>0.79596425574077057</v>
      </c>
      <c r="U38" s="40">
        <v>1.0255534758179403</v>
      </c>
      <c r="V38" s="71">
        <v>1.2884416208658775</v>
      </c>
    </row>
    <row r="39" spans="1:22" x14ac:dyDescent="0.25">
      <c r="A39" s="75" t="s">
        <v>35</v>
      </c>
      <c r="B39" s="130">
        <v>744.61452999999995</v>
      </c>
      <c r="C39" s="76" t="s">
        <v>201</v>
      </c>
      <c r="D39" s="2">
        <v>0.18712207091043348</v>
      </c>
      <c r="E39" s="1">
        <v>0.99921074785741537</v>
      </c>
      <c r="F39" s="34">
        <v>5.6299999999999996E-3</v>
      </c>
      <c r="G39" s="79" t="s">
        <v>302</v>
      </c>
      <c r="H39" s="27">
        <v>0.3569</v>
      </c>
      <c r="I39" s="14">
        <v>6.7599999999999993E-2</v>
      </c>
      <c r="J39" s="23">
        <v>0.36220000000000002</v>
      </c>
      <c r="K39" s="82">
        <v>7.2521697899404491E-2</v>
      </c>
      <c r="L39" s="43" t="s">
        <v>302</v>
      </c>
      <c r="M39" s="35">
        <v>0.14425080893652029</v>
      </c>
      <c r="N39" s="43" t="s">
        <v>301</v>
      </c>
      <c r="O39" s="33">
        <v>7.1729111037115795E-2</v>
      </c>
      <c r="P39" s="79" t="s">
        <v>302</v>
      </c>
      <c r="Q39" s="87">
        <v>0.18892704840580912</v>
      </c>
      <c r="R39" s="38">
        <v>0.20400106891843878</v>
      </c>
      <c r="S39" s="39">
        <v>0.22346429753121924</v>
      </c>
      <c r="T39" s="70">
        <v>1.0797875192558515</v>
      </c>
      <c r="U39" s="40">
        <v>1.1828073291613874</v>
      </c>
      <c r="V39" s="71">
        <v>1.0954074834802068</v>
      </c>
    </row>
    <row r="40" spans="1:22" x14ac:dyDescent="0.25">
      <c r="A40" s="75" t="s">
        <v>36</v>
      </c>
      <c r="B40" s="130">
        <v>733.56215999999995</v>
      </c>
      <c r="C40" s="76" t="s">
        <v>202</v>
      </c>
      <c r="D40" s="2">
        <v>0.20357121266781497</v>
      </c>
      <c r="E40" s="1">
        <v>0.99921074785741537</v>
      </c>
      <c r="F40" s="34">
        <v>4.9300000000000004E-3</v>
      </c>
      <c r="G40" s="79" t="s">
        <v>302</v>
      </c>
      <c r="H40" s="27">
        <v>7.4999999999999997E-2</v>
      </c>
      <c r="I40" s="14">
        <v>0.35620000000000002</v>
      </c>
      <c r="J40" s="23">
        <v>0.38850000000000001</v>
      </c>
      <c r="K40" s="82">
        <v>-0.14050250396896025</v>
      </c>
      <c r="L40" s="43" t="s">
        <v>301</v>
      </c>
      <c r="M40" s="35">
        <v>-7.2628174044105404E-2</v>
      </c>
      <c r="N40" s="43" t="s">
        <v>302</v>
      </c>
      <c r="O40" s="33">
        <v>6.7874329924854829E-2</v>
      </c>
      <c r="P40" s="79" t="s">
        <v>302</v>
      </c>
      <c r="Q40" s="87">
        <v>1.2874342729549095</v>
      </c>
      <c r="R40" s="38">
        <v>1.2228752572982708</v>
      </c>
      <c r="S40" s="39">
        <v>1.2968454186147453</v>
      </c>
      <c r="T40" s="70">
        <v>0.94985451528452525</v>
      </c>
      <c r="U40" s="40">
        <v>1.0073100008734701</v>
      </c>
      <c r="V40" s="71">
        <v>1.0604887218667738</v>
      </c>
    </row>
    <row r="41" spans="1:22" x14ac:dyDescent="0.25">
      <c r="A41" s="75" t="s">
        <v>37</v>
      </c>
      <c r="B41" s="130">
        <v>705.53085999999996</v>
      </c>
      <c r="C41" s="76" t="s">
        <v>202</v>
      </c>
      <c r="D41" s="2">
        <v>0.21054994915869235</v>
      </c>
      <c r="E41" s="1">
        <v>0.99921074785741537</v>
      </c>
      <c r="F41" s="34">
        <v>4.6499999999999996E-3</v>
      </c>
      <c r="G41" s="79" t="s">
        <v>302</v>
      </c>
      <c r="H41" s="27">
        <v>0.89980000000000004</v>
      </c>
      <c r="I41" s="14">
        <v>0.14410000000000001</v>
      </c>
      <c r="J41" s="23">
        <v>0.1128</v>
      </c>
      <c r="K41" s="82">
        <v>-9.9024443633938981E-3</v>
      </c>
      <c r="L41" s="43" t="s">
        <v>302</v>
      </c>
      <c r="M41" s="35">
        <v>0.11513241979839219</v>
      </c>
      <c r="N41" s="43" t="s">
        <v>301</v>
      </c>
      <c r="O41" s="33">
        <v>0.12503486416178608</v>
      </c>
      <c r="P41" s="79" t="s">
        <v>301</v>
      </c>
      <c r="Q41" s="87">
        <v>0.2790005994899511</v>
      </c>
      <c r="R41" s="38">
        <v>0.27442759333816114</v>
      </c>
      <c r="S41" s="39">
        <v>0.33499090787728597</v>
      </c>
      <c r="T41" s="70">
        <v>0.98360933216577306</v>
      </c>
      <c r="U41" s="40">
        <v>1.2006816777085507</v>
      </c>
      <c r="V41" s="71">
        <v>1.2206895953953731</v>
      </c>
    </row>
    <row r="42" spans="1:22" x14ac:dyDescent="0.25">
      <c r="A42" s="75" t="s">
        <v>38</v>
      </c>
      <c r="B42" s="130">
        <v>767.58289000000002</v>
      </c>
      <c r="C42" s="76" t="s">
        <v>202</v>
      </c>
      <c r="D42" s="2">
        <v>0.21339740317728315</v>
      </c>
      <c r="E42" s="1">
        <v>0.99921074785741537</v>
      </c>
      <c r="F42" s="34">
        <v>4.5399999999999998E-3</v>
      </c>
      <c r="G42" s="79" t="s">
        <v>302</v>
      </c>
      <c r="H42" s="27">
        <v>8.5199999999999998E-2</v>
      </c>
      <c r="I42" s="14">
        <v>0.56910000000000005</v>
      </c>
      <c r="J42" s="23">
        <v>0.24790000000000001</v>
      </c>
      <c r="K42" s="82">
        <v>-0.13580983217436204</v>
      </c>
      <c r="L42" s="43" t="s">
        <v>301</v>
      </c>
      <c r="M42" s="35">
        <v>-4.4800521436649643E-2</v>
      </c>
      <c r="N42" s="43" t="s">
        <v>302</v>
      </c>
      <c r="O42" s="33">
        <v>9.1009310737712415E-2</v>
      </c>
      <c r="P42" s="79" t="s">
        <v>302</v>
      </c>
      <c r="Q42" s="87">
        <v>0.32605501110693186</v>
      </c>
      <c r="R42" s="38">
        <v>0.19348085693365685</v>
      </c>
      <c r="S42" s="39">
        <v>0.25358921469367762</v>
      </c>
      <c r="T42" s="70">
        <v>0.59339942752851471</v>
      </c>
      <c r="U42" s="40">
        <v>0.7777497847150443</v>
      </c>
      <c r="V42" s="71">
        <v>1.3106682423917086</v>
      </c>
    </row>
    <row r="43" spans="1:22" x14ac:dyDescent="0.25">
      <c r="A43" s="75" t="s">
        <v>39</v>
      </c>
      <c r="B43" s="130">
        <v>521.34813999999994</v>
      </c>
      <c r="C43" s="76" t="s">
        <v>202</v>
      </c>
      <c r="D43" s="2">
        <v>0.21730863444134915</v>
      </c>
      <c r="E43" s="1">
        <v>0.99921074785741537</v>
      </c>
      <c r="F43" s="34">
        <v>4.3899999999999998E-3</v>
      </c>
      <c r="G43" s="79" t="s">
        <v>302</v>
      </c>
      <c r="H43" s="27">
        <v>0.87729999999999997</v>
      </c>
      <c r="I43" s="14">
        <v>0.15310000000000001</v>
      </c>
      <c r="J43" s="23">
        <v>0.11360000000000001</v>
      </c>
      <c r="K43" s="82">
        <v>-1.2145389589676514E-2</v>
      </c>
      <c r="L43" s="43" t="s">
        <v>302</v>
      </c>
      <c r="M43" s="35">
        <v>0.11260888391297855</v>
      </c>
      <c r="N43" s="43" t="s">
        <v>301</v>
      </c>
      <c r="O43" s="33">
        <v>0.12475427350265507</v>
      </c>
      <c r="P43" s="79" t="s">
        <v>301</v>
      </c>
      <c r="Q43" s="87">
        <v>0.28746435014232291</v>
      </c>
      <c r="R43" s="38">
        <v>0.26113708683705972</v>
      </c>
      <c r="S43" s="39">
        <v>0.31670606272991925</v>
      </c>
      <c r="T43" s="70">
        <v>0.90841555381657368</v>
      </c>
      <c r="U43" s="40">
        <v>1.1017229182440147</v>
      </c>
      <c r="V43" s="71">
        <v>1.2127961851988207</v>
      </c>
    </row>
    <row r="44" spans="1:22" x14ac:dyDescent="0.25">
      <c r="A44" s="75" t="s">
        <v>40</v>
      </c>
      <c r="B44" s="130">
        <v>880.75198999999998</v>
      </c>
      <c r="C44" s="76" t="s">
        <v>203</v>
      </c>
      <c r="D44" s="2">
        <v>0.21827264094298232</v>
      </c>
      <c r="E44" s="1">
        <v>0.99921074785741537</v>
      </c>
      <c r="F44" s="34">
        <v>4.3499999999999997E-3</v>
      </c>
      <c r="G44" s="79" t="s">
        <v>302</v>
      </c>
      <c r="H44" s="27">
        <v>0.16089999999999999</v>
      </c>
      <c r="I44" s="14">
        <v>0.84430000000000005</v>
      </c>
      <c r="J44" s="23">
        <v>0.1103</v>
      </c>
      <c r="K44" s="82">
        <v>0.11049459543927806</v>
      </c>
      <c r="L44" s="43" t="s">
        <v>301</v>
      </c>
      <c r="M44" s="35">
        <v>-1.5445481082909886E-2</v>
      </c>
      <c r="N44" s="43" t="s">
        <v>302</v>
      </c>
      <c r="O44" s="33">
        <v>-0.12594007652218797</v>
      </c>
      <c r="P44" s="79" t="s">
        <v>301</v>
      </c>
      <c r="Q44" s="87">
        <v>7.6731916615652294</v>
      </c>
      <c r="R44" s="38">
        <v>8.1661583439060283</v>
      </c>
      <c r="S44" s="39">
        <v>7.6156344244855809</v>
      </c>
      <c r="T44" s="70">
        <v>1.064245323730157</v>
      </c>
      <c r="U44" s="40">
        <v>0.99249891836170978</v>
      </c>
      <c r="V44" s="71">
        <v>0.93258471165560064</v>
      </c>
    </row>
    <row r="45" spans="1:22" x14ac:dyDescent="0.25">
      <c r="A45" s="75" t="s">
        <v>41</v>
      </c>
      <c r="B45" s="130">
        <v>865.65606000000002</v>
      </c>
      <c r="C45" s="76" t="s">
        <v>202</v>
      </c>
      <c r="D45" s="2">
        <v>0.21980094354064481</v>
      </c>
      <c r="E45" s="1">
        <v>0.99921074785741537</v>
      </c>
      <c r="F45" s="34">
        <v>4.2900000000000004E-3</v>
      </c>
      <c r="G45" s="79" t="s">
        <v>302</v>
      </c>
      <c r="H45" s="27">
        <v>0.5151</v>
      </c>
      <c r="I45" s="14">
        <v>0.2833</v>
      </c>
      <c r="J45" s="23">
        <v>8.5400000000000004E-2</v>
      </c>
      <c r="K45" s="82">
        <v>5.1219405354482814E-2</v>
      </c>
      <c r="L45" s="43" t="s">
        <v>302</v>
      </c>
      <c r="M45" s="35">
        <v>-8.4485617079559372E-2</v>
      </c>
      <c r="N45" s="43" t="s">
        <v>302</v>
      </c>
      <c r="O45" s="33">
        <v>-0.13570502243404217</v>
      </c>
      <c r="P45" s="79" t="s">
        <v>301</v>
      </c>
      <c r="Q45" s="87">
        <v>0.32417180508360621</v>
      </c>
      <c r="R45" s="38">
        <v>0.34595827579283428</v>
      </c>
      <c r="S45" s="39">
        <v>0.2991950448811932</v>
      </c>
      <c r="T45" s="70">
        <v>1.0672065564234039</v>
      </c>
      <c r="U45" s="40">
        <v>0.9229520895687664</v>
      </c>
      <c r="V45" s="71">
        <v>0.86482985324032635</v>
      </c>
    </row>
    <row r="46" spans="1:22" x14ac:dyDescent="0.25">
      <c r="A46" s="75" t="s">
        <v>42</v>
      </c>
      <c r="B46" s="130">
        <v>686.53626999999994</v>
      </c>
      <c r="C46" s="76" t="s">
        <v>201</v>
      </c>
      <c r="D46" s="2">
        <v>0.22360483285245894</v>
      </c>
      <c r="E46" s="1">
        <v>0.99921074785741537</v>
      </c>
      <c r="F46" s="34">
        <v>4.15E-3</v>
      </c>
      <c r="G46" s="79" t="s">
        <v>302</v>
      </c>
      <c r="H46" s="27">
        <v>8.5999999999999993E-2</v>
      </c>
      <c r="I46" s="14">
        <v>0.4874</v>
      </c>
      <c r="J46" s="23">
        <v>0.3049</v>
      </c>
      <c r="K46" s="82">
        <v>-0.13543128127568155</v>
      </c>
      <c r="L46" s="43" t="s">
        <v>301</v>
      </c>
      <c r="M46" s="35">
        <v>-5.4647709988432831E-2</v>
      </c>
      <c r="N46" s="43" t="s">
        <v>302</v>
      </c>
      <c r="O46" s="33">
        <v>8.0783571287248709E-2</v>
      </c>
      <c r="P46" s="79" t="s">
        <v>302</v>
      </c>
      <c r="Q46" s="87">
        <v>0.68929675542040902</v>
      </c>
      <c r="R46" s="38">
        <v>0.61214062445748363</v>
      </c>
      <c r="S46" s="39">
        <v>0.65986513745957309</v>
      </c>
      <c r="T46" s="70">
        <v>0.888065437192045</v>
      </c>
      <c r="U46" s="40">
        <v>0.95730196358912889</v>
      </c>
      <c r="V46" s="71">
        <v>1.0779633160997701</v>
      </c>
    </row>
    <row r="47" spans="1:22" x14ac:dyDescent="0.25">
      <c r="A47" s="75" t="s">
        <v>43</v>
      </c>
      <c r="B47" s="130">
        <v>618.52233000000001</v>
      </c>
      <c r="C47" s="76" t="s">
        <v>203</v>
      </c>
      <c r="D47" s="2">
        <v>0.23421916621109085</v>
      </c>
      <c r="E47" s="1">
        <v>0.99921074785741537</v>
      </c>
      <c r="F47" s="34">
        <v>3.7599999999999999E-3</v>
      </c>
      <c r="G47" s="79" t="s">
        <v>302</v>
      </c>
      <c r="H47" s="27">
        <v>0.57640000000000002</v>
      </c>
      <c r="I47" s="14">
        <v>0.2651</v>
      </c>
      <c r="J47" s="23">
        <v>9.5000000000000001E-2</v>
      </c>
      <c r="K47" s="82">
        <v>4.3947267499664829E-2</v>
      </c>
      <c r="L47" s="43" t="s">
        <v>302</v>
      </c>
      <c r="M47" s="35">
        <v>-8.7762561223054272E-2</v>
      </c>
      <c r="N47" s="43" t="s">
        <v>302</v>
      </c>
      <c r="O47" s="33">
        <v>-0.13170982872271911</v>
      </c>
      <c r="P47" s="79" t="s">
        <v>301</v>
      </c>
      <c r="Q47" s="87">
        <v>1.3866111265647798</v>
      </c>
      <c r="R47" s="38">
        <v>1.5202575730817904</v>
      </c>
      <c r="S47" s="39">
        <v>1.3721229056262054</v>
      </c>
      <c r="T47" s="70">
        <v>1.0963835093751984</v>
      </c>
      <c r="U47" s="40">
        <v>0.98955134524668953</v>
      </c>
      <c r="V47" s="71">
        <v>0.90255949381308209</v>
      </c>
    </row>
    <row r="48" spans="1:22" x14ac:dyDescent="0.25">
      <c r="A48" s="75" t="s">
        <v>44</v>
      </c>
      <c r="B48" s="130">
        <v>785.59346000000005</v>
      </c>
      <c r="C48" s="76" t="s">
        <v>202</v>
      </c>
      <c r="D48" s="2">
        <v>0.23460250954305209</v>
      </c>
      <c r="E48" s="1">
        <v>0.99921074785741537</v>
      </c>
      <c r="F48" s="34">
        <v>3.7499999999999999E-3</v>
      </c>
      <c r="G48" s="79" t="s">
        <v>302</v>
      </c>
      <c r="H48" s="27">
        <v>8.9300000000000004E-2</v>
      </c>
      <c r="I48" s="14">
        <v>0.3931</v>
      </c>
      <c r="J48" s="23">
        <v>0.39589999999999997</v>
      </c>
      <c r="K48" s="82">
        <v>-0.13404044864541939</v>
      </c>
      <c r="L48" s="43" t="s">
        <v>301</v>
      </c>
      <c r="M48" s="35">
        <v>-6.7218183633147577E-2</v>
      </c>
      <c r="N48" s="43" t="s">
        <v>302</v>
      </c>
      <c r="O48" s="33">
        <v>6.68222650122718E-2</v>
      </c>
      <c r="P48" s="79" t="s">
        <v>302</v>
      </c>
      <c r="Q48" s="87">
        <v>10.968084964890549</v>
      </c>
      <c r="R48" s="38">
        <v>10.309423755264532</v>
      </c>
      <c r="S48" s="39">
        <v>10.29345718990845</v>
      </c>
      <c r="T48" s="70">
        <v>0.93994747380837884</v>
      </c>
      <c r="U48" s="40">
        <v>0.93849174426149873</v>
      </c>
      <c r="V48" s="71">
        <v>0.9984512650042221</v>
      </c>
    </row>
    <row r="49" spans="1:22" x14ac:dyDescent="0.25">
      <c r="A49" s="75" t="s">
        <v>45</v>
      </c>
      <c r="B49" s="130">
        <v>765.56723999999997</v>
      </c>
      <c r="C49" s="76" t="s">
        <v>202</v>
      </c>
      <c r="D49" s="2">
        <v>0.2367196266721569</v>
      </c>
      <c r="E49" s="1">
        <v>0.99921074785741537</v>
      </c>
      <c r="F49" s="34">
        <v>3.6700000000000001E-3</v>
      </c>
      <c r="G49" s="79" t="s">
        <v>302</v>
      </c>
      <c r="H49" s="27">
        <v>9.8199999999999996E-2</v>
      </c>
      <c r="I49" s="14">
        <v>0.61050000000000004</v>
      </c>
      <c r="J49" s="23">
        <v>0.25130000000000002</v>
      </c>
      <c r="K49" s="82">
        <v>-0.13042828956426664</v>
      </c>
      <c r="L49" s="43" t="s">
        <v>301</v>
      </c>
      <c r="M49" s="35">
        <v>-4.0074256928515045E-2</v>
      </c>
      <c r="N49" s="43" t="s">
        <v>302</v>
      </c>
      <c r="O49" s="33">
        <v>9.0354032635751605E-2</v>
      </c>
      <c r="P49" s="79" t="s">
        <v>302</v>
      </c>
      <c r="Q49" s="87">
        <v>1.2046555746428327</v>
      </c>
      <c r="R49" s="38">
        <v>1.0589405508038552</v>
      </c>
      <c r="S49" s="39">
        <v>1.1675553678486517</v>
      </c>
      <c r="T49" s="70">
        <v>0.87904009502286129</v>
      </c>
      <c r="U49" s="40">
        <v>0.96920264383022448</v>
      </c>
      <c r="V49" s="71">
        <v>1.1025693245596702</v>
      </c>
    </row>
    <row r="50" spans="1:22" x14ac:dyDescent="0.25">
      <c r="A50" s="75" t="s">
        <v>46</v>
      </c>
      <c r="B50" s="130">
        <v>882.76764000000003</v>
      </c>
      <c r="C50" s="76" t="s">
        <v>203</v>
      </c>
      <c r="D50" s="2">
        <v>0.24416439689909086</v>
      </c>
      <c r="E50" s="1">
        <v>0.99921074785741537</v>
      </c>
      <c r="F50" s="34">
        <v>3.4199999999999999E-3</v>
      </c>
      <c r="G50" s="79" t="s">
        <v>302</v>
      </c>
      <c r="H50" s="27">
        <v>0.12640000000000001</v>
      </c>
      <c r="I50" s="14">
        <v>0.8659</v>
      </c>
      <c r="J50" s="23">
        <v>0.1736</v>
      </c>
      <c r="K50" s="82">
        <v>0.12051501488136378</v>
      </c>
      <c r="L50" s="43" t="s">
        <v>301</v>
      </c>
      <c r="M50" s="35">
        <v>1.3283041786194046E-2</v>
      </c>
      <c r="N50" s="43" t="s">
        <v>302</v>
      </c>
      <c r="O50" s="33">
        <v>-0.10723197309516971</v>
      </c>
      <c r="P50" s="79" t="s">
        <v>301</v>
      </c>
      <c r="Q50" s="87">
        <v>11.197929737161493</v>
      </c>
      <c r="R50" s="38">
        <v>11.727471975944358</v>
      </c>
      <c r="S50" s="39">
        <v>11.517943249460238</v>
      </c>
      <c r="T50" s="70">
        <v>1.0472892982196098</v>
      </c>
      <c r="U50" s="40">
        <v>1.0285779175088721</v>
      </c>
      <c r="V50" s="71">
        <v>0.98213351292470286</v>
      </c>
    </row>
    <row r="51" spans="1:22" x14ac:dyDescent="0.25">
      <c r="A51" s="75" t="s">
        <v>47</v>
      </c>
      <c r="B51" s="130">
        <v>827.54651000000001</v>
      </c>
      <c r="C51" s="76" t="s">
        <v>202</v>
      </c>
      <c r="D51" s="2">
        <v>0.26847406497551668</v>
      </c>
      <c r="E51" s="1">
        <v>0.99921074785741537</v>
      </c>
      <c r="F51" s="34">
        <v>2.63E-3</v>
      </c>
      <c r="G51" s="79" t="s">
        <v>302</v>
      </c>
      <c r="H51" s="27">
        <v>0.14119999999999999</v>
      </c>
      <c r="I51" s="14">
        <v>0.18679999999999999</v>
      </c>
      <c r="J51" s="23">
        <v>0.87909999999999999</v>
      </c>
      <c r="K51" s="82">
        <v>-0.11598267386754968</v>
      </c>
      <c r="L51" s="43" t="s">
        <v>301</v>
      </c>
      <c r="M51" s="35">
        <v>-0.10402388414352637</v>
      </c>
      <c r="N51" s="43" t="s">
        <v>301</v>
      </c>
      <c r="O51" s="33">
        <v>1.1958789724023309E-2</v>
      </c>
      <c r="P51" s="79" t="s">
        <v>302</v>
      </c>
      <c r="Q51" s="87">
        <v>1.6031135908674707</v>
      </c>
      <c r="R51" s="38">
        <v>1.3796610985974354</v>
      </c>
      <c r="S51" s="39">
        <v>1.4247000334096411</v>
      </c>
      <c r="T51" s="70">
        <v>0.86061343778570198</v>
      </c>
      <c r="U51" s="40">
        <v>0.8887080999910385</v>
      </c>
      <c r="V51" s="71">
        <v>1.0326449262489115</v>
      </c>
    </row>
    <row r="52" spans="1:22" x14ac:dyDescent="0.25">
      <c r="A52" s="75" t="s">
        <v>48</v>
      </c>
      <c r="B52" s="130">
        <v>852.72068999999999</v>
      </c>
      <c r="C52" s="76" t="s">
        <v>203</v>
      </c>
      <c r="D52" s="2">
        <v>0.27084695204342868</v>
      </c>
      <c r="E52" s="1">
        <v>0.99921074785741537</v>
      </c>
      <c r="F52" s="34">
        <v>2.5500000000000002E-3</v>
      </c>
      <c r="G52" s="79" t="s">
        <v>302</v>
      </c>
      <c r="H52" s="27">
        <v>0.51180000000000003</v>
      </c>
      <c r="I52" s="14">
        <v>0.34189999999999998</v>
      </c>
      <c r="J52" s="23">
        <v>0.1089</v>
      </c>
      <c r="K52" s="82">
        <v>5.1614360230797851E-2</v>
      </c>
      <c r="L52" s="43" t="s">
        <v>302</v>
      </c>
      <c r="M52" s="35">
        <v>-7.4827632975142874E-2</v>
      </c>
      <c r="N52" s="43" t="s">
        <v>302</v>
      </c>
      <c r="O52" s="33">
        <v>-0.12644199320594071</v>
      </c>
      <c r="P52" s="79" t="s">
        <v>301</v>
      </c>
      <c r="Q52" s="87">
        <v>3.7379620782555047</v>
      </c>
      <c r="R52" s="38">
        <v>4.0324415081555216</v>
      </c>
      <c r="S52" s="39">
        <v>3.3992216341060062</v>
      </c>
      <c r="T52" s="70">
        <v>1.0787807430185192</v>
      </c>
      <c r="U52" s="40">
        <v>0.90937830907380746</v>
      </c>
      <c r="V52" s="71">
        <v>0.84296861522508326</v>
      </c>
    </row>
    <row r="53" spans="1:22" x14ac:dyDescent="0.25">
      <c r="A53" s="75" t="s">
        <v>49</v>
      </c>
      <c r="B53" s="130">
        <v>800.67713000000003</v>
      </c>
      <c r="C53" s="76" t="s">
        <v>201</v>
      </c>
      <c r="D53" s="2">
        <v>0.27475479369302336</v>
      </c>
      <c r="E53" s="1">
        <v>0.99921074785741537</v>
      </c>
      <c r="F53" s="34">
        <v>2.4299999999999999E-3</v>
      </c>
      <c r="G53" s="79" t="s">
        <v>302</v>
      </c>
      <c r="H53" s="27">
        <v>0.1585</v>
      </c>
      <c r="I53" s="14">
        <v>0.17130000000000001</v>
      </c>
      <c r="J53" s="23">
        <v>0.96609999999999996</v>
      </c>
      <c r="K53" s="82">
        <v>-0.1111356626906569</v>
      </c>
      <c r="L53" s="43" t="s">
        <v>301</v>
      </c>
      <c r="M53" s="35">
        <v>-0.10779455890723523</v>
      </c>
      <c r="N53" s="43" t="s">
        <v>301</v>
      </c>
      <c r="O53" s="33">
        <v>3.3411037834216754E-3</v>
      </c>
      <c r="P53" s="79" t="s">
        <v>302</v>
      </c>
      <c r="Q53" s="87">
        <v>1.0806231578612735</v>
      </c>
      <c r="R53" s="38">
        <v>0.96475497454547776</v>
      </c>
      <c r="S53" s="39">
        <v>0.98008656583767662</v>
      </c>
      <c r="T53" s="70">
        <v>0.89277651281773618</v>
      </c>
      <c r="U53" s="40">
        <v>0.90696424438786327</v>
      </c>
      <c r="V53" s="71">
        <v>1.0158916944682477</v>
      </c>
    </row>
    <row r="54" spans="1:22" x14ac:dyDescent="0.25">
      <c r="A54" s="75" t="s">
        <v>50</v>
      </c>
      <c r="B54" s="130">
        <v>743.54651000000001</v>
      </c>
      <c r="C54" s="76" t="s">
        <v>202</v>
      </c>
      <c r="D54" s="2">
        <v>0.27668375499005354</v>
      </c>
      <c r="E54" s="1">
        <v>0.99921074785741537</v>
      </c>
      <c r="F54" s="34">
        <v>2.3700000000000001E-3</v>
      </c>
      <c r="G54" s="79" t="s">
        <v>302</v>
      </c>
      <c r="H54" s="27">
        <v>0.1099</v>
      </c>
      <c r="I54" s="14">
        <v>0.43680000000000002</v>
      </c>
      <c r="J54" s="23">
        <v>0.40970000000000001</v>
      </c>
      <c r="K54" s="82">
        <v>-0.12607902175072311</v>
      </c>
      <c r="L54" s="43" t="s">
        <v>301</v>
      </c>
      <c r="M54" s="35">
        <v>-6.1193165368551912E-2</v>
      </c>
      <c r="N54" s="43" t="s">
        <v>302</v>
      </c>
      <c r="O54" s="33">
        <v>6.4885856382171203E-2</v>
      </c>
      <c r="P54" s="79" t="s">
        <v>302</v>
      </c>
      <c r="Q54" s="87">
        <v>0.18345444789018617</v>
      </c>
      <c r="R54" s="38">
        <v>0.1576207696595793</v>
      </c>
      <c r="S54" s="39">
        <v>0.15077105081572736</v>
      </c>
      <c r="T54" s="70">
        <v>0.85918205566718875</v>
      </c>
      <c r="U54" s="40">
        <v>0.82184461892129901</v>
      </c>
      <c r="V54" s="71">
        <v>0.95654304405031398</v>
      </c>
    </row>
    <row r="55" spans="1:22" x14ac:dyDescent="0.25">
      <c r="A55" s="75" t="s">
        <v>51</v>
      </c>
      <c r="B55" s="130">
        <v>797.59346000000005</v>
      </c>
      <c r="C55" s="76" t="s">
        <v>202</v>
      </c>
      <c r="D55" s="2">
        <v>0.28644541528398776</v>
      </c>
      <c r="E55" s="1">
        <v>0.99921074785741537</v>
      </c>
      <c r="F55" s="34">
        <v>2.0899999999999998E-3</v>
      </c>
      <c r="G55" s="79" t="s">
        <v>302</v>
      </c>
      <c r="H55" s="27">
        <v>0.13600000000000001</v>
      </c>
      <c r="I55" s="14">
        <v>0.23280000000000001</v>
      </c>
      <c r="J55" s="23">
        <v>0.76449999999999996</v>
      </c>
      <c r="K55" s="82">
        <v>-0.11753366923734615</v>
      </c>
      <c r="L55" s="43" t="s">
        <v>301</v>
      </c>
      <c r="M55" s="35">
        <v>-9.3974190287750947E-2</v>
      </c>
      <c r="N55" s="43" t="s">
        <v>302</v>
      </c>
      <c r="O55" s="33">
        <v>2.3559478949595213E-2</v>
      </c>
      <c r="P55" s="79" t="s">
        <v>302</v>
      </c>
      <c r="Q55" s="87">
        <v>5.9271677411419005E-2</v>
      </c>
      <c r="R55" s="38">
        <v>3.6113882466840587E-2</v>
      </c>
      <c r="S55" s="39">
        <v>3.6325230295800461E-2</v>
      </c>
      <c r="T55" s="70">
        <v>0.60929408520304595</v>
      </c>
      <c r="U55" s="40">
        <v>0.61285983259185117</v>
      </c>
      <c r="V55" s="71">
        <v>1.0058522599765873</v>
      </c>
    </row>
    <row r="56" spans="1:22" x14ac:dyDescent="0.25">
      <c r="A56" s="75" t="s">
        <v>52</v>
      </c>
      <c r="B56" s="130">
        <v>723.48389999999995</v>
      </c>
      <c r="C56" s="76" t="s">
        <v>202</v>
      </c>
      <c r="D56" s="2">
        <v>0.29948787060902204</v>
      </c>
      <c r="E56" s="1">
        <v>0.99921074785741537</v>
      </c>
      <c r="F56" s="34">
        <v>1.7099999999999999E-3</v>
      </c>
      <c r="G56" s="79" t="s">
        <v>302</v>
      </c>
      <c r="H56" s="27">
        <v>0.51200000000000001</v>
      </c>
      <c r="I56" s="14">
        <v>0.1229</v>
      </c>
      <c r="J56" s="23">
        <v>0.3735</v>
      </c>
      <c r="K56" s="82">
        <v>5.1592689965942372E-2</v>
      </c>
      <c r="L56" s="43" t="s">
        <v>302</v>
      </c>
      <c r="M56" s="35">
        <v>0.12164273068631057</v>
      </c>
      <c r="N56" s="43" t="s">
        <v>301</v>
      </c>
      <c r="O56" s="33">
        <v>7.0050040720368204E-2</v>
      </c>
      <c r="P56" s="79" t="s">
        <v>302</v>
      </c>
      <c r="Q56" s="87">
        <v>0.20828312858876474</v>
      </c>
      <c r="R56" s="38">
        <v>0.21087503459485515</v>
      </c>
      <c r="S56" s="39">
        <v>0.23053062330765017</v>
      </c>
      <c r="T56" s="70">
        <v>1.012444147654455</v>
      </c>
      <c r="U56" s="40">
        <v>1.1068137149159643</v>
      </c>
      <c r="V56" s="71">
        <v>1.093209652581959</v>
      </c>
    </row>
    <row r="57" spans="1:22" x14ac:dyDescent="0.25">
      <c r="A57" s="75" t="s">
        <v>53</v>
      </c>
      <c r="B57" s="130">
        <v>580.54305999999997</v>
      </c>
      <c r="C57" s="76" t="s">
        <v>203</v>
      </c>
      <c r="D57" s="2">
        <v>0.30914375206158079</v>
      </c>
      <c r="E57" s="1">
        <v>0.99921074785741537</v>
      </c>
      <c r="F57" s="34">
        <v>1.4499999999999999E-3</v>
      </c>
      <c r="G57" s="79" t="s">
        <v>302</v>
      </c>
      <c r="H57" s="27">
        <v>0.14940000000000001</v>
      </c>
      <c r="I57" s="14">
        <v>0.77829999999999999</v>
      </c>
      <c r="J57" s="23">
        <v>0.24540000000000001</v>
      </c>
      <c r="K57" s="82">
        <v>-0.11362949662572083</v>
      </c>
      <c r="L57" s="43" t="s">
        <v>301</v>
      </c>
      <c r="M57" s="35">
        <v>-2.2145887973458379E-2</v>
      </c>
      <c r="N57" s="43" t="s">
        <v>302</v>
      </c>
      <c r="O57" s="33">
        <v>9.148360865226246E-2</v>
      </c>
      <c r="P57" s="79" t="s">
        <v>302</v>
      </c>
      <c r="Q57" s="87">
        <v>6.1417181722650378</v>
      </c>
      <c r="R57" s="38">
        <v>5.4277986659994211</v>
      </c>
      <c r="S57" s="39">
        <v>6.1222432662557251</v>
      </c>
      <c r="T57" s="70">
        <v>0.88375899280277015</v>
      </c>
      <c r="U57" s="40">
        <v>0.99682907853094627</v>
      </c>
      <c r="V57" s="71">
        <v>1.1279422180130618</v>
      </c>
    </row>
    <row r="58" spans="1:22" x14ac:dyDescent="0.25">
      <c r="A58" s="75" t="s">
        <v>54</v>
      </c>
      <c r="B58" s="130">
        <v>708.66318000000001</v>
      </c>
      <c r="C58" s="76" t="s">
        <v>203</v>
      </c>
      <c r="D58" s="2">
        <v>0.31584203054921028</v>
      </c>
      <c r="E58" s="1">
        <v>0.99921074785741537</v>
      </c>
      <c r="F58" s="34">
        <v>1.2700000000000001E-3</v>
      </c>
      <c r="G58" s="79" t="s">
        <v>302</v>
      </c>
      <c r="H58" s="27">
        <v>0.67410000000000003</v>
      </c>
      <c r="I58" s="14">
        <v>0.29310000000000003</v>
      </c>
      <c r="J58" s="23">
        <v>0.1416</v>
      </c>
      <c r="K58" s="82">
        <v>-3.3084059028719831E-2</v>
      </c>
      <c r="L58" s="43" t="s">
        <v>302</v>
      </c>
      <c r="M58" s="35">
        <v>8.2776052071857092E-2</v>
      </c>
      <c r="N58" s="43" t="s">
        <v>302</v>
      </c>
      <c r="O58" s="33">
        <v>0.11586011110057694</v>
      </c>
      <c r="P58" s="79" t="s">
        <v>301</v>
      </c>
      <c r="Q58" s="87">
        <v>0.36282596814763335</v>
      </c>
      <c r="R58" s="38">
        <v>0.35251239386438216</v>
      </c>
      <c r="S58" s="39">
        <v>0.37903188842623931</v>
      </c>
      <c r="T58" s="70">
        <v>0.97157432160684098</v>
      </c>
      <c r="U58" s="40">
        <v>1.0446658224639858</v>
      </c>
      <c r="V58" s="71">
        <v>1.0752299636082006</v>
      </c>
    </row>
    <row r="59" spans="1:22" x14ac:dyDescent="0.25">
      <c r="A59" s="75" t="s">
        <v>55</v>
      </c>
      <c r="B59" s="130">
        <v>495.33249000000001</v>
      </c>
      <c r="C59" s="76" t="s">
        <v>202</v>
      </c>
      <c r="D59" s="2">
        <v>0.31755119857687653</v>
      </c>
      <c r="E59" s="1">
        <v>0.99921074785741537</v>
      </c>
      <c r="F59" s="34">
        <v>1.23E-3</v>
      </c>
      <c r="G59" s="79" t="s">
        <v>302</v>
      </c>
      <c r="H59" s="27">
        <v>0.62309999999999999</v>
      </c>
      <c r="I59" s="14">
        <v>0.3206</v>
      </c>
      <c r="J59" s="23">
        <v>0.13819999999999999</v>
      </c>
      <c r="K59" s="82">
        <v>-3.8663094770223776E-2</v>
      </c>
      <c r="L59" s="43" t="s">
        <v>302</v>
      </c>
      <c r="M59" s="35">
        <v>7.8204896239770713E-2</v>
      </c>
      <c r="N59" s="43" t="s">
        <v>302</v>
      </c>
      <c r="O59" s="33">
        <v>0.11686799100999447</v>
      </c>
      <c r="P59" s="79" t="s">
        <v>301</v>
      </c>
      <c r="Q59" s="87">
        <v>0.43273017815696335</v>
      </c>
      <c r="R59" s="38">
        <v>0.38623444079427371</v>
      </c>
      <c r="S59" s="39">
        <v>0.45310041793567313</v>
      </c>
      <c r="T59" s="70">
        <v>0.89255258886560862</v>
      </c>
      <c r="U59" s="40">
        <v>1.0470737674582078</v>
      </c>
      <c r="V59" s="71">
        <v>1.1731227722827942</v>
      </c>
    </row>
    <row r="60" spans="1:22" x14ac:dyDescent="0.25">
      <c r="A60" s="75" t="s">
        <v>56</v>
      </c>
      <c r="B60" s="130">
        <v>828.72068999999999</v>
      </c>
      <c r="C60" s="76" t="s">
        <v>203</v>
      </c>
      <c r="D60" s="2">
        <v>0.32073299957759394</v>
      </c>
      <c r="E60" s="1">
        <v>0.99921074785741537</v>
      </c>
      <c r="F60" s="34">
        <v>1.14E-3</v>
      </c>
      <c r="G60" s="79" t="s">
        <v>302</v>
      </c>
      <c r="H60" s="27">
        <v>0.54830000000000001</v>
      </c>
      <c r="I60" s="14">
        <v>0.1351</v>
      </c>
      <c r="J60" s="23">
        <v>0.37009999999999998</v>
      </c>
      <c r="K60" s="82">
        <v>-4.7228550405184415E-2</v>
      </c>
      <c r="L60" s="43" t="s">
        <v>302</v>
      </c>
      <c r="M60" s="35">
        <v>-0.11778580803376683</v>
      </c>
      <c r="N60" s="43" t="s">
        <v>301</v>
      </c>
      <c r="O60" s="33">
        <v>-7.055725762858242E-2</v>
      </c>
      <c r="P60" s="79" t="s">
        <v>302</v>
      </c>
      <c r="Q60" s="87">
        <v>9.3342420384518636</v>
      </c>
      <c r="R60" s="38">
        <v>8.6754476676633328</v>
      </c>
      <c r="S60" s="39">
        <v>8.7763140011497658</v>
      </c>
      <c r="T60" s="70">
        <v>0.92942176043060942</v>
      </c>
      <c r="U60" s="40">
        <v>0.94022781549870404</v>
      </c>
      <c r="V60" s="71">
        <v>1.0116266430679308</v>
      </c>
    </row>
    <row r="61" spans="1:22" x14ac:dyDescent="0.25">
      <c r="A61" s="75" t="s">
        <v>57</v>
      </c>
      <c r="B61" s="130">
        <v>635.62165000000005</v>
      </c>
      <c r="C61" s="76" t="s">
        <v>201</v>
      </c>
      <c r="D61" s="2">
        <v>0.331538103566761</v>
      </c>
      <c r="E61" s="1">
        <v>0.99921074785741537</v>
      </c>
      <c r="F61" s="34">
        <v>8.6700000000000004E-4</v>
      </c>
      <c r="G61" s="79" t="s">
        <v>302</v>
      </c>
      <c r="H61" s="27">
        <v>0.16930000000000001</v>
      </c>
      <c r="I61" s="14">
        <v>0.2429</v>
      </c>
      <c r="J61" s="23">
        <v>0.83540000000000003</v>
      </c>
      <c r="K61" s="82">
        <v>0.10832505885855351</v>
      </c>
      <c r="L61" s="43" t="s">
        <v>301</v>
      </c>
      <c r="M61" s="35">
        <v>9.1984052412737702E-2</v>
      </c>
      <c r="N61" s="43" t="s">
        <v>302</v>
      </c>
      <c r="O61" s="33">
        <v>-1.634100644581581E-2</v>
      </c>
      <c r="P61" s="79" t="s">
        <v>302</v>
      </c>
      <c r="Q61" s="87">
        <v>0.26083556456644991</v>
      </c>
      <c r="R61" s="38">
        <v>0.34812031528801268</v>
      </c>
      <c r="S61" s="39">
        <v>0.32007926448260193</v>
      </c>
      <c r="T61" s="70">
        <v>1.3346351593834371</v>
      </c>
      <c r="U61" s="40">
        <v>1.2271304529143656</v>
      </c>
      <c r="V61" s="71">
        <v>0.91945011660060283</v>
      </c>
    </row>
    <row r="62" spans="1:22" x14ac:dyDescent="0.25">
      <c r="A62" s="75" t="s">
        <v>58</v>
      </c>
      <c r="B62" s="130">
        <v>826.70504000000005</v>
      </c>
      <c r="C62" s="76" t="s">
        <v>203</v>
      </c>
      <c r="D62" s="2">
        <v>0.33885953744181074</v>
      </c>
      <c r="E62" s="1">
        <v>0.99921074785741537</v>
      </c>
      <c r="F62" s="34">
        <v>6.8499999999999995E-4</v>
      </c>
      <c r="G62" s="79" t="s">
        <v>302</v>
      </c>
      <c r="H62" s="27">
        <v>0.37140000000000001</v>
      </c>
      <c r="I62" s="14">
        <v>0.14580000000000001</v>
      </c>
      <c r="J62" s="23">
        <v>0.5736</v>
      </c>
      <c r="K62" s="82">
        <v>-7.036534419535409E-2</v>
      </c>
      <c r="L62" s="43" t="s">
        <v>302</v>
      </c>
      <c r="M62" s="35">
        <v>-0.1146401675092847</v>
      </c>
      <c r="N62" s="43" t="s">
        <v>301</v>
      </c>
      <c r="O62" s="33">
        <v>-4.4274823313930622E-2</v>
      </c>
      <c r="P62" s="79" t="s">
        <v>302</v>
      </c>
      <c r="Q62" s="87">
        <v>4.0777493931575286</v>
      </c>
      <c r="R62" s="38">
        <v>3.5720422020888876</v>
      </c>
      <c r="S62" s="39">
        <v>3.4393888431135684</v>
      </c>
      <c r="T62" s="70">
        <v>0.87598374929140599</v>
      </c>
      <c r="U62" s="40">
        <v>0.84345272637030355</v>
      </c>
      <c r="V62" s="71">
        <v>0.96286344016379621</v>
      </c>
    </row>
    <row r="63" spans="1:22" x14ac:dyDescent="0.25">
      <c r="A63" s="75" t="s">
        <v>59</v>
      </c>
      <c r="B63" s="130">
        <v>854.73634000000004</v>
      </c>
      <c r="C63" s="76" t="s">
        <v>203</v>
      </c>
      <c r="D63" s="2">
        <v>0.35352230931570899</v>
      </c>
      <c r="E63" s="1">
        <v>0.99921074785741537</v>
      </c>
      <c r="F63" s="34">
        <v>3.3199999999999999E-4</v>
      </c>
      <c r="G63" s="79" t="s">
        <v>302</v>
      </c>
      <c r="H63" s="27">
        <v>0.44690000000000002</v>
      </c>
      <c r="I63" s="14">
        <v>0.49740000000000001</v>
      </c>
      <c r="J63" s="23">
        <v>0.1507</v>
      </c>
      <c r="K63" s="82">
        <v>5.9857109269886022E-2</v>
      </c>
      <c r="L63" s="43" t="s">
        <v>302</v>
      </c>
      <c r="M63" s="35">
        <v>-5.3401500273060482E-2</v>
      </c>
      <c r="N63" s="43" t="s">
        <v>302</v>
      </c>
      <c r="O63" s="33">
        <v>-0.11325860954294652</v>
      </c>
      <c r="P63" s="79" t="s">
        <v>301</v>
      </c>
      <c r="Q63" s="87">
        <v>14.523405209906233</v>
      </c>
      <c r="R63" s="38">
        <v>14.791421423772359</v>
      </c>
      <c r="S63" s="39">
        <v>14.35771937699543</v>
      </c>
      <c r="T63" s="70">
        <v>1.0184540891059981</v>
      </c>
      <c r="U63" s="40">
        <v>0.98859180539851699</v>
      </c>
      <c r="V63" s="71">
        <v>0.97067881210659734</v>
      </c>
    </row>
    <row r="64" spans="1:22" x14ac:dyDescent="0.25">
      <c r="A64" s="75" t="s">
        <v>60</v>
      </c>
      <c r="B64" s="130">
        <v>590.49103000000002</v>
      </c>
      <c r="C64" s="76" t="s">
        <v>203</v>
      </c>
      <c r="D64" s="2">
        <v>0.36098640675439475</v>
      </c>
      <c r="E64" s="1">
        <v>0.99921074785741537</v>
      </c>
      <c r="F64" s="34">
        <v>1.5799999999999999E-4</v>
      </c>
      <c r="G64" s="79" t="s">
        <v>302</v>
      </c>
      <c r="H64" s="27">
        <v>0.27879999999999999</v>
      </c>
      <c r="I64" s="14">
        <v>0.79469999999999996</v>
      </c>
      <c r="J64" s="23">
        <v>0.17960000000000001</v>
      </c>
      <c r="K64" s="82">
        <v>8.5276842130733152E-2</v>
      </c>
      <c r="L64" s="43" t="s">
        <v>302</v>
      </c>
      <c r="M64" s="35">
        <v>-2.0462929162163589E-2</v>
      </c>
      <c r="N64" s="43" t="s">
        <v>302</v>
      </c>
      <c r="O64" s="33">
        <v>-0.10573977129289673</v>
      </c>
      <c r="P64" s="79" t="s">
        <v>301</v>
      </c>
      <c r="Q64" s="87">
        <v>0.32620277334849285</v>
      </c>
      <c r="R64" s="38">
        <v>0.33179827952928082</v>
      </c>
      <c r="S64" s="39">
        <v>0.31768421188875301</v>
      </c>
      <c r="T64" s="70">
        <v>1.0171534598659284</v>
      </c>
      <c r="U64" s="40">
        <v>0.97388568658599595</v>
      </c>
      <c r="V64" s="71">
        <v>0.95746190227221395</v>
      </c>
    </row>
    <row r="65" spans="1:22" x14ac:dyDescent="0.25">
      <c r="A65" s="75" t="s">
        <v>61</v>
      </c>
      <c r="B65" s="130">
        <v>670.56888000000004</v>
      </c>
      <c r="C65" s="76" t="s">
        <v>223</v>
      </c>
      <c r="D65" s="2">
        <v>0.36380624444390969</v>
      </c>
      <c r="E65" s="1">
        <v>0.99921074785741537</v>
      </c>
      <c r="F65" s="34">
        <v>9.2800000000000006E-5</v>
      </c>
      <c r="G65" s="79" t="s">
        <v>302</v>
      </c>
      <c r="H65" s="27">
        <v>0.15670000000000001</v>
      </c>
      <c r="I65" s="14">
        <v>0.4446</v>
      </c>
      <c r="J65" s="23">
        <v>0.5131</v>
      </c>
      <c r="K65" s="82">
        <v>0.11162031849070331</v>
      </c>
      <c r="L65" s="43" t="s">
        <v>301</v>
      </c>
      <c r="M65" s="35">
        <v>6.0157292026854235E-2</v>
      </c>
      <c r="N65" s="43" t="s">
        <v>302</v>
      </c>
      <c r="O65" s="33">
        <v>-5.1463026463849065E-2</v>
      </c>
      <c r="P65" s="79" t="s">
        <v>302</v>
      </c>
      <c r="Q65" s="87">
        <v>16.639223929061941</v>
      </c>
      <c r="R65" s="38">
        <v>19.234646082463328</v>
      </c>
      <c r="S65" s="39">
        <v>16.60399514682981</v>
      </c>
      <c r="T65" s="70">
        <v>1.1559821638597125</v>
      </c>
      <c r="U65" s="40">
        <v>0.99788278693872245</v>
      </c>
      <c r="V65" s="71">
        <v>0.86323372292085243</v>
      </c>
    </row>
    <row r="66" spans="1:22" x14ac:dyDescent="0.25">
      <c r="A66" s="75" t="s">
        <v>62</v>
      </c>
      <c r="B66" s="130">
        <v>753.56723999999997</v>
      </c>
      <c r="C66" s="76" t="s">
        <v>202</v>
      </c>
      <c r="D66" s="2">
        <v>0.36457061755212261</v>
      </c>
      <c r="E66" s="1">
        <v>0.99921074785741537</v>
      </c>
      <c r="F66" s="34">
        <v>7.5300000000000001E-5</v>
      </c>
      <c r="G66" s="79" t="s">
        <v>302</v>
      </c>
      <c r="H66" s="27">
        <v>0.25490000000000002</v>
      </c>
      <c r="I66" s="14">
        <v>0.19370000000000001</v>
      </c>
      <c r="J66" s="23">
        <v>0.87139999999999995</v>
      </c>
      <c r="K66" s="82">
        <v>8.9664318223624806E-2</v>
      </c>
      <c r="L66" s="43" t="s">
        <v>302</v>
      </c>
      <c r="M66" s="35">
        <v>0.10239823217311121</v>
      </c>
      <c r="N66" s="43" t="s">
        <v>301</v>
      </c>
      <c r="O66" s="33">
        <v>1.2733913949486409E-2</v>
      </c>
      <c r="P66" s="79" t="s">
        <v>302</v>
      </c>
      <c r="Q66" s="87">
        <v>2.9910896416128225E-2</v>
      </c>
      <c r="R66" s="38">
        <v>6.2529032473597354E-2</v>
      </c>
      <c r="S66" s="39">
        <v>5.5756593823727912E-2</v>
      </c>
      <c r="T66" s="70">
        <v>2.0905101473281533</v>
      </c>
      <c r="U66" s="40">
        <v>1.8640896965449505</v>
      </c>
      <c r="V66" s="71">
        <v>0.89169129311685624</v>
      </c>
    </row>
    <row r="67" spans="1:22" x14ac:dyDescent="0.25">
      <c r="A67" s="75" t="s">
        <v>63</v>
      </c>
      <c r="B67" s="130">
        <v>833.59346000000005</v>
      </c>
      <c r="C67" s="76" t="s">
        <v>202</v>
      </c>
      <c r="D67" s="2">
        <v>0.36720911905755593</v>
      </c>
      <c r="E67" s="1">
        <v>0.99921074785741537</v>
      </c>
      <c r="F67" s="34">
        <v>1.52E-5</v>
      </c>
      <c r="G67" s="79" t="s">
        <v>302</v>
      </c>
      <c r="H67" s="27">
        <v>0.33100000000000002</v>
      </c>
      <c r="I67" s="14">
        <v>0.17</v>
      </c>
      <c r="J67" s="23">
        <v>0.68779999999999997</v>
      </c>
      <c r="K67" s="82">
        <v>-7.6532930138167074E-2</v>
      </c>
      <c r="L67" s="43" t="s">
        <v>302</v>
      </c>
      <c r="M67" s="35">
        <v>-0.1081472214172722</v>
      </c>
      <c r="N67" s="43" t="s">
        <v>301</v>
      </c>
      <c r="O67" s="33">
        <v>-3.1614291279105124E-2</v>
      </c>
      <c r="P67" s="79" t="s">
        <v>302</v>
      </c>
      <c r="Q67" s="87">
        <v>2.7469950382399126</v>
      </c>
      <c r="R67" s="38">
        <v>2.6066961093987286</v>
      </c>
      <c r="S67" s="39">
        <v>2.481277901354805</v>
      </c>
      <c r="T67" s="70">
        <v>0.948926398887463</v>
      </c>
      <c r="U67" s="40">
        <v>0.90326988830115951</v>
      </c>
      <c r="V67" s="71">
        <v>0.95188614139112171</v>
      </c>
    </row>
    <row r="68" spans="1:22" x14ac:dyDescent="0.25">
      <c r="A68" s="75" t="s">
        <v>64</v>
      </c>
      <c r="B68" s="130">
        <v>791.58289000000002</v>
      </c>
      <c r="C68" s="76" t="s">
        <v>202</v>
      </c>
      <c r="D68" s="2">
        <v>0.36955340778624468</v>
      </c>
      <c r="E68" s="1">
        <v>0.99921074785741537</v>
      </c>
      <c r="F68" s="34">
        <v>-3.7799999999999997E-5</v>
      </c>
      <c r="G68" s="79" t="s">
        <v>302</v>
      </c>
      <c r="H68" s="27">
        <v>0.15970000000000001</v>
      </c>
      <c r="I68" s="14">
        <v>0.50029999999999997</v>
      </c>
      <c r="J68" s="23">
        <v>0.46279999999999999</v>
      </c>
      <c r="K68" s="82">
        <v>-0.1108226927054639</v>
      </c>
      <c r="L68" s="43" t="s">
        <v>301</v>
      </c>
      <c r="M68" s="35">
        <v>-5.3040337871711654E-2</v>
      </c>
      <c r="N68" s="43" t="s">
        <v>302</v>
      </c>
      <c r="O68" s="33">
        <v>5.7782354833752235E-2</v>
      </c>
      <c r="P68" s="79" t="s">
        <v>302</v>
      </c>
      <c r="Q68" s="87">
        <v>0.53635503510006399</v>
      </c>
      <c r="R68" s="38">
        <v>0.52018205927538119</v>
      </c>
      <c r="S68" s="39">
        <v>0.50091264546692271</v>
      </c>
      <c r="T68" s="70">
        <v>0.96984651067615024</v>
      </c>
      <c r="U68" s="40">
        <v>0.93391990880344944</v>
      </c>
      <c r="V68" s="71">
        <v>0.9629564044648119</v>
      </c>
    </row>
    <row r="69" spans="1:22" x14ac:dyDescent="0.25">
      <c r="A69" s="75" t="s">
        <v>65</v>
      </c>
      <c r="B69" s="130">
        <v>826.69277999999997</v>
      </c>
      <c r="C69" s="76" t="s">
        <v>201</v>
      </c>
      <c r="D69" s="2">
        <v>0.36960381210572152</v>
      </c>
      <c r="E69" s="1">
        <v>0.99921074785741537</v>
      </c>
      <c r="F69" s="34">
        <v>-3.8999999999999999E-5</v>
      </c>
      <c r="G69" s="79" t="s">
        <v>302</v>
      </c>
      <c r="H69" s="27">
        <v>0.61939999999999995</v>
      </c>
      <c r="I69" s="14">
        <v>0.37180000000000002</v>
      </c>
      <c r="J69" s="23">
        <v>0.16520000000000001</v>
      </c>
      <c r="K69" s="82">
        <v>-3.9077718337103599E-2</v>
      </c>
      <c r="L69" s="43" t="s">
        <v>302</v>
      </c>
      <c r="M69" s="35">
        <v>7.029598545809311E-2</v>
      </c>
      <c r="N69" s="43" t="s">
        <v>302</v>
      </c>
      <c r="O69" s="33">
        <v>0.1093737037951967</v>
      </c>
      <c r="P69" s="79" t="s">
        <v>301</v>
      </c>
      <c r="Q69" s="87">
        <v>5.0096536759817345E-2</v>
      </c>
      <c r="R69" s="38">
        <v>4.5459417187702938E-2</v>
      </c>
      <c r="S69" s="39">
        <v>6.0806093343081284E-2</v>
      </c>
      <c r="T69" s="70">
        <v>0.90743632450389544</v>
      </c>
      <c r="U69" s="40">
        <v>1.2137783822185113</v>
      </c>
      <c r="V69" s="71">
        <v>1.3375906930793147</v>
      </c>
    </row>
    <row r="70" spans="1:22" x14ac:dyDescent="0.25">
      <c r="A70" s="75" t="s">
        <v>66</v>
      </c>
      <c r="B70" s="130">
        <v>835.60910999999999</v>
      </c>
      <c r="C70" s="76" t="s">
        <v>202</v>
      </c>
      <c r="D70" s="2">
        <v>0.37862578380268325</v>
      </c>
      <c r="E70" s="1">
        <v>0.99921074785741537</v>
      </c>
      <c r="F70" s="34">
        <v>-2.4000000000000001E-4</v>
      </c>
      <c r="G70" s="79" t="s">
        <v>302</v>
      </c>
      <c r="H70" s="27">
        <v>0.17369999999999999</v>
      </c>
      <c r="I70" s="14">
        <v>0.3548</v>
      </c>
      <c r="J70" s="23">
        <v>0.66210000000000002</v>
      </c>
      <c r="K70" s="82">
        <v>-0.1072114615989132</v>
      </c>
      <c r="L70" s="43" t="s">
        <v>301</v>
      </c>
      <c r="M70" s="35">
        <v>-7.2835304992873509E-2</v>
      </c>
      <c r="N70" s="43" t="s">
        <v>302</v>
      </c>
      <c r="O70" s="33">
        <v>3.4376156606039703E-2</v>
      </c>
      <c r="P70" s="79" t="s">
        <v>302</v>
      </c>
      <c r="Q70" s="87">
        <v>1.0822032199084946</v>
      </c>
      <c r="R70" s="38">
        <v>1.0594983451376319</v>
      </c>
      <c r="S70" s="39">
        <v>0.97956981960764999</v>
      </c>
      <c r="T70" s="70">
        <v>0.97901976786505729</v>
      </c>
      <c r="U70" s="40">
        <v>0.90516254395406193</v>
      </c>
      <c r="V70" s="71">
        <v>0.92456002796342363</v>
      </c>
    </row>
    <row r="71" spans="1:22" x14ac:dyDescent="0.25">
      <c r="A71" s="75" t="s">
        <v>67</v>
      </c>
      <c r="B71" s="130">
        <v>772.64583000000005</v>
      </c>
      <c r="C71" s="76" t="s">
        <v>201</v>
      </c>
      <c r="D71" s="2">
        <v>0.38136521457746581</v>
      </c>
      <c r="E71" s="1">
        <v>0.99921074785741537</v>
      </c>
      <c r="F71" s="34">
        <v>-2.9999999999999997E-4</v>
      </c>
      <c r="G71" s="79" t="s">
        <v>302</v>
      </c>
      <c r="H71" s="27">
        <v>0.31879999999999997</v>
      </c>
      <c r="I71" s="14">
        <v>0.73770000000000002</v>
      </c>
      <c r="J71" s="23">
        <v>0.18329999999999999</v>
      </c>
      <c r="K71" s="82">
        <v>-7.8496452437483821E-2</v>
      </c>
      <c r="L71" s="43" t="s">
        <v>302</v>
      </c>
      <c r="M71" s="35">
        <v>2.634109142197448E-2</v>
      </c>
      <c r="N71" s="43" t="s">
        <v>302</v>
      </c>
      <c r="O71" s="33">
        <v>0.10483754385945832</v>
      </c>
      <c r="P71" s="79" t="s">
        <v>301</v>
      </c>
      <c r="Q71" s="87">
        <v>1.1839438311921253</v>
      </c>
      <c r="R71" s="38">
        <v>0.84797650680654268</v>
      </c>
      <c r="S71" s="39">
        <v>1.105631550800467</v>
      </c>
      <c r="T71" s="70">
        <v>0.71623035186788064</v>
      </c>
      <c r="U71" s="40">
        <v>0.93385473336787872</v>
      </c>
      <c r="V71" s="71">
        <v>1.3038469131229196</v>
      </c>
    </row>
    <row r="72" spans="1:22" x14ac:dyDescent="0.25">
      <c r="A72" s="75" t="s">
        <v>68</v>
      </c>
      <c r="B72" s="130">
        <v>878.73634000000004</v>
      </c>
      <c r="C72" s="76" t="s">
        <v>203</v>
      </c>
      <c r="D72" s="2">
        <v>0.39563801898208517</v>
      </c>
      <c r="E72" s="1">
        <v>0.99921074785741537</v>
      </c>
      <c r="F72" s="34">
        <v>-6.0599999999999998E-4</v>
      </c>
      <c r="G72" s="79" t="s">
        <v>302</v>
      </c>
      <c r="H72" s="27">
        <v>0.8155</v>
      </c>
      <c r="I72" s="14">
        <v>0.2024</v>
      </c>
      <c r="J72" s="23">
        <v>0.29720000000000002</v>
      </c>
      <c r="K72" s="82">
        <v>-1.8348152448953044E-2</v>
      </c>
      <c r="L72" s="43" t="s">
        <v>302</v>
      </c>
      <c r="M72" s="35">
        <v>-0.10043199235216431</v>
      </c>
      <c r="N72" s="43" t="s">
        <v>301</v>
      </c>
      <c r="O72" s="33">
        <v>-8.2083839903211261E-2</v>
      </c>
      <c r="P72" s="79" t="s">
        <v>302</v>
      </c>
      <c r="Q72" s="87">
        <v>4.3156705264208677</v>
      </c>
      <c r="R72" s="38">
        <v>4.3314396738830654</v>
      </c>
      <c r="S72" s="39">
        <v>3.9306193917028498</v>
      </c>
      <c r="T72" s="70">
        <v>1.0036539275567162</v>
      </c>
      <c r="U72" s="40">
        <v>0.91077837560566655</v>
      </c>
      <c r="V72" s="71">
        <v>0.9074625731031164</v>
      </c>
    </row>
    <row r="73" spans="1:22" x14ac:dyDescent="0.25">
      <c r="A73" s="75" t="s">
        <v>69</v>
      </c>
      <c r="B73" s="130">
        <v>798.66147999999998</v>
      </c>
      <c r="C73" s="76" t="s">
        <v>201</v>
      </c>
      <c r="D73" s="2">
        <v>0.41057294783885551</v>
      </c>
      <c r="E73" s="1">
        <v>0.99921074785741537</v>
      </c>
      <c r="F73" s="34">
        <v>-9.1500000000000001E-4</v>
      </c>
      <c r="G73" s="79" t="s">
        <v>302</v>
      </c>
      <c r="H73" s="27">
        <v>0.65780000000000005</v>
      </c>
      <c r="I73" s="14">
        <v>0.38650000000000001</v>
      </c>
      <c r="J73" s="23">
        <v>0.19109999999999999</v>
      </c>
      <c r="K73" s="82">
        <v>-3.4847334180803227E-2</v>
      </c>
      <c r="L73" s="43" t="s">
        <v>302</v>
      </c>
      <c r="M73" s="35">
        <v>6.8158576804518228E-2</v>
      </c>
      <c r="N73" s="43" t="s">
        <v>302</v>
      </c>
      <c r="O73" s="33">
        <v>0.10300591098532146</v>
      </c>
      <c r="P73" s="79" t="s">
        <v>301</v>
      </c>
      <c r="Q73" s="87">
        <v>0.66137783588980337</v>
      </c>
      <c r="R73" s="38">
        <v>0.64436949013205524</v>
      </c>
      <c r="S73" s="39">
        <v>0.7715741480550361</v>
      </c>
      <c r="T73" s="70">
        <v>0.97428346576678759</v>
      </c>
      <c r="U73" s="40">
        <v>1.1666162761819454</v>
      </c>
      <c r="V73" s="71">
        <v>1.1974094985423842</v>
      </c>
    </row>
    <row r="74" spans="1:22" x14ac:dyDescent="0.25">
      <c r="A74" s="75" t="s">
        <v>70</v>
      </c>
      <c r="B74" s="130">
        <v>717.56723999999997</v>
      </c>
      <c r="C74" s="76" t="s">
        <v>202</v>
      </c>
      <c r="D74" s="2">
        <v>0.4129495503724398</v>
      </c>
      <c r="E74" s="1">
        <v>0.99921074785741537</v>
      </c>
      <c r="F74" s="34">
        <v>-9.6299999999999999E-4</v>
      </c>
      <c r="G74" s="79" t="s">
        <v>302</v>
      </c>
      <c r="H74" s="27">
        <v>0.83509999999999995</v>
      </c>
      <c r="I74" s="14">
        <v>0.30270000000000002</v>
      </c>
      <c r="J74" s="23">
        <v>0.2157</v>
      </c>
      <c r="K74" s="82">
        <v>-1.6369953845484609E-2</v>
      </c>
      <c r="L74" s="43" t="s">
        <v>302</v>
      </c>
      <c r="M74" s="35">
        <v>8.1147572815820426E-2</v>
      </c>
      <c r="N74" s="43" t="s">
        <v>302</v>
      </c>
      <c r="O74" s="33">
        <v>9.7517526661305032E-2</v>
      </c>
      <c r="P74" s="79" t="s">
        <v>302</v>
      </c>
      <c r="Q74" s="87">
        <v>0.19085549352063153</v>
      </c>
      <c r="R74" s="38">
        <v>0.1840083684211665</v>
      </c>
      <c r="S74" s="39">
        <v>0.20912840015651002</v>
      </c>
      <c r="T74" s="70">
        <v>0.96412403450820838</v>
      </c>
      <c r="U74" s="40">
        <v>1.0957421046615208</v>
      </c>
      <c r="V74" s="71">
        <v>1.1365157027959059</v>
      </c>
    </row>
    <row r="75" spans="1:22" x14ac:dyDescent="0.25">
      <c r="A75" s="75" t="s">
        <v>71</v>
      </c>
      <c r="B75" s="130">
        <v>793.59853999999996</v>
      </c>
      <c r="C75" s="76" t="s">
        <v>202</v>
      </c>
      <c r="D75" s="2">
        <v>0.41809746761985661</v>
      </c>
      <c r="E75" s="1">
        <v>0.99921074785741537</v>
      </c>
      <c r="F75" s="34">
        <v>-1.07E-3</v>
      </c>
      <c r="G75" s="79" t="s">
        <v>302</v>
      </c>
      <c r="H75" s="27">
        <v>0.2344</v>
      </c>
      <c r="I75" s="14">
        <v>0.91649999999999998</v>
      </c>
      <c r="J75" s="23">
        <v>0.27810000000000001</v>
      </c>
      <c r="K75" s="82">
        <v>-9.365059721168674E-2</v>
      </c>
      <c r="L75" s="43" t="s">
        <v>302</v>
      </c>
      <c r="M75" s="35">
        <v>-8.2503806353313551E-3</v>
      </c>
      <c r="N75" s="43" t="s">
        <v>302</v>
      </c>
      <c r="O75" s="33">
        <v>8.5400216576355381E-2</v>
      </c>
      <c r="P75" s="79" t="s">
        <v>302</v>
      </c>
      <c r="Q75" s="87">
        <v>0.57219256658547846</v>
      </c>
      <c r="R75" s="38">
        <v>0.53388570588098661</v>
      </c>
      <c r="S75" s="39">
        <v>0.58952026316852824</v>
      </c>
      <c r="T75" s="70">
        <v>0.93305250200455148</v>
      </c>
      <c r="U75" s="40">
        <v>1.0302829809314926</v>
      </c>
      <c r="V75" s="71">
        <v>1.1042068680144503</v>
      </c>
    </row>
    <row r="76" spans="1:22" x14ac:dyDescent="0.25">
      <c r="A76" s="75" t="s">
        <v>72</v>
      </c>
      <c r="B76" s="130">
        <v>741.56723999999997</v>
      </c>
      <c r="C76" s="76" t="s">
        <v>202</v>
      </c>
      <c r="D76" s="2">
        <v>0.42151488190947695</v>
      </c>
      <c r="E76" s="1">
        <v>0.99921074785741537</v>
      </c>
      <c r="F76" s="34">
        <v>-1.1299999999999999E-3</v>
      </c>
      <c r="G76" s="79" t="s">
        <v>302</v>
      </c>
      <c r="H76" s="27">
        <v>0.72440000000000004</v>
      </c>
      <c r="I76" s="14">
        <v>0.35880000000000001</v>
      </c>
      <c r="J76" s="23">
        <v>0.20449999999999999</v>
      </c>
      <c r="K76" s="82">
        <v>-2.7734382437898501E-2</v>
      </c>
      <c r="L76" s="43" t="s">
        <v>302</v>
      </c>
      <c r="M76" s="35">
        <v>7.2232268184779833E-2</v>
      </c>
      <c r="N76" s="43" t="s">
        <v>302</v>
      </c>
      <c r="O76" s="33">
        <v>9.996665062267833E-2</v>
      </c>
      <c r="P76" s="79" t="s">
        <v>302</v>
      </c>
      <c r="Q76" s="87">
        <v>0.27905753719194198</v>
      </c>
      <c r="R76" s="38">
        <v>0.27996370894016265</v>
      </c>
      <c r="S76" s="39">
        <v>0.31083109381957313</v>
      </c>
      <c r="T76" s="70">
        <v>1.0032472577423965</v>
      </c>
      <c r="U76" s="40">
        <v>1.1138602345142055</v>
      </c>
      <c r="V76" s="71">
        <v>1.1102549505300625</v>
      </c>
    </row>
    <row r="77" spans="1:22" x14ac:dyDescent="0.25">
      <c r="A77" s="75" t="s">
        <v>73</v>
      </c>
      <c r="B77" s="130">
        <v>817.59853999999996</v>
      </c>
      <c r="C77" s="76" t="s">
        <v>202</v>
      </c>
      <c r="D77" s="2">
        <v>0.43366154850005989</v>
      </c>
      <c r="E77" s="1">
        <v>0.99921074785741537</v>
      </c>
      <c r="F77" s="34">
        <v>-1.3699999999999999E-3</v>
      </c>
      <c r="G77" s="79" t="s">
        <v>302</v>
      </c>
      <c r="H77" s="27">
        <v>0.41310000000000002</v>
      </c>
      <c r="I77" s="14">
        <v>0.20369999999999999</v>
      </c>
      <c r="J77" s="23">
        <v>0.64980000000000004</v>
      </c>
      <c r="K77" s="82">
        <v>-6.4413386585320587E-2</v>
      </c>
      <c r="L77" s="43" t="s">
        <v>302</v>
      </c>
      <c r="M77" s="35">
        <v>-0.10013034617690834</v>
      </c>
      <c r="N77" s="43" t="s">
        <v>301</v>
      </c>
      <c r="O77" s="33">
        <v>-3.5716959591587757E-2</v>
      </c>
      <c r="P77" s="79" t="s">
        <v>302</v>
      </c>
      <c r="Q77" s="87">
        <v>0.27908894400104545</v>
      </c>
      <c r="R77" s="38">
        <v>0.23872066979016204</v>
      </c>
      <c r="S77" s="39">
        <v>0.21430846355835526</v>
      </c>
      <c r="T77" s="70">
        <v>0.85535695670290623</v>
      </c>
      <c r="U77" s="40">
        <v>0.76788589503406646</v>
      </c>
      <c r="V77" s="71">
        <v>0.89773735867419702</v>
      </c>
    </row>
    <row r="78" spans="1:22" x14ac:dyDescent="0.25">
      <c r="A78" s="75" t="s">
        <v>74</v>
      </c>
      <c r="B78" s="130">
        <v>816.72068999999999</v>
      </c>
      <c r="C78" s="76" t="s">
        <v>203</v>
      </c>
      <c r="D78" s="2">
        <v>0.4435479744808013</v>
      </c>
      <c r="E78" s="1">
        <v>0.99921074785741537</v>
      </c>
      <c r="F78" s="34">
        <v>-1.56E-3</v>
      </c>
      <c r="G78" s="79" t="s">
        <v>302</v>
      </c>
      <c r="H78" s="27">
        <v>0.2044</v>
      </c>
      <c r="I78" s="14">
        <v>0.56010000000000004</v>
      </c>
      <c r="J78" s="23">
        <v>0.4914</v>
      </c>
      <c r="K78" s="82">
        <v>-9.9989354069748626E-2</v>
      </c>
      <c r="L78" s="43" t="s">
        <v>302</v>
      </c>
      <c r="M78" s="35">
        <v>-4.5848562967480147E-2</v>
      </c>
      <c r="N78" s="43" t="s">
        <v>302</v>
      </c>
      <c r="O78" s="33">
        <v>5.4140791102268465E-2</v>
      </c>
      <c r="P78" s="79" t="s">
        <v>302</v>
      </c>
      <c r="Q78" s="87">
        <v>1.3146026745140158</v>
      </c>
      <c r="R78" s="38">
        <v>1.212548446913297</v>
      </c>
      <c r="S78" s="39">
        <v>1.2501518069413329</v>
      </c>
      <c r="T78" s="70">
        <v>0.92236876618370922</v>
      </c>
      <c r="U78" s="40">
        <v>0.95097311999877898</v>
      </c>
      <c r="V78" s="71">
        <v>1.0310118413196274</v>
      </c>
    </row>
    <row r="79" spans="1:22" x14ac:dyDescent="0.25">
      <c r="A79" s="75" t="s">
        <v>75</v>
      </c>
      <c r="B79" s="130">
        <v>786.66147999999998</v>
      </c>
      <c r="C79" s="76" t="s">
        <v>201</v>
      </c>
      <c r="D79" s="2">
        <v>0.44491365736366117</v>
      </c>
      <c r="E79" s="1">
        <v>0.99921074785741537</v>
      </c>
      <c r="F79" s="34">
        <v>-1.58E-3</v>
      </c>
      <c r="G79" s="79" t="s">
        <v>302</v>
      </c>
      <c r="H79" s="27">
        <v>0.66110000000000002</v>
      </c>
      <c r="I79" s="14">
        <v>0.41639999999999999</v>
      </c>
      <c r="J79" s="23">
        <v>0.2114</v>
      </c>
      <c r="K79" s="82">
        <v>3.4484690977680164E-2</v>
      </c>
      <c r="L79" s="43" t="s">
        <v>302</v>
      </c>
      <c r="M79" s="35">
        <v>-6.3967785554017637E-2</v>
      </c>
      <c r="N79" s="43" t="s">
        <v>302</v>
      </c>
      <c r="O79" s="33">
        <v>-9.8452476531697794E-2</v>
      </c>
      <c r="P79" s="79" t="s">
        <v>302</v>
      </c>
      <c r="Q79" s="87">
        <v>0.9402869462209551</v>
      </c>
      <c r="R79" s="38">
        <v>0.93316890040857658</v>
      </c>
      <c r="S79" s="39">
        <v>0.8627642741132906</v>
      </c>
      <c r="T79" s="70">
        <v>0.99242992169466326</v>
      </c>
      <c r="U79" s="40">
        <v>0.91755423977836681</v>
      </c>
      <c r="V79" s="71">
        <v>0.92455317974649587</v>
      </c>
    </row>
    <row r="80" spans="1:22" x14ac:dyDescent="0.25">
      <c r="A80" s="75" t="s">
        <v>76</v>
      </c>
      <c r="B80" s="130">
        <v>876.72068999999999</v>
      </c>
      <c r="C80" s="76" t="s">
        <v>203</v>
      </c>
      <c r="D80" s="2">
        <v>0.44707218127521309</v>
      </c>
      <c r="E80" s="1">
        <v>0.99921074785741537</v>
      </c>
      <c r="F80" s="34">
        <v>-1.6199999999999999E-3</v>
      </c>
      <c r="G80" s="79" t="s">
        <v>302</v>
      </c>
      <c r="H80" s="27">
        <v>0.63629999999999998</v>
      </c>
      <c r="I80" s="14">
        <v>0.21060000000000001</v>
      </c>
      <c r="J80" s="23">
        <v>0.43509999999999999</v>
      </c>
      <c r="K80" s="82">
        <v>-3.720410838003671E-2</v>
      </c>
      <c r="L80" s="43" t="s">
        <v>302</v>
      </c>
      <c r="M80" s="35">
        <v>-9.8625985422549953E-2</v>
      </c>
      <c r="N80" s="43" t="s">
        <v>302</v>
      </c>
      <c r="O80" s="33">
        <v>-6.1421877042513236E-2</v>
      </c>
      <c r="P80" s="79" t="s">
        <v>302</v>
      </c>
      <c r="Q80" s="87">
        <v>1.3892799805633724</v>
      </c>
      <c r="R80" s="38">
        <v>1.3887122963667597</v>
      </c>
      <c r="S80" s="39">
        <v>1.3261614085352431</v>
      </c>
      <c r="T80" s="70">
        <v>0.99959138243942558</v>
      </c>
      <c r="U80" s="40">
        <v>0.95456742131810335</v>
      </c>
      <c r="V80" s="71">
        <v>0.95495763377686915</v>
      </c>
    </row>
    <row r="81" spans="1:22" x14ac:dyDescent="0.25">
      <c r="A81" s="75" t="s">
        <v>77</v>
      </c>
      <c r="B81" s="130">
        <v>602.52741000000003</v>
      </c>
      <c r="C81" s="76" t="s">
        <v>203</v>
      </c>
      <c r="D81" s="2">
        <v>0.45629108750297848</v>
      </c>
      <c r="E81" s="1">
        <v>0.99921074785741537</v>
      </c>
      <c r="F81" s="34">
        <v>-1.7899999999999999E-3</v>
      </c>
      <c r="G81" s="79" t="s">
        <v>302</v>
      </c>
      <c r="H81" s="27">
        <v>0.2311</v>
      </c>
      <c r="I81" s="14">
        <v>0.3654</v>
      </c>
      <c r="J81" s="23">
        <v>0.76919999999999999</v>
      </c>
      <c r="K81" s="82">
        <v>-9.4318465751252092E-2</v>
      </c>
      <c r="L81" s="43" t="s">
        <v>302</v>
      </c>
      <c r="M81" s="35">
        <v>-7.1243343432573616E-2</v>
      </c>
      <c r="N81" s="43" t="s">
        <v>302</v>
      </c>
      <c r="O81" s="33">
        <v>2.3075122318678476E-2</v>
      </c>
      <c r="P81" s="79" t="s">
        <v>302</v>
      </c>
      <c r="Q81" s="87">
        <v>0.39414636485989951</v>
      </c>
      <c r="R81" s="38">
        <v>0.39099538027788378</v>
      </c>
      <c r="S81" s="39">
        <v>0.38395914653168589</v>
      </c>
      <c r="T81" s="70">
        <v>0.99200554701770305</v>
      </c>
      <c r="U81" s="40">
        <v>0.97415371740943313</v>
      </c>
      <c r="V81" s="71">
        <v>0.98200430465138189</v>
      </c>
    </row>
    <row r="82" spans="1:22" x14ac:dyDescent="0.25">
      <c r="A82" s="75" t="s">
        <v>78</v>
      </c>
      <c r="B82" s="130">
        <v>815.58289000000002</v>
      </c>
      <c r="C82" s="76" t="s">
        <v>202</v>
      </c>
      <c r="D82" s="2">
        <v>0.45993793696500879</v>
      </c>
      <c r="E82" s="1">
        <v>0.99921074785741537</v>
      </c>
      <c r="F82" s="34">
        <v>-1.8600000000000001E-3</v>
      </c>
      <c r="G82" s="79" t="s">
        <v>302</v>
      </c>
      <c r="H82" s="27">
        <v>0.37619999999999998</v>
      </c>
      <c r="I82" s="14">
        <v>0.23119999999999999</v>
      </c>
      <c r="J82" s="23">
        <v>0.754</v>
      </c>
      <c r="K82" s="82">
        <v>6.9661751048556653E-2</v>
      </c>
      <c r="L82" s="43" t="s">
        <v>302</v>
      </c>
      <c r="M82" s="35">
        <v>9.4315343044330507E-2</v>
      </c>
      <c r="N82" s="43" t="s">
        <v>302</v>
      </c>
      <c r="O82" s="33">
        <v>2.4653591995773862E-2</v>
      </c>
      <c r="P82" s="79" t="s">
        <v>302</v>
      </c>
      <c r="Q82" s="87">
        <v>0.74591864020957732</v>
      </c>
      <c r="R82" s="38">
        <v>0.78435025621023924</v>
      </c>
      <c r="S82" s="39">
        <v>0.77665118906260289</v>
      </c>
      <c r="T82" s="70">
        <v>1.0515225306473961</v>
      </c>
      <c r="U82" s="40">
        <v>1.0412009396150641</v>
      </c>
      <c r="V82" s="71">
        <v>0.9901841465765101</v>
      </c>
    </row>
    <row r="83" spans="1:22" x14ac:dyDescent="0.25">
      <c r="A83" s="75" t="s">
        <v>79</v>
      </c>
      <c r="B83" s="130">
        <v>777.53085999999996</v>
      </c>
      <c r="C83" s="76" t="s">
        <v>202</v>
      </c>
      <c r="D83" s="2">
        <v>0.48292431379494655</v>
      </c>
      <c r="E83" s="1">
        <v>0.99921074785741537</v>
      </c>
      <c r="F83" s="34">
        <v>-2.2699999999999999E-3</v>
      </c>
      <c r="G83" s="79" t="s">
        <v>302</v>
      </c>
      <c r="H83" s="27">
        <v>0.49440000000000001</v>
      </c>
      <c r="I83" s="14">
        <v>0.23080000000000001</v>
      </c>
      <c r="J83" s="23">
        <v>0.60570000000000002</v>
      </c>
      <c r="K83" s="82">
        <v>-5.3770763190395338E-2</v>
      </c>
      <c r="L83" s="43" t="s">
        <v>302</v>
      </c>
      <c r="M83" s="35">
        <v>-9.4383917117235649E-2</v>
      </c>
      <c r="N83" s="43" t="s">
        <v>302</v>
      </c>
      <c r="O83" s="33">
        <v>-4.0613153926840305E-2</v>
      </c>
      <c r="P83" s="79" t="s">
        <v>302</v>
      </c>
      <c r="Q83" s="87">
        <v>0.45899760785572885</v>
      </c>
      <c r="R83" s="38">
        <v>0.44514329877959508</v>
      </c>
      <c r="S83" s="39">
        <v>0.44681783178885598</v>
      </c>
      <c r="T83" s="70">
        <v>0.96981616278817639</v>
      </c>
      <c r="U83" s="40">
        <v>0.9734644018652463</v>
      </c>
      <c r="V83" s="71">
        <v>1.0037617841577122</v>
      </c>
    </row>
    <row r="84" spans="1:22" x14ac:dyDescent="0.25">
      <c r="A84" s="75" t="s">
        <v>80</v>
      </c>
      <c r="B84" s="130">
        <v>728.58321999999998</v>
      </c>
      <c r="C84" s="76" t="s">
        <v>201</v>
      </c>
      <c r="D84" s="2">
        <v>0.48436432823348541</v>
      </c>
      <c r="E84" s="1">
        <v>0.99921074785741537</v>
      </c>
      <c r="F84" s="34">
        <v>-2.2899999999999999E-3</v>
      </c>
      <c r="G84" s="79" t="s">
        <v>302</v>
      </c>
      <c r="H84" s="27">
        <v>0.68730000000000002</v>
      </c>
      <c r="I84" s="14">
        <v>0.43630000000000002</v>
      </c>
      <c r="J84" s="23">
        <v>0.23799999999999999</v>
      </c>
      <c r="K84" s="82">
        <v>-3.1665594297896067E-2</v>
      </c>
      <c r="L84" s="43" t="s">
        <v>302</v>
      </c>
      <c r="M84" s="35">
        <v>6.1269854894959341E-2</v>
      </c>
      <c r="N84" s="43" t="s">
        <v>302</v>
      </c>
      <c r="O84" s="33">
        <v>9.2935449192855402E-2</v>
      </c>
      <c r="P84" s="79" t="s">
        <v>302</v>
      </c>
      <c r="Q84" s="87">
        <v>0.23099338386621621</v>
      </c>
      <c r="R84" s="38">
        <v>0.22415500567305754</v>
      </c>
      <c r="S84" s="39">
        <v>0.25522397574388317</v>
      </c>
      <c r="T84" s="70">
        <v>0.97039578329603049</v>
      </c>
      <c r="U84" s="40">
        <v>1.1048973415260261</v>
      </c>
      <c r="V84" s="71">
        <v>1.1386048461310805</v>
      </c>
    </row>
    <row r="85" spans="1:22" x14ac:dyDescent="0.25">
      <c r="A85" s="75" t="s">
        <v>81</v>
      </c>
      <c r="B85" s="130">
        <v>786.66147999999998</v>
      </c>
      <c r="C85" s="76" t="s">
        <v>201</v>
      </c>
      <c r="D85" s="2">
        <v>0.48532667435102705</v>
      </c>
      <c r="E85" s="1">
        <v>0.99921074785741537</v>
      </c>
      <c r="F85" s="34">
        <v>-2.31E-3</v>
      </c>
      <c r="G85" s="79" t="s">
        <v>302</v>
      </c>
      <c r="H85" s="27">
        <v>0.2616</v>
      </c>
      <c r="I85" s="14">
        <v>0.3553</v>
      </c>
      <c r="J85" s="23">
        <v>0.84219999999999995</v>
      </c>
      <c r="K85" s="82">
        <v>-8.8417347247801426E-2</v>
      </c>
      <c r="L85" s="43" t="s">
        <v>302</v>
      </c>
      <c r="M85" s="35">
        <v>-7.2760108672669882E-2</v>
      </c>
      <c r="N85" s="43" t="s">
        <v>302</v>
      </c>
      <c r="O85" s="33">
        <v>1.5657238575131547E-2</v>
      </c>
      <c r="P85" s="79" t="s">
        <v>302</v>
      </c>
      <c r="Q85" s="87">
        <v>1.1754338152551207</v>
      </c>
      <c r="R85" s="38">
        <v>1.1338644909501858</v>
      </c>
      <c r="S85" s="39">
        <v>1.1106201550634442</v>
      </c>
      <c r="T85" s="70">
        <v>0.96463490860528589</v>
      </c>
      <c r="U85" s="40">
        <v>0.94485979614461824</v>
      </c>
      <c r="V85" s="71">
        <v>0.97949989961563866</v>
      </c>
    </row>
    <row r="86" spans="1:22" x14ac:dyDescent="0.25">
      <c r="A86" s="75" t="s">
        <v>82</v>
      </c>
      <c r="B86" s="130">
        <v>831.57781</v>
      </c>
      <c r="C86" s="76" t="s">
        <v>202</v>
      </c>
      <c r="D86" s="2">
        <v>0.4869809563957942</v>
      </c>
      <c r="E86" s="1">
        <v>0.99921074785741537</v>
      </c>
      <c r="F86" s="34">
        <v>-2.3400000000000001E-3</v>
      </c>
      <c r="G86" s="79" t="s">
        <v>302</v>
      </c>
      <c r="H86" s="27">
        <v>0.42170000000000002</v>
      </c>
      <c r="I86" s="14">
        <v>0.2427</v>
      </c>
      <c r="J86" s="23">
        <v>0.71450000000000002</v>
      </c>
      <c r="K86" s="82">
        <v>-6.3242055838870076E-2</v>
      </c>
      <c r="L86" s="43" t="s">
        <v>302</v>
      </c>
      <c r="M86" s="35">
        <v>-9.2012366955582209E-2</v>
      </c>
      <c r="N86" s="43" t="s">
        <v>302</v>
      </c>
      <c r="O86" s="33">
        <v>-2.8770311116712143E-2</v>
      </c>
      <c r="P86" s="79" t="s">
        <v>302</v>
      </c>
      <c r="Q86" s="87">
        <v>3.6802378156588285</v>
      </c>
      <c r="R86" s="38">
        <v>3.6949924237403526</v>
      </c>
      <c r="S86" s="39">
        <v>3.5262810999178118</v>
      </c>
      <c r="T86" s="70">
        <v>1.0040091452836948</v>
      </c>
      <c r="U86" s="40">
        <v>0.95816663937152236</v>
      </c>
      <c r="V86" s="71">
        <v>0.95434054945862157</v>
      </c>
    </row>
    <row r="87" spans="1:22" x14ac:dyDescent="0.25">
      <c r="A87" s="75" t="s">
        <v>83</v>
      </c>
      <c r="B87" s="130">
        <v>696.58452999999997</v>
      </c>
      <c r="C87" s="76" t="s">
        <v>223</v>
      </c>
      <c r="D87" s="2">
        <v>0.48817256940309511</v>
      </c>
      <c r="E87" s="1">
        <v>0.99921074785741537</v>
      </c>
      <c r="F87" s="34">
        <v>-2.3600000000000001E-3</v>
      </c>
      <c r="G87" s="79" t="s">
        <v>302</v>
      </c>
      <c r="H87" s="27">
        <v>0.24590000000000001</v>
      </c>
      <c r="I87" s="14">
        <v>0.41139999999999999</v>
      </c>
      <c r="J87" s="23">
        <v>0.73380000000000001</v>
      </c>
      <c r="K87" s="82">
        <v>-9.1397418767322214E-2</v>
      </c>
      <c r="L87" s="43" t="s">
        <v>302</v>
      </c>
      <c r="M87" s="35">
        <v>-6.4644815385332441E-2</v>
      </c>
      <c r="N87" s="43" t="s">
        <v>302</v>
      </c>
      <c r="O87" s="33">
        <v>2.6752603381989787E-2</v>
      </c>
      <c r="P87" s="79" t="s">
        <v>302</v>
      </c>
      <c r="Q87" s="87">
        <v>6.6762439832836407</v>
      </c>
      <c r="R87" s="38">
        <v>6.3140889616482641</v>
      </c>
      <c r="S87" s="39">
        <v>6.4586684278324853</v>
      </c>
      <c r="T87" s="70">
        <v>0.94575467545192171</v>
      </c>
      <c r="U87" s="40">
        <v>0.96741048469829249</v>
      </c>
      <c r="V87" s="71">
        <v>1.022897914024081</v>
      </c>
    </row>
    <row r="88" spans="1:22" x14ac:dyDescent="0.25">
      <c r="A88" s="75" t="s">
        <v>84</v>
      </c>
      <c r="B88" s="130">
        <v>647.62165000000005</v>
      </c>
      <c r="C88" s="76" t="s">
        <v>201</v>
      </c>
      <c r="D88" s="2">
        <v>0.49187262826519162</v>
      </c>
      <c r="E88" s="1">
        <v>0.99921074785741537</v>
      </c>
      <c r="F88" s="34">
        <v>-2.4199999999999998E-3</v>
      </c>
      <c r="G88" s="79" t="s">
        <v>302</v>
      </c>
      <c r="H88" s="27">
        <v>0.66849999999999998</v>
      </c>
      <c r="I88" s="14">
        <v>0.45590000000000003</v>
      </c>
      <c r="J88" s="23">
        <v>0.2409</v>
      </c>
      <c r="K88" s="82">
        <v>-3.3680909072693742E-2</v>
      </c>
      <c r="L88" s="43" t="s">
        <v>302</v>
      </c>
      <c r="M88" s="35">
        <v>5.8678458775083597E-2</v>
      </c>
      <c r="N88" s="43" t="s">
        <v>302</v>
      </c>
      <c r="O88" s="33">
        <v>9.2359367847777346E-2</v>
      </c>
      <c r="P88" s="79" t="s">
        <v>302</v>
      </c>
      <c r="Q88" s="87">
        <v>0.40495580518466434</v>
      </c>
      <c r="R88" s="38">
        <v>0.41516071014729561</v>
      </c>
      <c r="S88" s="39">
        <v>0.46666416828814777</v>
      </c>
      <c r="T88" s="70">
        <v>1.0252000461086801</v>
      </c>
      <c r="U88" s="40">
        <v>1.1523829571361341</v>
      </c>
      <c r="V88" s="71">
        <v>1.12405667704581</v>
      </c>
    </row>
    <row r="89" spans="1:22" x14ac:dyDescent="0.25">
      <c r="A89" s="75" t="s">
        <v>85</v>
      </c>
      <c r="B89" s="130">
        <v>840.70843000000002</v>
      </c>
      <c r="C89" s="76" t="s">
        <v>201</v>
      </c>
      <c r="D89" s="2">
        <v>0.49973653722713957</v>
      </c>
      <c r="E89" s="1">
        <v>0.99921074785741537</v>
      </c>
      <c r="F89" s="34">
        <v>-2.5500000000000002E-3</v>
      </c>
      <c r="G89" s="79" t="s">
        <v>302</v>
      </c>
      <c r="H89" s="27">
        <v>0.3866</v>
      </c>
      <c r="I89" s="14">
        <v>0.79930000000000001</v>
      </c>
      <c r="J89" s="23">
        <v>0.26300000000000001</v>
      </c>
      <c r="K89" s="82">
        <v>-6.8146721761283072E-2</v>
      </c>
      <c r="L89" s="43" t="s">
        <v>302</v>
      </c>
      <c r="M89" s="35">
        <v>1.9996721443465391E-2</v>
      </c>
      <c r="N89" s="43" t="s">
        <v>302</v>
      </c>
      <c r="O89" s="33">
        <v>8.814344320474847E-2</v>
      </c>
      <c r="P89" s="79" t="s">
        <v>302</v>
      </c>
      <c r="Q89" s="87">
        <v>1.5271651097138539</v>
      </c>
      <c r="R89" s="38">
        <v>1.2977034093022226</v>
      </c>
      <c r="S89" s="39">
        <v>1.4775710240402067</v>
      </c>
      <c r="T89" s="70">
        <v>0.84974663253364546</v>
      </c>
      <c r="U89" s="40">
        <v>0.96752539371270752</v>
      </c>
      <c r="V89" s="71">
        <v>1.1386045636072568</v>
      </c>
    </row>
    <row r="90" spans="1:22" x14ac:dyDescent="0.25">
      <c r="A90" s="75" t="s">
        <v>86</v>
      </c>
      <c r="B90" s="130">
        <v>616.50666999999999</v>
      </c>
      <c r="C90" s="76" t="s">
        <v>203</v>
      </c>
      <c r="D90" s="2">
        <v>0.50275612202144282</v>
      </c>
      <c r="E90" s="1">
        <v>0.99921074785741537</v>
      </c>
      <c r="F90" s="34">
        <v>-2.5999999999999999E-3</v>
      </c>
      <c r="G90" s="79" t="s">
        <v>302</v>
      </c>
      <c r="H90" s="27">
        <v>0.92889999999999995</v>
      </c>
      <c r="I90" s="14">
        <v>0.3347</v>
      </c>
      <c r="J90" s="23">
        <v>0.29199999999999998</v>
      </c>
      <c r="K90" s="82">
        <v>7.0162178274680307E-3</v>
      </c>
      <c r="L90" s="43" t="s">
        <v>302</v>
      </c>
      <c r="M90" s="35">
        <v>-7.5950557982341071E-2</v>
      </c>
      <c r="N90" s="43" t="s">
        <v>302</v>
      </c>
      <c r="O90" s="33">
        <v>-8.2966775809809101E-2</v>
      </c>
      <c r="P90" s="79" t="s">
        <v>302</v>
      </c>
      <c r="Q90" s="87">
        <v>0.57650989715950485</v>
      </c>
      <c r="R90" s="38">
        <v>0.58182264423288754</v>
      </c>
      <c r="S90" s="39">
        <v>0.5791155942879983</v>
      </c>
      <c r="T90" s="70">
        <v>1.0092153614353525</v>
      </c>
      <c r="U90" s="40">
        <v>1.0045197786565883</v>
      </c>
      <c r="V90" s="71">
        <v>0.99534729359243412</v>
      </c>
    </row>
    <row r="91" spans="1:22" x14ac:dyDescent="0.25">
      <c r="A91" s="75" t="s">
        <v>87</v>
      </c>
      <c r="B91" s="130">
        <v>803.64040999999997</v>
      </c>
      <c r="C91" s="76" t="s">
        <v>202</v>
      </c>
      <c r="D91" s="2">
        <v>0.51210791176060633</v>
      </c>
      <c r="E91" s="1">
        <v>0.99921074785741537</v>
      </c>
      <c r="F91" s="34">
        <v>-2.7599999999999999E-3</v>
      </c>
      <c r="G91" s="79" t="s">
        <v>302</v>
      </c>
      <c r="H91" s="27">
        <v>0.95909999999999995</v>
      </c>
      <c r="I91" s="14">
        <v>0.33110000000000001</v>
      </c>
      <c r="J91" s="23">
        <v>0.30630000000000002</v>
      </c>
      <c r="K91" s="82">
        <v>-4.0340171287324804E-3</v>
      </c>
      <c r="L91" s="43" t="s">
        <v>302</v>
      </c>
      <c r="M91" s="35">
        <v>7.6514781409111138E-2</v>
      </c>
      <c r="N91" s="43" t="s">
        <v>302</v>
      </c>
      <c r="O91" s="33">
        <v>8.0548798537843608E-2</v>
      </c>
      <c r="P91" s="79" t="s">
        <v>302</v>
      </c>
      <c r="Q91" s="87">
        <v>0.8332213149617006</v>
      </c>
      <c r="R91" s="38">
        <v>0.79026370156918369</v>
      </c>
      <c r="S91" s="39">
        <v>0.95001398088996181</v>
      </c>
      <c r="T91" s="70">
        <v>0.94844393365706026</v>
      </c>
      <c r="U91" s="40">
        <v>1.1401700410576145</v>
      </c>
      <c r="V91" s="71">
        <v>1.2021480665296542</v>
      </c>
    </row>
    <row r="92" spans="1:22" x14ac:dyDescent="0.25">
      <c r="A92" s="75" t="s">
        <v>88</v>
      </c>
      <c r="B92" s="130">
        <v>769.56215999999995</v>
      </c>
      <c r="C92" s="76" t="s">
        <v>202</v>
      </c>
      <c r="D92" s="2">
        <v>0.51751813399099245</v>
      </c>
      <c r="E92" s="1">
        <v>0.99921074785741537</v>
      </c>
      <c r="F92" s="34">
        <v>-2.8400000000000001E-3</v>
      </c>
      <c r="G92" s="79" t="s">
        <v>302</v>
      </c>
      <c r="H92" s="27">
        <v>0.58609999999999995</v>
      </c>
      <c r="I92" s="14">
        <v>0.25309999999999999</v>
      </c>
      <c r="J92" s="23">
        <v>0.54879999999999995</v>
      </c>
      <c r="K92" s="82">
        <v>4.2837637395488327E-2</v>
      </c>
      <c r="L92" s="43" t="s">
        <v>302</v>
      </c>
      <c r="M92" s="35">
        <v>9.0016038457459216E-2</v>
      </c>
      <c r="N92" s="43" t="s">
        <v>302</v>
      </c>
      <c r="O92" s="33">
        <v>4.7178401061970895E-2</v>
      </c>
      <c r="P92" s="79" t="s">
        <v>302</v>
      </c>
      <c r="Q92" s="87">
        <v>0.54426059447701769</v>
      </c>
      <c r="R92" s="38">
        <v>0.49215674210557708</v>
      </c>
      <c r="S92" s="39">
        <v>0.63212261212697174</v>
      </c>
      <c r="T92" s="70">
        <v>0.90426671910446232</v>
      </c>
      <c r="U92" s="40">
        <v>1.161433729616933</v>
      </c>
      <c r="V92" s="71">
        <v>1.2843928733406833</v>
      </c>
    </row>
    <row r="93" spans="1:22" x14ac:dyDescent="0.25">
      <c r="A93" s="75" t="s">
        <v>89</v>
      </c>
      <c r="B93" s="130">
        <v>672.58452999999997</v>
      </c>
      <c r="C93" s="76" t="s">
        <v>223</v>
      </c>
      <c r="D93" s="2">
        <v>0.5272376714554371</v>
      </c>
      <c r="E93" s="1">
        <v>0.99921074785741537</v>
      </c>
      <c r="F93" s="34">
        <v>-3.0000000000000001E-3</v>
      </c>
      <c r="G93" s="79" t="s">
        <v>302</v>
      </c>
      <c r="H93" s="27">
        <v>0.25979999999999998</v>
      </c>
      <c r="I93" s="14">
        <v>0.58879999999999999</v>
      </c>
      <c r="J93" s="23">
        <v>0.55700000000000005</v>
      </c>
      <c r="K93" s="82">
        <v>8.8737623141339053E-2</v>
      </c>
      <c r="L93" s="43" t="s">
        <v>302</v>
      </c>
      <c r="M93" s="35">
        <v>4.2527418205088388E-2</v>
      </c>
      <c r="N93" s="43" t="s">
        <v>302</v>
      </c>
      <c r="O93" s="33">
        <v>-4.6210204936250679E-2</v>
      </c>
      <c r="P93" s="79" t="s">
        <v>302</v>
      </c>
      <c r="Q93" s="87">
        <v>55.208422208035167</v>
      </c>
      <c r="R93" s="38">
        <v>58.908869248697918</v>
      </c>
      <c r="S93" s="39">
        <v>57.246980825945577</v>
      </c>
      <c r="T93" s="70">
        <v>1.0670268573646029</v>
      </c>
      <c r="U93" s="40">
        <v>1.0369247759015601</v>
      </c>
      <c r="V93" s="71">
        <v>0.97178882494355345</v>
      </c>
    </row>
    <row r="94" spans="1:22" x14ac:dyDescent="0.25">
      <c r="A94" s="75" t="s">
        <v>90</v>
      </c>
      <c r="B94" s="130">
        <v>859.60910999999999</v>
      </c>
      <c r="C94" s="76" t="s">
        <v>202</v>
      </c>
      <c r="D94" s="2">
        <v>0.52845632417314159</v>
      </c>
      <c r="E94" s="1">
        <v>0.99921074785741537</v>
      </c>
      <c r="F94" s="34">
        <v>-3.0200000000000001E-3</v>
      </c>
      <c r="G94" s="79" t="s">
        <v>302</v>
      </c>
      <c r="H94" s="27">
        <v>0.31990000000000002</v>
      </c>
      <c r="I94" s="14">
        <v>0.34039999999999998</v>
      </c>
      <c r="J94" s="23">
        <v>0.96709999999999996</v>
      </c>
      <c r="K94" s="82">
        <v>7.8302309748740112E-2</v>
      </c>
      <c r="L94" s="43" t="s">
        <v>302</v>
      </c>
      <c r="M94" s="35">
        <v>7.5057981125332018E-2</v>
      </c>
      <c r="N94" s="43" t="s">
        <v>302</v>
      </c>
      <c r="O94" s="33">
        <v>-3.2443286234081019E-3</v>
      </c>
      <c r="P94" s="79" t="s">
        <v>302</v>
      </c>
      <c r="Q94" s="87">
        <v>0.25857288625229835</v>
      </c>
      <c r="R94" s="38">
        <v>0.28164133302065514</v>
      </c>
      <c r="S94" s="39">
        <v>0.31786543085821922</v>
      </c>
      <c r="T94" s="70">
        <v>1.0892144845606437</v>
      </c>
      <c r="U94" s="40">
        <v>1.2293068908550107</v>
      </c>
      <c r="V94" s="71">
        <v>1.1286178326492564</v>
      </c>
    </row>
    <row r="95" spans="1:22" x14ac:dyDescent="0.25">
      <c r="A95" s="75" t="s">
        <v>91</v>
      </c>
      <c r="B95" s="130">
        <v>642.52233000000001</v>
      </c>
      <c r="C95" s="76" t="s">
        <v>203</v>
      </c>
      <c r="D95" s="2">
        <v>0.52959725861719753</v>
      </c>
      <c r="E95" s="1">
        <v>0.99921074785741537</v>
      </c>
      <c r="F95" s="34">
        <v>-3.0400000000000002E-3</v>
      </c>
      <c r="G95" s="79" t="s">
        <v>302</v>
      </c>
      <c r="H95" s="27">
        <v>0.31009999999999999</v>
      </c>
      <c r="I95" s="14">
        <v>0.35520000000000002</v>
      </c>
      <c r="J95" s="23">
        <v>0.92759999999999998</v>
      </c>
      <c r="K95" s="82">
        <v>-7.9923774731250313E-2</v>
      </c>
      <c r="L95" s="43" t="s">
        <v>302</v>
      </c>
      <c r="M95" s="35">
        <v>-7.2777545833173696E-2</v>
      </c>
      <c r="N95" s="43" t="s">
        <v>302</v>
      </c>
      <c r="O95" s="33">
        <v>7.1462288980766297E-3</v>
      </c>
      <c r="P95" s="79" t="s">
        <v>302</v>
      </c>
      <c r="Q95" s="87">
        <v>0.18755149620454786</v>
      </c>
      <c r="R95" s="38">
        <v>0.16107120114482501</v>
      </c>
      <c r="S95" s="39">
        <v>0.16686749620254951</v>
      </c>
      <c r="T95" s="70">
        <v>0.85881053686267139</v>
      </c>
      <c r="U95" s="40">
        <v>0.88971562253259817</v>
      </c>
      <c r="V95" s="71">
        <v>1.0359859181314035</v>
      </c>
    </row>
    <row r="96" spans="1:22" x14ac:dyDescent="0.25">
      <c r="A96" s="75" t="s">
        <v>92</v>
      </c>
      <c r="B96" s="130">
        <v>925.74995999999999</v>
      </c>
      <c r="C96" s="76" t="s">
        <v>202</v>
      </c>
      <c r="D96" s="2">
        <v>0.53925879634858553</v>
      </c>
      <c r="E96" s="1">
        <v>0.99921074785741537</v>
      </c>
      <c r="F96" s="34">
        <v>-3.1900000000000001E-3</v>
      </c>
      <c r="G96" s="79" t="s">
        <v>302</v>
      </c>
      <c r="H96" s="27">
        <v>0.28289999999999998</v>
      </c>
      <c r="I96" s="14">
        <v>0.44109999999999999</v>
      </c>
      <c r="J96" s="23">
        <v>0.76090000000000002</v>
      </c>
      <c r="K96" s="82">
        <v>-8.4564665027133973E-2</v>
      </c>
      <c r="L96" s="43" t="s">
        <v>302</v>
      </c>
      <c r="M96" s="35">
        <v>-6.0628787834383781E-2</v>
      </c>
      <c r="N96" s="43" t="s">
        <v>302</v>
      </c>
      <c r="O96" s="33">
        <v>2.3935877192750185E-2</v>
      </c>
      <c r="P96" s="79" t="s">
        <v>302</v>
      </c>
      <c r="Q96" s="87">
        <v>0.20597177625956345</v>
      </c>
      <c r="R96" s="38">
        <v>0.18131996563853661</v>
      </c>
      <c r="S96" s="39">
        <v>0.18251331835832146</v>
      </c>
      <c r="T96" s="70">
        <v>0.88031461849432768</v>
      </c>
      <c r="U96" s="40">
        <v>0.88610838665740344</v>
      </c>
      <c r="V96" s="71">
        <v>1.0065814744426094</v>
      </c>
    </row>
    <row r="97" spans="1:22" x14ac:dyDescent="0.25">
      <c r="A97" s="75" t="s">
        <v>93</v>
      </c>
      <c r="B97" s="130">
        <v>827.64040999999997</v>
      </c>
      <c r="C97" s="76" t="s">
        <v>202</v>
      </c>
      <c r="D97" s="2">
        <v>0.5397953295218314</v>
      </c>
      <c r="E97" s="1">
        <v>0.99921074785741537</v>
      </c>
      <c r="F97" s="34">
        <v>-3.2000000000000002E-3</v>
      </c>
      <c r="G97" s="79" t="s">
        <v>302</v>
      </c>
      <c r="H97" s="27">
        <v>0.84009999999999996</v>
      </c>
      <c r="I97" s="14">
        <v>0.29699999999999999</v>
      </c>
      <c r="J97" s="23">
        <v>0.4</v>
      </c>
      <c r="K97" s="82">
        <v>1.586950870899791E-2</v>
      </c>
      <c r="L97" s="43" t="s">
        <v>302</v>
      </c>
      <c r="M97" s="35">
        <v>8.2109364121417783E-2</v>
      </c>
      <c r="N97" s="43" t="s">
        <v>302</v>
      </c>
      <c r="O97" s="33">
        <v>6.6239855412419862E-2</v>
      </c>
      <c r="P97" s="79" t="s">
        <v>302</v>
      </c>
      <c r="Q97" s="87">
        <v>0.14034662818126675</v>
      </c>
      <c r="R97" s="38">
        <v>0.13534686148794592</v>
      </c>
      <c r="S97" s="39">
        <v>0.15070266412457034</v>
      </c>
      <c r="T97" s="70">
        <v>0.9643755838090865</v>
      </c>
      <c r="U97" s="40">
        <v>1.0737889899993045</v>
      </c>
      <c r="V97" s="71">
        <v>1.1134551807689461</v>
      </c>
    </row>
    <row r="98" spans="1:22" x14ac:dyDescent="0.25">
      <c r="A98" s="75" t="s">
        <v>94</v>
      </c>
      <c r="B98" s="130">
        <v>884.78328999999997</v>
      </c>
      <c r="C98" s="76" t="s">
        <v>203</v>
      </c>
      <c r="D98" s="2">
        <v>0.54049057818780799</v>
      </c>
      <c r="E98" s="1">
        <v>0.99921074785741537</v>
      </c>
      <c r="F98" s="34">
        <v>-3.2100000000000002E-3</v>
      </c>
      <c r="G98" s="79" t="s">
        <v>302</v>
      </c>
      <c r="H98" s="27">
        <v>0.3387</v>
      </c>
      <c r="I98" s="14">
        <v>0.99909999999999999</v>
      </c>
      <c r="J98" s="23">
        <v>0.3382</v>
      </c>
      <c r="K98" s="82">
        <v>7.5314021848530324E-2</v>
      </c>
      <c r="L98" s="43" t="s">
        <v>302</v>
      </c>
      <c r="M98" s="35">
        <v>-8.7676393304528843E-5</v>
      </c>
      <c r="N98" s="43" t="s">
        <v>302</v>
      </c>
      <c r="O98" s="33">
        <v>-7.5401698241834861E-2</v>
      </c>
      <c r="P98" s="79" t="s">
        <v>302</v>
      </c>
      <c r="Q98" s="87">
        <v>13.436019511798856</v>
      </c>
      <c r="R98" s="38">
        <v>13.925474034680892</v>
      </c>
      <c r="S98" s="39">
        <v>13.395989712280535</v>
      </c>
      <c r="T98" s="70">
        <v>1.0364285361786072</v>
      </c>
      <c r="U98" s="40">
        <v>0.99702070992951686</v>
      </c>
      <c r="V98" s="71">
        <v>0.96197728557881079</v>
      </c>
    </row>
    <row r="99" spans="1:22" x14ac:dyDescent="0.25">
      <c r="A99" s="75" t="s">
        <v>95</v>
      </c>
      <c r="B99" s="130">
        <v>804.72068999999999</v>
      </c>
      <c r="C99" s="76" t="s">
        <v>203</v>
      </c>
      <c r="D99" s="2">
        <v>0.54345535931131395</v>
      </c>
      <c r="E99" s="1">
        <v>0.99921074785741537</v>
      </c>
      <c r="F99" s="34">
        <v>-3.2499999999999999E-3</v>
      </c>
      <c r="G99" s="79" t="s">
        <v>302</v>
      </c>
      <c r="H99" s="27">
        <v>0.27429999999999999</v>
      </c>
      <c r="I99" s="14">
        <v>0.65859999999999996</v>
      </c>
      <c r="J99" s="23">
        <v>0.5141</v>
      </c>
      <c r="K99" s="82">
        <v>-8.6096244110408796E-2</v>
      </c>
      <c r="L99" s="43" t="s">
        <v>302</v>
      </c>
      <c r="M99" s="35">
        <v>-3.4762892861280148E-2</v>
      </c>
      <c r="N99" s="43" t="s">
        <v>302</v>
      </c>
      <c r="O99" s="33">
        <v>5.1333351249128661E-2</v>
      </c>
      <c r="P99" s="79" t="s">
        <v>302</v>
      </c>
      <c r="Q99" s="87">
        <v>7.1602990384545944</v>
      </c>
      <c r="R99" s="38">
        <v>6.7361496802777339</v>
      </c>
      <c r="S99" s="39">
        <v>7.6185584230728169</v>
      </c>
      <c r="T99" s="70">
        <v>0.94076373683571668</v>
      </c>
      <c r="U99" s="40">
        <v>1.0640000343780514</v>
      </c>
      <c r="V99" s="71">
        <v>1.1309960117689519</v>
      </c>
    </row>
    <row r="100" spans="1:22" x14ac:dyDescent="0.25">
      <c r="A100" s="75" t="s">
        <v>96</v>
      </c>
      <c r="B100" s="130">
        <v>839.64040999999997</v>
      </c>
      <c r="C100" s="76" t="s">
        <v>202</v>
      </c>
      <c r="D100" s="2">
        <v>0.5485533493481497</v>
      </c>
      <c r="E100" s="1">
        <v>0.99921074785741537</v>
      </c>
      <c r="F100" s="34">
        <v>-3.3300000000000001E-3</v>
      </c>
      <c r="G100" s="79" t="s">
        <v>302</v>
      </c>
      <c r="H100" s="27">
        <v>0.2762</v>
      </c>
      <c r="I100" s="14">
        <v>0.63260000000000005</v>
      </c>
      <c r="J100" s="23">
        <v>0.54069999999999996</v>
      </c>
      <c r="K100" s="82">
        <v>8.5742203807771977E-2</v>
      </c>
      <c r="L100" s="43" t="s">
        <v>302</v>
      </c>
      <c r="M100" s="35">
        <v>3.7610844001568743E-2</v>
      </c>
      <c r="N100" s="43" t="s">
        <v>302</v>
      </c>
      <c r="O100" s="33">
        <v>-4.8131359806203235E-2</v>
      </c>
      <c r="P100" s="79" t="s">
        <v>302</v>
      </c>
      <c r="Q100" s="87">
        <v>9.9785171303261824E-2</v>
      </c>
      <c r="R100" s="38">
        <v>0.11013366021800712</v>
      </c>
      <c r="S100" s="39">
        <v>0.10168176789916475</v>
      </c>
      <c r="T100" s="70">
        <v>1.1037076830112835</v>
      </c>
      <c r="U100" s="40">
        <v>1.0190067980154975</v>
      </c>
      <c r="V100" s="71">
        <v>0.92325786410701294</v>
      </c>
    </row>
    <row r="101" spans="1:22" x14ac:dyDescent="0.25">
      <c r="A101" s="75" t="s">
        <v>97</v>
      </c>
      <c r="B101" s="130">
        <v>594.52233000000001</v>
      </c>
      <c r="C101" s="76" t="s">
        <v>203</v>
      </c>
      <c r="D101" s="2">
        <v>0.56565103544071738</v>
      </c>
      <c r="E101" s="1">
        <v>0.99921074785741537</v>
      </c>
      <c r="F101" s="34">
        <v>-3.5899999999999999E-3</v>
      </c>
      <c r="G101" s="79" t="s">
        <v>302</v>
      </c>
      <c r="H101" s="27">
        <v>0.75419999999999998</v>
      </c>
      <c r="I101" s="14">
        <v>0.3</v>
      </c>
      <c r="J101" s="23">
        <v>0.46899999999999997</v>
      </c>
      <c r="K101" s="82">
        <v>-2.4632406823259775E-2</v>
      </c>
      <c r="L101" s="43" t="s">
        <v>302</v>
      </c>
      <c r="M101" s="35">
        <v>-8.1611283816565267E-2</v>
      </c>
      <c r="N101" s="43" t="s">
        <v>302</v>
      </c>
      <c r="O101" s="33">
        <v>-5.6978876993305505E-2</v>
      </c>
      <c r="P101" s="79" t="s">
        <v>302</v>
      </c>
      <c r="Q101" s="87">
        <v>2.5290026749931176</v>
      </c>
      <c r="R101" s="38">
        <v>2.5139605231481754</v>
      </c>
      <c r="S101" s="39">
        <v>2.3859219101154125</v>
      </c>
      <c r="T101" s="70">
        <v>0.99405214079301707</v>
      </c>
      <c r="U101" s="40">
        <v>0.94342403577011058</v>
      </c>
      <c r="V101" s="71">
        <v>0.94906896434776822</v>
      </c>
    </row>
    <row r="102" spans="1:22" x14ac:dyDescent="0.25">
      <c r="A102" s="75" t="s">
        <v>98</v>
      </c>
      <c r="B102" s="130">
        <v>906.76764000000003</v>
      </c>
      <c r="C102" s="76" t="s">
        <v>203</v>
      </c>
      <c r="D102" s="2">
        <v>0.57037533471705093</v>
      </c>
      <c r="E102" s="1">
        <v>0.99921074785741537</v>
      </c>
      <c r="F102" s="34">
        <v>-3.65E-3</v>
      </c>
      <c r="G102" s="79" t="s">
        <v>302</v>
      </c>
      <c r="H102" s="27">
        <v>0.54849999999999999</v>
      </c>
      <c r="I102" s="14">
        <v>0.2928</v>
      </c>
      <c r="J102" s="23">
        <v>0.65059999999999996</v>
      </c>
      <c r="K102" s="82">
        <v>-4.7203178123173831E-2</v>
      </c>
      <c r="L102" s="43" t="s">
        <v>302</v>
      </c>
      <c r="M102" s="35">
        <v>-8.2835660773257672E-2</v>
      </c>
      <c r="N102" s="43" t="s">
        <v>302</v>
      </c>
      <c r="O102" s="33">
        <v>-3.5632482650083848E-2</v>
      </c>
      <c r="P102" s="79" t="s">
        <v>302</v>
      </c>
      <c r="Q102" s="87">
        <v>2.9049107159475756</v>
      </c>
      <c r="R102" s="38">
        <v>2.6935741052996387</v>
      </c>
      <c r="S102" s="39">
        <v>2.5041259001575824</v>
      </c>
      <c r="T102" s="70">
        <v>0.92724850044866203</v>
      </c>
      <c r="U102" s="40">
        <v>0.86203196759551415</v>
      </c>
      <c r="V102" s="71">
        <v>0.92966660736405415</v>
      </c>
    </row>
    <row r="103" spans="1:22" x14ac:dyDescent="0.25">
      <c r="A103" s="75" t="s">
        <v>99</v>
      </c>
      <c r="B103" s="130">
        <v>848.68939</v>
      </c>
      <c r="C103" s="76" t="s">
        <v>203</v>
      </c>
      <c r="D103" s="2">
        <v>0.57313798126477655</v>
      </c>
      <c r="E103" s="1">
        <v>0.99921074785741537</v>
      </c>
      <c r="F103" s="34">
        <v>-3.6900000000000001E-3</v>
      </c>
      <c r="G103" s="79" t="s">
        <v>302</v>
      </c>
      <c r="H103" s="27">
        <v>0.63539999999999996</v>
      </c>
      <c r="I103" s="14">
        <v>0.29409999999999997</v>
      </c>
      <c r="J103" s="23">
        <v>0.56459999999999999</v>
      </c>
      <c r="K103" s="82">
        <v>-3.7297228985213746E-2</v>
      </c>
      <c r="L103" s="43" t="s">
        <v>302</v>
      </c>
      <c r="M103" s="35">
        <v>-8.261489616583774E-2</v>
      </c>
      <c r="N103" s="43" t="s">
        <v>302</v>
      </c>
      <c r="O103" s="33">
        <v>-4.5317667180624001E-2</v>
      </c>
      <c r="P103" s="79" t="s">
        <v>302</v>
      </c>
      <c r="Q103" s="87">
        <v>1.452210092125592</v>
      </c>
      <c r="R103" s="38">
        <v>1.3415928633823968</v>
      </c>
      <c r="S103" s="39">
        <v>1.3444858708018672</v>
      </c>
      <c r="T103" s="70">
        <v>0.92382835696914523</v>
      </c>
      <c r="U103" s="40">
        <v>0.92582049807541988</v>
      </c>
      <c r="V103" s="71">
        <v>1.0021563974424972</v>
      </c>
    </row>
    <row r="104" spans="1:22" x14ac:dyDescent="0.25">
      <c r="A104" s="75" t="s">
        <v>101</v>
      </c>
      <c r="B104" s="130">
        <v>721.50463999999999</v>
      </c>
      <c r="C104" s="76" t="s">
        <v>202</v>
      </c>
      <c r="D104" s="2">
        <v>0.57372927528944084</v>
      </c>
      <c r="E104" s="1">
        <v>0.99921074785741537</v>
      </c>
      <c r="F104" s="34">
        <v>-3.7000000000000002E-3</v>
      </c>
      <c r="G104" s="79" t="s">
        <v>302</v>
      </c>
      <c r="H104" s="27">
        <v>0.36380000000000001</v>
      </c>
      <c r="I104" s="14">
        <v>0.3624</v>
      </c>
      <c r="J104" s="23">
        <v>0.99780000000000002</v>
      </c>
      <c r="K104" s="82">
        <v>7.1482367380935607E-2</v>
      </c>
      <c r="L104" s="43" t="s">
        <v>302</v>
      </c>
      <c r="M104" s="35">
        <v>7.1701504006873459E-2</v>
      </c>
      <c r="N104" s="43" t="s">
        <v>302</v>
      </c>
      <c r="O104" s="33">
        <v>2.1913662593784974E-4</v>
      </c>
      <c r="P104" s="79" t="s">
        <v>302</v>
      </c>
      <c r="Q104" s="87">
        <v>0.39775778901354381</v>
      </c>
      <c r="R104" s="38">
        <v>0.5108139006924608</v>
      </c>
      <c r="S104" s="39">
        <v>0.46588030108186701</v>
      </c>
      <c r="T104" s="70">
        <v>1.2842335582146636</v>
      </c>
      <c r="U104" s="40">
        <v>1.1712663182216241</v>
      </c>
      <c r="V104" s="71">
        <v>0.91203528418141788</v>
      </c>
    </row>
    <row r="105" spans="1:22" x14ac:dyDescent="0.25">
      <c r="A105" s="75" t="s">
        <v>100</v>
      </c>
      <c r="B105" s="130">
        <v>745.59853999999996</v>
      </c>
      <c r="C105" s="76" t="s">
        <v>202</v>
      </c>
      <c r="D105" s="2">
        <v>0.5742467882113429</v>
      </c>
      <c r="E105" s="1">
        <v>0.99921074785741537</v>
      </c>
      <c r="F105" s="34">
        <v>-3.7100000000000002E-3</v>
      </c>
      <c r="G105" s="79" t="s">
        <v>302</v>
      </c>
      <c r="H105" s="27">
        <v>0.98760000000000003</v>
      </c>
      <c r="I105" s="14">
        <v>0.36770000000000003</v>
      </c>
      <c r="J105" s="23">
        <v>0.3594</v>
      </c>
      <c r="K105" s="82">
        <v>-1.2271602556166606E-3</v>
      </c>
      <c r="L105" s="43" t="s">
        <v>302</v>
      </c>
      <c r="M105" s="35">
        <v>7.0912331913850352E-2</v>
      </c>
      <c r="N105" s="43" t="s">
        <v>302</v>
      </c>
      <c r="O105" s="33">
        <v>7.2139492169467023E-2</v>
      </c>
      <c r="P105" s="79" t="s">
        <v>302</v>
      </c>
      <c r="Q105" s="87">
        <v>0.33394170585135285</v>
      </c>
      <c r="R105" s="38">
        <v>0.34236161097948831</v>
      </c>
      <c r="S105" s="39">
        <v>0.35115241734066671</v>
      </c>
      <c r="T105" s="70">
        <v>1.0252136974226376</v>
      </c>
      <c r="U105" s="40">
        <v>1.0515380714290741</v>
      </c>
      <c r="V105" s="71">
        <v>1.0256769628347877</v>
      </c>
    </row>
    <row r="106" spans="1:22" x14ac:dyDescent="0.25">
      <c r="A106" s="75" t="s">
        <v>102</v>
      </c>
      <c r="B106" s="130">
        <v>755.58289000000002</v>
      </c>
      <c r="C106" s="76" t="s">
        <v>202</v>
      </c>
      <c r="D106" s="2">
        <v>0.58122211164088267</v>
      </c>
      <c r="E106" s="1">
        <v>0.99921074785741537</v>
      </c>
      <c r="F106" s="34">
        <v>-3.81E-3</v>
      </c>
      <c r="G106" s="79" t="s">
        <v>302</v>
      </c>
      <c r="H106" s="27">
        <v>0.34250000000000003</v>
      </c>
      <c r="I106" s="14">
        <v>0.9113</v>
      </c>
      <c r="J106" s="23">
        <v>0.40200000000000002</v>
      </c>
      <c r="K106" s="82">
        <v>7.4721564719213235E-2</v>
      </c>
      <c r="L106" s="43" t="s">
        <v>302</v>
      </c>
      <c r="M106" s="35">
        <v>8.7649929289398895E-3</v>
      </c>
      <c r="N106" s="43" t="s">
        <v>302</v>
      </c>
      <c r="O106" s="33">
        <v>-6.5956571790273352E-2</v>
      </c>
      <c r="P106" s="79" t="s">
        <v>302</v>
      </c>
      <c r="Q106" s="87">
        <v>9.032760171858599E-2</v>
      </c>
      <c r="R106" s="38">
        <v>0.10517430954121092</v>
      </c>
      <c r="S106" s="39">
        <v>9.032842726191663E-2</v>
      </c>
      <c r="T106" s="70">
        <v>1.1643651280466805</v>
      </c>
      <c r="U106" s="40">
        <v>1.0000091394359525</v>
      </c>
      <c r="V106" s="71">
        <v>0.85884497512696145</v>
      </c>
    </row>
    <row r="107" spans="1:22" x14ac:dyDescent="0.25">
      <c r="A107" s="75" t="s">
        <v>103</v>
      </c>
      <c r="B107" s="130">
        <v>753.53085999999996</v>
      </c>
      <c r="C107" s="76" t="s">
        <v>202</v>
      </c>
      <c r="D107" s="2">
        <v>0.58422999125171116</v>
      </c>
      <c r="E107" s="1">
        <v>0.99921074785741537</v>
      </c>
      <c r="F107" s="34">
        <v>-3.8500000000000001E-3</v>
      </c>
      <c r="G107" s="79" t="s">
        <v>302</v>
      </c>
      <c r="H107" s="27">
        <v>0.30209999999999998</v>
      </c>
      <c r="I107" s="14">
        <v>0.62790000000000001</v>
      </c>
      <c r="J107" s="23">
        <v>0.58360000000000001</v>
      </c>
      <c r="K107" s="82">
        <v>-8.1249726655469506E-2</v>
      </c>
      <c r="L107" s="43" t="s">
        <v>302</v>
      </c>
      <c r="M107" s="35">
        <v>-3.8126894385252665E-2</v>
      </c>
      <c r="N107" s="43" t="s">
        <v>302</v>
      </c>
      <c r="O107" s="33">
        <v>4.3122832270216842E-2</v>
      </c>
      <c r="P107" s="79" t="s">
        <v>302</v>
      </c>
      <c r="Q107" s="87">
        <v>0.93770135953386091</v>
      </c>
      <c r="R107" s="38">
        <v>0.86947211455788753</v>
      </c>
      <c r="S107" s="39">
        <v>0.85718883856420192</v>
      </c>
      <c r="T107" s="70">
        <v>0.92723776681960801</v>
      </c>
      <c r="U107" s="40">
        <v>0.91413841928342476</v>
      </c>
      <c r="V107" s="71">
        <v>0.98587272002399817</v>
      </c>
    </row>
    <row r="108" spans="1:22" x14ac:dyDescent="0.25">
      <c r="A108" s="75" t="s">
        <v>104</v>
      </c>
      <c r="B108" s="130">
        <v>699.48389999999995</v>
      </c>
      <c r="C108" s="76" t="s">
        <v>202</v>
      </c>
      <c r="D108" s="2">
        <v>0.58709765733591279</v>
      </c>
      <c r="E108" s="1">
        <v>0.99921074785741537</v>
      </c>
      <c r="F108" s="34">
        <v>-3.8999999999999998E-3</v>
      </c>
      <c r="G108" s="79" t="s">
        <v>302</v>
      </c>
      <c r="H108" s="27">
        <v>0.65300000000000002</v>
      </c>
      <c r="I108" s="14">
        <v>0.30530000000000002</v>
      </c>
      <c r="J108" s="23">
        <v>0.56430000000000002</v>
      </c>
      <c r="K108" s="82">
        <v>-3.536526999818785E-2</v>
      </c>
      <c r="L108" s="43" t="s">
        <v>302</v>
      </c>
      <c r="M108" s="35">
        <v>-8.0722214791402735E-2</v>
      </c>
      <c r="N108" s="43" t="s">
        <v>302</v>
      </c>
      <c r="O108" s="33">
        <v>-4.5356944793214886E-2</v>
      </c>
      <c r="P108" s="79" t="s">
        <v>302</v>
      </c>
      <c r="Q108" s="87">
        <v>1.1948049062302954</v>
      </c>
      <c r="R108" s="38">
        <v>1.0649720396046236</v>
      </c>
      <c r="S108" s="39">
        <v>0.8685529728398822</v>
      </c>
      <c r="T108" s="70">
        <v>0.89133550929640482</v>
      </c>
      <c r="U108" s="40">
        <v>0.72694125066847604</v>
      </c>
      <c r="V108" s="71">
        <v>0.81556410923458333</v>
      </c>
    </row>
    <row r="109" spans="1:22" x14ac:dyDescent="0.25">
      <c r="A109" s="75" t="s">
        <v>105</v>
      </c>
      <c r="B109" s="130">
        <v>688.55192999999997</v>
      </c>
      <c r="C109" s="76" t="s">
        <v>201</v>
      </c>
      <c r="D109" s="2">
        <v>0.60928701248585804</v>
      </c>
      <c r="E109" s="1">
        <v>0.99921074785741537</v>
      </c>
      <c r="F109" s="34">
        <v>-4.1999999999999997E-3</v>
      </c>
      <c r="G109" s="79" t="s">
        <v>302</v>
      </c>
      <c r="H109" s="27">
        <v>0.72770000000000001</v>
      </c>
      <c r="I109" s="14">
        <v>0.3281</v>
      </c>
      <c r="J109" s="23">
        <v>0.52839999999999998</v>
      </c>
      <c r="K109" s="82">
        <v>2.7385243061395018E-2</v>
      </c>
      <c r="L109" s="43" t="s">
        <v>302</v>
      </c>
      <c r="M109" s="35">
        <v>7.6985395294193695E-2</v>
      </c>
      <c r="N109" s="43" t="s">
        <v>302</v>
      </c>
      <c r="O109" s="33">
        <v>4.9600152232798678E-2</v>
      </c>
      <c r="P109" s="79" t="s">
        <v>302</v>
      </c>
      <c r="Q109" s="87">
        <v>0.37281655836601657</v>
      </c>
      <c r="R109" s="38">
        <v>0.36670931059677397</v>
      </c>
      <c r="S109" s="39">
        <v>0.37706829622999966</v>
      </c>
      <c r="T109" s="70">
        <v>0.98361862521340404</v>
      </c>
      <c r="U109" s="40">
        <v>1.0114043697056205</v>
      </c>
      <c r="V109" s="71">
        <v>1.0282484936539182</v>
      </c>
    </row>
    <row r="110" spans="1:22" x14ac:dyDescent="0.25">
      <c r="A110" s="75" t="s">
        <v>106</v>
      </c>
      <c r="B110" s="130">
        <v>812.67713000000003</v>
      </c>
      <c r="C110" s="76" t="s">
        <v>201</v>
      </c>
      <c r="D110" s="2">
        <v>0.61283008142115392</v>
      </c>
      <c r="E110" s="1">
        <v>0.99921074785741537</v>
      </c>
      <c r="F110" s="34">
        <v>-4.2500000000000003E-3</v>
      </c>
      <c r="G110" s="79" t="s">
        <v>302</v>
      </c>
      <c r="H110" s="27">
        <v>0.41320000000000001</v>
      </c>
      <c r="I110" s="14">
        <v>0.94669999999999999</v>
      </c>
      <c r="J110" s="23">
        <v>0.37609999999999999</v>
      </c>
      <c r="K110" s="82">
        <v>-6.4408569073103675E-2</v>
      </c>
      <c r="L110" s="43" t="s">
        <v>302</v>
      </c>
      <c r="M110" s="35">
        <v>5.25784237331464E-3</v>
      </c>
      <c r="N110" s="43" t="s">
        <v>302</v>
      </c>
      <c r="O110" s="33">
        <v>6.9666411446418317E-2</v>
      </c>
      <c r="P110" s="79" t="s">
        <v>302</v>
      </c>
      <c r="Q110" s="87">
        <v>2.8584821628452626</v>
      </c>
      <c r="R110" s="38">
        <v>2.8783509187544882</v>
      </c>
      <c r="S110" s="39">
        <v>2.8786911083225006</v>
      </c>
      <c r="T110" s="70">
        <v>1.0069508063291355</v>
      </c>
      <c r="U110" s="40">
        <v>1.0070698168909065</v>
      </c>
      <c r="V110" s="71">
        <v>1.0001181890525563</v>
      </c>
    </row>
    <row r="111" spans="1:22" x14ac:dyDescent="0.25">
      <c r="A111" s="75" t="s">
        <v>107</v>
      </c>
      <c r="B111" s="130">
        <v>846.76764000000003</v>
      </c>
      <c r="C111" s="76" t="s">
        <v>203</v>
      </c>
      <c r="D111" s="2">
        <v>0.62259397886881096</v>
      </c>
      <c r="E111" s="1">
        <v>0.99921074785741537</v>
      </c>
      <c r="F111" s="34">
        <v>-4.3800000000000002E-3</v>
      </c>
      <c r="G111" s="79" t="s">
        <v>302</v>
      </c>
      <c r="H111" s="27">
        <v>0.80900000000000005</v>
      </c>
      <c r="I111" s="14">
        <v>0.35039999999999999</v>
      </c>
      <c r="J111" s="23">
        <v>0.48849999999999999</v>
      </c>
      <c r="K111" s="82">
        <v>1.9014604326990502E-2</v>
      </c>
      <c r="L111" s="43" t="s">
        <v>302</v>
      </c>
      <c r="M111" s="35">
        <v>7.3517295070714528E-2</v>
      </c>
      <c r="N111" s="43" t="s">
        <v>302</v>
      </c>
      <c r="O111" s="33">
        <v>5.4502690743724026E-2</v>
      </c>
      <c r="P111" s="79" t="s">
        <v>302</v>
      </c>
      <c r="Q111" s="87">
        <v>1.0880340133478417</v>
      </c>
      <c r="R111" s="38">
        <v>1.1813367351524366</v>
      </c>
      <c r="S111" s="39">
        <v>1.2756373274607438</v>
      </c>
      <c r="T111" s="70">
        <v>1.0857534972803891</v>
      </c>
      <c r="U111" s="40">
        <v>1.1724241262786017</v>
      </c>
      <c r="V111" s="71">
        <v>1.0798253279545555</v>
      </c>
    </row>
    <row r="112" spans="1:22" x14ac:dyDescent="0.25">
      <c r="A112" s="75" t="s">
        <v>108</v>
      </c>
      <c r="B112" s="130">
        <v>397.31921</v>
      </c>
      <c r="C112" s="76" t="s">
        <v>204</v>
      </c>
      <c r="D112" s="2">
        <v>0.62714674826253569</v>
      </c>
      <c r="E112" s="1">
        <v>0.99921074785741537</v>
      </c>
      <c r="F112" s="34">
        <v>-4.45E-3</v>
      </c>
      <c r="G112" s="79" t="s">
        <v>302</v>
      </c>
      <c r="H112" s="27">
        <v>0.67449999999999999</v>
      </c>
      <c r="I112" s="14">
        <v>0.33729999999999999</v>
      </c>
      <c r="J112" s="23">
        <v>0.58909999999999996</v>
      </c>
      <c r="K112" s="82">
        <v>3.3033590635819281E-2</v>
      </c>
      <c r="L112" s="43" t="s">
        <v>302</v>
      </c>
      <c r="M112" s="35">
        <v>7.5530384955109428E-2</v>
      </c>
      <c r="N112" s="43" t="s">
        <v>302</v>
      </c>
      <c r="O112" s="33">
        <v>4.249679431929014E-2</v>
      </c>
      <c r="P112" s="79" t="s">
        <v>302</v>
      </c>
      <c r="Q112" s="87">
        <v>1.0882597325418547E-2</v>
      </c>
      <c r="R112" s="38">
        <v>1.2105012450844731E-2</v>
      </c>
      <c r="S112" s="39">
        <v>1.2726981819236965E-2</v>
      </c>
      <c r="T112" s="70">
        <v>1.1123275160214723</v>
      </c>
      <c r="U112" s="40">
        <v>1.1694801745085686</v>
      </c>
      <c r="V112" s="71">
        <v>1.0513811423918717</v>
      </c>
    </row>
    <row r="113" spans="1:22" x14ac:dyDescent="0.25">
      <c r="A113" s="75" t="s">
        <v>109</v>
      </c>
      <c r="B113" s="130">
        <v>817.56215999999995</v>
      </c>
      <c r="C113" s="76" t="s">
        <v>202</v>
      </c>
      <c r="D113" s="2">
        <v>0.63058000905955558</v>
      </c>
      <c r="E113" s="1">
        <v>0.99921074785741537</v>
      </c>
      <c r="F113" s="34">
        <v>-4.4900000000000001E-3</v>
      </c>
      <c r="G113" s="79" t="s">
        <v>302</v>
      </c>
      <c r="H113" s="27">
        <v>0.60219999999999996</v>
      </c>
      <c r="I113" s="14">
        <v>0.66400000000000003</v>
      </c>
      <c r="J113" s="23">
        <v>0.33960000000000001</v>
      </c>
      <c r="K113" s="82">
        <v>-4.1006287295575629E-2</v>
      </c>
      <c r="L113" s="43" t="s">
        <v>302</v>
      </c>
      <c r="M113" s="35">
        <v>3.4171906079646354E-2</v>
      </c>
      <c r="N113" s="43" t="s">
        <v>302</v>
      </c>
      <c r="O113" s="33">
        <v>7.5178193375221983E-2</v>
      </c>
      <c r="P113" s="79" t="s">
        <v>302</v>
      </c>
      <c r="Q113" s="87">
        <v>0.4825758360666782</v>
      </c>
      <c r="R113" s="38">
        <v>0.40160513020753841</v>
      </c>
      <c r="S113" s="39">
        <v>0.46255338088415521</v>
      </c>
      <c r="T113" s="70">
        <v>0.83221143744140569</v>
      </c>
      <c r="U113" s="40">
        <v>0.95850920480039026</v>
      </c>
      <c r="V113" s="71">
        <v>1.1517616337349088</v>
      </c>
    </row>
    <row r="114" spans="1:22" x14ac:dyDescent="0.25">
      <c r="A114" s="75" t="s">
        <v>110</v>
      </c>
      <c r="B114" s="130">
        <v>892.75198999999998</v>
      </c>
      <c r="C114" s="76" t="s">
        <v>203</v>
      </c>
      <c r="D114" s="2">
        <v>0.63302214740586382</v>
      </c>
      <c r="E114" s="1">
        <v>0.99921074785741537</v>
      </c>
      <c r="F114" s="34">
        <v>-4.5199999999999997E-3</v>
      </c>
      <c r="G114" s="79" t="s">
        <v>302</v>
      </c>
      <c r="H114" s="27">
        <v>0.34360000000000002</v>
      </c>
      <c r="I114" s="14">
        <v>0.69750000000000001</v>
      </c>
      <c r="J114" s="23">
        <v>0.57609999999999995</v>
      </c>
      <c r="K114" s="82">
        <v>-7.4563655950835778E-2</v>
      </c>
      <c r="L114" s="43" t="s">
        <v>302</v>
      </c>
      <c r="M114" s="35">
        <v>-3.0578984637886775E-2</v>
      </c>
      <c r="N114" s="43" t="s">
        <v>302</v>
      </c>
      <c r="O114" s="33">
        <v>4.3984671312948996E-2</v>
      </c>
      <c r="P114" s="79" t="s">
        <v>302</v>
      </c>
      <c r="Q114" s="87">
        <v>0.25608965976803416</v>
      </c>
      <c r="R114" s="38">
        <v>0.24609275072056591</v>
      </c>
      <c r="S114" s="39">
        <v>0.26104020509424791</v>
      </c>
      <c r="T114" s="70">
        <v>0.96096324601109051</v>
      </c>
      <c r="U114" s="40">
        <v>1.0193312972132413</v>
      </c>
      <c r="V114" s="71">
        <v>1.0607391088519085</v>
      </c>
    </row>
    <row r="115" spans="1:22" x14ac:dyDescent="0.25">
      <c r="A115" s="75" t="s">
        <v>111</v>
      </c>
      <c r="B115" s="130">
        <v>856.75198999999998</v>
      </c>
      <c r="C115" s="76" t="s">
        <v>203</v>
      </c>
      <c r="D115" s="2">
        <v>0.63640010986391382</v>
      </c>
      <c r="E115" s="1">
        <v>0.99921074785741537</v>
      </c>
      <c r="F115" s="34">
        <v>-4.5700000000000003E-3</v>
      </c>
      <c r="G115" s="79" t="s">
        <v>302</v>
      </c>
      <c r="H115" s="27">
        <v>0.58450000000000002</v>
      </c>
      <c r="I115" s="14">
        <v>0.69169999999999998</v>
      </c>
      <c r="J115" s="23">
        <v>0.3458</v>
      </c>
      <c r="K115" s="82">
        <v>4.3019914102762742E-2</v>
      </c>
      <c r="L115" s="43" t="s">
        <v>302</v>
      </c>
      <c r="M115" s="35">
        <v>-3.1191628147827957E-2</v>
      </c>
      <c r="N115" s="43" t="s">
        <v>302</v>
      </c>
      <c r="O115" s="33">
        <v>-7.4211542250590706E-2</v>
      </c>
      <c r="P115" s="79" t="s">
        <v>302</v>
      </c>
      <c r="Q115" s="87">
        <v>37.296367298621547</v>
      </c>
      <c r="R115" s="38">
        <v>38.319397042073597</v>
      </c>
      <c r="S115" s="39">
        <v>37.24981542276911</v>
      </c>
      <c r="T115" s="70">
        <v>1.0274297422926191</v>
      </c>
      <c r="U115" s="40">
        <v>0.99875183887267871</v>
      </c>
      <c r="V115" s="71">
        <v>0.97208772314109959</v>
      </c>
    </row>
    <row r="116" spans="1:22" x14ac:dyDescent="0.25">
      <c r="A116" s="75" t="s">
        <v>112</v>
      </c>
      <c r="B116" s="130">
        <v>622.56888000000004</v>
      </c>
      <c r="C116" s="76" t="s">
        <v>223</v>
      </c>
      <c r="D116" s="2">
        <v>0.64230442067859772</v>
      </c>
      <c r="E116" s="1">
        <v>0.99921074785741537</v>
      </c>
      <c r="F116" s="34">
        <v>-4.64E-3</v>
      </c>
      <c r="G116" s="79" t="s">
        <v>302</v>
      </c>
      <c r="H116" s="27">
        <v>0.95109999999999995</v>
      </c>
      <c r="I116" s="14">
        <v>0.43580000000000002</v>
      </c>
      <c r="J116" s="23">
        <v>0.4007</v>
      </c>
      <c r="K116" s="82">
        <v>-4.8187467422123199E-3</v>
      </c>
      <c r="L116" s="43" t="s">
        <v>302</v>
      </c>
      <c r="M116" s="35">
        <v>6.1329503991793127E-2</v>
      </c>
      <c r="N116" s="43" t="s">
        <v>302</v>
      </c>
      <c r="O116" s="33">
        <v>6.6148250734005445E-2</v>
      </c>
      <c r="P116" s="79" t="s">
        <v>302</v>
      </c>
      <c r="Q116" s="87">
        <v>12.228524044489159</v>
      </c>
      <c r="R116" s="38">
        <v>12.383146550026114</v>
      </c>
      <c r="S116" s="39">
        <v>13.68246227608218</v>
      </c>
      <c r="T116" s="70">
        <v>1.0126444127659573</v>
      </c>
      <c r="U116" s="40">
        <v>1.1188972787151892</v>
      </c>
      <c r="V116" s="71">
        <v>1.1049261365685223</v>
      </c>
    </row>
    <row r="117" spans="1:22" x14ac:dyDescent="0.25">
      <c r="A117" s="75" t="s">
        <v>113</v>
      </c>
      <c r="B117" s="130">
        <v>842.72407999999996</v>
      </c>
      <c r="C117" s="76" t="s">
        <v>201</v>
      </c>
      <c r="D117" s="2">
        <v>0.64376973499545953</v>
      </c>
      <c r="E117" s="1">
        <v>0.99921074785741537</v>
      </c>
      <c r="F117" s="34">
        <v>-4.6600000000000001E-3</v>
      </c>
      <c r="G117" s="79" t="s">
        <v>302</v>
      </c>
      <c r="H117" s="27">
        <v>0.4713</v>
      </c>
      <c r="I117" s="14">
        <v>0.38100000000000001</v>
      </c>
      <c r="J117" s="23">
        <v>0.87609999999999999</v>
      </c>
      <c r="K117" s="82">
        <v>-5.6685448680009777E-2</v>
      </c>
      <c r="L117" s="43" t="s">
        <v>302</v>
      </c>
      <c r="M117" s="35">
        <v>-6.8951233556673389E-2</v>
      </c>
      <c r="N117" s="43" t="s">
        <v>302</v>
      </c>
      <c r="O117" s="33">
        <v>-1.2265784876663601E-2</v>
      </c>
      <c r="P117" s="79" t="s">
        <v>302</v>
      </c>
      <c r="Q117" s="87">
        <v>0.42960410912081054</v>
      </c>
      <c r="R117" s="38">
        <v>0.37814820534974852</v>
      </c>
      <c r="S117" s="39">
        <v>0.34926085688240699</v>
      </c>
      <c r="T117" s="70">
        <v>0.88022483333232759</v>
      </c>
      <c r="U117" s="40">
        <v>0.81298304524408094</v>
      </c>
      <c r="V117" s="71">
        <v>0.92360839464880262</v>
      </c>
    </row>
    <row r="118" spans="1:22" x14ac:dyDescent="0.25">
      <c r="A118" s="75" t="s">
        <v>114</v>
      </c>
      <c r="B118" s="130">
        <v>844.75198999999998</v>
      </c>
      <c r="C118" s="76" t="s">
        <v>203</v>
      </c>
      <c r="D118" s="2">
        <v>0.64452780125082776</v>
      </c>
      <c r="E118" s="1">
        <v>0.99921074785741537</v>
      </c>
      <c r="F118" s="34">
        <v>-4.6699999999999997E-3</v>
      </c>
      <c r="G118" s="79" t="s">
        <v>302</v>
      </c>
      <c r="H118" s="27">
        <v>0.4254</v>
      </c>
      <c r="I118" s="14">
        <v>0.98219999999999996</v>
      </c>
      <c r="J118" s="23">
        <v>0.41260000000000002</v>
      </c>
      <c r="K118" s="82">
        <v>-6.2730422196538071E-2</v>
      </c>
      <c r="L118" s="43" t="s">
        <v>302</v>
      </c>
      <c r="M118" s="35">
        <v>1.7522464300708783E-3</v>
      </c>
      <c r="N118" s="43" t="s">
        <v>302</v>
      </c>
      <c r="O118" s="33">
        <v>6.4482668626608952E-2</v>
      </c>
      <c r="P118" s="79" t="s">
        <v>302</v>
      </c>
      <c r="Q118" s="87">
        <v>2.2028001634857581</v>
      </c>
      <c r="R118" s="38">
        <v>2.0849519035407704</v>
      </c>
      <c r="S118" s="39">
        <v>2.0910201493229033</v>
      </c>
      <c r="T118" s="70">
        <v>0.94650070310576762</v>
      </c>
      <c r="U118" s="40">
        <v>0.94925549034553736</v>
      </c>
      <c r="V118" s="71">
        <v>1.0029104967706102</v>
      </c>
    </row>
    <row r="119" spans="1:22" x14ac:dyDescent="0.25">
      <c r="A119" s="75" t="s">
        <v>115</v>
      </c>
      <c r="B119" s="130">
        <v>814.69277999999997</v>
      </c>
      <c r="C119" s="76" t="s">
        <v>201</v>
      </c>
      <c r="D119" s="2">
        <v>0.64684700699157394</v>
      </c>
      <c r="E119" s="1">
        <v>0.99921074785741537</v>
      </c>
      <c r="F119" s="34">
        <v>-4.7000000000000002E-3</v>
      </c>
      <c r="G119" s="79" t="s">
        <v>302</v>
      </c>
      <c r="H119" s="27">
        <v>0.375</v>
      </c>
      <c r="I119" s="14">
        <v>0.83889999999999998</v>
      </c>
      <c r="J119" s="23">
        <v>0.49390000000000001</v>
      </c>
      <c r="K119" s="82">
        <v>-6.9826023887466809E-2</v>
      </c>
      <c r="L119" s="43" t="s">
        <v>302</v>
      </c>
      <c r="M119" s="35">
        <v>-1.5989020526302015E-2</v>
      </c>
      <c r="N119" s="43" t="s">
        <v>302</v>
      </c>
      <c r="O119" s="33">
        <v>5.3837003361164794E-2</v>
      </c>
      <c r="P119" s="79" t="s">
        <v>302</v>
      </c>
      <c r="Q119" s="87">
        <v>1.0364524356344358</v>
      </c>
      <c r="R119" s="38">
        <v>1.00644152145855</v>
      </c>
      <c r="S119" s="39">
        <v>1.0048480966559115</v>
      </c>
      <c r="T119" s="70">
        <v>0.97104458135841465</v>
      </c>
      <c r="U119" s="40">
        <v>0.96950719792637785</v>
      </c>
      <c r="V119" s="71">
        <v>0.99841677358429193</v>
      </c>
    </row>
    <row r="120" spans="1:22" x14ac:dyDescent="0.25">
      <c r="A120" s="75" t="s">
        <v>116</v>
      </c>
      <c r="B120" s="130">
        <v>758.63018</v>
      </c>
      <c r="C120" s="76" t="s">
        <v>201</v>
      </c>
      <c r="D120" s="2">
        <v>0.64818576574333853</v>
      </c>
      <c r="E120" s="1">
        <v>0.99921074785741537</v>
      </c>
      <c r="F120" s="34">
        <v>-4.7200000000000002E-3</v>
      </c>
      <c r="G120" s="79" t="s">
        <v>302</v>
      </c>
      <c r="H120" s="27">
        <v>0.99560000000000004</v>
      </c>
      <c r="I120" s="14">
        <v>0.42349999999999999</v>
      </c>
      <c r="J120" s="23">
        <v>0.42030000000000001</v>
      </c>
      <c r="K120" s="82">
        <v>-4.3805132611781142E-4</v>
      </c>
      <c r="L120" s="43" t="s">
        <v>302</v>
      </c>
      <c r="M120" s="35">
        <v>6.2991780695734564E-2</v>
      </c>
      <c r="N120" s="43" t="s">
        <v>302</v>
      </c>
      <c r="O120" s="33">
        <v>6.3429832021852373E-2</v>
      </c>
      <c r="P120" s="79" t="s">
        <v>302</v>
      </c>
      <c r="Q120" s="87">
        <v>0.74489606314037016</v>
      </c>
      <c r="R120" s="38">
        <v>0.73611156479217688</v>
      </c>
      <c r="S120" s="39">
        <v>0.80002320030281249</v>
      </c>
      <c r="T120" s="70">
        <v>0.98820708178915706</v>
      </c>
      <c r="U120" s="40">
        <v>1.0740064820990387</v>
      </c>
      <c r="V120" s="71">
        <v>1.0868233003901786</v>
      </c>
    </row>
    <row r="121" spans="1:22" x14ac:dyDescent="0.25">
      <c r="A121" s="75" t="s">
        <v>117</v>
      </c>
      <c r="B121" s="130">
        <v>215.11575999999999</v>
      </c>
      <c r="C121" s="76" t="s">
        <v>204</v>
      </c>
      <c r="D121" s="2">
        <v>0.65336630725169376</v>
      </c>
      <c r="E121" s="1">
        <v>0.99921074785741537</v>
      </c>
      <c r="F121" s="34">
        <v>-4.79E-3</v>
      </c>
      <c r="G121" s="79" t="s">
        <v>302</v>
      </c>
      <c r="H121" s="27">
        <v>0.44969999999999999</v>
      </c>
      <c r="I121" s="14">
        <v>0.9405</v>
      </c>
      <c r="J121" s="23">
        <v>0.40629999999999999</v>
      </c>
      <c r="K121" s="82">
        <v>-5.9485406306968025E-2</v>
      </c>
      <c r="L121" s="43" t="s">
        <v>302</v>
      </c>
      <c r="M121" s="35">
        <v>5.8696939949438543E-3</v>
      </c>
      <c r="N121" s="43" t="s">
        <v>302</v>
      </c>
      <c r="O121" s="33">
        <v>6.5355100301911884E-2</v>
      </c>
      <c r="P121" s="79" t="s">
        <v>302</v>
      </c>
      <c r="Q121" s="87">
        <v>0.12068453848017575</v>
      </c>
      <c r="R121" s="38">
        <v>0.10867698128055756</v>
      </c>
      <c r="S121" s="39">
        <v>0.11576698125742144</v>
      </c>
      <c r="T121" s="70">
        <v>0.90050459362206847</v>
      </c>
      <c r="U121" s="40">
        <v>0.95925279837265887</v>
      </c>
      <c r="V121" s="71">
        <v>1.0652392060703317</v>
      </c>
    </row>
    <row r="122" spans="1:22" x14ac:dyDescent="0.25">
      <c r="A122" s="75" t="s">
        <v>118</v>
      </c>
      <c r="B122" s="130">
        <v>795.57781</v>
      </c>
      <c r="C122" s="76" t="s">
        <v>202</v>
      </c>
      <c r="D122" s="2">
        <v>0.65633112881318711</v>
      </c>
      <c r="E122" s="1">
        <v>0.99921074785741537</v>
      </c>
      <c r="F122" s="34">
        <v>-4.8199999999999996E-3</v>
      </c>
      <c r="G122" s="79" t="s">
        <v>302</v>
      </c>
      <c r="H122" s="27">
        <v>0.64159999999999995</v>
      </c>
      <c r="I122" s="14">
        <v>0.65359999999999996</v>
      </c>
      <c r="J122" s="23">
        <v>0.3609</v>
      </c>
      <c r="K122" s="82">
        <v>-3.6619194430238686E-2</v>
      </c>
      <c r="L122" s="43" t="s">
        <v>302</v>
      </c>
      <c r="M122" s="35">
        <v>3.5305108505708553E-2</v>
      </c>
      <c r="N122" s="43" t="s">
        <v>302</v>
      </c>
      <c r="O122" s="33">
        <v>7.1924302935947246E-2</v>
      </c>
      <c r="P122" s="79" t="s">
        <v>302</v>
      </c>
      <c r="Q122" s="87">
        <v>0.44827136950206981</v>
      </c>
      <c r="R122" s="38">
        <v>0.41694741866064383</v>
      </c>
      <c r="S122" s="39">
        <v>0.45676263563611869</v>
      </c>
      <c r="T122" s="70">
        <v>0.93012279397584563</v>
      </c>
      <c r="U122" s="40">
        <v>1.018942245059016</v>
      </c>
      <c r="V122" s="71">
        <v>1.0954921776548536</v>
      </c>
    </row>
    <row r="123" spans="1:22" x14ac:dyDescent="0.25">
      <c r="A123" s="75" t="s">
        <v>119</v>
      </c>
      <c r="B123" s="130">
        <v>887.64040999999997</v>
      </c>
      <c r="C123" s="76" t="s">
        <v>202</v>
      </c>
      <c r="D123" s="2">
        <v>0.65677405707875347</v>
      </c>
      <c r="E123" s="1">
        <v>0.99921074785741537</v>
      </c>
      <c r="F123" s="34">
        <v>-4.8300000000000001E-3</v>
      </c>
      <c r="G123" s="79" t="s">
        <v>302</v>
      </c>
      <c r="H123" s="27">
        <v>0.96179999999999999</v>
      </c>
      <c r="I123" s="14">
        <v>0.44369999999999998</v>
      </c>
      <c r="J123" s="23">
        <v>0.4158</v>
      </c>
      <c r="K123" s="82">
        <v>-3.7670357789017896E-3</v>
      </c>
      <c r="L123" s="43" t="s">
        <v>302</v>
      </c>
      <c r="M123" s="35">
        <v>6.0272572462427426E-2</v>
      </c>
      <c r="N123" s="43" t="s">
        <v>302</v>
      </c>
      <c r="O123" s="33">
        <v>6.4039608241329218E-2</v>
      </c>
      <c r="P123" s="79" t="s">
        <v>302</v>
      </c>
      <c r="Q123" s="87">
        <v>0.8121059691811956</v>
      </c>
      <c r="R123" s="38">
        <v>0.8905479510130353</v>
      </c>
      <c r="S123" s="39">
        <v>0.96785106883481842</v>
      </c>
      <c r="T123" s="70">
        <v>1.0965908204207988</v>
      </c>
      <c r="U123" s="40">
        <v>1.1917792819706183</v>
      </c>
      <c r="V123" s="71">
        <v>1.0868039926809643</v>
      </c>
    </row>
    <row r="124" spans="1:22" x14ac:dyDescent="0.25">
      <c r="A124" s="75" t="s">
        <v>120</v>
      </c>
      <c r="B124" s="130">
        <v>842.73634000000004</v>
      </c>
      <c r="C124" s="76" t="s">
        <v>203</v>
      </c>
      <c r="D124" s="2">
        <v>0.66300991610970483</v>
      </c>
      <c r="E124" s="1">
        <v>0.99921074785741537</v>
      </c>
      <c r="F124" s="34">
        <v>-4.9100000000000003E-3</v>
      </c>
      <c r="G124" s="79" t="s">
        <v>302</v>
      </c>
      <c r="H124" s="27">
        <v>0.36849999999999999</v>
      </c>
      <c r="I124" s="14">
        <v>0.70289999999999997</v>
      </c>
      <c r="J124" s="23">
        <v>0.60419999999999996</v>
      </c>
      <c r="K124" s="82">
        <v>-7.0782501271796153E-2</v>
      </c>
      <c r="L124" s="43" t="s">
        <v>302</v>
      </c>
      <c r="M124" s="35">
        <v>-3.0003721145532361E-2</v>
      </c>
      <c r="N124" s="43" t="s">
        <v>302</v>
      </c>
      <c r="O124" s="33">
        <v>4.0778780126263806E-2</v>
      </c>
      <c r="P124" s="79" t="s">
        <v>302</v>
      </c>
      <c r="Q124" s="87">
        <v>1.0071797640012503</v>
      </c>
      <c r="R124" s="38">
        <v>0.99601374436018031</v>
      </c>
      <c r="S124" s="39">
        <v>0.97262448245088062</v>
      </c>
      <c r="T124" s="70">
        <v>0.98891357825070825</v>
      </c>
      <c r="U124" s="40">
        <v>0.96569104862364297</v>
      </c>
      <c r="V124" s="71">
        <v>0.97651712936519319</v>
      </c>
    </row>
    <row r="125" spans="1:22" x14ac:dyDescent="0.25">
      <c r="A125" s="75" t="s">
        <v>121</v>
      </c>
      <c r="B125" s="130">
        <v>895.70300999999995</v>
      </c>
      <c r="C125" s="76" t="s">
        <v>202</v>
      </c>
      <c r="D125" s="2">
        <v>0.66767462312652548</v>
      </c>
      <c r="E125" s="1">
        <v>0.99921074785741537</v>
      </c>
      <c r="F125" s="34">
        <v>-4.9699999999999996E-3</v>
      </c>
      <c r="G125" s="79" t="s">
        <v>302</v>
      </c>
      <c r="H125" s="27">
        <v>0.89280000000000004</v>
      </c>
      <c r="I125" s="14">
        <v>0.48449999999999999</v>
      </c>
      <c r="J125" s="23">
        <v>0.40450000000000003</v>
      </c>
      <c r="K125" s="82">
        <v>-1.0599539998184488E-2</v>
      </c>
      <c r="L125" s="43" t="s">
        <v>302</v>
      </c>
      <c r="M125" s="35">
        <v>5.5012488585618337E-2</v>
      </c>
      <c r="N125" s="43" t="s">
        <v>302</v>
      </c>
      <c r="O125" s="33">
        <v>6.5612028583802828E-2</v>
      </c>
      <c r="P125" s="79" t="s">
        <v>302</v>
      </c>
      <c r="Q125" s="87">
        <v>3.0545074301303416</v>
      </c>
      <c r="R125" s="38">
        <v>2.8461429528235405</v>
      </c>
      <c r="S125" s="39">
        <v>3.1714994176197533</v>
      </c>
      <c r="T125" s="70">
        <v>0.93178458979950496</v>
      </c>
      <c r="U125" s="40">
        <v>1.0383014250793359</v>
      </c>
      <c r="V125" s="71">
        <v>1.1143148711042221</v>
      </c>
    </row>
    <row r="126" spans="1:22" x14ac:dyDescent="0.25">
      <c r="A126" s="75" t="s">
        <v>122</v>
      </c>
      <c r="B126" s="130">
        <v>855.67170999999996</v>
      </c>
      <c r="C126" s="76" t="s">
        <v>202</v>
      </c>
      <c r="D126" s="2">
        <v>0.67059366439298196</v>
      </c>
      <c r="E126" s="1">
        <v>0.99921074785741537</v>
      </c>
      <c r="F126" s="34">
        <v>-5.0000000000000001E-3</v>
      </c>
      <c r="G126" s="79" t="s">
        <v>302</v>
      </c>
      <c r="H126" s="27">
        <v>0.93789999999999996</v>
      </c>
      <c r="I126" s="14">
        <v>0.41970000000000002</v>
      </c>
      <c r="J126" s="23">
        <v>0.46589999999999998</v>
      </c>
      <c r="K126" s="82">
        <v>6.1318556648766176E-3</v>
      </c>
      <c r="L126" s="43" t="s">
        <v>302</v>
      </c>
      <c r="M126" s="35">
        <v>6.3508505100507442E-2</v>
      </c>
      <c r="N126" s="43" t="s">
        <v>302</v>
      </c>
      <c r="O126" s="33">
        <v>5.7376649435630825E-2</v>
      </c>
      <c r="P126" s="79" t="s">
        <v>302</v>
      </c>
      <c r="Q126" s="87">
        <v>0.17945751781434599</v>
      </c>
      <c r="R126" s="38">
        <v>0.2080311912983448</v>
      </c>
      <c r="S126" s="39">
        <v>0.19533439864191784</v>
      </c>
      <c r="T126" s="70">
        <v>1.159222493612996</v>
      </c>
      <c r="U126" s="40">
        <v>1.0884715280860897</v>
      </c>
      <c r="V126" s="71">
        <v>0.93896688002801443</v>
      </c>
    </row>
    <row r="127" spans="1:22" x14ac:dyDescent="0.25">
      <c r="A127" s="75" t="s">
        <v>123</v>
      </c>
      <c r="B127" s="130">
        <v>739.51520000000005</v>
      </c>
      <c r="C127" s="76" t="s">
        <v>202</v>
      </c>
      <c r="D127" s="2">
        <v>0.67982528953823851</v>
      </c>
      <c r="E127" s="1">
        <v>0.99921074785741537</v>
      </c>
      <c r="F127" s="34">
        <v>-5.1200000000000004E-3</v>
      </c>
      <c r="G127" s="79" t="s">
        <v>302</v>
      </c>
      <c r="H127" s="27">
        <v>0.80820000000000003</v>
      </c>
      <c r="I127" s="14">
        <v>0.54400000000000004</v>
      </c>
      <c r="J127" s="23">
        <v>0.39579999999999999</v>
      </c>
      <c r="K127" s="82">
        <v>-1.909526811590272E-2</v>
      </c>
      <c r="L127" s="43" t="s">
        <v>302</v>
      </c>
      <c r="M127" s="35">
        <v>4.7738170289756944E-2</v>
      </c>
      <c r="N127" s="43" t="s">
        <v>302</v>
      </c>
      <c r="O127" s="33">
        <v>6.6833438405659668E-2</v>
      </c>
      <c r="P127" s="79" t="s">
        <v>302</v>
      </c>
      <c r="Q127" s="87">
        <v>0.35643335964646394</v>
      </c>
      <c r="R127" s="38">
        <v>0.32818374334146772</v>
      </c>
      <c r="S127" s="39">
        <v>0.36655272017362212</v>
      </c>
      <c r="T127" s="70">
        <v>0.92074362418541233</v>
      </c>
      <c r="U127" s="40">
        <v>1.0283906100629729</v>
      </c>
      <c r="V127" s="71">
        <v>1.1169130939926917</v>
      </c>
    </row>
    <row r="128" spans="1:22" x14ac:dyDescent="0.25">
      <c r="A128" s="75" t="s">
        <v>124</v>
      </c>
      <c r="B128" s="130">
        <v>801.62476000000004</v>
      </c>
      <c r="C128" s="76" t="s">
        <v>202</v>
      </c>
      <c r="D128" s="2">
        <v>0.68173904069107816</v>
      </c>
      <c r="E128" s="1">
        <v>0.99921074785741537</v>
      </c>
      <c r="F128" s="34">
        <v>-5.1399999999999996E-3</v>
      </c>
      <c r="G128" s="79" t="s">
        <v>302</v>
      </c>
      <c r="H128" s="27">
        <v>0.44379999999999997</v>
      </c>
      <c r="I128" s="14">
        <v>0.4572</v>
      </c>
      <c r="J128" s="23">
        <v>0.98219999999999996</v>
      </c>
      <c r="K128" s="82">
        <v>-6.0263250567397793E-2</v>
      </c>
      <c r="L128" s="43" t="s">
        <v>302</v>
      </c>
      <c r="M128" s="35">
        <v>-5.8511411888112999E-2</v>
      </c>
      <c r="N128" s="43" t="s">
        <v>302</v>
      </c>
      <c r="O128" s="33">
        <v>1.7518386792848004E-3</v>
      </c>
      <c r="P128" s="79" t="s">
        <v>302</v>
      </c>
      <c r="Q128" s="87">
        <v>0.15778728770874451</v>
      </c>
      <c r="R128" s="38">
        <v>0.15046771187223892</v>
      </c>
      <c r="S128" s="39">
        <v>0.15749679681347029</v>
      </c>
      <c r="T128" s="70">
        <v>0.95361111821621147</v>
      </c>
      <c r="U128" s="40">
        <v>0.99815897148944965</v>
      </c>
      <c r="V128" s="71">
        <v>1.0467149055021168</v>
      </c>
    </row>
    <row r="129" spans="1:22" x14ac:dyDescent="0.25">
      <c r="A129" s="75" t="s">
        <v>125</v>
      </c>
      <c r="B129" s="130">
        <v>857.68736000000001</v>
      </c>
      <c r="C129" s="76" t="s">
        <v>202</v>
      </c>
      <c r="D129" s="2">
        <v>0.68308435404255663</v>
      </c>
      <c r="E129" s="1">
        <v>0.99921074785741537</v>
      </c>
      <c r="F129" s="34">
        <v>-5.1599999999999997E-3</v>
      </c>
      <c r="G129" s="79" t="s">
        <v>302</v>
      </c>
      <c r="H129" s="27">
        <v>0.53369999999999995</v>
      </c>
      <c r="I129" s="14">
        <v>0.82979999999999998</v>
      </c>
      <c r="J129" s="23">
        <v>0.4027</v>
      </c>
      <c r="K129" s="82">
        <v>-4.8963490948190483E-2</v>
      </c>
      <c r="L129" s="43" t="s">
        <v>302</v>
      </c>
      <c r="M129" s="35">
        <v>1.6905105103758002E-2</v>
      </c>
      <c r="N129" s="43" t="s">
        <v>302</v>
      </c>
      <c r="O129" s="33">
        <v>6.5868596051948489E-2</v>
      </c>
      <c r="P129" s="79" t="s">
        <v>302</v>
      </c>
      <c r="Q129" s="87">
        <v>7.8180628070501093E-2</v>
      </c>
      <c r="R129" s="38">
        <v>6.9189991467233355E-2</v>
      </c>
      <c r="S129" s="39">
        <v>8.5550171279758738E-2</v>
      </c>
      <c r="T129" s="70">
        <v>0.88500173476273125</v>
      </c>
      <c r="U129" s="40">
        <v>1.0942630340934585</v>
      </c>
      <c r="V129" s="71">
        <v>1.23645298208012</v>
      </c>
    </row>
    <row r="130" spans="1:22" x14ac:dyDescent="0.25">
      <c r="A130" s="75" t="s">
        <v>126</v>
      </c>
      <c r="B130" s="130">
        <v>646.56888000000004</v>
      </c>
      <c r="C130" s="76" t="s">
        <v>223</v>
      </c>
      <c r="D130" s="2">
        <v>0.68573154693482818</v>
      </c>
      <c r="E130" s="1">
        <v>0.99921074785741537</v>
      </c>
      <c r="F130" s="34">
        <v>-5.1900000000000002E-3</v>
      </c>
      <c r="G130" s="79" t="s">
        <v>302</v>
      </c>
      <c r="H130" s="27">
        <v>0.39710000000000001</v>
      </c>
      <c r="I130" s="14">
        <v>0.56489999999999996</v>
      </c>
      <c r="J130" s="23">
        <v>0.78580000000000005</v>
      </c>
      <c r="K130" s="82">
        <v>6.6655848303459747E-2</v>
      </c>
      <c r="L130" s="43" t="s">
        <v>302</v>
      </c>
      <c r="M130" s="35">
        <v>4.5283933735727581E-2</v>
      </c>
      <c r="N130" s="43" t="s">
        <v>302</v>
      </c>
      <c r="O130" s="33">
        <v>-2.1371914567732162E-2</v>
      </c>
      <c r="P130" s="79" t="s">
        <v>302</v>
      </c>
      <c r="Q130" s="87">
        <v>11.597912400267699</v>
      </c>
      <c r="R130" s="38">
        <v>12.290138696535054</v>
      </c>
      <c r="S130" s="39">
        <v>11.681092978432956</v>
      </c>
      <c r="T130" s="70">
        <v>1.0596854220291729</v>
      </c>
      <c r="U130" s="40">
        <v>1.0071720302149665</v>
      </c>
      <c r="V130" s="71">
        <v>0.95044435761544277</v>
      </c>
    </row>
    <row r="131" spans="1:22" x14ac:dyDescent="0.25">
      <c r="A131" s="75" t="s">
        <v>127</v>
      </c>
      <c r="B131" s="130">
        <v>813.62476000000004</v>
      </c>
      <c r="C131" s="76" t="s">
        <v>202</v>
      </c>
      <c r="D131" s="2">
        <v>0.68816199314256543</v>
      </c>
      <c r="E131" s="1">
        <v>0.99921074785741537</v>
      </c>
      <c r="F131" s="34">
        <v>-5.2199999999999998E-3</v>
      </c>
      <c r="G131" s="79" t="s">
        <v>302</v>
      </c>
      <c r="H131" s="27">
        <v>0.47970000000000002</v>
      </c>
      <c r="I131" s="14">
        <v>0.43590000000000001</v>
      </c>
      <c r="J131" s="23">
        <v>0.94230000000000003</v>
      </c>
      <c r="K131" s="82">
        <v>-5.5618716080273731E-2</v>
      </c>
      <c r="L131" s="43" t="s">
        <v>302</v>
      </c>
      <c r="M131" s="35">
        <v>-6.1311970482191516E-2</v>
      </c>
      <c r="N131" s="43" t="s">
        <v>302</v>
      </c>
      <c r="O131" s="33">
        <v>-5.6932544019177777E-3</v>
      </c>
      <c r="P131" s="79" t="s">
        <v>302</v>
      </c>
      <c r="Q131" s="87">
        <v>0.46635384160144172</v>
      </c>
      <c r="R131" s="38">
        <v>0.44946913268058081</v>
      </c>
      <c r="S131" s="39">
        <v>0.4413570473003271</v>
      </c>
      <c r="T131" s="70">
        <v>0.96379421071588156</v>
      </c>
      <c r="U131" s="40">
        <v>0.94639951026182911</v>
      </c>
      <c r="V131" s="71">
        <v>0.98195185210634117</v>
      </c>
    </row>
    <row r="132" spans="1:22" x14ac:dyDescent="0.25">
      <c r="A132" s="75" t="s">
        <v>128</v>
      </c>
      <c r="B132" s="130">
        <v>904.75198999999998</v>
      </c>
      <c r="C132" s="76" t="s">
        <v>203</v>
      </c>
      <c r="D132" s="2">
        <v>0.68846124335596559</v>
      </c>
      <c r="E132" s="1">
        <v>0.99921074785741537</v>
      </c>
      <c r="F132" s="34">
        <v>-5.2199999999999998E-3</v>
      </c>
      <c r="G132" s="79" t="s">
        <v>302</v>
      </c>
      <c r="H132" s="27">
        <v>0.50280000000000002</v>
      </c>
      <c r="I132" s="14">
        <v>0.42230000000000001</v>
      </c>
      <c r="J132" s="23">
        <v>0.89459999999999995</v>
      </c>
      <c r="K132" s="82">
        <v>-5.2728199593588598E-2</v>
      </c>
      <c r="L132" s="43" t="s">
        <v>302</v>
      </c>
      <c r="M132" s="35">
        <v>-6.3151215792321164E-2</v>
      </c>
      <c r="N132" s="43" t="s">
        <v>302</v>
      </c>
      <c r="O132" s="33">
        <v>-1.0423016198732553E-2</v>
      </c>
      <c r="P132" s="79" t="s">
        <v>302</v>
      </c>
      <c r="Q132" s="87">
        <v>3.5741368829406936</v>
      </c>
      <c r="R132" s="38">
        <v>3.0005602638855069</v>
      </c>
      <c r="S132" s="39">
        <v>3.1315994957934845</v>
      </c>
      <c r="T132" s="70">
        <v>0.83952024283321103</v>
      </c>
      <c r="U132" s="40">
        <v>0.87618342507825209</v>
      </c>
      <c r="V132" s="71">
        <v>1.0436715880981144</v>
      </c>
    </row>
    <row r="133" spans="1:22" x14ac:dyDescent="0.25">
      <c r="A133" s="75" t="s">
        <v>129</v>
      </c>
      <c r="B133" s="130">
        <v>773.59346000000005</v>
      </c>
      <c r="C133" s="76" t="s">
        <v>202</v>
      </c>
      <c r="D133" s="2">
        <v>0.69663736971090529</v>
      </c>
      <c r="E133" s="1">
        <v>0.99921074785741537</v>
      </c>
      <c r="F133" s="34">
        <v>-5.3200000000000001E-3</v>
      </c>
      <c r="G133" s="79" t="s">
        <v>302</v>
      </c>
      <c r="H133" s="27">
        <v>0.77729999999999999</v>
      </c>
      <c r="I133" s="14">
        <v>0.4052</v>
      </c>
      <c r="J133" s="23">
        <v>0.58240000000000003</v>
      </c>
      <c r="K133" s="82">
        <v>2.2246357718984987E-2</v>
      </c>
      <c r="L133" s="43" t="s">
        <v>302</v>
      </c>
      <c r="M133" s="35">
        <v>6.5512895959845677E-2</v>
      </c>
      <c r="N133" s="43" t="s">
        <v>302</v>
      </c>
      <c r="O133" s="33">
        <v>4.32665382408607E-2</v>
      </c>
      <c r="P133" s="79" t="s">
        <v>302</v>
      </c>
      <c r="Q133" s="87">
        <v>0.54815804882727837</v>
      </c>
      <c r="R133" s="38">
        <v>0.58527858550116274</v>
      </c>
      <c r="S133" s="39">
        <v>0.55933829358861498</v>
      </c>
      <c r="T133" s="70">
        <v>1.0677186748480652</v>
      </c>
      <c r="U133" s="40">
        <v>1.0203960240760042</v>
      </c>
      <c r="V133" s="71">
        <v>0.95567872709654056</v>
      </c>
    </row>
    <row r="134" spans="1:22" x14ac:dyDescent="0.25">
      <c r="A134" s="75" t="s">
        <v>130</v>
      </c>
      <c r="B134" s="130">
        <v>791.54651000000001</v>
      </c>
      <c r="C134" s="76" t="s">
        <v>202</v>
      </c>
      <c r="D134" s="2">
        <v>0.69701377782931795</v>
      </c>
      <c r="E134" s="1">
        <v>0.99921074785741537</v>
      </c>
      <c r="F134" s="34">
        <v>-5.3299999999999997E-3</v>
      </c>
      <c r="G134" s="79" t="s">
        <v>302</v>
      </c>
      <c r="H134" s="27">
        <v>0.47489999999999999</v>
      </c>
      <c r="I134" s="14">
        <v>0.97199999999999998</v>
      </c>
      <c r="J134" s="23">
        <v>0.45350000000000001</v>
      </c>
      <c r="K134" s="82">
        <v>5.6228868766193964E-2</v>
      </c>
      <c r="L134" s="43" t="s">
        <v>302</v>
      </c>
      <c r="M134" s="35">
        <v>-2.7588930936684746E-3</v>
      </c>
      <c r="N134" s="43" t="s">
        <v>302</v>
      </c>
      <c r="O134" s="33">
        <v>-5.8987761859862438E-2</v>
      </c>
      <c r="P134" s="79" t="s">
        <v>302</v>
      </c>
      <c r="Q134" s="87">
        <v>0.13099549907947153</v>
      </c>
      <c r="R134" s="38">
        <v>0.14311262805817759</v>
      </c>
      <c r="S134" s="39">
        <v>0.12037660586484729</v>
      </c>
      <c r="T134" s="70">
        <v>1.0925003459191749</v>
      </c>
      <c r="U134" s="40">
        <v>0.9189369612754249</v>
      </c>
      <c r="V134" s="71">
        <v>0.84113196367208243</v>
      </c>
    </row>
    <row r="135" spans="1:22" x14ac:dyDescent="0.25">
      <c r="A135" s="75" t="s">
        <v>131</v>
      </c>
      <c r="B135" s="130">
        <v>900.72068999999999</v>
      </c>
      <c r="C135" s="76" t="s">
        <v>203</v>
      </c>
      <c r="D135" s="2">
        <v>0.69835738853918461</v>
      </c>
      <c r="E135" s="1">
        <v>0.99921074785741537</v>
      </c>
      <c r="F135" s="34">
        <v>-5.3400000000000001E-3</v>
      </c>
      <c r="G135" s="79" t="s">
        <v>302</v>
      </c>
      <c r="H135" s="27">
        <v>0.43009999999999998</v>
      </c>
      <c r="I135" s="14">
        <v>0.89190000000000003</v>
      </c>
      <c r="J135" s="23">
        <v>0.51349999999999996</v>
      </c>
      <c r="K135" s="82">
        <v>-6.2096494950242997E-2</v>
      </c>
      <c r="L135" s="43" t="s">
        <v>302</v>
      </c>
      <c r="M135" s="35">
        <v>-1.0685151458292817E-2</v>
      </c>
      <c r="N135" s="43" t="s">
        <v>302</v>
      </c>
      <c r="O135" s="33">
        <v>5.141134349195018E-2</v>
      </c>
      <c r="P135" s="79" t="s">
        <v>302</v>
      </c>
      <c r="Q135" s="87">
        <v>1.1304903733715796</v>
      </c>
      <c r="R135" s="38">
        <v>1.0397283038440803</v>
      </c>
      <c r="S135" s="39">
        <v>1.1157884827262741</v>
      </c>
      <c r="T135" s="70">
        <v>0.91971442511552748</v>
      </c>
      <c r="U135" s="40">
        <v>0.98699512088594032</v>
      </c>
      <c r="V135" s="71">
        <v>1.073153898572333</v>
      </c>
    </row>
    <row r="136" spans="1:22" x14ac:dyDescent="0.25">
      <c r="A136" s="75" t="s">
        <v>132</v>
      </c>
      <c r="B136" s="130">
        <v>818.73634000000004</v>
      </c>
      <c r="C136" s="76" t="s">
        <v>203</v>
      </c>
      <c r="D136" s="2">
        <v>0.70001223118591716</v>
      </c>
      <c r="E136" s="1">
        <v>0.99921074785741537</v>
      </c>
      <c r="F136" s="34">
        <v>-5.3600000000000002E-3</v>
      </c>
      <c r="G136" s="79" t="s">
        <v>302</v>
      </c>
      <c r="H136" s="27">
        <v>0.52</v>
      </c>
      <c r="I136" s="14">
        <v>0.88270000000000004</v>
      </c>
      <c r="J136" s="23">
        <v>0.42909999999999998</v>
      </c>
      <c r="K136" s="82">
        <v>-5.0622598041697907E-2</v>
      </c>
      <c r="L136" s="43" t="s">
        <v>302</v>
      </c>
      <c r="M136" s="35">
        <v>1.160466131578722E-2</v>
      </c>
      <c r="N136" s="43" t="s">
        <v>302</v>
      </c>
      <c r="O136" s="33">
        <v>6.2227259357485118E-2</v>
      </c>
      <c r="P136" s="79" t="s">
        <v>302</v>
      </c>
      <c r="Q136" s="87">
        <v>1.0700892757240736</v>
      </c>
      <c r="R136" s="38">
        <v>0.94739346866043384</v>
      </c>
      <c r="S136" s="39">
        <v>1.0403591708104967</v>
      </c>
      <c r="T136" s="70">
        <v>0.88534058807325411</v>
      </c>
      <c r="U136" s="40">
        <v>0.97221717328821922</v>
      </c>
      <c r="V136" s="71">
        <v>1.0981278689640024</v>
      </c>
    </row>
    <row r="137" spans="1:22" x14ac:dyDescent="0.25">
      <c r="A137" s="75" t="s">
        <v>133</v>
      </c>
      <c r="B137" s="130">
        <v>787.60910999999999</v>
      </c>
      <c r="C137" s="76" t="s">
        <v>202</v>
      </c>
      <c r="D137" s="2">
        <v>0.70519577818266055</v>
      </c>
      <c r="E137" s="1">
        <v>0.99921074785741537</v>
      </c>
      <c r="F137" s="34">
        <v>-5.4200000000000003E-3</v>
      </c>
      <c r="G137" s="79" t="s">
        <v>302</v>
      </c>
      <c r="H137" s="27">
        <v>0.59460000000000002</v>
      </c>
      <c r="I137" s="14">
        <v>0.77310000000000001</v>
      </c>
      <c r="J137" s="23">
        <v>0.41220000000000001</v>
      </c>
      <c r="K137" s="82">
        <v>-4.1863091840153431E-2</v>
      </c>
      <c r="L137" s="43" t="s">
        <v>302</v>
      </c>
      <c r="M137" s="35">
        <v>2.2683139720919832E-2</v>
      </c>
      <c r="N137" s="43" t="s">
        <v>302</v>
      </c>
      <c r="O137" s="33">
        <v>6.4546231561073253E-2</v>
      </c>
      <c r="P137" s="79" t="s">
        <v>302</v>
      </c>
      <c r="Q137" s="87">
        <v>2.1759768806460027</v>
      </c>
      <c r="R137" s="38">
        <v>2.1503123100023243</v>
      </c>
      <c r="S137" s="39">
        <v>2.2723485478804388</v>
      </c>
      <c r="T137" s="70">
        <v>0.98820549479548736</v>
      </c>
      <c r="U137" s="40">
        <v>1.0442889205724581</v>
      </c>
      <c r="V137" s="71">
        <v>1.0567527969358008</v>
      </c>
    </row>
    <row r="138" spans="1:22" x14ac:dyDescent="0.25">
      <c r="A138" s="75" t="s">
        <v>134</v>
      </c>
      <c r="B138" s="130">
        <v>748.65809000000002</v>
      </c>
      <c r="C138" s="76" t="s">
        <v>203</v>
      </c>
      <c r="D138" s="2">
        <v>0.70952118770626194</v>
      </c>
      <c r="E138" s="1">
        <v>0.99921074785741537</v>
      </c>
      <c r="F138" s="34">
        <v>-5.47E-3</v>
      </c>
      <c r="G138" s="79" t="s">
        <v>302</v>
      </c>
      <c r="H138" s="27">
        <v>0.45590000000000003</v>
      </c>
      <c r="I138" s="14">
        <v>0.4975</v>
      </c>
      <c r="J138" s="23">
        <v>0.94630000000000003</v>
      </c>
      <c r="K138" s="82">
        <v>-5.8676893129193441E-2</v>
      </c>
      <c r="L138" s="43" t="s">
        <v>302</v>
      </c>
      <c r="M138" s="35">
        <v>-5.3378457257079626E-2</v>
      </c>
      <c r="N138" s="43" t="s">
        <v>302</v>
      </c>
      <c r="O138" s="33">
        <v>5.2984358721138184E-3</v>
      </c>
      <c r="P138" s="79" t="s">
        <v>302</v>
      </c>
      <c r="Q138" s="87">
        <v>1.0305146552474918</v>
      </c>
      <c r="R138" s="38">
        <v>1.0081067166269755</v>
      </c>
      <c r="S138" s="39">
        <v>1.0498699384114849</v>
      </c>
      <c r="T138" s="70">
        <v>0.97825558471545004</v>
      </c>
      <c r="U138" s="40">
        <v>1.0187821522628853</v>
      </c>
      <c r="V138" s="71">
        <v>1.0414273817401445</v>
      </c>
    </row>
    <row r="139" spans="1:22" x14ac:dyDescent="0.25">
      <c r="A139" s="75" t="s">
        <v>135</v>
      </c>
      <c r="B139" s="130">
        <v>687.48389999999995</v>
      </c>
      <c r="C139" s="76" t="s">
        <v>202</v>
      </c>
      <c r="D139" s="2">
        <v>0.71319821294670238</v>
      </c>
      <c r="E139" s="1">
        <v>0.99921074785741537</v>
      </c>
      <c r="F139" s="34">
        <v>-5.5199999999999997E-3</v>
      </c>
      <c r="G139" s="79" t="s">
        <v>302</v>
      </c>
      <c r="H139" s="27">
        <v>0.66169999999999995</v>
      </c>
      <c r="I139" s="14">
        <v>0.41339999999999999</v>
      </c>
      <c r="J139" s="23">
        <v>0.70340000000000003</v>
      </c>
      <c r="K139" s="82">
        <v>3.4417201585307741E-2</v>
      </c>
      <c r="L139" s="43" t="s">
        <v>302</v>
      </c>
      <c r="M139" s="35">
        <v>6.4368048766415303E-2</v>
      </c>
      <c r="N139" s="43" t="s">
        <v>302</v>
      </c>
      <c r="O139" s="33">
        <v>2.9950847181107569E-2</v>
      </c>
      <c r="P139" s="79" t="s">
        <v>302</v>
      </c>
      <c r="Q139" s="87">
        <v>9.2252303500991478E-2</v>
      </c>
      <c r="R139" s="38">
        <v>0.10442223748131321</v>
      </c>
      <c r="S139" s="39">
        <v>0.1056262958495074</v>
      </c>
      <c r="T139" s="70">
        <v>1.1319201095091456</v>
      </c>
      <c r="U139" s="40">
        <v>1.1449719068356075</v>
      </c>
      <c r="V139" s="71">
        <v>1.0115306700683335</v>
      </c>
    </row>
    <row r="140" spans="1:22" x14ac:dyDescent="0.25">
      <c r="A140" s="75" t="s">
        <v>136</v>
      </c>
      <c r="B140" s="130">
        <v>731.54651000000001</v>
      </c>
      <c r="C140" s="76" t="s">
        <v>202</v>
      </c>
      <c r="D140" s="2">
        <v>0.71494861099731122</v>
      </c>
      <c r="E140" s="1">
        <v>0.99921074785741537</v>
      </c>
      <c r="F140" s="34">
        <v>-5.5399999999999998E-3</v>
      </c>
      <c r="G140" s="79" t="s">
        <v>302</v>
      </c>
      <c r="H140" s="27">
        <v>0.52580000000000005</v>
      </c>
      <c r="I140" s="14">
        <v>0.89900000000000002</v>
      </c>
      <c r="J140" s="23">
        <v>0.4466</v>
      </c>
      <c r="K140" s="82">
        <v>-4.9917561155362646E-2</v>
      </c>
      <c r="L140" s="43" t="s">
        <v>302</v>
      </c>
      <c r="M140" s="35">
        <v>9.98351223107251E-3</v>
      </c>
      <c r="N140" s="43" t="s">
        <v>302</v>
      </c>
      <c r="O140" s="33">
        <v>5.9901073386435161E-2</v>
      </c>
      <c r="P140" s="79" t="s">
        <v>302</v>
      </c>
      <c r="Q140" s="87">
        <v>3.3966653570503089</v>
      </c>
      <c r="R140" s="38">
        <v>3.0579873198728804</v>
      </c>
      <c r="S140" s="39">
        <v>3.4433786425622905</v>
      </c>
      <c r="T140" s="70">
        <v>0.90029102028716201</v>
      </c>
      <c r="U140" s="40">
        <v>1.0137526899478104</v>
      </c>
      <c r="V140" s="71">
        <v>1.1260277700253614</v>
      </c>
    </row>
    <row r="141" spans="1:22" x14ac:dyDescent="0.25">
      <c r="A141" s="75" t="s">
        <v>137</v>
      </c>
      <c r="B141" s="130">
        <v>638.60018000000002</v>
      </c>
      <c r="C141" s="76" t="s">
        <v>223</v>
      </c>
      <c r="D141" s="2">
        <v>0.71732486991116018</v>
      </c>
      <c r="E141" s="1">
        <v>0.99921074785741537</v>
      </c>
      <c r="F141" s="34">
        <v>-5.5599999999999998E-3</v>
      </c>
      <c r="G141" s="79" t="s">
        <v>302</v>
      </c>
      <c r="H141" s="27">
        <v>0.43730000000000002</v>
      </c>
      <c r="I141" s="14">
        <v>0.55379999999999996</v>
      </c>
      <c r="J141" s="23">
        <v>0.85340000000000005</v>
      </c>
      <c r="K141" s="82">
        <v>6.112627829439797E-2</v>
      </c>
      <c r="L141" s="43" t="s">
        <v>302</v>
      </c>
      <c r="M141" s="35">
        <v>4.6589083169942327E-2</v>
      </c>
      <c r="N141" s="43" t="s">
        <v>302</v>
      </c>
      <c r="O141" s="33">
        <v>-1.4537195124455641E-2</v>
      </c>
      <c r="P141" s="79" t="s">
        <v>302</v>
      </c>
      <c r="Q141" s="87">
        <v>12.490794727531911</v>
      </c>
      <c r="R141" s="38">
        <v>13.908411787147116</v>
      </c>
      <c r="S141" s="39">
        <v>12.442723948419237</v>
      </c>
      <c r="T141" s="70">
        <v>1.113492943446627</v>
      </c>
      <c r="U141" s="40">
        <v>0.99615150355431603</v>
      </c>
      <c r="V141" s="71">
        <v>0.89461860483004008</v>
      </c>
    </row>
    <row r="142" spans="1:22" x14ac:dyDescent="0.25">
      <c r="A142" s="75" t="s">
        <v>138</v>
      </c>
      <c r="B142" s="130">
        <v>624.58452999999997</v>
      </c>
      <c r="C142" s="76" t="s">
        <v>223</v>
      </c>
      <c r="D142" s="2">
        <v>0.72207745616226648</v>
      </c>
      <c r="E142" s="1">
        <v>0.99921074785741537</v>
      </c>
      <c r="F142" s="34">
        <v>-5.62E-3</v>
      </c>
      <c r="G142" s="79" t="s">
        <v>302</v>
      </c>
      <c r="H142" s="27">
        <v>0.68779999999999997</v>
      </c>
      <c r="I142" s="14">
        <v>0.68779999999999997</v>
      </c>
      <c r="J142" s="23">
        <v>0.42180000000000001</v>
      </c>
      <c r="K142" s="82">
        <v>3.1613168934001817E-2</v>
      </c>
      <c r="L142" s="43" t="s">
        <v>302</v>
      </c>
      <c r="M142" s="35">
        <v>-3.1613168934001817E-2</v>
      </c>
      <c r="N142" s="43" t="s">
        <v>302</v>
      </c>
      <c r="O142" s="33">
        <v>-6.3226337868003635E-2</v>
      </c>
      <c r="P142" s="79" t="s">
        <v>302</v>
      </c>
      <c r="Q142" s="87">
        <v>22.312778822067404</v>
      </c>
      <c r="R142" s="38">
        <v>22.467546917832667</v>
      </c>
      <c r="S142" s="39">
        <v>20.695394654016244</v>
      </c>
      <c r="T142" s="70">
        <v>1.0069362985668191</v>
      </c>
      <c r="U142" s="40">
        <v>0.92751309996173292</v>
      </c>
      <c r="V142" s="71">
        <v>0.92112390950834733</v>
      </c>
    </row>
    <row r="143" spans="1:22" x14ac:dyDescent="0.25">
      <c r="A143" s="75" t="s">
        <v>139</v>
      </c>
      <c r="B143" s="130">
        <v>866.73634000000004</v>
      </c>
      <c r="C143" s="76" t="s">
        <v>203</v>
      </c>
      <c r="D143" s="2">
        <v>0.72674051423448405</v>
      </c>
      <c r="E143" s="1">
        <v>0.99921074785741537</v>
      </c>
      <c r="F143" s="34">
        <v>-5.6699999999999997E-3</v>
      </c>
      <c r="G143" s="79" t="s">
        <v>302</v>
      </c>
      <c r="H143" s="27">
        <v>0.54190000000000005</v>
      </c>
      <c r="I143" s="14">
        <v>0.45490000000000003</v>
      </c>
      <c r="J143" s="23">
        <v>0.89059999999999995</v>
      </c>
      <c r="K143" s="82">
        <v>4.7987685709343142E-2</v>
      </c>
      <c r="L143" s="43" t="s">
        <v>302</v>
      </c>
      <c r="M143" s="35">
        <v>5.8802428747853908E-2</v>
      </c>
      <c r="N143" s="43" t="s">
        <v>302</v>
      </c>
      <c r="O143" s="33">
        <v>1.0814743038510767E-2</v>
      </c>
      <c r="P143" s="79" t="s">
        <v>302</v>
      </c>
      <c r="Q143" s="87">
        <v>0.32474968303855162</v>
      </c>
      <c r="R143" s="38">
        <v>0.33320194639185746</v>
      </c>
      <c r="S143" s="39">
        <v>0.33651650265989408</v>
      </c>
      <c r="T143" s="70">
        <v>1.0260270103244487</v>
      </c>
      <c r="U143" s="40">
        <v>1.0362335060999757</v>
      </c>
      <c r="V143" s="71">
        <v>1.0099475897542887</v>
      </c>
    </row>
    <row r="144" spans="1:22" x14ac:dyDescent="0.25">
      <c r="A144" s="75" t="s">
        <v>140</v>
      </c>
      <c r="B144" s="130">
        <v>821.59346000000005</v>
      </c>
      <c r="C144" s="76" t="s">
        <v>202</v>
      </c>
      <c r="D144" s="2">
        <v>0.73253398970422234</v>
      </c>
      <c r="E144" s="1">
        <v>0.99921074785741537</v>
      </c>
      <c r="F144" s="34">
        <v>-5.7400000000000003E-3</v>
      </c>
      <c r="G144" s="79" t="s">
        <v>302</v>
      </c>
      <c r="H144" s="27">
        <v>0.54410000000000003</v>
      </c>
      <c r="I144" s="14">
        <v>0.46200000000000002</v>
      </c>
      <c r="J144" s="23">
        <v>0.8972</v>
      </c>
      <c r="K144" s="82">
        <v>-4.7723389477729833E-2</v>
      </c>
      <c r="L144" s="43" t="s">
        <v>302</v>
      </c>
      <c r="M144" s="35">
        <v>-5.7881028339044842E-2</v>
      </c>
      <c r="N144" s="43" t="s">
        <v>302</v>
      </c>
      <c r="O144" s="33">
        <v>-1.0157638861315E-2</v>
      </c>
      <c r="P144" s="79" t="s">
        <v>302</v>
      </c>
      <c r="Q144" s="87">
        <v>0.43222510370499101</v>
      </c>
      <c r="R144" s="38">
        <v>0.42866102056891492</v>
      </c>
      <c r="S144" s="39">
        <v>0.37427508464606002</v>
      </c>
      <c r="T144" s="70">
        <v>0.99175410427222965</v>
      </c>
      <c r="U144" s="40">
        <v>0.86592629960132084</v>
      </c>
      <c r="V144" s="71">
        <v>0.87312600560070897</v>
      </c>
    </row>
    <row r="145" spans="1:22" x14ac:dyDescent="0.25">
      <c r="A145" s="75" t="s">
        <v>141</v>
      </c>
      <c r="B145" s="130">
        <v>899.73431000000005</v>
      </c>
      <c r="C145" s="76" t="s">
        <v>202</v>
      </c>
      <c r="D145" s="2">
        <v>0.73292019460292313</v>
      </c>
      <c r="E145" s="1">
        <v>0.99921074785741537</v>
      </c>
      <c r="F145" s="34">
        <v>-5.7400000000000003E-3</v>
      </c>
      <c r="G145" s="79" t="s">
        <v>302</v>
      </c>
      <c r="H145" s="27">
        <v>0.47910000000000003</v>
      </c>
      <c r="I145" s="14">
        <v>0.51719999999999999</v>
      </c>
      <c r="J145" s="23">
        <v>0.95209999999999995</v>
      </c>
      <c r="K145" s="82">
        <v>-5.5691772066713469E-2</v>
      </c>
      <c r="L145" s="43" t="s">
        <v>302</v>
      </c>
      <c r="M145" s="35">
        <v>-5.0963225381803798E-2</v>
      </c>
      <c r="N145" s="43" t="s">
        <v>302</v>
      </c>
      <c r="O145" s="33">
        <v>4.7285466849096699E-3</v>
      </c>
      <c r="P145" s="79" t="s">
        <v>302</v>
      </c>
      <c r="Q145" s="87">
        <v>0.17664866988123493</v>
      </c>
      <c r="R145" s="38">
        <v>0.17079241866739478</v>
      </c>
      <c r="S145" s="39">
        <v>0.16170925855265142</v>
      </c>
      <c r="T145" s="70">
        <v>0.96684803107899175</v>
      </c>
      <c r="U145" s="40">
        <v>0.91542867920473081</v>
      </c>
      <c r="V145" s="71">
        <v>0.94681754503147975</v>
      </c>
    </row>
    <row r="146" spans="1:22" x14ac:dyDescent="0.25">
      <c r="A146" s="75" t="s">
        <v>142</v>
      </c>
      <c r="B146" s="130">
        <v>545.34813999999994</v>
      </c>
      <c r="C146" s="76" t="s">
        <v>202</v>
      </c>
      <c r="D146" s="2">
        <v>0.73478507898076517</v>
      </c>
      <c r="E146" s="1">
        <v>0.99921074785741537</v>
      </c>
      <c r="F146" s="34">
        <v>-5.77E-3</v>
      </c>
      <c r="G146" s="79" t="s">
        <v>302</v>
      </c>
      <c r="H146" s="27">
        <v>0.4546</v>
      </c>
      <c r="I146" s="14">
        <v>0.85950000000000004</v>
      </c>
      <c r="J146" s="23">
        <v>0.56799999999999995</v>
      </c>
      <c r="K146" s="82">
        <v>5.8843504720944136E-2</v>
      </c>
      <c r="L146" s="43" t="s">
        <v>302</v>
      </c>
      <c r="M146" s="35">
        <v>1.3922793527723392E-2</v>
      </c>
      <c r="N146" s="43" t="s">
        <v>302</v>
      </c>
      <c r="O146" s="33">
        <v>-4.4920711193220747E-2</v>
      </c>
      <c r="P146" s="79" t="s">
        <v>302</v>
      </c>
      <c r="Q146" s="87">
        <v>0.68438389880432904</v>
      </c>
      <c r="R146" s="38">
        <v>0.71888219468392445</v>
      </c>
      <c r="S146" s="39">
        <v>0.65989524493015606</v>
      </c>
      <c r="T146" s="70">
        <v>1.0504078134214827</v>
      </c>
      <c r="U146" s="40">
        <v>0.96421795732343141</v>
      </c>
      <c r="V146" s="71">
        <v>0.91794629190989552</v>
      </c>
    </row>
    <row r="147" spans="1:22" x14ac:dyDescent="0.25">
      <c r="A147" s="75" t="s">
        <v>143</v>
      </c>
      <c r="B147" s="130">
        <v>751.51520000000005</v>
      </c>
      <c r="C147" s="76" t="s">
        <v>202</v>
      </c>
      <c r="D147" s="2">
        <v>0.73503268996014293</v>
      </c>
      <c r="E147" s="1">
        <v>0.99921074785741537</v>
      </c>
      <c r="F147" s="34">
        <v>-5.77E-3</v>
      </c>
      <c r="G147" s="79" t="s">
        <v>302</v>
      </c>
      <c r="H147" s="27">
        <v>0.69350000000000001</v>
      </c>
      <c r="I147" s="14">
        <v>0.69850000000000001</v>
      </c>
      <c r="J147" s="23">
        <v>0.43480000000000002</v>
      </c>
      <c r="K147" s="82">
        <v>-3.0997893841163783E-2</v>
      </c>
      <c r="L147" s="43" t="s">
        <v>302</v>
      </c>
      <c r="M147" s="35">
        <v>3.0472505809957501E-2</v>
      </c>
      <c r="N147" s="43" t="s">
        <v>302</v>
      </c>
      <c r="O147" s="33">
        <v>6.1470399651121284E-2</v>
      </c>
      <c r="P147" s="79" t="s">
        <v>302</v>
      </c>
      <c r="Q147" s="87">
        <v>0.98198658905566927</v>
      </c>
      <c r="R147" s="38">
        <v>0.98595986252202628</v>
      </c>
      <c r="S147" s="39">
        <v>1.0426798339815702</v>
      </c>
      <c r="T147" s="70">
        <v>1.0040461585836706</v>
      </c>
      <c r="U147" s="40">
        <v>1.0618065924752258</v>
      </c>
      <c r="V147" s="71">
        <v>1.0575276678245884</v>
      </c>
    </row>
    <row r="148" spans="1:22" x14ac:dyDescent="0.25">
      <c r="A148" s="75" t="s">
        <v>144</v>
      </c>
      <c r="B148" s="130">
        <v>832.75198999999998</v>
      </c>
      <c r="C148" s="76" t="s">
        <v>203</v>
      </c>
      <c r="D148" s="2">
        <v>0.73828379259241972</v>
      </c>
      <c r="E148" s="1">
        <v>0.99921074785741537</v>
      </c>
      <c r="F148" s="34">
        <v>-5.7999999999999996E-3</v>
      </c>
      <c r="G148" s="79" t="s">
        <v>302</v>
      </c>
      <c r="H148" s="27">
        <v>0.4496</v>
      </c>
      <c r="I148" s="14">
        <v>0.5978</v>
      </c>
      <c r="J148" s="23">
        <v>0.81899999999999995</v>
      </c>
      <c r="K148" s="82">
        <v>-5.9499094259776932E-2</v>
      </c>
      <c r="L148" s="43" t="s">
        <v>302</v>
      </c>
      <c r="M148" s="35">
        <v>-4.1504886945009943E-2</v>
      </c>
      <c r="N148" s="43" t="s">
        <v>302</v>
      </c>
      <c r="O148" s="33">
        <v>1.7994207314766988E-2</v>
      </c>
      <c r="P148" s="79" t="s">
        <v>302</v>
      </c>
      <c r="Q148" s="87">
        <v>18.053107562655683</v>
      </c>
      <c r="R148" s="38">
        <v>16.957294877810664</v>
      </c>
      <c r="S148" s="39">
        <v>17.649280376570541</v>
      </c>
      <c r="T148" s="70">
        <v>0.93930060622295342</v>
      </c>
      <c r="U148" s="40">
        <v>0.977631153823041</v>
      </c>
      <c r="V148" s="71">
        <v>1.0408075405744914</v>
      </c>
    </row>
    <row r="149" spans="1:22" x14ac:dyDescent="0.25">
      <c r="A149" s="75" t="s">
        <v>145</v>
      </c>
      <c r="B149" s="130">
        <v>729.53085999999996</v>
      </c>
      <c r="C149" s="76" t="s">
        <v>202</v>
      </c>
      <c r="D149" s="2">
        <v>0.74655628954217224</v>
      </c>
      <c r="E149" s="1">
        <v>0.99921074785741537</v>
      </c>
      <c r="F149" s="34">
        <v>-5.8999999999999999E-3</v>
      </c>
      <c r="G149" s="79" t="s">
        <v>302</v>
      </c>
      <c r="H149" s="27">
        <v>0.4476</v>
      </c>
      <c r="I149" s="14">
        <v>0.67149999999999999</v>
      </c>
      <c r="J149" s="23">
        <v>0.73719999999999997</v>
      </c>
      <c r="K149" s="82">
        <v>-5.9759012506013988E-2</v>
      </c>
      <c r="L149" s="43" t="s">
        <v>302</v>
      </c>
      <c r="M149" s="35">
        <v>-3.335997621214852E-2</v>
      </c>
      <c r="N149" s="43" t="s">
        <v>302</v>
      </c>
      <c r="O149" s="33">
        <v>2.6399036293865471E-2</v>
      </c>
      <c r="P149" s="79" t="s">
        <v>302</v>
      </c>
      <c r="Q149" s="87">
        <v>0.41304200335925711</v>
      </c>
      <c r="R149" s="38">
        <v>0.4098092308392044</v>
      </c>
      <c r="S149" s="39">
        <v>0.3989425583776543</v>
      </c>
      <c r="T149" s="70">
        <v>0.99217325963519276</v>
      </c>
      <c r="U149" s="40">
        <v>0.96586437973152239</v>
      </c>
      <c r="V149" s="71">
        <v>0.97348358298494786</v>
      </c>
    </row>
    <row r="150" spans="1:22" x14ac:dyDescent="0.25">
      <c r="A150" s="75" t="s">
        <v>146</v>
      </c>
      <c r="B150" s="130">
        <v>648.58452999999997</v>
      </c>
      <c r="C150" s="76" t="s">
        <v>223</v>
      </c>
      <c r="D150" s="2">
        <v>0.75512474512951955</v>
      </c>
      <c r="E150" s="1">
        <v>0.99921074785741537</v>
      </c>
      <c r="F150" s="34">
        <v>-5.9899999999999997E-3</v>
      </c>
      <c r="G150" s="79" t="s">
        <v>302</v>
      </c>
      <c r="H150" s="27">
        <v>0.64580000000000004</v>
      </c>
      <c r="I150" s="14">
        <v>0.77990000000000004</v>
      </c>
      <c r="J150" s="23">
        <v>0.46010000000000001</v>
      </c>
      <c r="K150" s="82">
        <v>3.6160147132404966E-2</v>
      </c>
      <c r="L150" s="43" t="s">
        <v>302</v>
      </c>
      <c r="M150" s="35">
        <v>-2.1976263753592285E-2</v>
      </c>
      <c r="N150" s="43" t="s">
        <v>302</v>
      </c>
      <c r="O150" s="33">
        <v>-5.8136410885997247E-2</v>
      </c>
      <c r="P150" s="79" t="s">
        <v>302</v>
      </c>
      <c r="Q150" s="87">
        <v>222.57753013023046</v>
      </c>
      <c r="R150" s="38">
        <v>241.43183004429321</v>
      </c>
      <c r="S150" s="39">
        <v>231.24080399618526</v>
      </c>
      <c r="T150" s="70">
        <v>1.0847089097584606</v>
      </c>
      <c r="U150" s="40">
        <v>1.0389224997729372</v>
      </c>
      <c r="V150" s="71">
        <v>0.95778921923327887</v>
      </c>
    </row>
    <row r="151" spans="1:22" x14ac:dyDescent="0.25">
      <c r="A151" s="75" t="s">
        <v>147</v>
      </c>
      <c r="B151" s="130">
        <v>663.52029000000005</v>
      </c>
      <c r="C151" s="76" t="s">
        <v>202</v>
      </c>
      <c r="D151" s="2">
        <v>0.76546975668183181</v>
      </c>
      <c r="E151" s="1">
        <v>0.99921074785741537</v>
      </c>
      <c r="F151" s="34">
        <v>-6.11E-3</v>
      </c>
      <c r="G151" s="79" t="s">
        <v>302</v>
      </c>
      <c r="H151" s="27">
        <v>0.98360000000000003</v>
      </c>
      <c r="I151" s="14">
        <v>0.53539999999999999</v>
      </c>
      <c r="J151" s="23">
        <v>0.52190000000000003</v>
      </c>
      <c r="K151" s="82">
        <v>-1.6196735211507815E-3</v>
      </c>
      <c r="L151" s="43" t="s">
        <v>302</v>
      </c>
      <c r="M151" s="35">
        <v>4.8765305474648496E-2</v>
      </c>
      <c r="N151" s="43" t="s">
        <v>302</v>
      </c>
      <c r="O151" s="33">
        <v>5.038497899579928E-2</v>
      </c>
      <c r="P151" s="79" t="s">
        <v>302</v>
      </c>
      <c r="Q151" s="87">
        <v>7.5217804215586881</v>
      </c>
      <c r="R151" s="38">
        <v>8.4450744788878591</v>
      </c>
      <c r="S151" s="39">
        <v>8.6428732807242827</v>
      </c>
      <c r="T151" s="70">
        <v>1.1227494031443479</v>
      </c>
      <c r="U151" s="40">
        <v>1.1490462093193194</v>
      </c>
      <c r="V151" s="71">
        <v>1.0234217948380335</v>
      </c>
    </row>
    <row r="152" spans="1:22" x14ac:dyDescent="0.25">
      <c r="A152" s="75" t="s">
        <v>148</v>
      </c>
      <c r="B152" s="130">
        <v>756.61452999999995</v>
      </c>
      <c r="C152" s="76" t="s">
        <v>201</v>
      </c>
      <c r="D152" s="2">
        <v>0.773267345725003</v>
      </c>
      <c r="E152" s="1">
        <v>0.99921074785741537</v>
      </c>
      <c r="F152" s="34">
        <v>-6.1900000000000002E-3</v>
      </c>
      <c r="G152" s="79" t="s">
        <v>302</v>
      </c>
      <c r="H152" s="27">
        <v>0.5726</v>
      </c>
      <c r="I152" s="14">
        <v>0.50870000000000004</v>
      </c>
      <c r="J152" s="23">
        <v>0.92290000000000005</v>
      </c>
      <c r="K152" s="82">
        <v>4.4385937199472182E-2</v>
      </c>
      <c r="L152" s="43" t="s">
        <v>302</v>
      </c>
      <c r="M152" s="35">
        <v>5.2002458967428979E-2</v>
      </c>
      <c r="N152" s="43" t="s">
        <v>302</v>
      </c>
      <c r="O152" s="33">
        <v>7.6165217679567895E-3</v>
      </c>
      <c r="P152" s="79" t="s">
        <v>302</v>
      </c>
      <c r="Q152" s="87">
        <v>0.39527560619322277</v>
      </c>
      <c r="R152" s="38">
        <v>0.41908635212063611</v>
      </c>
      <c r="S152" s="39">
        <v>0.40513659697273291</v>
      </c>
      <c r="T152" s="70">
        <v>1.0602383389066865</v>
      </c>
      <c r="U152" s="40">
        <v>1.0249471270804649</v>
      </c>
      <c r="V152" s="71">
        <v>0.96671388825401872</v>
      </c>
    </row>
    <row r="153" spans="1:22" x14ac:dyDescent="0.25">
      <c r="A153" s="75" t="s">
        <v>149</v>
      </c>
      <c r="B153" s="130">
        <v>427.36615999999998</v>
      </c>
      <c r="C153" s="76" t="s">
        <v>204</v>
      </c>
      <c r="D153" s="2">
        <v>0.77640369246115104</v>
      </c>
      <c r="E153" s="1">
        <v>0.99921074785741537</v>
      </c>
      <c r="F153" s="34">
        <v>-6.2199999999999998E-3</v>
      </c>
      <c r="G153" s="79" t="s">
        <v>302</v>
      </c>
      <c r="H153" s="27">
        <v>0.62360000000000004</v>
      </c>
      <c r="I153" s="14">
        <v>0.49170000000000003</v>
      </c>
      <c r="J153" s="23">
        <v>0.84379999999999999</v>
      </c>
      <c r="K153" s="82">
        <v>-3.8607239077226511E-2</v>
      </c>
      <c r="L153" s="43" t="s">
        <v>302</v>
      </c>
      <c r="M153" s="35">
        <v>-5.4102661564004541E-2</v>
      </c>
      <c r="N153" s="43" t="s">
        <v>302</v>
      </c>
      <c r="O153" s="33">
        <v>-1.5495422486778031E-2</v>
      </c>
      <c r="P153" s="79" t="s">
        <v>302</v>
      </c>
      <c r="Q153" s="87">
        <v>7.6004644557005766E-3</v>
      </c>
      <c r="R153" s="38">
        <v>6.6365490372861614E-3</v>
      </c>
      <c r="S153" s="39">
        <v>6.6518941600419252E-3</v>
      </c>
      <c r="T153" s="70">
        <v>0.87317677438890595</v>
      </c>
      <c r="U153" s="40">
        <v>0.87519574610375361</v>
      </c>
      <c r="V153" s="71">
        <v>1.0023122141747993</v>
      </c>
    </row>
    <row r="154" spans="1:22" x14ac:dyDescent="0.25">
      <c r="A154" s="75" t="s">
        <v>150</v>
      </c>
      <c r="B154" s="130">
        <v>780.61452999999995</v>
      </c>
      <c r="C154" s="76" t="s">
        <v>201</v>
      </c>
      <c r="D154" s="2">
        <v>0.77853666829856905</v>
      </c>
      <c r="E154" s="1">
        <v>0.99921074785741537</v>
      </c>
      <c r="F154" s="34">
        <v>-6.2500000000000003E-3</v>
      </c>
      <c r="G154" s="79" t="s">
        <v>302</v>
      </c>
      <c r="H154" s="27">
        <v>0.53029999999999999</v>
      </c>
      <c r="I154" s="14">
        <v>0.55459999999999998</v>
      </c>
      <c r="J154" s="23">
        <v>0.97070000000000001</v>
      </c>
      <c r="K154" s="82">
        <v>-4.9374683617558528E-2</v>
      </c>
      <c r="L154" s="43" t="s">
        <v>302</v>
      </c>
      <c r="M154" s="35">
        <v>-4.6485739363339697E-2</v>
      </c>
      <c r="N154" s="43" t="s">
        <v>302</v>
      </c>
      <c r="O154" s="33">
        <v>2.8889442542188322E-3</v>
      </c>
      <c r="P154" s="79" t="s">
        <v>302</v>
      </c>
      <c r="Q154" s="87">
        <v>0.44604723561818793</v>
      </c>
      <c r="R154" s="38">
        <v>0.42762948812889906</v>
      </c>
      <c r="S154" s="39">
        <v>0.41765975499371844</v>
      </c>
      <c r="T154" s="70">
        <v>0.95870897515200781</v>
      </c>
      <c r="U154" s="40">
        <v>0.93635768062741931</v>
      </c>
      <c r="V154" s="71">
        <v>0.97668604852578478</v>
      </c>
    </row>
    <row r="155" spans="1:22" x14ac:dyDescent="0.25">
      <c r="A155" s="75" t="s">
        <v>151</v>
      </c>
      <c r="B155" s="130">
        <v>689.53593999999998</v>
      </c>
      <c r="C155" s="76" t="s">
        <v>202</v>
      </c>
      <c r="D155" s="2">
        <v>0.78268469614331759</v>
      </c>
      <c r="E155" s="1">
        <v>0.99921074785741537</v>
      </c>
      <c r="F155" s="34">
        <v>-6.2899999999999996E-3</v>
      </c>
      <c r="G155" s="79" t="s">
        <v>302</v>
      </c>
      <c r="H155" s="27">
        <v>0.55169999999999997</v>
      </c>
      <c r="I155" s="14">
        <v>0.98709999999999998</v>
      </c>
      <c r="J155" s="23">
        <v>0.54090000000000005</v>
      </c>
      <c r="K155" s="82">
        <v>4.6834893695391025E-2</v>
      </c>
      <c r="L155" s="43" t="s">
        <v>302</v>
      </c>
      <c r="M155" s="35">
        <v>-1.2693569319311613E-3</v>
      </c>
      <c r="N155" s="43" t="s">
        <v>302</v>
      </c>
      <c r="O155" s="33">
        <v>-4.8104250627322181E-2</v>
      </c>
      <c r="P155" s="79" t="s">
        <v>302</v>
      </c>
      <c r="Q155" s="87">
        <v>0.92578938685235634</v>
      </c>
      <c r="R155" s="38">
        <v>0.98073961075780203</v>
      </c>
      <c r="S155" s="39">
        <v>0.93165737042230357</v>
      </c>
      <c r="T155" s="70">
        <v>1.0593549944359095</v>
      </c>
      <c r="U155" s="40">
        <v>1.0063383569235957</v>
      </c>
      <c r="V155" s="71">
        <v>0.94995385136165411</v>
      </c>
    </row>
    <row r="156" spans="1:22" x14ac:dyDescent="0.25">
      <c r="A156" s="75" t="s">
        <v>152</v>
      </c>
      <c r="B156" s="130">
        <v>743.58289000000002</v>
      </c>
      <c r="C156" s="76" t="s">
        <v>202</v>
      </c>
      <c r="D156" s="2">
        <v>0.78753258207137988</v>
      </c>
      <c r="E156" s="1">
        <v>0.99921074785741537</v>
      </c>
      <c r="F156" s="34">
        <v>-6.3400000000000001E-3</v>
      </c>
      <c r="G156" s="79" t="s">
        <v>302</v>
      </c>
      <c r="H156" s="27">
        <v>0.55320000000000003</v>
      </c>
      <c r="I156" s="14">
        <v>0.99560000000000004</v>
      </c>
      <c r="J156" s="23">
        <v>0.5494</v>
      </c>
      <c r="K156" s="82">
        <v>-4.6658607294386277E-2</v>
      </c>
      <c r="L156" s="43" t="s">
        <v>302</v>
      </c>
      <c r="M156" s="35">
        <v>4.3769800463781643E-4</v>
      </c>
      <c r="N156" s="43" t="s">
        <v>302</v>
      </c>
      <c r="O156" s="33">
        <v>4.7096305299024088E-2</v>
      </c>
      <c r="P156" s="79" t="s">
        <v>302</v>
      </c>
      <c r="Q156" s="87">
        <v>0.56223692721990914</v>
      </c>
      <c r="R156" s="38">
        <v>0.58624049896416708</v>
      </c>
      <c r="S156" s="39">
        <v>0.57294732530175863</v>
      </c>
      <c r="T156" s="70">
        <v>1.042692983299671</v>
      </c>
      <c r="U156" s="40">
        <v>1.0190496169200574</v>
      </c>
      <c r="V156" s="71">
        <v>0.97732470942233385</v>
      </c>
    </row>
    <row r="157" spans="1:22" x14ac:dyDescent="0.25">
      <c r="A157" s="75" t="s">
        <v>153</v>
      </c>
      <c r="B157" s="130">
        <v>727.51520000000005</v>
      </c>
      <c r="C157" s="76" t="s">
        <v>202</v>
      </c>
      <c r="D157" s="2">
        <v>0.78910046518083643</v>
      </c>
      <c r="E157" s="1">
        <v>0.99921074785741537</v>
      </c>
      <c r="F157" s="34">
        <v>-6.3600000000000002E-3</v>
      </c>
      <c r="G157" s="79" t="s">
        <v>302</v>
      </c>
      <c r="H157" s="27">
        <v>0.60950000000000004</v>
      </c>
      <c r="I157" s="14">
        <v>0.88849999999999996</v>
      </c>
      <c r="J157" s="23">
        <v>0.51519999999999999</v>
      </c>
      <c r="K157" s="82">
        <v>-4.0180345947783358E-2</v>
      </c>
      <c r="L157" s="43" t="s">
        <v>302</v>
      </c>
      <c r="M157" s="35">
        <v>1.1029898887626833E-2</v>
      </c>
      <c r="N157" s="43" t="s">
        <v>302</v>
      </c>
      <c r="O157" s="33">
        <v>5.1210244835410187E-2</v>
      </c>
      <c r="P157" s="79" t="s">
        <v>302</v>
      </c>
      <c r="Q157" s="87">
        <v>0.16419494385721042</v>
      </c>
      <c r="R157" s="38">
        <v>0.1569558202694849</v>
      </c>
      <c r="S157" s="39">
        <v>0.17046653334131431</v>
      </c>
      <c r="T157" s="70">
        <v>0.95591140982988532</v>
      </c>
      <c r="U157" s="40">
        <v>1.0381959963977812</v>
      </c>
      <c r="V157" s="71">
        <v>1.0860797200679289</v>
      </c>
    </row>
    <row r="158" spans="1:22" x14ac:dyDescent="0.25">
      <c r="A158" s="75" t="s">
        <v>154</v>
      </c>
      <c r="B158" s="130">
        <v>439.26988999999998</v>
      </c>
      <c r="C158" s="76" t="s">
        <v>202</v>
      </c>
      <c r="D158" s="2">
        <v>0.78950278671871987</v>
      </c>
      <c r="E158" s="1">
        <v>0.99921074785741537</v>
      </c>
      <c r="F158" s="34">
        <v>-6.3600000000000002E-3</v>
      </c>
      <c r="G158" s="79" t="s">
        <v>302</v>
      </c>
      <c r="H158" s="27">
        <v>0.74099999999999999</v>
      </c>
      <c r="I158" s="14">
        <v>0.49390000000000001</v>
      </c>
      <c r="J158" s="23">
        <v>0.72340000000000004</v>
      </c>
      <c r="K158" s="82">
        <v>2.5998992509618894E-2</v>
      </c>
      <c r="L158" s="43" t="s">
        <v>302</v>
      </c>
      <c r="M158" s="35">
        <v>5.383629762092796E-2</v>
      </c>
      <c r="N158" s="43" t="s">
        <v>302</v>
      </c>
      <c r="O158" s="33">
        <v>2.7837305111309073E-2</v>
      </c>
      <c r="P158" s="79" t="s">
        <v>302</v>
      </c>
      <c r="Q158" s="87">
        <v>0.48751036199161968</v>
      </c>
      <c r="R158" s="38">
        <v>0.45941362649973705</v>
      </c>
      <c r="S158" s="39">
        <v>0.51583293098623417</v>
      </c>
      <c r="T158" s="70">
        <v>0.94236689579868738</v>
      </c>
      <c r="U158" s="40">
        <v>1.058096342565743</v>
      </c>
      <c r="V158" s="71">
        <v>1.1228072073446203</v>
      </c>
    </row>
    <row r="159" spans="1:22" x14ac:dyDescent="0.25">
      <c r="A159" s="75" t="s">
        <v>155</v>
      </c>
      <c r="B159" s="130">
        <v>543.33249000000001</v>
      </c>
      <c r="C159" s="76" t="s">
        <v>202</v>
      </c>
      <c r="D159" s="2">
        <v>0.79772198043061349</v>
      </c>
      <c r="E159" s="1">
        <v>0.99921074785741537</v>
      </c>
      <c r="F159" s="34">
        <v>-6.45E-3</v>
      </c>
      <c r="G159" s="79" t="s">
        <v>302</v>
      </c>
      <c r="H159" s="27">
        <v>0.51880000000000004</v>
      </c>
      <c r="I159" s="14">
        <v>0.63390000000000002</v>
      </c>
      <c r="J159" s="23">
        <v>0.86570000000000003</v>
      </c>
      <c r="K159" s="82">
        <v>-5.0770266284057376E-2</v>
      </c>
      <c r="L159" s="43" t="s">
        <v>302</v>
      </c>
      <c r="M159" s="35">
        <v>-3.7464955119959571E-2</v>
      </c>
      <c r="N159" s="43" t="s">
        <v>302</v>
      </c>
      <c r="O159" s="33">
        <v>1.3305311164097803E-2</v>
      </c>
      <c r="P159" s="79" t="s">
        <v>302</v>
      </c>
      <c r="Q159" s="87">
        <v>9.223939429118394E-2</v>
      </c>
      <c r="R159" s="38">
        <v>6.9810907412759818E-2</v>
      </c>
      <c r="S159" s="39">
        <v>6.9783290144269775E-2</v>
      </c>
      <c r="T159" s="70">
        <v>0.75684481613548726</v>
      </c>
      <c r="U159" s="40">
        <v>0.75654540752919408</v>
      </c>
      <c r="V159" s="71">
        <v>0.99960439894690423</v>
      </c>
    </row>
    <row r="160" spans="1:22" x14ac:dyDescent="0.25">
      <c r="A160" s="75" t="s">
        <v>156</v>
      </c>
      <c r="B160" s="130">
        <v>706.64752999999996</v>
      </c>
      <c r="C160" s="76" t="s">
        <v>203</v>
      </c>
      <c r="D160" s="2">
        <v>0.80408762532715528</v>
      </c>
      <c r="E160" s="1">
        <v>0.99921074785741537</v>
      </c>
      <c r="F160" s="34">
        <v>-6.5199999999999998E-3</v>
      </c>
      <c r="G160" s="79" t="s">
        <v>302</v>
      </c>
      <c r="H160" s="27">
        <v>0.89380000000000004</v>
      </c>
      <c r="I160" s="14">
        <v>0.53259999999999996</v>
      </c>
      <c r="J160" s="23">
        <v>0.62370000000000003</v>
      </c>
      <c r="K160" s="82">
        <v>-1.050384740211845E-2</v>
      </c>
      <c r="L160" s="43" t="s">
        <v>302</v>
      </c>
      <c r="M160" s="35">
        <v>-4.9105486604903756E-2</v>
      </c>
      <c r="N160" s="43" t="s">
        <v>302</v>
      </c>
      <c r="O160" s="33">
        <v>-3.8601639202785303E-2</v>
      </c>
      <c r="P160" s="79" t="s">
        <v>302</v>
      </c>
      <c r="Q160" s="87">
        <v>0.56166951867979209</v>
      </c>
      <c r="R160" s="38">
        <v>0.53980143316092932</v>
      </c>
      <c r="S160" s="39">
        <v>0.53322490821639967</v>
      </c>
      <c r="T160" s="70">
        <v>0.96106592081004527</v>
      </c>
      <c r="U160" s="40">
        <v>0.94935703377628233</v>
      </c>
      <c r="V160" s="71">
        <v>0.9878167701296765</v>
      </c>
    </row>
    <row r="161" spans="1:22" x14ac:dyDescent="0.25">
      <c r="A161" s="75" t="s">
        <v>157</v>
      </c>
      <c r="B161" s="130">
        <v>550.49611000000004</v>
      </c>
      <c r="C161" s="76" t="s">
        <v>203</v>
      </c>
      <c r="D161" s="2">
        <v>0.80700201192210075</v>
      </c>
      <c r="E161" s="1">
        <v>0.99921074785741537</v>
      </c>
      <c r="F161" s="34">
        <v>-6.5500000000000003E-3</v>
      </c>
      <c r="G161" s="79" t="s">
        <v>302</v>
      </c>
      <c r="H161" s="27">
        <v>0.53990000000000005</v>
      </c>
      <c r="I161" s="14">
        <v>0.61819999999999997</v>
      </c>
      <c r="J161" s="23">
        <v>0.90869999999999995</v>
      </c>
      <c r="K161" s="82">
        <v>-4.8229453743093523E-2</v>
      </c>
      <c r="L161" s="43" t="s">
        <v>302</v>
      </c>
      <c r="M161" s="35">
        <v>-3.9213784531589628E-2</v>
      </c>
      <c r="N161" s="43" t="s">
        <v>302</v>
      </c>
      <c r="O161" s="33">
        <v>9.015669211503893E-3</v>
      </c>
      <c r="P161" s="79" t="s">
        <v>302</v>
      </c>
      <c r="Q161" s="87">
        <v>1.1310527091856706</v>
      </c>
      <c r="R161" s="38">
        <v>1.0984017458855599</v>
      </c>
      <c r="S161" s="39">
        <v>1.1099934074424966</v>
      </c>
      <c r="T161" s="70">
        <v>0.97113223545203431</v>
      </c>
      <c r="U161" s="40">
        <v>0.98138079545529233</v>
      </c>
      <c r="V161" s="71">
        <v>1.0105532075129682</v>
      </c>
    </row>
    <row r="162" spans="1:22" x14ac:dyDescent="0.25">
      <c r="A162" s="75" t="s">
        <v>158</v>
      </c>
      <c r="B162" s="130">
        <v>795.61419000000001</v>
      </c>
      <c r="C162" s="76" t="s">
        <v>202</v>
      </c>
      <c r="D162" s="2">
        <v>0.81689210289990311</v>
      </c>
      <c r="E162" s="1">
        <v>0.99921074785741537</v>
      </c>
      <c r="F162" s="34">
        <v>-6.6499999999999997E-3</v>
      </c>
      <c r="G162" s="79" t="s">
        <v>302</v>
      </c>
      <c r="H162" s="27">
        <v>0.57199999999999995</v>
      </c>
      <c r="I162" s="14">
        <v>0.97160000000000002</v>
      </c>
      <c r="J162" s="23">
        <v>0.59640000000000004</v>
      </c>
      <c r="K162" s="82">
        <v>4.446337943519775E-2</v>
      </c>
      <c r="L162" s="43" t="s">
        <v>302</v>
      </c>
      <c r="M162" s="35">
        <v>2.8008427990675864E-3</v>
      </c>
      <c r="N162" s="43" t="s">
        <v>302</v>
      </c>
      <c r="O162" s="33">
        <v>-4.1662536636130169E-2</v>
      </c>
      <c r="P162" s="79" t="s">
        <v>302</v>
      </c>
      <c r="Q162" s="87">
        <v>2.6863120766508128</v>
      </c>
      <c r="R162" s="38">
        <v>2.880727466189922</v>
      </c>
      <c r="S162" s="39">
        <v>2.502336312131999</v>
      </c>
      <c r="T162" s="70">
        <v>1.0723726000522986</v>
      </c>
      <c r="U162" s="40">
        <v>0.93151362936647786</v>
      </c>
      <c r="V162" s="71">
        <v>0.86864736130058606</v>
      </c>
    </row>
    <row r="163" spans="1:22" x14ac:dyDescent="0.25">
      <c r="A163" s="75" t="s">
        <v>159</v>
      </c>
      <c r="B163" s="130">
        <v>868.75198999999998</v>
      </c>
      <c r="C163" s="76" t="s">
        <v>203</v>
      </c>
      <c r="D163" s="2">
        <v>0.82266974552624283</v>
      </c>
      <c r="E163" s="1">
        <v>0.99921074785741537</v>
      </c>
      <c r="F163" s="34">
        <v>-6.7099999999999998E-3</v>
      </c>
      <c r="G163" s="79" t="s">
        <v>302</v>
      </c>
      <c r="H163" s="27">
        <v>0.66839999999999999</v>
      </c>
      <c r="I163" s="14">
        <v>0.86</v>
      </c>
      <c r="J163" s="23">
        <v>0.5454</v>
      </c>
      <c r="K163" s="82">
        <v>-3.3696671033134999E-2</v>
      </c>
      <c r="L163" s="43" t="s">
        <v>302</v>
      </c>
      <c r="M163" s="35">
        <v>1.3872525607147737E-2</v>
      </c>
      <c r="N163" s="43" t="s">
        <v>302</v>
      </c>
      <c r="O163" s="33">
        <v>4.7569196640282738E-2</v>
      </c>
      <c r="P163" s="79" t="s">
        <v>302</v>
      </c>
      <c r="Q163" s="87">
        <v>0.80080068801009052</v>
      </c>
      <c r="R163" s="38">
        <v>0.75727975499046563</v>
      </c>
      <c r="S163" s="39">
        <v>0.7924158124811792</v>
      </c>
      <c r="T163" s="70">
        <v>0.94565322723714196</v>
      </c>
      <c r="U163" s="40">
        <v>0.98952938520851319</v>
      </c>
      <c r="V163" s="71">
        <v>1.04639772456502</v>
      </c>
    </row>
    <row r="164" spans="1:22" x14ac:dyDescent="0.25">
      <c r="A164" s="75" t="s">
        <v>160</v>
      </c>
      <c r="B164" s="130">
        <v>802.70504000000005</v>
      </c>
      <c r="C164" s="76" t="s">
        <v>203</v>
      </c>
      <c r="D164" s="2">
        <v>0.82432882858154788</v>
      </c>
      <c r="E164" s="1">
        <v>0.99921074785741537</v>
      </c>
      <c r="F164" s="34">
        <v>-6.7200000000000003E-3</v>
      </c>
      <c r="G164" s="79" t="s">
        <v>302</v>
      </c>
      <c r="H164" s="27">
        <v>0.53769999999999996</v>
      </c>
      <c r="I164" s="14">
        <v>0.79369999999999996</v>
      </c>
      <c r="J164" s="23">
        <v>0.72260000000000002</v>
      </c>
      <c r="K164" s="82">
        <v>-4.8487772167336227E-2</v>
      </c>
      <c r="L164" s="43" t="s">
        <v>302</v>
      </c>
      <c r="M164" s="35">
        <v>-2.056791779661369E-2</v>
      </c>
      <c r="N164" s="43" t="s">
        <v>302</v>
      </c>
      <c r="O164" s="33">
        <v>2.791985437072254E-2</v>
      </c>
      <c r="P164" s="79" t="s">
        <v>302</v>
      </c>
      <c r="Q164" s="87">
        <v>5.3214254280707394</v>
      </c>
      <c r="R164" s="38">
        <v>5.0285296499650345</v>
      </c>
      <c r="S164" s="39">
        <v>5.6057891765860628</v>
      </c>
      <c r="T164" s="70">
        <v>0.94495915012532772</v>
      </c>
      <c r="U164" s="40">
        <v>1.053437514507916</v>
      </c>
      <c r="V164" s="71">
        <v>1.1147968823501004</v>
      </c>
    </row>
    <row r="165" spans="1:22" x14ac:dyDescent="0.25">
      <c r="A165" s="75" t="s">
        <v>161</v>
      </c>
      <c r="B165" s="130">
        <v>853.56215999999995</v>
      </c>
      <c r="C165" s="76" t="s">
        <v>202</v>
      </c>
      <c r="D165" s="2">
        <v>0.82712029696878842</v>
      </c>
      <c r="E165" s="1">
        <v>0.99921074785741537</v>
      </c>
      <c r="F165" s="34">
        <v>-6.7499999999999999E-3</v>
      </c>
      <c r="G165" s="79" t="s">
        <v>302</v>
      </c>
      <c r="H165" s="27">
        <v>0.83779999999999999</v>
      </c>
      <c r="I165" s="14">
        <v>0.69040000000000001</v>
      </c>
      <c r="J165" s="23">
        <v>0.54659999999999997</v>
      </c>
      <c r="K165" s="82">
        <v>-1.6104016695363266E-2</v>
      </c>
      <c r="L165" s="43" t="s">
        <v>302</v>
      </c>
      <c r="M165" s="35">
        <v>3.1332815092065487E-2</v>
      </c>
      <c r="N165" s="43" t="s">
        <v>302</v>
      </c>
      <c r="O165" s="33">
        <v>4.7436831787428753E-2</v>
      </c>
      <c r="P165" s="79" t="s">
        <v>302</v>
      </c>
      <c r="Q165" s="87">
        <v>3.8559332841060221</v>
      </c>
      <c r="R165" s="38">
        <v>3.7820178652734042</v>
      </c>
      <c r="S165" s="39">
        <v>4.2597445705411427</v>
      </c>
      <c r="T165" s="70">
        <v>0.98083073191714865</v>
      </c>
      <c r="U165" s="40">
        <v>1.1047246559217225</v>
      </c>
      <c r="V165" s="71">
        <v>1.1263152957721958</v>
      </c>
    </row>
    <row r="166" spans="1:22" x14ac:dyDescent="0.25">
      <c r="A166" s="75" t="s">
        <v>162</v>
      </c>
      <c r="B166" s="130">
        <v>817.65606000000002</v>
      </c>
      <c r="C166" s="76" t="s">
        <v>202</v>
      </c>
      <c r="D166" s="2">
        <v>0.82875871142818547</v>
      </c>
      <c r="E166" s="1">
        <v>0.99921074785741537</v>
      </c>
      <c r="F166" s="34">
        <v>-6.77E-3</v>
      </c>
      <c r="G166" s="79" t="s">
        <v>302</v>
      </c>
      <c r="H166" s="27">
        <v>0.62760000000000005</v>
      </c>
      <c r="I166" s="14">
        <v>0.57350000000000001</v>
      </c>
      <c r="J166" s="23">
        <v>0.93789999999999996</v>
      </c>
      <c r="K166" s="82">
        <v>3.8159205293377976E-2</v>
      </c>
      <c r="L166" s="43" t="s">
        <v>302</v>
      </c>
      <c r="M166" s="35">
        <v>4.4285683207452353E-2</v>
      </c>
      <c r="N166" s="43" t="s">
        <v>302</v>
      </c>
      <c r="O166" s="33">
        <v>6.1264779140743787E-3</v>
      </c>
      <c r="P166" s="79" t="s">
        <v>302</v>
      </c>
      <c r="Q166" s="87">
        <v>13.742288140571571</v>
      </c>
      <c r="R166" s="38">
        <v>14.940175871977949</v>
      </c>
      <c r="S166" s="39">
        <v>14.619054393810588</v>
      </c>
      <c r="T166" s="70">
        <v>1.0871679969997017</v>
      </c>
      <c r="U166" s="40">
        <v>1.0638006017826482</v>
      </c>
      <c r="V166" s="71">
        <v>0.97850617817895547</v>
      </c>
    </row>
    <row r="167" spans="1:22" x14ac:dyDescent="0.25">
      <c r="A167" s="75" t="s">
        <v>163</v>
      </c>
      <c r="B167" s="130">
        <v>825.62476000000004</v>
      </c>
      <c r="C167" s="76" t="s">
        <v>202</v>
      </c>
      <c r="D167" s="2">
        <v>0.85317357263534832</v>
      </c>
      <c r="E167" s="1">
        <v>0.99921074785741537</v>
      </c>
      <c r="F167" s="34">
        <v>-7.0099999999999997E-3</v>
      </c>
      <c r="G167" s="79" t="s">
        <v>302</v>
      </c>
      <c r="H167" s="27">
        <v>0.57509999999999994</v>
      </c>
      <c r="I167" s="14">
        <v>0.76900000000000002</v>
      </c>
      <c r="J167" s="23">
        <v>0.78949999999999998</v>
      </c>
      <c r="K167" s="82">
        <v>-4.4105341533031965E-2</v>
      </c>
      <c r="L167" s="43" t="s">
        <v>302</v>
      </c>
      <c r="M167" s="35">
        <v>-2.3102797945873818E-2</v>
      </c>
      <c r="N167" s="43" t="s">
        <v>302</v>
      </c>
      <c r="O167" s="33">
        <v>2.1002543587158154E-2</v>
      </c>
      <c r="P167" s="79" t="s">
        <v>302</v>
      </c>
      <c r="Q167" s="87">
        <v>0.21117290891873119</v>
      </c>
      <c r="R167" s="38">
        <v>0.20480497596257008</v>
      </c>
      <c r="S167" s="39">
        <v>0.20077161331575213</v>
      </c>
      <c r="T167" s="70">
        <v>0.96984493423532958</v>
      </c>
      <c r="U167" s="40">
        <v>0.95074512324409033</v>
      </c>
      <c r="V167" s="71">
        <v>0.98030632494224612</v>
      </c>
    </row>
    <row r="168" spans="1:22" x14ac:dyDescent="0.25">
      <c r="A168" s="75" t="s">
        <v>164</v>
      </c>
      <c r="B168" s="130">
        <v>692.63188000000002</v>
      </c>
      <c r="C168" s="76" t="s">
        <v>203</v>
      </c>
      <c r="D168" s="2">
        <v>0.87051883144854647</v>
      </c>
      <c r="E168" s="1">
        <v>0.99921074785741537</v>
      </c>
      <c r="F168" s="34">
        <v>-7.1799999999999998E-3</v>
      </c>
      <c r="G168" s="79" t="s">
        <v>302</v>
      </c>
      <c r="H168" s="27">
        <v>0.64749999999999996</v>
      </c>
      <c r="I168" s="14">
        <v>0.99470000000000003</v>
      </c>
      <c r="J168" s="23">
        <v>0.65239999999999998</v>
      </c>
      <c r="K168" s="82">
        <v>3.5963861085945702E-2</v>
      </c>
      <c r="L168" s="43" t="s">
        <v>302</v>
      </c>
      <c r="M168" s="35">
        <v>5.2501986986783515E-4</v>
      </c>
      <c r="N168" s="43" t="s">
        <v>302</v>
      </c>
      <c r="O168" s="33">
        <v>-3.543884121607787E-2</v>
      </c>
      <c r="P168" s="79" t="s">
        <v>302</v>
      </c>
      <c r="Q168" s="87">
        <v>0.40121257382679876</v>
      </c>
      <c r="R168" s="38">
        <v>0.40800228542965711</v>
      </c>
      <c r="S168" s="39">
        <v>0.38173094788765743</v>
      </c>
      <c r="T168" s="70">
        <v>1.0169229781063378</v>
      </c>
      <c r="U168" s="40">
        <v>0.9514431321199035</v>
      </c>
      <c r="V168" s="71">
        <v>0.93560982749316224</v>
      </c>
    </row>
    <row r="169" spans="1:22" x14ac:dyDescent="0.25">
      <c r="A169" s="75" t="s">
        <v>165</v>
      </c>
      <c r="B169" s="130">
        <v>765.53085999999996</v>
      </c>
      <c r="C169" s="76" t="s">
        <v>202</v>
      </c>
      <c r="D169" s="2">
        <v>0.87467166978448907</v>
      </c>
      <c r="E169" s="1">
        <v>0.99921074785741537</v>
      </c>
      <c r="F169" s="34">
        <v>-7.2199999999999999E-3</v>
      </c>
      <c r="G169" s="79" t="s">
        <v>302</v>
      </c>
      <c r="H169" s="27">
        <v>0.82520000000000004</v>
      </c>
      <c r="I169" s="14">
        <v>0.60770000000000002</v>
      </c>
      <c r="J169" s="23">
        <v>0.76980000000000004</v>
      </c>
      <c r="K169" s="82">
        <v>1.7369069023130949E-2</v>
      </c>
      <c r="L169" s="43" t="s">
        <v>302</v>
      </c>
      <c r="M169" s="35">
        <v>4.0381991708689786E-2</v>
      </c>
      <c r="N169" s="43" t="s">
        <v>302</v>
      </c>
      <c r="O169" s="33">
        <v>2.3012922685558837E-2</v>
      </c>
      <c r="P169" s="79" t="s">
        <v>302</v>
      </c>
      <c r="Q169" s="87">
        <v>1.2120006165332036</v>
      </c>
      <c r="R169" s="38">
        <v>1.2551085365208399</v>
      </c>
      <c r="S169" s="39">
        <v>1.2855330664637865</v>
      </c>
      <c r="T169" s="70">
        <v>1.0355675726559792</v>
      </c>
      <c r="U169" s="40">
        <v>1.0606703073641286</v>
      </c>
      <c r="V169" s="71">
        <v>1.0242405569380344</v>
      </c>
    </row>
    <row r="170" spans="1:22" x14ac:dyDescent="0.25">
      <c r="A170" s="75" t="s">
        <v>166</v>
      </c>
      <c r="B170" s="130">
        <v>849.62476000000004</v>
      </c>
      <c r="C170" s="76" t="s">
        <v>202</v>
      </c>
      <c r="D170" s="2">
        <v>0.89305627566170576</v>
      </c>
      <c r="E170" s="1">
        <v>0.99921074785741537</v>
      </c>
      <c r="F170" s="34">
        <v>-7.3899999999999999E-3</v>
      </c>
      <c r="G170" s="79" t="s">
        <v>302</v>
      </c>
      <c r="H170" s="27">
        <v>0.70779999999999998</v>
      </c>
      <c r="I170" s="14">
        <v>0.66159999999999997</v>
      </c>
      <c r="J170" s="23">
        <v>0.94989999999999997</v>
      </c>
      <c r="K170" s="82">
        <v>-2.948550450228633E-2</v>
      </c>
      <c r="L170" s="43" t="s">
        <v>302</v>
      </c>
      <c r="M170" s="35">
        <v>-3.4428919945547989E-2</v>
      </c>
      <c r="N170" s="43" t="s">
        <v>302</v>
      </c>
      <c r="O170" s="33">
        <v>-4.9434154432616614E-3</v>
      </c>
      <c r="P170" s="79" t="s">
        <v>302</v>
      </c>
      <c r="Q170" s="87">
        <v>0.21647944255875332</v>
      </c>
      <c r="R170" s="38">
        <v>0.20169400184423894</v>
      </c>
      <c r="S170" s="39">
        <v>0.16840633499205032</v>
      </c>
      <c r="T170" s="70">
        <v>0.93170048601496391</v>
      </c>
      <c r="U170" s="40">
        <v>0.77793222765872672</v>
      </c>
      <c r="V170" s="71">
        <v>0.83495955978950986</v>
      </c>
    </row>
    <row r="171" spans="1:22" x14ac:dyDescent="0.25">
      <c r="A171" s="75" t="s">
        <v>167</v>
      </c>
      <c r="B171" s="130">
        <v>634.56888000000004</v>
      </c>
      <c r="C171" s="76" t="s">
        <v>223</v>
      </c>
      <c r="D171" s="2">
        <v>0.89458893519654181</v>
      </c>
      <c r="E171" s="1">
        <v>0.99921074785741537</v>
      </c>
      <c r="F171" s="34">
        <v>-7.4099999999999999E-3</v>
      </c>
      <c r="G171" s="79" t="s">
        <v>302</v>
      </c>
      <c r="H171" s="27">
        <v>0.73780000000000001</v>
      </c>
      <c r="I171" s="14">
        <v>0.90610000000000002</v>
      </c>
      <c r="J171" s="23">
        <v>0.65080000000000005</v>
      </c>
      <c r="K171" s="82">
        <v>2.6335525386954713E-2</v>
      </c>
      <c r="L171" s="43" t="s">
        <v>302</v>
      </c>
      <c r="M171" s="35">
        <v>-9.2743046213196248E-3</v>
      </c>
      <c r="N171" s="43" t="s">
        <v>302</v>
      </c>
      <c r="O171" s="33">
        <v>-3.5609830008274335E-2</v>
      </c>
      <c r="P171" s="79" t="s">
        <v>302</v>
      </c>
      <c r="Q171" s="87">
        <v>3.9152992008275547</v>
      </c>
      <c r="R171" s="38">
        <v>4.0273609945568829</v>
      </c>
      <c r="S171" s="39">
        <v>3.4455557954804235</v>
      </c>
      <c r="T171" s="70">
        <v>1.0286215147250157</v>
      </c>
      <c r="U171" s="40">
        <v>0.88002362495110353</v>
      </c>
      <c r="V171" s="71">
        <v>0.85553686400032458</v>
      </c>
    </row>
    <row r="172" spans="1:22" x14ac:dyDescent="0.25">
      <c r="A172" s="75" t="s">
        <v>168</v>
      </c>
      <c r="B172" s="130">
        <v>830.73634000000004</v>
      </c>
      <c r="C172" s="76" t="s">
        <v>203</v>
      </c>
      <c r="D172" s="2">
        <v>0.89784876662016033</v>
      </c>
      <c r="E172" s="1">
        <v>0.99921074785741537</v>
      </c>
      <c r="F172" s="34">
        <v>-7.4400000000000004E-3</v>
      </c>
      <c r="G172" s="79" t="s">
        <v>302</v>
      </c>
      <c r="H172" s="27">
        <v>0.84740000000000004</v>
      </c>
      <c r="I172" s="14">
        <v>0.64559999999999995</v>
      </c>
      <c r="J172" s="23">
        <v>0.78910000000000002</v>
      </c>
      <c r="K172" s="82">
        <v>-1.5136140546327411E-2</v>
      </c>
      <c r="L172" s="43" t="s">
        <v>302</v>
      </c>
      <c r="M172" s="35">
        <v>-3.6178000669978942E-2</v>
      </c>
      <c r="N172" s="43" t="s">
        <v>302</v>
      </c>
      <c r="O172" s="33">
        <v>-2.1041860123651529E-2</v>
      </c>
      <c r="P172" s="79" t="s">
        <v>302</v>
      </c>
      <c r="Q172" s="87">
        <v>22.086588331633653</v>
      </c>
      <c r="R172" s="38">
        <v>20.360310008211279</v>
      </c>
      <c r="S172" s="39">
        <v>22.243909930208616</v>
      </c>
      <c r="T172" s="70">
        <v>0.92184042652934761</v>
      </c>
      <c r="U172" s="40">
        <v>1.0071229470216385</v>
      </c>
      <c r="V172" s="71">
        <v>1.0925133223039181</v>
      </c>
    </row>
    <row r="173" spans="1:22" x14ac:dyDescent="0.25">
      <c r="A173" s="75" t="s">
        <v>169</v>
      </c>
      <c r="B173" s="130">
        <v>823.64549</v>
      </c>
      <c r="C173" s="76" t="s">
        <v>202</v>
      </c>
      <c r="D173" s="2">
        <v>0.898607951976097</v>
      </c>
      <c r="E173" s="1">
        <v>0.99921074785741537</v>
      </c>
      <c r="F173" s="34">
        <v>-7.4400000000000004E-3</v>
      </c>
      <c r="G173" s="79" t="s">
        <v>302</v>
      </c>
      <c r="H173" s="27">
        <v>0.9194</v>
      </c>
      <c r="I173" s="14">
        <v>0.66039999999999999</v>
      </c>
      <c r="J173" s="23">
        <v>0.73529999999999995</v>
      </c>
      <c r="K173" s="82">
        <v>7.9617554152492994E-3</v>
      </c>
      <c r="L173" s="43" t="s">
        <v>302</v>
      </c>
      <c r="M173" s="35">
        <v>3.4559268011247E-2</v>
      </c>
      <c r="N173" s="43" t="s">
        <v>302</v>
      </c>
      <c r="O173" s="33">
        <v>2.6597512595997703E-2</v>
      </c>
      <c r="P173" s="79" t="s">
        <v>302</v>
      </c>
      <c r="Q173" s="87">
        <v>0.18670940794502119</v>
      </c>
      <c r="R173" s="38">
        <v>0.18350958714181292</v>
      </c>
      <c r="S173" s="39">
        <v>0.19732179897589272</v>
      </c>
      <c r="T173" s="70">
        <v>0.98286202694108205</v>
      </c>
      <c r="U173" s="40">
        <v>1.0568390802995662</v>
      </c>
      <c r="V173" s="71">
        <v>1.0752669767787444</v>
      </c>
    </row>
    <row r="174" spans="1:22" x14ac:dyDescent="0.25">
      <c r="A174" s="75" t="s">
        <v>170</v>
      </c>
      <c r="B174" s="130">
        <v>620.53797999999995</v>
      </c>
      <c r="C174" s="76" t="s">
        <v>203</v>
      </c>
      <c r="D174" s="2">
        <v>0.8996862928432996</v>
      </c>
      <c r="E174" s="1">
        <v>0.99921074785741537</v>
      </c>
      <c r="F174" s="34">
        <v>-7.45E-3</v>
      </c>
      <c r="G174" s="79" t="s">
        <v>302</v>
      </c>
      <c r="H174" s="27">
        <v>0.75549999999999995</v>
      </c>
      <c r="I174" s="14">
        <v>0.65559999999999996</v>
      </c>
      <c r="J174" s="23">
        <v>0.89290000000000003</v>
      </c>
      <c r="K174" s="82">
        <v>-2.449759258077679E-2</v>
      </c>
      <c r="L174" s="43" t="s">
        <v>302</v>
      </c>
      <c r="M174" s="35">
        <v>-3.5084052231755411E-2</v>
      </c>
      <c r="N174" s="43" t="s">
        <v>302</v>
      </c>
      <c r="O174" s="33">
        <v>-1.0586459650978625E-2</v>
      </c>
      <c r="P174" s="79" t="s">
        <v>302</v>
      </c>
      <c r="Q174" s="87">
        <v>2.2560251456144425</v>
      </c>
      <c r="R174" s="38">
        <v>2.1312263745056268</v>
      </c>
      <c r="S174" s="39">
        <v>2.2471320400374362</v>
      </c>
      <c r="T174" s="70">
        <v>0.94468201236523641</v>
      </c>
      <c r="U174" s="40">
        <v>0.99605806451479773</v>
      </c>
      <c r="V174" s="71">
        <v>1.0543844928527104</v>
      </c>
    </row>
    <row r="175" spans="1:22" x14ac:dyDescent="0.25">
      <c r="A175" s="75" t="s">
        <v>171</v>
      </c>
      <c r="B175" s="130">
        <v>730.59888000000001</v>
      </c>
      <c r="C175" s="76" t="s">
        <v>201</v>
      </c>
      <c r="D175" s="2">
        <v>0.9014386073895001</v>
      </c>
      <c r="E175" s="1">
        <v>0.99921074785741537</v>
      </c>
      <c r="F175" s="34">
        <v>-7.4700000000000001E-3</v>
      </c>
      <c r="G175" s="79" t="s">
        <v>302</v>
      </c>
      <c r="H175" s="27">
        <v>0.65720000000000001</v>
      </c>
      <c r="I175" s="14">
        <v>0.88719999999999999</v>
      </c>
      <c r="J175" s="23">
        <v>0.76270000000000004</v>
      </c>
      <c r="K175" s="82">
        <v>-3.4908788499229924E-2</v>
      </c>
      <c r="L175" s="43" t="s">
        <v>302</v>
      </c>
      <c r="M175" s="35">
        <v>-1.1155063994114846E-2</v>
      </c>
      <c r="N175" s="43" t="s">
        <v>302</v>
      </c>
      <c r="O175" s="33">
        <v>2.3753724505115079E-2</v>
      </c>
      <c r="P175" s="79" t="s">
        <v>302</v>
      </c>
      <c r="Q175" s="87">
        <v>1.9590227509067719</v>
      </c>
      <c r="R175" s="38">
        <v>1.9590378070529573</v>
      </c>
      <c r="S175" s="39">
        <v>1.9115997964198519</v>
      </c>
      <c r="T175" s="70">
        <v>1.0000076855392201</v>
      </c>
      <c r="U175" s="40">
        <v>0.97579254530608717</v>
      </c>
      <c r="V175" s="71">
        <v>0.97578504587184667</v>
      </c>
    </row>
    <row r="176" spans="1:22" x14ac:dyDescent="0.25">
      <c r="A176" s="75" t="s">
        <v>172</v>
      </c>
      <c r="B176" s="130">
        <v>837.62476000000004</v>
      </c>
      <c r="C176" s="76" t="s">
        <v>202</v>
      </c>
      <c r="D176" s="2">
        <v>0.90895433457677255</v>
      </c>
      <c r="E176" s="1">
        <v>0.99921074785741537</v>
      </c>
      <c r="F176" s="34">
        <v>-7.5399999999999998E-3</v>
      </c>
      <c r="G176" s="79" t="s">
        <v>302</v>
      </c>
      <c r="H176" s="27">
        <v>0.66410000000000002</v>
      </c>
      <c r="I176" s="14">
        <v>0.81440000000000001</v>
      </c>
      <c r="J176" s="23">
        <v>0.8417</v>
      </c>
      <c r="K176" s="82">
        <v>-3.416394443012534E-2</v>
      </c>
      <c r="L176" s="43" t="s">
        <v>302</v>
      </c>
      <c r="M176" s="35">
        <v>-1.8459903392462076E-2</v>
      </c>
      <c r="N176" s="43" t="s">
        <v>302</v>
      </c>
      <c r="O176" s="33">
        <v>1.570404103766326E-2</v>
      </c>
      <c r="P176" s="79" t="s">
        <v>302</v>
      </c>
      <c r="Q176" s="87">
        <v>0.54684883343573543</v>
      </c>
      <c r="R176" s="38">
        <v>0.53844402171246097</v>
      </c>
      <c r="S176" s="39">
        <v>0.54773283035037557</v>
      </c>
      <c r="T176" s="70">
        <v>0.98463046602756954</v>
      </c>
      <c r="U176" s="40">
        <v>1.0016165288478101</v>
      </c>
      <c r="V176" s="71">
        <v>1.0172512058140653</v>
      </c>
    </row>
    <row r="177" spans="1:22" x14ac:dyDescent="0.25">
      <c r="A177" s="75" t="s">
        <v>173</v>
      </c>
      <c r="B177" s="130">
        <v>883.70300999999995</v>
      </c>
      <c r="C177" s="76" t="s">
        <v>202</v>
      </c>
      <c r="D177" s="2">
        <v>0.90948653905079146</v>
      </c>
      <c r="E177" s="1">
        <v>0.99921074785741537</v>
      </c>
      <c r="F177" s="34">
        <v>-7.5399999999999998E-3</v>
      </c>
      <c r="G177" s="79" t="s">
        <v>302</v>
      </c>
      <c r="H177" s="27">
        <v>0.70609999999999995</v>
      </c>
      <c r="I177" s="14">
        <v>0.70860000000000001</v>
      </c>
      <c r="J177" s="23">
        <v>0.99729999999999996</v>
      </c>
      <c r="K177" s="82">
        <v>-2.965825020539805E-2</v>
      </c>
      <c r="L177" s="43" t="s">
        <v>302</v>
      </c>
      <c r="M177" s="35">
        <v>-2.9395787814199829E-2</v>
      </c>
      <c r="N177" s="43" t="s">
        <v>302</v>
      </c>
      <c r="O177" s="33">
        <v>2.6246239119822083E-4</v>
      </c>
      <c r="P177" s="79" t="s">
        <v>302</v>
      </c>
      <c r="Q177" s="87">
        <v>0.36165399709564583</v>
      </c>
      <c r="R177" s="38">
        <v>0.30926462131202132</v>
      </c>
      <c r="S177" s="39">
        <v>0.34183608244160035</v>
      </c>
      <c r="T177" s="70">
        <v>0.85513950846845144</v>
      </c>
      <c r="U177" s="40">
        <v>0.94520200298296642</v>
      </c>
      <c r="V177" s="71">
        <v>1.105319066213905</v>
      </c>
    </row>
    <row r="178" spans="1:22" x14ac:dyDescent="0.25">
      <c r="A178" s="75" t="s">
        <v>174</v>
      </c>
      <c r="B178" s="130">
        <v>858.76764000000003</v>
      </c>
      <c r="C178" s="76" t="s">
        <v>203</v>
      </c>
      <c r="D178" s="2">
        <v>0.91636159090392788</v>
      </c>
      <c r="E178" s="1">
        <v>0.99921074785741537</v>
      </c>
      <c r="F178" s="34">
        <v>-7.6099999999999996E-3</v>
      </c>
      <c r="G178" s="79" t="s">
        <v>302</v>
      </c>
      <c r="H178" s="27">
        <v>0.94589999999999996</v>
      </c>
      <c r="I178" s="14">
        <v>0.69710000000000005</v>
      </c>
      <c r="J178" s="23">
        <v>0.74790000000000001</v>
      </c>
      <c r="K178" s="82">
        <v>5.336569090366703E-3</v>
      </c>
      <c r="L178" s="43" t="s">
        <v>302</v>
      </c>
      <c r="M178" s="35">
        <v>3.0619658715218687E-2</v>
      </c>
      <c r="N178" s="43" t="s">
        <v>302</v>
      </c>
      <c r="O178" s="33">
        <v>2.5283089624851984E-2</v>
      </c>
      <c r="P178" s="79" t="s">
        <v>302</v>
      </c>
      <c r="Q178" s="87">
        <v>49.720664126665021</v>
      </c>
      <c r="R178" s="38">
        <v>46.495823184068136</v>
      </c>
      <c r="S178" s="39">
        <v>48.907017649422812</v>
      </c>
      <c r="T178" s="70">
        <v>0.93514083129739578</v>
      </c>
      <c r="U178" s="40">
        <v>0.9836356474408825</v>
      </c>
      <c r="V178" s="71">
        <v>1.0518583025363206</v>
      </c>
    </row>
    <row r="179" spans="1:22" x14ac:dyDescent="0.25">
      <c r="A179" s="75" t="s">
        <v>175</v>
      </c>
      <c r="B179" s="130">
        <v>767.54651000000001</v>
      </c>
      <c r="C179" s="76" t="s">
        <v>202</v>
      </c>
      <c r="D179" s="2">
        <v>0.91694105269299575</v>
      </c>
      <c r="E179" s="1">
        <v>0.99921074785741537</v>
      </c>
      <c r="F179" s="34">
        <v>-7.6099999999999996E-3</v>
      </c>
      <c r="G179" s="79" t="s">
        <v>302</v>
      </c>
      <c r="H179" s="27">
        <v>0.67910000000000004</v>
      </c>
      <c r="I179" s="14">
        <v>0.8518</v>
      </c>
      <c r="J179" s="23">
        <v>0.82050000000000001</v>
      </c>
      <c r="K179" s="82">
        <v>-3.2544237904184391E-2</v>
      </c>
      <c r="L179" s="43" t="s">
        <v>302</v>
      </c>
      <c r="M179" s="35">
        <v>-1.4697397763180053E-2</v>
      </c>
      <c r="N179" s="43" t="s">
        <v>302</v>
      </c>
      <c r="O179" s="33">
        <v>1.7846840141004336E-2</v>
      </c>
      <c r="P179" s="79" t="s">
        <v>302</v>
      </c>
      <c r="Q179" s="87">
        <v>2.1720426997244458E-2</v>
      </c>
      <c r="R179" s="38">
        <v>1.8302289870460484E-2</v>
      </c>
      <c r="S179" s="39">
        <v>2.0560297691678019E-2</v>
      </c>
      <c r="T179" s="70">
        <v>0.84263029786580101</v>
      </c>
      <c r="U179" s="40">
        <v>0.94658809858049209</v>
      </c>
      <c r="V179" s="71">
        <v>1.1233729679291067</v>
      </c>
    </row>
    <row r="180" spans="1:22" x14ac:dyDescent="0.25">
      <c r="A180" s="75" t="s">
        <v>176</v>
      </c>
      <c r="B180" s="130">
        <v>729.56723999999997</v>
      </c>
      <c r="C180" s="76" t="s">
        <v>202</v>
      </c>
      <c r="D180" s="2">
        <v>0.91738731734825762</v>
      </c>
      <c r="E180" s="1">
        <v>0.99921074785741537</v>
      </c>
      <c r="F180" s="34">
        <v>-7.6099999999999996E-3</v>
      </c>
      <c r="G180" s="79" t="s">
        <v>302</v>
      </c>
      <c r="H180" s="27">
        <v>0.68440000000000001</v>
      </c>
      <c r="I180" s="14">
        <v>0.88939999999999997</v>
      </c>
      <c r="J180" s="23">
        <v>0.78910000000000002</v>
      </c>
      <c r="K180" s="82">
        <v>3.1975530934692582E-2</v>
      </c>
      <c r="L180" s="43" t="s">
        <v>302</v>
      </c>
      <c r="M180" s="35">
        <v>1.0935544095312154E-2</v>
      </c>
      <c r="N180" s="43" t="s">
        <v>302</v>
      </c>
      <c r="O180" s="33">
        <v>-2.103998683938043E-2</v>
      </c>
      <c r="P180" s="79" t="s">
        <v>302</v>
      </c>
      <c r="Q180" s="87">
        <v>0.88059854075023614</v>
      </c>
      <c r="R180" s="38">
        <v>1.0517717946450724</v>
      </c>
      <c r="S180" s="39">
        <v>0.92614311498690882</v>
      </c>
      <c r="T180" s="70">
        <v>1.1943828498159934</v>
      </c>
      <c r="U180" s="40">
        <v>1.0517200201102654</v>
      </c>
      <c r="V180" s="71">
        <v>0.88055519239270164</v>
      </c>
    </row>
    <row r="181" spans="1:22" x14ac:dyDescent="0.25">
      <c r="A181" s="75" t="s">
        <v>177</v>
      </c>
      <c r="B181" s="130">
        <v>566.49103000000002</v>
      </c>
      <c r="C181" s="76" t="s">
        <v>203</v>
      </c>
      <c r="D181" s="2">
        <v>0.92084648481117892</v>
      </c>
      <c r="E181" s="1">
        <v>0.99921074785741537</v>
      </c>
      <c r="F181" s="34">
        <v>-7.6499999999999997E-3</v>
      </c>
      <c r="G181" s="79" t="s">
        <v>302</v>
      </c>
      <c r="H181" s="27">
        <v>0.8518</v>
      </c>
      <c r="I181" s="14">
        <v>0.82830000000000004</v>
      </c>
      <c r="J181" s="23">
        <v>0.68640000000000001</v>
      </c>
      <c r="K181" s="82">
        <v>-1.4697139460202053E-2</v>
      </c>
      <c r="L181" s="43" t="s">
        <v>302</v>
      </c>
      <c r="M181" s="35">
        <v>1.7059179730591633E-2</v>
      </c>
      <c r="N181" s="43" t="s">
        <v>302</v>
      </c>
      <c r="O181" s="33">
        <v>3.1756319190793685E-2</v>
      </c>
      <c r="P181" s="79" t="s">
        <v>302</v>
      </c>
      <c r="Q181" s="87">
        <v>0.72383677012758063</v>
      </c>
      <c r="R181" s="38">
        <v>0.78511526228664019</v>
      </c>
      <c r="S181" s="39">
        <v>0.78054375827482858</v>
      </c>
      <c r="T181" s="70">
        <v>1.084657887921691</v>
      </c>
      <c r="U181" s="40">
        <v>1.0783422319610165</v>
      </c>
      <c r="V181" s="71">
        <v>0.99417728296543717</v>
      </c>
    </row>
    <row r="182" spans="1:22" x14ac:dyDescent="0.25">
      <c r="A182" s="75" t="s">
        <v>178</v>
      </c>
      <c r="B182" s="130">
        <v>507.36887999999999</v>
      </c>
      <c r="C182" s="76" t="s">
        <v>202</v>
      </c>
      <c r="D182" s="2">
        <v>0.93897608903996899</v>
      </c>
      <c r="E182" s="1">
        <v>0.99921074785741537</v>
      </c>
      <c r="F182" s="34">
        <v>-7.8100000000000001E-3</v>
      </c>
      <c r="G182" s="79" t="s">
        <v>302</v>
      </c>
      <c r="H182" s="27">
        <v>0.94679999999999997</v>
      </c>
      <c r="I182" s="14">
        <v>0.78949999999999998</v>
      </c>
      <c r="J182" s="23">
        <v>0.73870000000000002</v>
      </c>
      <c r="K182" s="82">
        <v>5.2485574533826934E-3</v>
      </c>
      <c r="L182" s="43" t="s">
        <v>302</v>
      </c>
      <c r="M182" s="35">
        <v>-2.0994229813531079E-2</v>
      </c>
      <c r="N182" s="43" t="s">
        <v>302</v>
      </c>
      <c r="O182" s="33">
        <v>-2.6242787266913769E-2</v>
      </c>
      <c r="P182" s="79" t="s">
        <v>302</v>
      </c>
      <c r="Q182" s="87">
        <v>0.41101084342276523</v>
      </c>
      <c r="R182" s="38">
        <v>0.44013651311844998</v>
      </c>
      <c r="S182" s="39">
        <v>0.38814999937729749</v>
      </c>
      <c r="T182" s="70">
        <v>1.0708635067949439</v>
      </c>
      <c r="U182" s="40">
        <v>0.94437897585598951</v>
      </c>
      <c r="V182" s="71">
        <v>0.88188547827396047</v>
      </c>
    </row>
    <row r="183" spans="1:22" x14ac:dyDescent="0.25">
      <c r="A183" s="75" t="s">
        <v>179</v>
      </c>
      <c r="B183" s="130">
        <v>769.59853999999996</v>
      </c>
      <c r="C183" s="76" t="s">
        <v>202</v>
      </c>
      <c r="D183" s="2">
        <v>0.93941966443742042</v>
      </c>
      <c r="E183" s="1">
        <v>0.99921074785741537</v>
      </c>
      <c r="F183" s="34">
        <v>-7.8100000000000001E-3</v>
      </c>
      <c r="G183" s="79" t="s">
        <v>302</v>
      </c>
      <c r="H183" s="27">
        <v>0.72860000000000003</v>
      </c>
      <c r="I183" s="14">
        <v>0.90169999999999995</v>
      </c>
      <c r="J183" s="23">
        <v>0.82310000000000005</v>
      </c>
      <c r="K183" s="82">
        <v>2.7292434052920811E-2</v>
      </c>
      <c r="L183" s="43" t="s">
        <v>302</v>
      </c>
      <c r="M183" s="35">
        <v>9.7098082688276462E-3</v>
      </c>
      <c r="N183" s="43" t="s">
        <v>302</v>
      </c>
      <c r="O183" s="33">
        <v>-1.7582625784093166E-2</v>
      </c>
      <c r="P183" s="79" t="s">
        <v>302</v>
      </c>
      <c r="Q183" s="87">
        <v>0.79846758564601805</v>
      </c>
      <c r="R183" s="38">
        <v>0.81900560504372621</v>
      </c>
      <c r="S183" s="39">
        <v>0.744982951242389</v>
      </c>
      <c r="T183" s="70">
        <v>1.0257217948066</v>
      </c>
      <c r="U183" s="40">
        <v>0.9330158977457349</v>
      </c>
      <c r="V183" s="71">
        <v>0.90961886787406643</v>
      </c>
    </row>
    <row r="184" spans="1:22" x14ac:dyDescent="0.25">
      <c r="A184" s="75" t="s">
        <v>180</v>
      </c>
      <c r="B184" s="130">
        <v>799.60910999999999</v>
      </c>
      <c r="C184" s="76" t="s">
        <v>202</v>
      </c>
      <c r="D184" s="2">
        <v>0.94037548204649135</v>
      </c>
      <c r="E184" s="1">
        <v>0.99921074785741537</v>
      </c>
      <c r="F184" s="34">
        <v>-7.8200000000000006E-3</v>
      </c>
      <c r="G184" s="79" t="s">
        <v>302</v>
      </c>
      <c r="H184" s="27">
        <v>0.79120000000000001</v>
      </c>
      <c r="I184" s="14">
        <v>0.74199999999999999</v>
      </c>
      <c r="J184" s="23">
        <v>0.9486</v>
      </c>
      <c r="K184" s="82">
        <v>2.0819141008657116E-2</v>
      </c>
      <c r="L184" s="43" t="s">
        <v>302</v>
      </c>
      <c r="M184" s="35">
        <v>2.5892713187237321E-2</v>
      </c>
      <c r="N184" s="43" t="s">
        <v>302</v>
      </c>
      <c r="O184" s="33">
        <v>5.0735721785802011E-3</v>
      </c>
      <c r="P184" s="79" t="s">
        <v>302</v>
      </c>
      <c r="Q184" s="87">
        <v>0.29627546995809567</v>
      </c>
      <c r="R184" s="38">
        <v>0.29778834589479702</v>
      </c>
      <c r="S184" s="39">
        <v>0.31957402701870702</v>
      </c>
      <c r="T184" s="70">
        <v>1.0051063152036019</v>
      </c>
      <c r="U184" s="40">
        <v>1.0786381574684756</v>
      </c>
      <c r="V184" s="71">
        <v>1.0731582730628635</v>
      </c>
    </row>
    <row r="185" spans="1:22" x14ac:dyDescent="0.25">
      <c r="A185" s="75" t="s">
        <v>181</v>
      </c>
      <c r="B185" s="130">
        <v>703.51520000000005</v>
      </c>
      <c r="C185" s="76" t="s">
        <v>202</v>
      </c>
      <c r="D185" s="2">
        <v>0.94428924879716203</v>
      </c>
      <c r="E185" s="1">
        <v>0.99921074785741537</v>
      </c>
      <c r="F185" s="34">
        <v>-7.8600000000000007E-3</v>
      </c>
      <c r="G185" s="79" t="s">
        <v>302</v>
      </c>
      <c r="H185" s="27">
        <v>0.80500000000000005</v>
      </c>
      <c r="I185" s="14">
        <v>0.74750000000000005</v>
      </c>
      <c r="J185" s="23">
        <v>0.94020000000000004</v>
      </c>
      <c r="K185" s="82">
        <v>1.9419209565542855E-2</v>
      </c>
      <c r="L185" s="43" t="s">
        <v>302</v>
      </c>
      <c r="M185" s="35">
        <v>2.5323698960471507E-2</v>
      </c>
      <c r="N185" s="43" t="s">
        <v>302</v>
      </c>
      <c r="O185" s="33">
        <v>5.9044893949286538E-3</v>
      </c>
      <c r="P185" s="79" t="s">
        <v>302</v>
      </c>
      <c r="Q185" s="87">
        <v>0.30202488791128684</v>
      </c>
      <c r="R185" s="38">
        <v>0.29908563871168903</v>
      </c>
      <c r="S185" s="39">
        <v>0.28630714973343918</v>
      </c>
      <c r="T185" s="70">
        <v>0.99026818875780487</v>
      </c>
      <c r="U185" s="40">
        <v>0.94795879807605654</v>
      </c>
      <c r="V185" s="71">
        <v>0.95727481589121688</v>
      </c>
    </row>
    <row r="186" spans="1:22" x14ac:dyDescent="0.25">
      <c r="A186" s="75" t="s">
        <v>182</v>
      </c>
      <c r="B186" s="130">
        <v>730.64752999999996</v>
      </c>
      <c r="C186" s="76" t="s">
        <v>203</v>
      </c>
      <c r="D186" s="2">
        <v>0.94519751726622403</v>
      </c>
      <c r="E186" s="1">
        <v>0.99921074785741537</v>
      </c>
      <c r="F186" s="34">
        <v>-7.8600000000000007E-3</v>
      </c>
      <c r="G186" s="79" t="s">
        <v>302</v>
      </c>
      <c r="H186" s="27">
        <v>0.74619999999999997</v>
      </c>
      <c r="I186" s="14">
        <v>0.81530000000000002</v>
      </c>
      <c r="J186" s="23">
        <v>0.92820000000000003</v>
      </c>
      <c r="K186" s="82">
        <v>2.5454798019917402E-2</v>
      </c>
      <c r="L186" s="43" t="s">
        <v>302</v>
      </c>
      <c r="M186" s="35">
        <v>1.8369441870043489E-2</v>
      </c>
      <c r="N186" s="43" t="s">
        <v>302</v>
      </c>
      <c r="O186" s="33">
        <v>-7.0853561498739103E-3</v>
      </c>
      <c r="P186" s="79" t="s">
        <v>302</v>
      </c>
      <c r="Q186" s="87">
        <v>0.35597575290746225</v>
      </c>
      <c r="R186" s="38">
        <v>0.33149608968935884</v>
      </c>
      <c r="S186" s="39">
        <v>0.3378381884937493</v>
      </c>
      <c r="T186" s="70">
        <v>0.93123221731209582</v>
      </c>
      <c r="U186" s="40">
        <v>0.94904831504513198</v>
      </c>
      <c r="V186" s="71">
        <v>1.0191317454463296</v>
      </c>
    </row>
    <row r="187" spans="1:22" x14ac:dyDescent="0.25">
      <c r="A187" s="75" t="s">
        <v>184</v>
      </c>
      <c r="B187" s="130">
        <v>870.76764000000003</v>
      </c>
      <c r="C187" s="76" t="s">
        <v>203</v>
      </c>
      <c r="D187" s="2">
        <v>0.94948242746012212</v>
      </c>
      <c r="E187" s="1">
        <v>0.99921074785741537</v>
      </c>
      <c r="F187" s="34">
        <v>-7.9000000000000008E-3</v>
      </c>
      <c r="G187" s="79" t="s">
        <v>302</v>
      </c>
      <c r="H187" s="27">
        <v>0.76570000000000005</v>
      </c>
      <c r="I187" s="14">
        <v>0.96230000000000004</v>
      </c>
      <c r="J187" s="23">
        <v>0.80200000000000005</v>
      </c>
      <c r="K187" s="82">
        <v>-2.3442473316944847E-2</v>
      </c>
      <c r="L187" s="43" t="s">
        <v>302</v>
      </c>
      <c r="M187" s="35">
        <v>-3.7175564028736653E-3</v>
      </c>
      <c r="N187" s="43" t="s">
        <v>302</v>
      </c>
      <c r="O187" s="33">
        <v>1.9724916914071178E-2</v>
      </c>
      <c r="P187" s="79" t="s">
        <v>302</v>
      </c>
      <c r="Q187" s="87">
        <v>0.97825899009218997</v>
      </c>
      <c r="R187" s="38">
        <v>0.90332791332122897</v>
      </c>
      <c r="S187" s="39">
        <v>0.94558913804930855</v>
      </c>
      <c r="T187" s="70">
        <v>0.92340364102976491</v>
      </c>
      <c r="U187" s="40">
        <v>0.96660408708352108</v>
      </c>
      <c r="V187" s="71">
        <v>1.0467839243145931</v>
      </c>
    </row>
    <row r="188" spans="1:22" x14ac:dyDescent="0.25">
      <c r="A188" s="75" t="s">
        <v>183</v>
      </c>
      <c r="B188" s="130">
        <v>789.53085999999996</v>
      </c>
      <c r="C188" s="76" t="s">
        <v>202</v>
      </c>
      <c r="D188" s="2">
        <v>0.9495749348796676</v>
      </c>
      <c r="E188" s="1">
        <v>0.99921074785741537</v>
      </c>
      <c r="F188" s="34">
        <v>-7.9000000000000008E-3</v>
      </c>
      <c r="G188" s="79" t="s">
        <v>302</v>
      </c>
      <c r="H188" s="27">
        <v>0.79769999999999996</v>
      </c>
      <c r="I188" s="14">
        <v>0.9698</v>
      </c>
      <c r="J188" s="23">
        <v>0.76859999999999995</v>
      </c>
      <c r="K188" s="82">
        <v>2.0162272585963387E-2</v>
      </c>
      <c r="L188" s="43" t="s">
        <v>302</v>
      </c>
      <c r="M188" s="35">
        <v>-2.9740445463025699E-3</v>
      </c>
      <c r="N188" s="43" t="s">
        <v>302</v>
      </c>
      <c r="O188" s="33">
        <v>-2.3136317132265955E-2</v>
      </c>
      <c r="P188" s="79" t="s">
        <v>302</v>
      </c>
      <c r="Q188" s="87">
        <v>0.33487825051877523</v>
      </c>
      <c r="R188" s="38">
        <v>0.32913831407210697</v>
      </c>
      <c r="S188" s="39">
        <v>0.31145050457612705</v>
      </c>
      <c r="T188" s="70">
        <v>0.98285963200722559</v>
      </c>
      <c r="U188" s="40">
        <v>0.93004100473424234</v>
      </c>
      <c r="V188" s="71">
        <v>0.94626025369958933</v>
      </c>
    </row>
    <row r="189" spans="1:22" x14ac:dyDescent="0.25">
      <c r="A189" s="75" t="s">
        <v>185</v>
      </c>
      <c r="B189" s="130">
        <v>774.67373999999995</v>
      </c>
      <c r="C189" s="76" t="s">
        <v>203</v>
      </c>
      <c r="D189" s="2">
        <v>0.95029593484130614</v>
      </c>
      <c r="E189" s="1">
        <v>0.99921074785741537</v>
      </c>
      <c r="F189" s="34">
        <v>-7.9100000000000004E-3</v>
      </c>
      <c r="G189" s="79" t="s">
        <v>302</v>
      </c>
      <c r="H189" s="27">
        <v>0.75719999999999998</v>
      </c>
      <c r="I189" s="14">
        <v>0.82740000000000002</v>
      </c>
      <c r="J189" s="23">
        <v>0.92730000000000001</v>
      </c>
      <c r="K189" s="82">
        <v>2.4317101292857433E-2</v>
      </c>
      <c r="L189" s="43" t="s">
        <v>302</v>
      </c>
      <c r="M189" s="35">
        <v>1.7144431127338371E-2</v>
      </c>
      <c r="N189" s="43" t="s">
        <v>302</v>
      </c>
      <c r="O189" s="33">
        <v>-7.1726701655190619E-3</v>
      </c>
      <c r="P189" s="79" t="s">
        <v>302</v>
      </c>
      <c r="Q189" s="87">
        <v>0.66367747880123096</v>
      </c>
      <c r="R189" s="38">
        <v>0.80943614755293658</v>
      </c>
      <c r="S189" s="39">
        <v>0.86276059191652521</v>
      </c>
      <c r="T189" s="70">
        <v>1.2196227435877176</v>
      </c>
      <c r="U189" s="40">
        <v>1.2999696682112651</v>
      </c>
      <c r="V189" s="71">
        <v>1.0658785063217122</v>
      </c>
    </row>
    <row r="190" spans="1:22" x14ac:dyDescent="0.25">
      <c r="A190" s="75" t="s">
        <v>186</v>
      </c>
      <c r="B190" s="130">
        <v>732.61452999999995</v>
      </c>
      <c r="C190" s="76" t="s">
        <v>201</v>
      </c>
      <c r="D190" s="2">
        <v>0.95179538061185043</v>
      </c>
      <c r="E190" s="1">
        <v>0.99921074785741537</v>
      </c>
      <c r="F190" s="34">
        <v>-7.92E-3</v>
      </c>
      <c r="G190" s="79" t="s">
        <v>302</v>
      </c>
      <c r="H190" s="27">
        <v>0.93089999999999995</v>
      </c>
      <c r="I190" s="14">
        <v>0.82830000000000004</v>
      </c>
      <c r="J190" s="23">
        <v>0.76139999999999997</v>
      </c>
      <c r="K190" s="82">
        <v>-6.8227393472739019E-3</v>
      </c>
      <c r="L190" s="43" t="s">
        <v>302</v>
      </c>
      <c r="M190" s="35">
        <v>1.7056848368184756E-2</v>
      </c>
      <c r="N190" s="43" t="s">
        <v>302</v>
      </c>
      <c r="O190" s="33">
        <v>2.3879587715458658E-2</v>
      </c>
      <c r="P190" s="79" t="s">
        <v>302</v>
      </c>
      <c r="Q190" s="87">
        <v>0.56280053560039689</v>
      </c>
      <c r="R190" s="38">
        <v>0.56868021771387334</v>
      </c>
      <c r="S190" s="39">
        <v>0.58129424053888645</v>
      </c>
      <c r="T190" s="70">
        <v>1.0104471864213918</v>
      </c>
      <c r="U190" s="40">
        <v>1.0328601409711888</v>
      </c>
      <c r="V190" s="71">
        <v>1.0221812231762206</v>
      </c>
    </row>
    <row r="191" spans="1:22" x14ac:dyDescent="0.25">
      <c r="A191" s="75" t="s">
        <v>187</v>
      </c>
      <c r="B191" s="130">
        <v>800.68939</v>
      </c>
      <c r="C191" s="76" t="s">
        <v>203</v>
      </c>
      <c r="D191" s="2">
        <v>0.95273579909973094</v>
      </c>
      <c r="E191" s="1">
        <v>0.99921074785741537</v>
      </c>
      <c r="F191" s="34">
        <v>-7.9299999999999995E-3</v>
      </c>
      <c r="G191" s="79" t="s">
        <v>302</v>
      </c>
      <c r="H191" s="27">
        <v>0.76529999999999998</v>
      </c>
      <c r="I191" s="14">
        <v>0.9375</v>
      </c>
      <c r="J191" s="23">
        <v>0.82569999999999999</v>
      </c>
      <c r="K191" s="82">
        <v>-2.3485877167492467E-2</v>
      </c>
      <c r="L191" s="43" t="s">
        <v>302</v>
      </c>
      <c r="M191" s="35">
        <v>-6.16668283168795E-3</v>
      </c>
      <c r="N191" s="43" t="s">
        <v>302</v>
      </c>
      <c r="O191" s="33">
        <v>1.7319194335804516E-2</v>
      </c>
      <c r="P191" s="79" t="s">
        <v>302</v>
      </c>
      <c r="Q191" s="87">
        <v>1.9925514089549541</v>
      </c>
      <c r="R191" s="38">
        <v>2.0780602117798215</v>
      </c>
      <c r="S191" s="39">
        <v>2.1478434647171829</v>
      </c>
      <c r="T191" s="70">
        <v>1.0429142266746909</v>
      </c>
      <c r="U191" s="40">
        <v>1.0779362856407686</v>
      </c>
      <c r="V191" s="71">
        <v>1.0335809581174711</v>
      </c>
    </row>
    <row r="192" spans="1:22" x14ac:dyDescent="0.25">
      <c r="A192" s="75" t="s">
        <v>188</v>
      </c>
      <c r="B192" s="130">
        <v>851.64040999999997</v>
      </c>
      <c r="C192" s="76" t="s">
        <v>202</v>
      </c>
      <c r="D192" s="2">
        <v>0.95377129476854594</v>
      </c>
      <c r="E192" s="1">
        <v>0.99921074785741537</v>
      </c>
      <c r="F192" s="34">
        <v>-7.9399999999999991E-3</v>
      </c>
      <c r="G192" s="79" t="s">
        <v>302</v>
      </c>
      <c r="H192" s="27">
        <v>0.75970000000000004</v>
      </c>
      <c r="I192" s="14">
        <v>0.88770000000000004</v>
      </c>
      <c r="J192" s="23">
        <v>0.86929999999999996</v>
      </c>
      <c r="K192" s="82">
        <v>2.4054328560878933E-2</v>
      </c>
      <c r="L192" s="43" t="s">
        <v>302</v>
      </c>
      <c r="M192" s="35">
        <v>1.1108726280842245E-2</v>
      </c>
      <c r="N192" s="43" t="s">
        <v>302</v>
      </c>
      <c r="O192" s="33">
        <v>-1.2945602280036687E-2</v>
      </c>
      <c r="P192" s="79" t="s">
        <v>302</v>
      </c>
      <c r="Q192" s="87">
        <v>8.9811064428496845E-2</v>
      </c>
      <c r="R192" s="38">
        <v>7.9365341301800271E-2</v>
      </c>
      <c r="S192" s="39">
        <v>8.1492781692483432E-2</v>
      </c>
      <c r="T192" s="70">
        <v>0.88369224668289115</v>
      </c>
      <c r="U192" s="40">
        <v>0.90738020099254002</v>
      </c>
      <c r="V192" s="71">
        <v>1.0268056604531342</v>
      </c>
    </row>
    <row r="193" spans="1:22" x14ac:dyDescent="0.25">
      <c r="A193" s="75" t="s">
        <v>189</v>
      </c>
      <c r="B193" s="130">
        <v>713.49955</v>
      </c>
      <c r="C193" s="76" t="s">
        <v>202</v>
      </c>
      <c r="D193" s="2">
        <v>0.9637174960477789</v>
      </c>
      <c r="E193" s="1">
        <v>0.99921074785741537</v>
      </c>
      <c r="F193" s="34">
        <v>-8.0300000000000007E-3</v>
      </c>
      <c r="G193" s="79" t="s">
        <v>302</v>
      </c>
      <c r="H193" s="27">
        <v>0.79300000000000004</v>
      </c>
      <c r="I193" s="14">
        <v>0.94059999999999999</v>
      </c>
      <c r="J193" s="23">
        <v>0.85089999999999999</v>
      </c>
      <c r="K193" s="82">
        <v>-2.0642097870966273E-2</v>
      </c>
      <c r="L193" s="43" t="s">
        <v>302</v>
      </c>
      <c r="M193" s="35">
        <v>-5.860256598960791E-3</v>
      </c>
      <c r="N193" s="43" t="s">
        <v>302</v>
      </c>
      <c r="O193" s="33">
        <v>1.4781841272005479E-2</v>
      </c>
      <c r="P193" s="79" t="s">
        <v>302</v>
      </c>
      <c r="Q193" s="87">
        <v>8.1603950910747458E-2</v>
      </c>
      <c r="R193" s="38">
        <v>8.982409402586071E-2</v>
      </c>
      <c r="S193" s="39">
        <v>8.7778284038951784E-2</v>
      </c>
      <c r="T193" s="70">
        <v>1.1007321707266828</v>
      </c>
      <c r="U193" s="40">
        <v>1.0756621837459484</v>
      </c>
      <c r="V193" s="71">
        <v>0.97722426249776673</v>
      </c>
    </row>
    <row r="194" spans="1:22" x14ac:dyDescent="0.25">
      <c r="A194" s="75" t="s">
        <v>190</v>
      </c>
      <c r="B194" s="130">
        <v>741.53085999999996</v>
      </c>
      <c r="C194" s="76" t="s">
        <v>202</v>
      </c>
      <c r="D194" s="2">
        <v>0.97204144858874675</v>
      </c>
      <c r="E194" s="1">
        <v>0.99921074785741537</v>
      </c>
      <c r="F194" s="34">
        <v>-8.0999999999999996E-3</v>
      </c>
      <c r="G194" s="79" t="s">
        <v>302</v>
      </c>
      <c r="H194" s="27">
        <v>0.81279999999999997</v>
      </c>
      <c r="I194" s="14">
        <v>0.90180000000000005</v>
      </c>
      <c r="J194" s="23">
        <v>0.90969999999999995</v>
      </c>
      <c r="K194" s="82">
        <v>-1.8629705736691586E-2</v>
      </c>
      <c r="L194" s="43" t="s">
        <v>302</v>
      </c>
      <c r="M194" s="35">
        <v>-9.708438200811121E-3</v>
      </c>
      <c r="N194" s="43" t="s">
        <v>302</v>
      </c>
      <c r="O194" s="33">
        <v>8.9212675358804634E-3</v>
      </c>
      <c r="P194" s="79" t="s">
        <v>302</v>
      </c>
      <c r="Q194" s="87">
        <v>0.25727862164970428</v>
      </c>
      <c r="R194" s="38">
        <v>0.21843027776964097</v>
      </c>
      <c r="S194" s="39">
        <v>0.21672514653509842</v>
      </c>
      <c r="T194" s="70">
        <v>0.84900282957455775</v>
      </c>
      <c r="U194" s="40">
        <v>0.84237526283928432</v>
      </c>
      <c r="V194" s="71">
        <v>0.99219370477411195</v>
      </c>
    </row>
    <row r="195" spans="1:22" x14ac:dyDescent="0.25">
      <c r="A195" s="75" t="s">
        <v>191</v>
      </c>
      <c r="B195" s="130">
        <v>746.64243999999997</v>
      </c>
      <c r="C195" s="76" t="s">
        <v>203</v>
      </c>
      <c r="D195" s="2">
        <v>0.97402533992550488</v>
      </c>
      <c r="E195" s="1">
        <v>0.99921074785741537</v>
      </c>
      <c r="F195" s="34">
        <v>-8.1099999999999992E-3</v>
      </c>
      <c r="G195" s="79" t="s">
        <v>302</v>
      </c>
      <c r="H195" s="27">
        <v>0.82830000000000004</v>
      </c>
      <c r="I195" s="14">
        <v>0.8649</v>
      </c>
      <c r="J195" s="23">
        <v>0.9627</v>
      </c>
      <c r="K195" s="82">
        <v>-1.7055220681861289E-2</v>
      </c>
      <c r="L195" s="43" t="s">
        <v>302</v>
      </c>
      <c r="M195" s="35">
        <v>-1.3381788534998849E-2</v>
      </c>
      <c r="N195" s="43" t="s">
        <v>302</v>
      </c>
      <c r="O195" s="33">
        <v>3.6734321468624392E-3</v>
      </c>
      <c r="P195" s="79" t="s">
        <v>302</v>
      </c>
      <c r="Q195" s="87">
        <v>0.43809997115025756</v>
      </c>
      <c r="R195" s="38">
        <v>0.44107254215194991</v>
      </c>
      <c r="S195" s="39">
        <v>0.48116674168130219</v>
      </c>
      <c r="T195" s="70">
        <v>1.0067851431121706</v>
      </c>
      <c r="U195" s="40">
        <v>1.0983035228648161</v>
      </c>
      <c r="V195" s="71">
        <v>1.090901599391648</v>
      </c>
    </row>
    <row r="196" spans="1:22" x14ac:dyDescent="0.25">
      <c r="A196" s="75" t="s">
        <v>192</v>
      </c>
      <c r="B196" s="130">
        <v>810.66147000000001</v>
      </c>
      <c r="C196" s="76" t="s">
        <v>201</v>
      </c>
      <c r="D196" s="2">
        <v>0.97447568196473056</v>
      </c>
      <c r="E196" s="1">
        <v>0.99921074785741537</v>
      </c>
      <c r="F196" s="34">
        <v>-8.1200000000000005E-3</v>
      </c>
      <c r="G196" s="79" t="s">
        <v>302</v>
      </c>
      <c r="H196" s="27">
        <v>0.82230000000000003</v>
      </c>
      <c r="I196" s="14">
        <v>0.92910000000000004</v>
      </c>
      <c r="J196" s="23">
        <v>0.8921</v>
      </c>
      <c r="K196" s="82">
        <v>-1.7667425619116054E-2</v>
      </c>
      <c r="L196" s="43" t="s">
        <v>302</v>
      </c>
      <c r="M196" s="35">
        <v>-6.9970002451945207E-3</v>
      </c>
      <c r="N196" s="43" t="s">
        <v>302</v>
      </c>
      <c r="O196" s="33">
        <v>1.0670425373921532E-2</v>
      </c>
      <c r="P196" s="79" t="s">
        <v>302</v>
      </c>
      <c r="Q196" s="87">
        <v>1.0610711049319679</v>
      </c>
      <c r="R196" s="38">
        <v>1.0873082969742984</v>
      </c>
      <c r="S196" s="39">
        <v>1.0476336093618688</v>
      </c>
      <c r="T196" s="70">
        <v>1.0247270818330434</v>
      </c>
      <c r="U196" s="40">
        <v>0.98733591414596045</v>
      </c>
      <c r="V196" s="71">
        <v>0.96351109641779231</v>
      </c>
    </row>
    <row r="197" spans="1:22" x14ac:dyDescent="0.25">
      <c r="A197" s="75" t="s">
        <v>193</v>
      </c>
      <c r="B197" s="130">
        <v>725.49955</v>
      </c>
      <c r="C197" s="76" t="s">
        <v>202</v>
      </c>
      <c r="D197" s="2">
        <v>0.97769498197702143</v>
      </c>
      <c r="E197" s="1">
        <v>0.99921074785741537</v>
      </c>
      <c r="F197" s="34">
        <v>-8.1499999999999993E-3</v>
      </c>
      <c r="G197" s="79" t="s">
        <v>302</v>
      </c>
      <c r="H197" s="27">
        <v>0.93799999999999994</v>
      </c>
      <c r="I197" s="14">
        <v>0.83440000000000003</v>
      </c>
      <c r="J197" s="23">
        <v>0.89559999999999995</v>
      </c>
      <c r="K197" s="82">
        <v>6.122291757584282E-3</v>
      </c>
      <c r="L197" s="43" t="s">
        <v>302</v>
      </c>
      <c r="M197" s="35">
        <v>1.644272643465482E-2</v>
      </c>
      <c r="N197" s="43" t="s">
        <v>302</v>
      </c>
      <c r="O197" s="33">
        <v>1.0320434677070537E-2</v>
      </c>
      <c r="P197" s="79" t="s">
        <v>302</v>
      </c>
      <c r="Q197" s="87">
        <v>5.1747803308333111E-2</v>
      </c>
      <c r="R197" s="38">
        <v>4.9111834099371185E-2</v>
      </c>
      <c r="S197" s="39">
        <v>5.4755306042723655E-2</v>
      </c>
      <c r="T197" s="70">
        <v>0.94906123467201464</v>
      </c>
      <c r="U197" s="40">
        <v>1.0581184618885306</v>
      </c>
      <c r="V197" s="71">
        <v>1.1149106329837664</v>
      </c>
    </row>
    <row r="198" spans="1:22" x14ac:dyDescent="0.25">
      <c r="A198" s="75" t="s">
        <v>194</v>
      </c>
      <c r="B198" s="130">
        <v>823.60910999999999</v>
      </c>
      <c r="C198" s="76" t="s">
        <v>202</v>
      </c>
      <c r="D198" s="2">
        <v>0.9795215231942318</v>
      </c>
      <c r="E198" s="1">
        <v>0.99921074785741537</v>
      </c>
      <c r="F198" s="34">
        <v>-8.1600000000000006E-3</v>
      </c>
      <c r="G198" s="79" t="s">
        <v>302</v>
      </c>
      <c r="H198" s="27">
        <v>0.90529999999999999</v>
      </c>
      <c r="I198" s="14">
        <v>0.93440000000000001</v>
      </c>
      <c r="J198" s="23">
        <v>0.84050000000000002</v>
      </c>
      <c r="K198" s="82">
        <v>9.3582880673522342E-3</v>
      </c>
      <c r="L198" s="43" t="s">
        <v>302</v>
      </c>
      <c r="M198" s="35">
        <v>-6.4720870746174507E-3</v>
      </c>
      <c r="N198" s="43" t="s">
        <v>302</v>
      </c>
      <c r="O198" s="33">
        <v>-1.5830375141969687E-2</v>
      </c>
      <c r="P198" s="79" t="s">
        <v>302</v>
      </c>
      <c r="Q198" s="87">
        <v>0.22972110954447991</v>
      </c>
      <c r="R198" s="38">
        <v>0.20947871303085289</v>
      </c>
      <c r="S198" s="39">
        <v>0.21774023199173867</v>
      </c>
      <c r="T198" s="70">
        <v>0.91188273226711203</v>
      </c>
      <c r="U198" s="40">
        <v>0.94784598778711082</v>
      </c>
      <c r="V198" s="71">
        <v>1.0394384653283075</v>
      </c>
    </row>
    <row r="199" spans="1:22" x14ac:dyDescent="0.25">
      <c r="A199" s="75" t="s">
        <v>195</v>
      </c>
      <c r="B199" s="130">
        <v>867.67170999999996</v>
      </c>
      <c r="C199" s="76" t="s">
        <v>202</v>
      </c>
      <c r="D199" s="2">
        <v>0.98326837721338456</v>
      </c>
      <c r="E199" s="1">
        <v>0.99921074785741537</v>
      </c>
      <c r="F199" s="34">
        <v>-8.1899999999999994E-3</v>
      </c>
      <c r="G199" s="79" t="s">
        <v>302</v>
      </c>
      <c r="H199" s="27">
        <v>0.94950000000000001</v>
      </c>
      <c r="I199" s="14">
        <v>0.90710000000000002</v>
      </c>
      <c r="J199" s="23">
        <v>0.85699999999999998</v>
      </c>
      <c r="K199" s="82">
        <v>-4.9851775991544721E-3</v>
      </c>
      <c r="L199" s="43" t="s">
        <v>302</v>
      </c>
      <c r="M199" s="35">
        <v>9.1832218931791748E-3</v>
      </c>
      <c r="N199" s="43" t="s">
        <v>302</v>
      </c>
      <c r="O199" s="33">
        <v>1.4168399492333646E-2</v>
      </c>
      <c r="P199" s="79" t="s">
        <v>302</v>
      </c>
      <c r="Q199" s="87">
        <v>6.7474702389326451</v>
      </c>
      <c r="R199" s="38">
        <v>6.6599844466781226</v>
      </c>
      <c r="S199" s="39">
        <v>6.1267595849449927</v>
      </c>
      <c r="T199" s="70">
        <v>0.98703428260420734</v>
      </c>
      <c r="U199" s="40">
        <v>0.90800838951372098</v>
      </c>
      <c r="V199" s="71">
        <v>0.9199360199708736</v>
      </c>
    </row>
    <row r="200" spans="1:22" x14ac:dyDescent="0.25">
      <c r="A200" s="75" t="s">
        <v>196</v>
      </c>
      <c r="B200" s="130">
        <v>719.54651000000001</v>
      </c>
      <c r="C200" s="76" t="s">
        <v>202</v>
      </c>
      <c r="D200" s="2">
        <v>0.98629983498462515</v>
      </c>
      <c r="E200" s="1">
        <v>0.99921074785741537</v>
      </c>
      <c r="F200" s="34">
        <v>-8.2199999999999999E-3</v>
      </c>
      <c r="G200" s="79" t="s">
        <v>302</v>
      </c>
      <c r="H200" s="27">
        <v>0.91410000000000002</v>
      </c>
      <c r="I200" s="14">
        <v>0.871</v>
      </c>
      <c r="J200" s="23">
        <v>0.95650000000000002</v>
      </c>
      <c r="K200" s="82">
        <v>8.4834399183790609E-3</v>
      </c>
      <c r="L200" s="43" t="s">
        <v>302</v>
      </c>
      <c r="M200" s="35">
        <v>1.2768888949312798E-2</v>
      </c>
      <c r="N200" s="43" t="s">
        <v>302</v>
      </c>
      <c r="O200" s="33">
        <v>4.2854490309337367E-3</v>
      </c>
      <c r="P200" s="79" t="s">
        <v>302</v>
      </c>
      <c r="Q200" s="87">
        <v>0.16292078348353259</v>
      </c>
      <c r="R200" s="38">
        <v>0.15403796486194321</v>
      </c>
      <c r="S200" s="39">
        <v>0.19320033411975909</v>
      </c>
      <c r="T200" s="70">
        <v>0.94547768288576128</v>
      </c>
      <c r="U200" s="40">
        <v>1.1858544378979556</v>
      </c>
      <c r="V200" s="71">
        <v>1.2542384229297967</v>
      </c>
    </row>
    <row r="201" spans="1:22" x14ac:dyDescent="0.25">
      <c r="A201" s="75" t="s">
        <v>197</v>
      </c>
      <c r="B201" s="130">
        <v>700.55192</v>
      </c>
      <c r="C201" s="76" t="s">
        <v>201</v>
      </c>
      <c r="D201" s="2">
        <v>0.98899461222216745</v>
      </c>
      <c r="E201" s="1">
        <v>0.99921074785741537</v>
      </c>
      <c r="F201" s="34">
        <v>-8.2400000000000008E-3</v>
      </c>
      <c r="G201" s="79" t="s">
        <v>302</v>
      </c>
      <c r="H201" s="27">
        <v>0.88770000000000004</v>
      </c>
      <c r="I201" s="14">
        <v>0.97430000000000005</v>
      </c>
      <c r="J201" s="23">
        <v>0.91320000000000001</v>
      </c>
      <c r="K201" s="82">
        <v>-1.1107063624935094E-2</v>
      </c>
      <c r="L201" s="43" t="s">
        <v>302</v>
      </c>
      <c r="M201" s="35">
        <v>-2.5362586230166843E-3</v>
      </c>
      <c r="N201" s="43" t="s">
        <v>302</v>
      </c>
      <c r="O201" s="33">
        <v>8.5708050019184089E-3</v>
      </c>
      <c r="P201" s="79" t="s">
        <v>302</v>
      </c>
      <c r="Q201" s="87">
        <v>0.58448629601357549</v>
      </c>
      <c r="R201" s="38">
        <v>0.59412585287094088</v>
      </c>
      <c r="S201" s="39">
        <v>0.59619254848683456</v>
      </c>
      <c r="T201" s="70">
        <v>1.0164923573454347</v>
      </c>
      <c r="U201" s="40">
        <v>1.0200282753472585</v>
      </c>
      <c r="V201" s="71">
        <v>1.0034785485363193</v>
      </c>
    </row>
    <row r="202" spans="1:22" x14ac:dyDescent="0.25">
      <c r="A202" s="75" t="s">
        <v>198</v>
      </c>
      <c r="B202" s="130">
        <v>739.55159000000003</v>
      </c>
      <c r="C202" s="76" t="s">
        <v>202</v>
      </c>
      <c r="D202" s="2">
        <v>0.99056007879007957</v>
      </c>
      <c r="E202" s="1">
        <v>0.99921074785741537</v>
      </c>
      <c r="F202" s="34">
        <v>-8.2500000000000004E-3</v>
      </c>
      <c r="G202" s="79" t="s">
        <v>302</v>
      </c>
      <c r="H202" s="27">
        <v>0.89739999999999998</v>
      </c>
      <c r="I202" s="14">
        <v>0.91679999999999995</v>
      </c>
      <c r="J202" s="23">
        <v>0.98050000000000004</v>
      </c>
      <c r="K202" s="82">
        <v>-1.014496393972333E-2</v>
      </c>
      <c r="L202" s="43" t="s">
        <v>302</v>
      </c>
      <c r="M202" s="35">
        <v>-8.2209190546033706E-3</v>
      </c>
      <c r="N202" s="43" t="s">
        <v>302</v>
      </c>
      <c r="O202" s="33">
        <v>1.9240448851199593E-3</v>
      </c>
      <c r="P202" s="79" t="s">
        <v>302</v>
      </c>
      <c r="Q202" s="87">
        <v>0.26756640206006488</v>
      </c>
      <c r="R202" s="38">
        <v>0.24846266575685647</v>
      </c>
      <c r="S202" s="39">
        <v>0.26062194358129698</v>
      </c>
      <c r="T202" s="70">
        <v>0.92860188664898258</v>
      </c>
      <c r="U202" s="40">
        <v>0.97404585020652568</v>
      </c>
      <c r="V202" s="71">
        <v>1.0489380478447392</v>
      </c>
    </row>
    <row r="203" spans="1:22" x14ac:dyDescent="0.25">
      <c r="A203" s="75" t="s">
        <v>199</v>
      </c>
      <c r="B203" s="130">
        <v>675.48389999999995</v>
      </c>
      <c r="C203" s="76" t="s">
        <v>202</v>
      </c>
      <c r="D203" s="2">
        <v>0.99497296250238043</v>
      </c>
      <c r="E203" s="1">
        <v>0.99921074785741537</v>
      </c>
      <c r="F203" s="34">
        <v>-8.2900000000000005E-3</v>
      </c>
      <c r="G203" s="79" t="s">
        <v>302</v>
      </c>
      <c r="H203" s="27">
        <v>0.95120000000000005</v>
      </c>
      <c r="I203" s="14">
        <v>0.9698</v>
      </c>
      <c r="J203" s="23">
        <v>0.92120000000000002</v>
      </c>
      <c r="K203" s="82">
        <v>-4.8100238564034309E-3</v>
      </c>
      <c r="L203" s="43" t="s">
        <v>302</v>
      </c>
      <c r="M203" s="35">
        <v>2.9734692930494435E-3</v>
      </c>
      <c r="N203" s="43" t="s">
        <v>302</v>
      </c>
      <c r="O203" s="33">
        <v>7.7834931494528744E-3</v>
      </c>
      <c r="P203" s="79" t="s">
        <v>302</v>
      </c>
      <c r="Q203" s="87">
        <v>0.23030329354582976</v>
      </c>
      <c r="R203" s="38">
        <v>0.23266556049457962</v>
      </c>
      <c r="S203" s="39">
        <v>0.24694873692701874</v>
      </c>
      <c r="T203" s="70">
        <v>1.0102572000268843</v>
      </c>
      <c r="U203" s="40">
        <v>1.0722761846993585</v>
      </c>
      <c r="V203" s="71">
        <v>1.0613893023190764</v>
      </c>
    </row>
    <row r="204" spans="1:22" ht="15.75" thickBot="1" x14ac:dyDescent="0.3">
      <c r="A204" s="77" t="s">
        <v>200</v>
      </c>
      <c r="B204" s="131">
        <v>747.57781</v>
      </c>
      <c r="C204" s="78" t="s">
        <v>202</v>
      </c>
      <c r="D204" s="4">
        <v>0.99921074785741537</v>
      </c>
      <c r="E204" s="5">
        <v>0.99921074785741537</v>
      </c>
      <c r="F204" s="80">
        <v>-8.3300000000000006E-3</v>
      </c>
      <c r="G204" s="81" t="s">
        <v>302</v>
      </c>
      <c r="H204" s="48">
        <v>0.97689999999999999</v>
      </c>
      <c r="I204" s="16">
        <v>0.9929</v>
      </c>
      <c r="J204" s="24">
        <v>0.9698</v>
      </c>
      <c r="K204" s="83">
        <v>2.2737895243978264E-3</v>
      </c>
      <c r="L204" s="84" t="s">
        <v>302</v>
      </c>
      <c r="M204" s="85">
        <v>-6.996275459685156E-4</v>
      </c>
      <c r="N204" s="84" t="s">
        <v>302</v>
      </c>
      <c r="O204" s="86">
        <v>-2.973417070366342E-3</v>
      </c>
      <c r="P204" s="81" t="s">
        <v>302</v>
      </c>
      <c r="Q204" s="88">
        <v>0.36390732908178686</v>
      </c>
      <c r="R204" s="41">
        <v>0.37638657312471535</v>
      </c>
      <c r="S204" s="42">
        <v>0.36157762188863007</v>
      </c>
      <c r="T204" s="72">
        <v>1.0342923679894445</v>
      </c>
      <c r="U204" s="73">
        <v>0.99359807564460134</v>
      </c>
      <c r="V204" s="74">
        <v>0.96065494283405706</v>
      </c>
    </row>
  </sheetData>
  <autoFilter ref="A3:V213"/>
  <mergeCells count="6">
    <mergeCell ref="Q2:S2"/>
    <mergeCell ref="T2:V2"/>
    <mergeCell ref="A2:C2"/>
    <mergeCell ref="H2:J2"/>
    <mergeCell ref="D2:G2"/>
    <mergeCell ref="K2:P2"/>
  </mergeCells>
  <conditionalFormatting sqref="H205:P1048576">
    <cfRule type="cellIs" dxfId="17" priority="10" operator="lessThan">
      <formula>0.05</formula>
    </cfRule>
  </conditionalFormatting>
  <conditionalFormatting sqref="D3 D205:D1048576">
    <cfRule type="cellIs" dxfId="16" priority="9" operator="lessThan">
      <formula>0.05</formula>
    </cfRule>
  </conditionalFormatting>
  <conditionalFormatting sqref="H2:K2">
    <cfRule type="cellIs" dxfId="15" priority="8" operator="lessThan">
      <formula>0.05</formula>
    </cfRule>
  </conditionalFormatting>
  <conditionalFormatting sqref="D4:E170">
    <cfRule type="cellIs" dxfId="14" priority="7" operator="lessThan">
      <formula>0.05</formula>
    </cfRule>
  </conditionalFormatting>
  <conditionalFormatting sqref="H4:J204">
    <cfRule type="cellIs" dxfId="13" priority="4" operator="lessThan">
      <formula>0.05</formula>
    </cfRule>
  </conditionalFormatting>
  <conditionalFormatting sqref="H4:J204">
    <cfRule type="cellIs" dxfId="12" priority="3" operator="lessThan">
      <formula>0.05</formula>
    </cfRule>
  </conditionalFormatting>
  <conditionalFormatting sqref="D4:E204">
    <cfRule type="cellIs" dxfId="11" priority="1" operator="lessThan">
      <formula>0.05</formula>
    </cfRule>
  </conditionalFormatting>
  <conditionalFormatting sqref="D4:E204">
    <cfRule type="cellIs" dxfId="10" priority="2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="90" zoomScaleNormal="90" workbookViewId="0">
      <pane ySplit="1" topLeftCell="A14" activePane="bottomLeft" state="frozen"/>
      <selection pane="bottomLeft" activeCell="D21" sqref="D21"/>
    </sheetView>
  </sheetViews>
  <sheetFormatPr defaultRowHeight="15" x14ac:dyDescent="0.25"/>
  <cols>
    <col min="1" max="1" width="26" customWidth="1"/>
    <col min="2" max="2" width="10.5703125" customWidth="1"/>
    <col min="3" max="12" width="12.85546875" customWidth="1"/>
    <col min="13" max="13" width="12.140625" customWidth="1"/>
  </cols>
  <sheetData>
    <row r="1" spans="1:13" ht="39.75" customHeight="1" thickBot="1" x14ac:dyDescent="0.3">
      <c r="A1" s="9" t="s">
        <v>480</v>
      </c>
    </row>
    <row r="2" spans="1:13" ht="15.75" thickBot="1" x14ac:dyDescent="0.3">
      <c r="A2" s="300" t="s">
        <v>410</v>
      </c>
      <c r="B2" s="310" t="s">
        <v>411</v>
      </c>
      <c r="C2" s="300" t="s">
        <v>398</v>
      </c>
      <c r="D2" s="313"/>
      <c r="E2" s="300" t="s">
        <v>399</v>
      </c>
      <c r="F2" s="313"/>
      <c r="G2" s="306" t="s">
        <v>400</v>
      </c>
      <c r="H2" s="307"/>
      <c r="I2" s="308"/>
      <c r="J2" s="306" t="s">
        <v>400</v>
      </c>
      <c r="K2" s="307"/>
      <c r="L2" s="308"/>
      <c r="M2" s="133"/>
    </row>
    <row r="3" spans="1:13" ht="15.75" thickBot="1" x14ac:dyDescent="0.3">
      <c r="A3" s="301"/>
      <c r="B3" s="311"/>
      <c r="C3" s="302"/>
      <c r="D3" s="314"/>
      <c r="E3" s="302"/>
      <c r="F3" s="314"/>
      <c r="G3" s="296" t="s">
        <v>401</v>
      </c>
      <c r="H3" s="297"/>
      <c r="I3" s="298"/>
      <c r="J3" s="296" t="s">
        <v>402</v>
      </c>
      <c r="K3" s="297"/>
      <c r="L3" s="298"/>
      <c r="M3" s="133"/>
    </row>
    <row r="4" spans="1:13" ht="15.75" thickBot="1" x14ac:dyDescent="0.3">
      <c r="A4" s="309"/>
      <c r="B4" s="312"/>
      <c r="C4" s="134" t="s">
        <v>403</v>
      </c>
      <c r="D4" s="135" t="s">
        <v>404</v>
      </c>
      <c r="E4" s="134" t="s">
        <v>403</v>
      </c>
      <c r="F4" s="135" t="s">
        <v>404</v>
      </c>
      <c r="G4" s="134" t="s">
        <v>208</v>
      </c>
      <c r="H4" s="135" t="s">
        <v>209</v>
      </c>
      <c r="I4" s="136" t="s">
        <v>210</v>
      </c>
      <c r="J4" s="134" t="s">
        <v>208</v>
      </c>
      <c r="K4" s="135" t="s">
        <v>209</v>
      </c>
      <c r="L4" s="136" t="s">
        <v>210</v>
      </c>
      <c r="M4" s="133"/>
    </row>
    <row r="5" spans="1:13" x14ac:dyDescent="0.25">
      <c r="A5" s="137">
        <v>1</v>
      </c>
      <c r="B5" s="138">
        <v>9</v>
      </c>
      <c r="C5" s="139">
        <v>54.460099999999997</v>
      </c>
      <c r="D5" s="140">
        <v>33.333300000000001</v>
      </c>
      <c r="E5" s="139">
        <v>65.949200000000005</v>
      </c>
      <c r="F5" s="140">
        <v>59.333300000000001</v>
      </c>
      <c r="G5" s="139">
        <v>0.64410000000000001</v>
      </c>
      <c r="H5" s="141">
        <v>0.61499999999999999</v>
      </c>
      <c r="I5" s="142">
        <v>0.61839999999999995</v>
      </c>
      <c r="J5" s="143">
        <v>0.44169999999999998</v>
      </c>
      <c r="K5" s="141">
        <v>0.35589999999999999</v>
      </c>
      <c r="L5" s="142">
        <v>0.47270000000000001</v>
      </c>
      <c r="M5" s="133"/>
    </row>
    <row r="6" spans="1:13" x14ac:dyDescent="0.25">
      <c r="A6" s="144">
        <v>2</v>
      </c>
      <c r="B6" s="144">
        <v>8</v>
      </c>
      <c r="C6" s="145">
        <v>54.929600000000001</v>
      </c>
      <c r="D6" s="146">
        <v>33.333300000000001</v>
      </c>
      <c r="E6" s="145">
        <v>66.613799999999998</v>
      </c>
      <c r="F6" s="146">
        <v>59.5</v>
      </c>
      <c r="G6" s="145">
        <v>0.62729999999999997</v>
      </c>
      <c r="H6" s="147">
        <v>0.61650000000000005</v>
      </c>
      <c r="I6" s="148">
        <v>0.64539999999999997</v>
      </c>
      <c r="J6" s="149">
        <v>0.5</v>
      </c>
      <c r="K6" s="147">
        <v>0.45</v>
      </c>
      <c r="L6" s="148">
        <v>0.38890000000000002</v>
      </c>
      <c r="M6" s="133"/>
    </row>
    <row r="7" spans="1:13" x14ac:dyDescent="0.25">
      <c r="A7" s="144">
        <v>3</v>
      </c>
      <c r="B7" s="144">
        <v>14</v>
      </c>
      <c r="C7" s="145">
        <v>56.807499999999997</v>
      </c>
      <c r="D7" s="146">
        <v>40</v>
      </c>
      <c r="E7" s="145">
        <v>67.407300000000006</v>
      </c>
      <c r="F7" s="146">
        <v>45</v>
      </c>
      <c r="G7" s="145">
        <v>0.66020000000000001</v>
      </c>
      <c r="H7" s="147">
        <v>0.63490000000000002</v>
      </c>
      <c r="I7" s="148">
        <v>0.64490000000000003</v>
      </c>
      <c r="J7" s="149">
        <v>0.43330000000000002</v>
      </c>
      <c r="K7" s="147">
        <v>0.5423</v>
      </c>
      <c r="L7" s="148">
        <v>0.47139999999999999</v>
      </c>
      <c r="M7" s="133"/>
    </row>
    <row r="8" spans="1:13" x14ac:dyDescent="0.25">
      <c r="A8" s="144">
        <v>4</v>
      </c>
      <c r="B8" s="144">
        <v>21</v>
      </c>
      <c r="C8" s="145">
        <v>60.093899999999998</v>
      </c>
      <c r="D8" s="146">
        <v>53.333300000000001</v>
      </c>
      <c r="E8" s="145">
        <v>69.929900000000004</v>
      </c>
      <c r="F8" s="146">
        <v>59.333300000000001</v>
      </c>
      <c r="G8" s="145">
        <v>0.68920000000000003</v>
      </c>
      <c r="H8" s="147">
        <v>0.66610000000000003</v>
      </c>
      <c r="I8" s="148">
        <v>0.67300000000000004</v>
      </c>
      <c r="J8" s="149">
        <v>0.6</v>
      </c>
      <c r="K8" s="147">
        <v>0.65710000000000002</v>
      </c>
      <c r="L8" s="148">
        <v>0.59409999999999996</v>
      </c>
      <c r="M8" s="133"/>
    </row>
    <row r="9" spans="1:13" x14ac:dyDescent="0.25">
      <c r="A9" s="144">
        <v>5</v>
      </c>
      <c r="B9" s="144">
        <v>10</v>
      </c>
      <c r="C9" s="145">
        <v>52.112699999999997</v>
      </c>
      <c r="D9" s="146">
        <v>43.333300000000001</v>
      </c>
      <c r="E9" s="145">
        <v>61.545299999999997</v>
      </c>
      <c r="F9" s="146">
        <v>64</v>
      </c>
      <c r="G9" s="145">
        <v>0.58320000000000005</v>
      </c>
      <c r="H9" s="147">
        <v>0.61629999999999996</v>
      </c>
      <c r="I9" s="148">
        <v>0.61040000000000005</v>
      </c>
      <c r="J9" s="149">
        <v>0.58330000000000004</v>
      </c>
      <c r="K9" s="147">
        <v>0.4647</v>
      </c>
      <c r="L9" s="148">
        <v>0.52139999999999997</v>
      </c>
      <c r="M9" s="133"/>
    </row>
    <row r="10" spans="1:13" x14ac:dyDescent="0.25">
      <c r="A10" s="144">
        <v>6</v>
      </c>
      <c r="B10" s="144">
        <v>19</v>
      </c>
      <c r="C10" s="145">
        <v>57.277000000000001</v>
      </c>
      <c r="D10" s="146">
        <v>43.333300000000001</v>
      </c>
      <c r="E10" s="145">
        <v>63.5092</v>
      </c>
      <c r="F10" s="146">
        <v>69.333299999999994</v>
      </c>
      <c r="G10" s="145">
        <v>0.62880000000000003</v>
      </c>
      <c r="H10" s="147">
        <v>0.68240000000000001</v>
      </c>
      <c r="I10" s="148">
        <v>0.64059999999999995</v>
      </c>
      <c r="J10" s="149">
        <v>0.60909999999999997</v>
      </c>
      <c r="K10" s="147">
        <v>0.48530000000000001</v>
      </c>
      <c r="L10" s="148">
        <v>0.5</v>
      </c>
      <c r="M10" s="133"/>
    </row>
    <row r="11" spans="1:13" x14ac:dyDescent="0.25">
      <c r="A11" s="144">
        <v>7</v>
      </c>
      <c r="B11" s="144">
        <v>8</v>
      </c>
      <c r="C11" s="145">
        <v>53.051600000000001</v>
      </c>
      <c r="D11" s="146">
        <v>26.666699999999999</v>
      </c>
      <c r="E11" s="145">
        <v>64.861500000000007</v>
      </c>
      <c r="F11" s="146">
        <v>52.5</v>
      </c>
      <c r="G11" s="145">
        <v>0.64459999999999995</v>
      </c>
      <c r="H11" s="147">
        <v>0.60209999999999997</v>
      </c>
      <c r="I11" s="148">
        <v>0.59160000000000001</v>
      </c>
      <c r="J11" s="149">
        <v>0.37269999999999998</v>
      </c>
      <c r="K11" s="147">
        <v>0.34229999999999999</v>
      </c>
      <c r="L11" s="148">
        <v>0.3286</v>
      </c>
      <c r="M11" s="133"/>
    </row>
    <row r="12" spans="1:13" ht="15.75" thickBot="1" x14ac:dyDescent="0.3">
      <c r="A12" s="150">
        <v>8</v>
      </c>
      <c r="B12" s="150">
        <v>15</v>
      </c>
      <c r="C12" s="151">
        <v>53.051600000000001</v>
      </c>
      <c r="D12" s="152">
        <v>36.666699999999999</v>
      </c>
      <c r="E12" s="151">
        <v>63.717500000000001</v>
      </c>
      <c r="F12" s="152">
        <v>51.666699999999999</v>
      </c>
      <c r="G12" s="151">
        <v>0.63170000000000004</v>
      </c>
      <c r="H12" s="153">
        <v>0.61309999999999998</v>
      </c>
      <c r="I12" s="154">
        <v>0.59209999999999996</v>
      </c>
      <c r="J12" s="155">
        <v>0.46920000000000001</v>
      </c>
      <c r="K12" s="153">
        <v>0.47499999999999998</v>
      </c>
      <c r="L12" s="154">
        <v>0.4375</v>
      </c>
      <c r="M12" s="133"/>
    </row>
    <row r="13" spans="1:13" ht="15.75" thickBot="1" x14ac:dyDescent="0.3">
      <c r="A13" s="156"/>
      <c r="B13" s="156"/>
      <c r="C13" s="296" t="s">
        <v>398</v>
      </c>
      <c r="D13" s="297"/>
      <c r="E13" s="296" t="s">
        <v>399</v>
      </c>
      <c r="F13" s="297"/>
      <c r="G13" s="296" t="s">
        <v>405</v>
      </c>
      <c r="H13" s="297"/>
      <c r="I13" s="298"/>
      <c r="J13" s="296" t="s">
        <v>406</v>
      </c>
      <c r="K13" s="297"/>
      <c r="L13" s="299"/>
      <c r="M13" s="133"/>
    </row>
    <row r="14" spans="1:13" ht="15.75" thickBot="1" x14ac:dyDescent="0.3">
      <c r="A14" s="157"/>
      <c r="B14" s="157"/>
      <c r="C14" s="134" t="s">
        <v>403</v>
      </c>
      <c r="D14" s="135" t="s">
        <v>404</v>
      </c>
      <c r="E14" s="134" t="s">
        <v>403</v>
      </c>
      <c r="F14" s="135" t="s">
        <v>404</v>
      </c>
      <c r="G14" s="134" t="s">
        <v>208</v>
      </c>
      <c r="H14" s="135" t="s">
        <v>209</v>
      </c>
      <c r="I14" s="136" t="s">
        <v>210</v>
      </c>
      <c r="J14" s="134" t="s">
        <v>208</v>
      </c>
      <c r="K14" s="135" t="s">
        <v>209</v>
      </c>
      <c r="L14" s="136" t="s">
        <v>210</v>
      </c>
      <c r="M14" s="133"/>
    </row>
    <row r="15" spans="1:13" ht="15.75" thickBot="1" x14ac:dyDescent="0.3">
      <c r="A15" s="158" t="s">
        <v>407</v>
      </c>
      <c r="B15" s="158"/>
      <c r="C15" s="159">
        <f t="shared" ref="C15:L15" si="0">AVERAGE(C5:C12)</f>
        <v>55.222999999999999</v>
      </c>
      <c r="D15" s="160">
        <f t="shared" si="0"/>
        <v>38.749987500000003</v>
      </c>
      <c r="E15" s="159">
        <f t="shared" si="0"/>
        <v>65.441712500000008</v>
      </c>
      <c r="F15" s="160">
        <f t="shared" si="0"/>
        <v>57.583325000000002</v>
      </c>
      <c r="G15" s="159">
        <f t="shared" si="0"/>
        <v>0.63863750000000008</v>
      </c>
      <c r="H15" s="160">
        <f t="shared" si="0"/>
        <v>0.63080000000000003</v>
      </c>
      <c r="I15" s="161">
        <f t="shared" si="0"/>
        <v>0.62705</v>
      </c>
      <c r="J15" s="159">
        <f t="shared" si="0"/>
        <v>0.50116249999999996</v>
      </c>
      <c r="K15" s="160">
        <f t="shared" si="0"/>
        <v>0.47157500000000002</v>
      </c>
      <c r="L15" s="161">
        <f t="shared" si="0"/>
        <v>0.46432499999999999</v>
      </c>
      <c r="M15" s="133"/>
    </row>
    <row r="16" spans="1:13" x14ac:dyDescent="0.25">
      <c r="A16" s="162" t="s">
        <v>408</v>
      </c>
      <c r="B16" s="162"/>
      <c r="C16" s="163">
        <f t="shared" ref="C16:L16" si="1">C15-_xlfn.T.INV(0.975,7)*_xlfn.STDEV.S(C5:C12)/SQRT(8)</f>
        <v>52.983568386239945</v>
      </c>
      <c r="D16" s="163">
        <f t="shared" si="1"/>
        <v>31.934083913608582</v>
      </c>
      <c r="E16" s="163">
        <f t="shared" si="1"/>
        <v>63.255579238710723</v>
      </c>
      <c r="F16" s="163">
        <f t="shared" si="1"/>
        <v>51.198989570421844</v>
      </c>
      <c r="G16" s="163">
        <f t="shared" si="1"/>
        <v>0.61329221747431695</v>
      </c>
      <c r="H16" s="163">
        <f t="shared" si="1"/>
        <v>0.60688750499091682</v>
      </c>
      <c r="I16" s="163">
        <f t="shared" si="1"/>
        <v>0.60302548742550099</v>
      </c>
      <c r="J16" s="163">
        <f t="shared" si="1"/>
        <v>0.42784784440432222</v>
      </c>
      <c r="K16" s="163">
        <f t="shared" si="1"/>
        <v>0.38783738224869796</v>
      </c>
      <c r="L16" s="164">
        <f t="shared" si="1"/>
        <v>0.39631687271290961</v>
      </c>
      <c r="M16" s="133"/>
    </row>
    <row r="17" spans="1:13" ht="15.75" thickBot="1" x14ac:dyDescent="0.3">
      <c r="A17" s="165" t="s">
        <v>409</v>
      </c>
      <c r="B17" s="165"/>
      <c r="C17" s="166">
        <f t="shared" ref="C17:L17" si="2">C15+_xlfn.T.INV(0.975,7)*_xlfn.STDEV.S(C5:C12)/SQRT(8)</f>
        <v>57.462431613760053</v>
      </c>
      <c r="D17" s="166">
        <f t="shared" si="2"/>
        <v>45.565891086391424</v>
      </c>
      <c r="E17" s="166">
        <f t="shared" si="2"/>
        <v>67.627845761289294</v>
      </c>
      <c r="F17" s="166">
        <f t="shared" si="2"/>
        <v>63.96766042957816</v>
      </c>
      <c r="G17" s="166">
        <f t="shared" si="2"/>
        <v>0.66398278252568321</v>
      </c>
      <c r="H17" s="166">
        <f t="shared" si="2"/>
        <v>0.65471249500908324</v>
      </c>
      <c r="I17" s="166">
        <f t="shared" si="2"/>
        <v>0.651074512574499</v>
      </c>
      <c r="J17" s="166">
        <f t="shared" si="2"/>
        <v>0.57447715559567769</v>
      </c>
      <c r="K17" s="166">
        <f t="shared" si="2"/>
        <v>0.55531261775130214</v>
      </c>
      <c r="L17" s="167">
        <f t="shared" si="2"/>
        <v>0.53233312728709037</v>
      </c>
      <c r="M17" s="133"/>
    </row>
    <row r="18" spans="1:13" ht="15.75" thickBot="1" x14ac:dyDescent="0.3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</row>
    <row r="19" spans="1:13" ht="15.75" thickBot="1" x14ac:dyDescent="0.3">
      <c r="A19" s="300" t="s">
        <v>410</v>
      </c>
      <c r="B19" s="303" t="s">
        <v>412</v>
      </c>
      <c r="C19" s="304"/>
      <c r="D19" s="304"/>
      <c r="E19" s="304"/>
      <c r="F19" s="304"/>
      <c r="G19" s="304"/>
      <c r="H19" s="303" t="s">
        <v>413</v>
      </c>
      <c r="I19" s="304"/>
      <c r="J19" s="304"/>
      <c r="K19" s="304"/>
      <c r="L19" s="304"/>
      <c r="M19" s="305"/>
    </row>
    <row r="20" spans="1:13" ht="15.75" thickBot="1" x14ac:dyDescent="0.3">
      <c r="A20" s="301"/>
      <c r="B20" s="296" t="s">
        <v>401</v>
      </c>
      <c r="C20" s="297"/>
      <c r="D20" s="298"/>
      <c r="E20" s="296" t="s">
        <v>402</v>
      </c>
      <c r="F20" s="297"/>
      <c r="G20" s="298"/>
      <c r="H20" s="296" t="s">
        <v>401</v>
      </c>
      <c r="I20" s="297"/>
      <c r="J20" s="298"/>
      <c r="K20" s="296" t="s">
        <v>402</v>
      </c>
      <c r="L20" s="297"/>
      <c r="M20" s="299"/>
    </row>
    <row r="21" spans="1:13" ht="15.75" thickBot="1" x14ac:dyDescent="0.3">
      <c r="A21" s="302"/>
      <c r="B21" s="134" t="s">
        <v>208</v>
      </c>
      <c r="C21" s="135" t="s">
        <v>209</v>
      </c>
      <c r="D21" s="136" t="s">
        <v>210</v>
      </c>
      <c r="E21" s="134" t="s">
        <v>208</v>
      </c>
      <c r="F21" s="135" t="s">
        <v>209</v>
      </c>
      <c r="G21" s="136" t="s">
        <v>210</v>
      </c>
      <c r="H21" s="134" t="s">
        <v>208</v>
      </c>
      <c r="I21" s="135" t="s">
        <v>209</v>
      </c>
      <c r="J21" s="136" t="s">
        <v>210</v>
      </c>
      <c r="K21" s="134" t="s">
        <v>208</v>
      </c>
      <c r="L21" s="135" t="s">
        <v>209</v>
      </c>
      <c r="M21" s="136" t="s">
        <v>210</v>
      </c>
    </row>
    <row r="22" spans="1:13" x14ac:dyDescent="0.25">
      <c r="A22" s="168">
        <v>1</v>
      </c>
      <c r="B22" s="139">
        <v>0.52110000000000001</v>
      </c>
      <c r="C22" s="141">
        <v>0.56340000000000001</v>
      </c>
      <c r="D22" s="140">
        <v>0.54930000000000001</v>
      </c>
      <c r="E22" s="139">
        <v>0.3</v>
      </c>
      <c r="F22" s="141">
        <v>0.3</v>
      </c>
      <c r="G22" s="140">
        <v>0.4</v>
      </c>
      <c r="H22" s="139">
        <v>0.76700000000000002</v>
      </c>
      <c r="I22" s="141">
        <v>0.66669999999999996</v>
      </c>
      <c r="J22" s="142">
        <v>0.6875</v>
      </c>
      <c r="K22" s="143">
        <v>0.58330000000000004</v>
      </c>
      <c r="L22" s="141">
        <v>0.4118</v>
      </c>
      <c r="M22" s="142">
        <v>0.54549999999999998</v>
      </c>
    </row>
    <row r="23" spans="1:13" x14ac:dyDescent="0.25">
      <c r="A23" s="144">
        <v>2</v>
      </c>
      <c r="B23" s="145">
        <v>0.47889999999999999</v>
      </c>
      <c r="C23" s="147">
        <v>0.56340000000000001</v>
      </c>
      <c r="D23" s="146">
        <v>0.60560000000000003</v>
      </c>
      <c r="E23" s="145">
        <v>0.1</v>
      </c>
      <c r="F23" s="147">
        <v>0.4</v>
      </c>
      <c r="G23" s="146">
        <v>0.5</v>
      </c>
      <c r="H23" s="145">
        <v>0.77569999999999995</v>
      </c>
      <c r="I23" s="147">
        <v>0.66959999999999997</v>
      </c>
      <c r="J23" s="148">
        <v>0.68520000000000003</v>
      </c>
      <c r="K23" s="149">
        <v>0.9</v>
      </c>
      <c r="L23" s="147">
        <v>0.5</v>
      </c>
      <c r="M23" s="148">
        <v>0.27779999999999999</v>
      </c>
    </row>
    <row r="24" spans="1:13" x14ac:dyDescent="0.25">
      <c r="A24" s="144">
        <v>3</v>
      </c>
      <c r="B24" s="145">
        <v>0.56340000000000001</v>
      </c>
      <c r="C24" s="147">
        <v>0.53520000000000001</v>
      </c>
      <c r="D24" s="146">
        <v>0.60560000000000003</v>
      </c>
      <c r="E24" s="145">
        <v>0.2</v>
      </c>
      <c r="F24" s="147">
        <v>0.7</v>
      </c>
      <c r="G24" s="146">
        <v>0.3</v>
      </c>
      <c r="H24" s="145">
        <v>0.75700000000000001</v>
      </c>
      <c r="I24" s="147">
        <v>0.73450000000000004</v>
      </c>
      <c r="J24" s="148">
        <v>0.68420000000000003</v>
      </c>
      <c r="K24" s="149">
        <v>0.66669999999999996</v>
      </c>
      <c r="L24" s="147">
        <v>0.3846</v>
      </c>
      <c r="M24" s="148">
        <v>0.64290000000000003</v>
      </c>
    </row>
    <row r="25" spans="1:13" x14ac:dyDescent="0.25">
      <c r="A25" s="144">
        <v>4</v>
      </c>
      <c r="B25" s="145">
        <v>0.60560000000000003</v>
      </c>
      <c r="C25" s="147">
        <v>0.60560000000000003</v>
      </c>
      <c r="D25" s="146">
        <v>0.59150000000000003</v>
      </c>
      <c r="E25" s="145">
        <v>0.4</v>
      </c>
      <c r="F25" s="147">
        <v>0.6</v>
      </c>
      <c r="G25" s="146">
        <v>0.6</v>
      </c>
      <c r="H25" s="145">
        <v>0.77270000000000005</v>
      </c>
      <c r="I25" s="147">
        <v>0.72650000000000003</v>
      </c>
      <c r="J25" s="148">
        <v>0.75439999999999996</v>
      </c>
      <c r="K25" s="149">
        <v>0.8</v>
      </c>
      <c r="L25" s="147">
        <v>0.71430000000000005</v>
      </c>
      <c r="M25" s="148">
        <v>0.58819999999999995</v>
      </c>
    </row>
    <row r="26" spans="1:13" x14ac:dyDescent="0.25">
      <c r="A26" s="144">
        <v>5</v>
      </c>
      <c r="B26" s="145">
        <v>0.47889999999999999</v>
      </c>
      <c r="C26" s="147">
        <v>0.52110000000000001</v>
      </c>
      <c r="D26" s="146">
        <v>0.56340000000000001</v>
      </c>
      <c r="E26" s="145">
        <v>0.5</v>
      </c>
      <c r="F26" s="147">
        <v>0.4</v>
      </c>
      <c r="G26" s="146">
        <v>0.4</v>
      </c>
      <c r="H26" s="145">
        <v>0.6875</v>
      </c>
      <c r="I26" s="147">
        <v>0.71150000000000002</v>
      </c>
      <c r="J26" s="148">
        <v>0.65739999999999998</v>
      </c>
      <c r="K26" s="149">
        <v>0.66669999999999996</v>
      </c>
      <c r="L26" s="147">
        <v>0.52939999999999998</v>
      </c>
      <c r="M26" s="148">
        <v>0.64290000000000003</v>
      </c>
    </row>
    <row r="27" spans="1:13" x14ac:dyDescent="0.25">
      <c r="A27" s="144">
        <v>6</v>
      </c>
      <c r="B27" s="145">
        <v>0.47889999999999999</v>
      </c>
      <c r="C27" s="147">
        <v>0.64790000000000003</v>
      </c>
      <c r="D27" s="146">
        <v>0.59150000000000003</v>
      </c>
      <c r="E27" s="145">
        <v>0.4</v>
      </c>
      <c r="F27" s="147">
        <v>0.5</v>
      </c>
      <c r="G27" s="146">
        <v>0.4</v>
      </c>
      <c r="H27" s="145">
        <v>0.77880000000000005</v>
      </c>
      <c r="I27" s="147">
        <v>0.71699999999999997</v>
      </c>
      <c r="J27" s="148">
        <v>0.68969999999999998</v>
      </c>
      <c r="K27" s="149">
        <v>0.81820000000000004</v>
      </c>
      <c r="L27" s="147">
        <v>0.47060000000000002</v>
      </c>
      <c r="M27" s="148">
        <v>0.6</v>
      </c>
    </row>
    <row r="28" spans="1:13" x14ac:dyDescent="0.25">
      <c r="A28" s="144">
        <v>7</v>
      </c>
      <c r="B28" s="145">
        <v>0.54930000000000001</v>
      </c>
      <c r="C28" s="147">
        <v>0.54930000000000001</v>
      </c>
      <c r="D28" s="146">
        <v>0.49299999999999999</v>
      </c>
      <c r="E28" s="145">
        <v>0.2</v>
      </c>
      <c r="F28" s="147">
        <v>0.3</v>
      </c>
      <c r="G28" s="146">
        <v>0.3</v>
      </c>
      <c r="H28" s="145">
        <v>0.74</v>
      </c>
      <c r="I28" s="147">
        <v>0.65490000000000004</v>
      </c>
      <c r="J28" s="148">
        <v>0.69030000000000002</v>
      </c>
      <c r="K28" s="149">
        <v>0.54549999999999998</v>
      </c>
      <c r="L28" s="147">
        <v>0.3846</v>
      </c>
      <c r="M28" s="148">
        <v>0.35709999999999997</v>
      </c>
    </row>
    <row r="29" spans="1:13" ht="15.75" thickBot="1" x14ac:dyDescent="0.3">
      <c r="A29" s="150">
        <v>8</v>
      </c>
      <c r="B29" s="151">
        <v>0.53520000000000001</v>
      </c>
      <c r="C29" s="153">
        <v>0.57750000000000001</v>
      </c>
      <c r="D29" s="152">
        <v>0.47889999999999999</v>
      </c>
      <c r="E29" s="151">
        <v>0.4</v>
      </c>
      <c r="F29" s="153">
        <v>0.2</v>
      </c>
      <c r="G29" s="152">
        <v>0.5</v>
      </c>
      <c r="H29" s="151">
        <v>0.72819999999999996</v>
      </c>
      <c r="I29" s="153">
        <v>0.64859999999999995</v>
      </c>
      <c r="J29" s="154">
        <v>0.70540000000000003</v>
      </c>
      <c r="K29" s="155">
        <v>0.53849999999999998</v>
      </c>
      <c r="L29" s="153">
        <v>0.75</v>
      </c>
      <c r="M29" s="154">
        <v>0.375</v>
      </c>
    </row>
    <row r="30" spans="1:13" ht="15.75" thickBot="1" x14ac:dyDescent="0.3">
      <c r="A30" s="156"/>
      <c r="B30" s="296" t="s">
        <v>414</v>
      </c>
      <c r="C30" s="297"/>
      <c r="D30" s="298"/>
      <c r="E30" s="296" t="s">
        <v>415</v>
      </c>
      <c r="F30" s="297"/>
      <c r="G30" s="298"/>
      <c r="H30" s="296" t="s">
        <v>416</v>
      </c>
      <c r="I30" s="297"/>
      <c r="J30" s="298"/>
      <c r="K30" s="296" t="s">
        <v>417</v>
      </c>
      <c r="L30" s="297"/>
      <c r="M30" s="299"/>
    </row>
    <row r="31" spans="1:13" ht="15.75" thickBot="1" x14ac:dyDescent="0.3">
      <c r="A31" s="157"/>
      <c r="B31" s="134" t="s">
        <v>208</v>
      </c>
      <c r="C31" s="135" t="s">
        <v>209</v>
      </c>
      <c r="D31" s="136" t="s">
        <v>210</v>
      </c>
      <c r="E31" s="134" t="s">
        <v>208</v>
      </c>
      <c r="F31" s="135" t="s">
        <v>209</v>
      </c>
      <c r="G31" s="136" t="s">
        <v>210</v>
      </c>
      <c r="H31" s="134" t="s">
        <v>208</v>
      </c>
      <c r="I31" s="135" t="s">
        <v>209</v>
      </c>
      <c r="J31" s="136" t="s">
        <v>210</v>
      </c>
      <c r="K31" s="134" t="s">
        <v>208</v>
      </c>
      <c r="L31" s="135" t="s">
        <v>209</v>
      </c>
      <c r="M31" s="136" t="s">
        <v>210</v>
      </c>
    </row>
    <row r="32" spans="1:13" ht="15.75" thickBot="1" x14ac:dyDescent="0.3">
      <c r="A32" s="158" t="s">
        <v>407</v>
      </c>
      <c r="B32" s="159">
        <f t="shared" ref="B32:M32" si="3">AVERAGE(B22:B29)</f>
        <v>0.52641249999999995</v>
      </c>
      <c r="C32" s="160">
        <f t="shared" si="3"/>
        <v>0.57042499999999996</v>
      </c>
      <c r="D32" s="161">
        <f t="shared" si="3"/>
        <v>0.55984999999999996</v>
      </c>
      <c r="E32" s="159">
        <f t="shared" si="3"/>
        <v>0.3125</v>
      </c>
      <c r="F32" s="160">
        <f t="shared" si="3"/>
        <v>0.42499999999999999</v>
      </c>
      <c r="G32" s="161">
        <f t="shared" si="3"/>
        <v>0.42499999999999993</v>
      </c>
      <c r="H32" s="159">
        <f t="shared" si="3"/>
        <v>0.7508625000000001</v>
      </c>
      <c r="I32" s="160">
        <f t="shared" si="3"/>
        <v>0.69116250000000012</v>
      </c>
      <c r="J32" s="161">
        <f t="shared" si="3"/>
        <v>0.6942625</v>
      </c>
      <c r="K32" s="159">
        <f t="shared" si="3"/>
        <v>0.68986250000000005</v>
      </c>
      <c r="L32" s="160">
        <f t="shared" si="3"/>
        <v>0.51816249999999997</v>
      </c>
      <c r="M32" s="161">
        <f t="shared" si="3"/>
        <v>0.50367499999999998</v>
      </c>
    </row>
    <row r="33" spans="1:13" x14ac:dyDescent="0.25">
      <c r="A33" s="162" t="s">
        <v>408</v>
      </c>
      <c r="B33" s="169">
        <f>B32-_xlfn.T.INV(0.975,7)*_xlfn.STDEV.S(B22:B29)/SQRT(8)</f>
        <v>0.48766026184554873</v>
      </c>
      <c r="C33" s="169">
        <f t="shared" ref="C33:M33" si="4">C32-_xlfn.T.INV(0.975,7)*_xlfn.STDEV.S(C22:C29)/SQRT(8)</f>
        <v>0.53652682944473262</v>
      </c>
      <c r="D33" s="169">
        <f t="shared" si="4"/>
        <v>0.5182461227048859</v>
      </c>
      <c r="E33" s="169">
        <f t="shared" si="4"/>
        <v>0.19911861839942663</v>
      </c>
      <c r="F33" s="169">
        <f t="shared" si="4"/>
        <v>0.28546426910566913</v>
      </c>
      <c r="G33" s="169">
        <f t="shared" si="4"/>
        <v>0.338463613264052</v>
      </c>
      <c r="H33" s="169">
        <f t="shared" si="4"/>
        <v>0.7247696938072552</v>
      </c>
      <c r="I33" s="169">
        <f t="shared" si="4"/>
        <v>0.66220540476555767</v>
      </c>
      <c r="J33" s="169">
        <f t="shared" si="4"/>
        <v>0.67111764003745589</v>
      </c>
      <c r="K33" s="169">
        <f t="shared" si="4"/>
        <v>0.57639825533079092</v>
      </c>
      <c r="L33" s="169">
        <f t="shared" si="4"/>
        <v>0.39912006596225968</v>
      </c>
      <c r="M33" s="169">
        <f t="shared" si="4"/>
        <v>0.3829366268630901</v>
      </c>
    </row>
    <row r="34" spans="1:13" ht="15.75" thickBot="1" x14ac:dyDescent="0.3">
      <c r="A34" s="165" t="s">
        <v>409</v>
      </c>
      <c r="B34" s="170">
        <f>B32+_xlfn.T.INV(0.975,7)*_xlfn.STDEV.S(B22:B29)/SQRT(8)</f>
        <v>0.56516473815445112</v>
      </c>
      <c r="C34" s="170">
        <f t="shared" ref="C34:M34" si="5">C32+_xlfn.T.INV(0.975,7)*_xlfn.STDEV.S(C22:C29)/SQRT(8)</f>
        <v>0.6043231705552673</v>
      </c>
      <c r="D34" s="170">
        <f t="shared" si="5"/>
        <v>0.60145387729511401</v>
      </c>
      <c r="E34" s="170">
        <f t="shared" si="5"/>
        <v>0.42588138160057337</v>
      </c>
      <c r="F34" s="170">
        <f t="shared" si="5"/>
        <v>0.56453573089433084</v>
      </c>
      <c r="G34" s="170">
        <f t="shared" si="5"/>
        <v>0.51153638673594792</v>
      </c>
      <c r="H34" s="170">
        <f t="shared" si="5"/>
        <v>0.776955306192745</v>
      </c>
      <c r="I34" s="170">
        <f t="shared" si="5"/>
        <v>0.72011959523444258</v>
      </c>
      <c r="J34" s="170">
        <f t="shared" si="5"/>
        <v>0.71740735996254412</v>
      </c>
      <c r="K34" s="170">
        <f t="shared" si="5"/>
        <v>0.80332674466920917</v>
      </c>
      <c r="L34" s="170">
        <f t="shared" si="5"/>
        <v>0.63720493403774026</v>
      </c>
      <c r="M34" s="170">
        <f t="shared" si="5"/>
        <v>0.62441337313690992</v>
      </c>
    </row>
  </sheetData>
  <mergeCells count="23">
    <mergeCell ref="J2:L2"/>
    <mergeCell ref="G3:I3"/>
    <mergeCell ref="J3:L3"/>
    <mergeCell ref="A2:A4"/>
    <mergeCell ref="B2:B4"/>
    <mergeCell ref="C2:D3"/>
    <mergeCell ref="E2:F3"/>
    <mergeCell ref="G2:I2"/>
    <mergeCell ref="A19:A21"/>
    <mergeCell ref="B19:G19"/>
    <mergeCell ref="H19:M19"/>
    <mergeCell ref="B20:D20"/>
    <mergeCell ref="E20:G20"/>
    <mergeCell ref="H20:J20"/>
    <mergeCell ref="K20:M20"/>
    <mergeCell ref="B30:D30"/>
    <mergeCell ref="E30:G30"/>
    <mergeCell ref="H30:J30"/>
    <mergeCell ref="K30:M30"/>
    <mergeCell ref="C13:D13"/>
    <mergeCell ref="E13:F13"/>
    <mergeCell ref="G13:I13"/>
    <mergeCell ref="J13:L13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zoomScale="90" zoomScaleNormal="90" workbookViewId="0">
      <pane ySplit="1" topLeftCell="A17" activePane="bottomLeft" state="frozen"/>
      <selection pane="bottomLeft"/>
    </sheetView>
  </sheetViews>
  <sheetFormatPr defaultRowHeight="15" x14ac:dyDescent="0.25"/>
  <cols>
    <col min="1" max="1" width="19.85546875" customWidth="1"/>
    <col min="2" max="13" width="15.140625" style="171" customWidth="1"/>
    <col min="14" max="14" width="14.140625" customWidth="1"/>
    <col min="15" max="15" width="13.140625" customWidth="1"/>
  </cols>
  <sheetData>
    <row r="1" spans="1:14" ht="32.25" customHeight="1" thickBot="1" x14ac:dyDescent="0.3">
      <c r="A1" s="9" t="s">
        <v>481</v>
      </c>
    </row>
    <row r="2" spans="1:14" ht="31.5" customHeight="1" thickBot="1" x14ac:dyDescent="0.3">
      <c r="A2" s="317" t="s">
        <v>473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9"/>
      <c r="N2" s="173"/>
    </row>
    <row r="3" spans="1:14" s="172" customFormat="1" ht="43.5" customHeight="1" thickBot="1" x14ac:dyDescent="0.3">
      <c r="A3" s="195" t="s">
        <v>439</v>
      </c>
      <c r="B3" s="255" t="s">
        <v>441</v>
      </c>
      <c r="C3" s="256" t="s">
        <v>443</v>
      </c>
      <c r="D3" s="256" t="s">
        <v>467</v>
      </c>
      <c r="E3" s="256" t="s">
        <v>468</v>
      </c>
      <c r="F3" s="256" t="s">
        <v>478</v>
      </c>
      <c r="G3" s="257" t="s">
        <v>211</v>
      </c>
      <c r="H3" s="258" t="s">
        <v>442</v>
      </c>
      <c r="I3" s="259" t="s">
        <v>444</v>
      </c>
      <c r="J3" s="259" t="s">
        <v>469</v>
      </c>
      <c r="K3" s="259" t="s">
        <v>470</v>
      </c>
      <c r="L3" s="259" t="s">
        <v>479</v>
      </c>
      <c r="M3" s="260" t="s">
        <v>211</v>
      </c>
      <c r="N3" s="174"/>
    </row>
    <row r="4" spans="1:14" x14ac:dyDescent="0.25">
      <c r="A4" s="175" t="s">
        <v>438</v>
      </c>
      <c r="B4" s="176">
        <v>0.43945248999999997</v>
      </c>
      <c r="C4" s="177">
        <v>1.3453352999999999</v>
      </c>
      <c r="D4" s="177">
        <v>-2.1974046</v>
      </c>
      <c r="E4" s="177">
        <v>3.0763096000000001</v>
      </c>
      <c r="F4" s="177">
        <v>0.32664900000000002</v>
      </c>
      <c r="G4" s="178">
        <v>0.74393334050000004</v>
      </c>
      <c r="H4" s="179">
        <v>-0.79226600000000003</v>
      </c>
      <c r="I4" s="177">
        <v>1.3083296</v>
      </c>
      <c r="J4" s="177">
        <v>-3.356592</v>
      </c>
      <c r="K4" s="177">
        <v>1.77206003</v>
      </c>
      <c r="L4" s="177">
        <v>-0.60555535500000002</v>
      </c>
      <c r="M4" s="178">
        <v>0.54481005599999999</v>
      </c>
      <c r="N4" s="173"/>
    </row>
    <row r="5" spans="1:14" x14ac:dyDescent="0.25">
      <c r="A5" s="180" t="s">
        <v>149</v>
      </c>
      <c r="B5" s="181">
        <v>-64.333338800000007</v>
      </c>
      <c r="C5" s="182">
        <v>40.303449100000002</v>
      </c>
      <c r="D5" s="182">
        <v>-143.3280991</v>
      </c>
      <c r="E5" s="182">
        <v>14.661421499999999</v>
      </c>
      <c r="F5" s="182">
        <v>-1.5962242</v>
      </c>
      <c r="G5" s="183">
        <v>0.11043875760000001</v>
      </c>
      <c r="H5" s="184">
        <v>-78.840459999999993</v>
      </c>
      <c r="I5" s="182">
        <v>37.764783000000001</v>
      </c>
      <c r="J5" s="182">
        <v>-152.85939999999999</v>
      </c>
      <c r="K5" s="182">
        <v>-4.8214809199999999</v>
      </c>
      <c r="L5" s="182">
        <v>-2.0876713520000001</v>
      </c>
      <c r="M5" s="279">
        <v>3.6827490999999997E-2</v>
      </c>
      <c r="N5" s="173"/>
    </row>
    <row r="6" spans="1:14" x14ac:dyDescent="0.25">
      <c r="A6" s="180" t="s">
        <v>8</v>
      </c>
      <c r="B6" s="181">
        <v>-28.7246825</v>
      </c>
      <c r="C6" s="182">
        <v>9.4722235999999995</v>
      </c>
      <c r="D6" s="182">
        <v>-47.290240699999998</v>
      </c>
      <c r="E6" s="182">
        <v>-10.1591243</v>
      </c>
      <c r="F6" s="182">
        <v>-3.0325174000000001</v>
      </c>
      <c r="G6" s="279">
        <v>2.4252314000000001E-3</v>
      </c>
      <c r="H6" s="184">
        <v>-7.7855369999999993E-2</v>
      </c>
      <c r="I6" s="182">
        <v>6.8582669999999997</v>
      </c>
      <c r="J6" s="182">
        <v>-13.520060000000001</v>
      </c>
      <c r="K6" s="182">
        <v>13.36434798</v>
      </c>
      <c r="L6" s="182">
        <v>-1.1352047000000001E-2</v>
      </c>
      <c r="M6" s="183">
        <v>0.99094257100000005</v>
      </c>
      <c r="N6" s="173"/>
    </row>
    <row r="7" spans="1:14" x14ac:dyDescent="0.25">
      <c r="A7" s="180" t="s">
        <v>41</v>
      </c>
      <c r="B7" s="181">
        <v>0.77322287000000001</v>
      </c>
      <c r="C7" s="182">
        <v>2.7208035000000002</v>
      </c>
      <c r="D7" s="182">
        <v>-4.5595521000000003</v>
      </c>
      <c r="E7" s="182">
        <v>6.1059977999999999</v>
      </c>
      <c r="F7" s="182">
        <v>0.28418919999999998</v>
      </c>
      <c r="G7" s="183">
        <v>0.77626542379999997</v>
      </c>
      <c r="H7" s="184">
        <v>-4.9104200000000002</v>
      </c>
      <c r="I7" s="182">
        <v>2.9690180000000002</v>
      </c>
      <c r="J7" s="182">
        <v>-10.729699999999999</v>
      </c>
      <c r="K7" s="182">
        <v>0.90885528000000004</v>
      </c>
      <c r="L7" s="182">
        <v>-1.6538869110000001</v>
      </c>
      <c r="M7" s="183">
        <v>9.8150493000000005E-2</v>
      </c>
      <c r="N7" s="173"/>
    </row>
    <row r="8" spans="1:14" x14ac:dyDescent="0.25">
      <c r="A8" s="180" t="s">
        <v>0</v>
      </c>
      <c r="B8" s="181">
        <v>-0.55495978000000001</v>
      </c>
      <c r="C8" s="182">
        <v>2.5046134000000002</v>
      </c>
      <c r="D8" s="182">
        <v>-5.4640019999999998</v>
      </c>
      <c r="E8" s="182">
        <v>4.3540824999999996</v>
      </c>
      <c r="F8" s="182">
        <v>-0.22157499999999999</v>
      </c>
      <c r="G8" s="183">
        <v>0.82464472550000001</v>
      </c>
      <c r="H8" s="184">
        <v>5.4839390000000003</v>
      </c>
      <c r="I8" s="182">
        <v>2.3326185000000002</v>
      </c>
      <c r="J8" s="182">
        <v>0.91200680000000001</v>
      </c>
      <c r="K8" s="182">
        <v>10.055871160000001</v>
      </c>
      <c r="L8" s="182">
        <v>2.3509798430000002</v>
      </c>
      <c r="M8" s="279">
        <v>1.8724048E-2</v>
      </c>
      <c r="N8" s="173"/>
    </row>
    <row r="9" spans="1:14" x14ac:dyDescent="0.25">
      <c r="A9" s="180" t="s">
        <v>5</v>
      </c>
      <c r="B9" s="181">
        <v>0.25193862</v>
      </c>
      <c r="C9" s="182">
        <v>0.34975319999999999</v>
      </c>
      <c r="D9" s="182">
        <v>-0.43357770000000001</v>
      </c>
      <c r="E9" s="182">
        <v>0.93745500000000004</v>
      </c>
      <c r="F9" s="182">
        <v>0.72033250000000004</v>
      </c>
      <c r="G9" s="183">
        <v>0.47132031000000002</v>
      </c>
      <c r="H9" s="184">
        <v>0.72793289999999999</v>
      </c>
      <c r="I9" s="182">
        <v>0.34308519999999998</v>
      </c>
      <c r="J9" s="182">
        <v>5.548583E-2</v>
      </c>
      <c r="K9" s="182">
        <v>1.40037988</v>
      </c>
      <c r="L9" s="182">
        <v>2.1217260840000001</v>
      </c>
      <c r="M9" s="279">
        <v>3.3860746999999997E-2</v>
      </c>
      <c r="N9" s="173"/>
    </row>
    <row r="10" spans="1:14" x14ac:dyDescent="0.25">
      <c r="A10" s="180" t="s">
        <v>28</v>
      </c>
      <c r="B10" s="181">
        <v>-1.6033578799999999</v>
      </c>
      <c r="C10" s="182">
        <v>1.0642594999999999</v>
      </c>
      <c r="D10" s="182">
        <v>-3.6893064</v>
      </c>
      <c r="E10" s="182">
        <v>0.48259059999999998</v>
      </c>
      <c r="F10" s="182">
        <v>-1.5065478999999999</v>
      </c>
      <c r="G10" s="183">
        <v>0.1319265721</v>
      </c>
      <c r="H10" s="184">
        <v>-3.0468989999999998</v>
      </c>
      <c r="I10" s="182">
        <v>1.1655491</v>
      </c>
      <c r="J10" s="182">
        <v>-5.3313750000000004</v>
      </c>
      <c r="K10" s="182">
        <v>-0.76242259999999995</v>
      </c>
      <c r="L10" s="182">
        <v>-2.6141316809999999</v>
      </c>
      <c r="M10" s="279">
        <v>8.9454549999999997E-3</v>
      </c>
      <c r="N10" s="173"/>
    </row>
    <row r="11" spans="1:14" x14ac:dyDescent="0.25">
      <c r="A11" s="180" t="s">
        <v>10</v>
      </c>
      <c r="B11" s="181">
        <v>8.2623130000000003E-2</v>
      </c>
      <c r="C11" s="182">
        <v>0.1597761</v>
      </c>
      <c r="D11" s="182">
        <v>-0.23053799999999999</v>
      </c>
      <c r="E11" s="182">
        <v>0.39578429999999998</v>
      </c>
      <c r="F11" s="182">
        <v>0.51711830000000003</v>
      </c>
      <c r="G11" s="183">
        <v>0.60507357930000005</v>
      </c>
      <c r="H11" s="184">
        <v>0.30221789999999998</v>
      </c>
      <c r="I11" s="182">
        <v>0.15033270000000001</v>
      </c>
      <c r="J11" s="182">
        <v>7.5658690000000002E-3</v>
      </c>
      <c r="K11" s="182">
        <v>0.59686989999999995</v>
      </c>
      <c r="L11" s="182">
        <v>2.0103275109999998</v>
      </c>
      <c r="M11" s="279">
        <v>4.4396537E-2</v>
      </c>
      <c r="N11" s="173"/>
    </row>
    <row r="12" spans="1:14" x14ac:dyDescent="0.25">
      <c r="A12" s="180" t="s">
        <v>440</v>
      </c>
      <c r="B12" s="181">
        <v>-2.8144789999999999E-2</v>
      </c>
      <c r="C12" s="182">
        <v>0.27905279999999999</v>
      </c>
      <c r="D12" s="182">
        <v>-0.57508840000000006</v>
      </c>
      <c r="E12" s="182">
        <v>0.5187988</v>
      </c>
      <c r="F12" s="182">
        <v>-0.1008583</v>
      </c>
      <c r="G12" s="183">
        <v>0.91966295899999995</v>
      </c>
      <c r="H12" s="184">
        <v>0.38027349999999999</v>
      </c>
      <c r="I12" s="182">
        <v>0.22231590000000001</v>
      </c>
      <c r="J12" s="182">
        <v>-5.546562E-2</v>
      </c>
      <c r="K12" s="182">
        <v>0.81601263000000002</v>
      </c>
      <c r="L12" s="182">
        <v>1.710509871</v>
      </c>
      <c r="M12" s="183">
        <v>8.717163E-2</v>
      </c>
      <c r="N12" s="173"/>
    </row>
    <row r="13" spans="1:14" x14ac:dyDescent="0.25">
      <c r="A13" s="180" t="s">
        <v>426</v>
      </c>
      <c r="B13" s="181">
        <v>-0.13157170000000001</v>
      </c>
      <c r="C13" s="182">
        <v>0.48690600000000001</v>
      </c>
      <c r="D13" s="182">
        <v>-1.0859075</v>
      </c>
      <c r="E13" s="182">
        <v>0.8227641</v>
      </c>
      <c r="F13" s="182">
        <v>-0.27021990000000001</v>
      </c>
      <c r="G13" s="183">
        <v>0.78699108569999998</v>
      </c>
      <c r="H13" s="184">
        <v>-0.1858264</v>
      </c>
      <c r="I13" s="182">
        <v>0.48077189999999997</v>
      </c>
      <c r="J13" s="182">
        <v>-1.128139</v>
      </c>
      <c r="K13" s="182">
        <v>0.75648652000000005</v>
      </c>
      <c r="L13" s="182">
        <v>-0.38651677600000001</v>
      </c>
      <c r="M13" s="183">
        <v>0.699113981</v>
      </c>
      <c r="N13" s="173"/>
    </row>
    <row r="14" spans="1:14" x14ac:dyDescent="0.25">
      <c r="A14" s="180" t="s">
        <v>427</v>
      </c>
      <c r="B14" s="181">
        <v>10.358935320000001</v>
      </c>
      <c r="C14" s="182">
        <v>2.8417409999999999</v>
      </c>
      <c r="D14" s="182">
        <v>4.789123</v>
      </c>
      <c r="E14" s="182">
        <v>15.928747599999999</v>
      </c>
      <c r="F14" s="182">
        <v>3.6452778000000001</v>
      </c>
      <c r="G14" s="279">
        <v>2.6710310000000001E-4</v>
      </c>
      <c r="H14" s="184">
        <v>3.7725019999999998</v>
      </c>
      <c r="I14" s="182">
        <v>2.5412506000000001</v>
      </c>
      <c r="J14" s="182">
        <v>-1.2083489999999999</v>
      </c>
      <c r="K14" s="182">
        <v>8.7533529800000007</v>
      </c>
      <c r="L14" s="182">
        <v>1.4845059780000001</v>
      </c>
      <c r="M14" s="183">
        <v>0.13767473799999999</v>
      </c>
      <c r="N14" s="173"/>
    </row>
    <row r="15" spans="1:14" x14ac:dyDescent="0.25">
      <c r="A15" s="180" t="s">
        <v>204</v>
      </c>
      <c r="B15" s="181">
        <v>-9.3306802399999995</v>
      </c>
      <c r="C15" s="182">
        <v>8.2720401999999993</v>
      </c>
      <c r="D15" s="182">
        <v>-25.543878899999999</v>
      </c>
      <c r="E15" s="182">
        <v>6.8825184999999998</v>
      </c>
      <c r="F15" s="182">
        <v>-1.1279781</v>
      </c>
      <c r="G15" s="183">
        <v>0.25932916299999997</v>
      </c>
      <c r="H15" s="184">
        <v>-1.971271</v>
      </c>
      <c r="I15" s="182">
        <v>7.5935743000000002</v>
      </c>
      <c r="J15" s="182">
        <v>-16.854679999999998</v>
      </c>
      <c r="K15" s="182">
        <v>12.912135019999999</v>
      </c>
      <c r="L15" s="182">
        <v>-0.25959720800000002</v>
      </c>
      <c r="M15" s="183">
        <v>0.79517449100000004</v>
      </c>
      <c r="N15" s="173"/>
    </row>
    <row r="16" spans="1:14" x14ac:dyDescent="0.25">
      <c r="A16" s="180" t="s">
        <v>428</v>
      </c>
      <c r="B16" s="181">
        <v>1.7369391700000001</v>
      </c>
      <c r="C16" s="182">
        <v>1.6645639000000001</v>
      </c>
      <c r="D16" s="182">
        <v>-1.5256061999999999</v>
      </c>
      <c r="E16" s="182">
        <v>4.9994845000000003</v>
      </c>
      <c r="F16" s="182">
        <v>1.04348</v>
      </c>
      <c r="G16" s="183">
        <v>0.29672604289999999</v>
      </c>
      <c r="H16" s="184">
        <v>0.52112709999999995</v>
      </c>
      <c r="I16" s="182">
        <v>1.7453953</v>
      </c>
      <c r="J16" s="182">
        <v>-2.899848</v>
      </c>
      <c r="K16" s="182">
        <v>3.9421018800000001</v>
      </c>
      <c r="L16" s="182">
        <v>0.298572528</v>
      </c>
      <c r="M16" s="183">
        <v>0.76526623000000005</v>
      </c>
      <c r="N16" s="173"/>
    </row>
    <row r="17" spans="1:15" x14ac:dyDescent="0.25">
      <c r="A17" s="180" t="s">
        <v>429</v>
      </c>
      <c r="B17" s="181">
        <v>-2.62501805</v>
      </c>
      <c r="C17" s="182">
        <v>1.5928538999999999</v>
      </c>
      <c r="D17" s="182">
        <v>-5.7470118000000001</v>
      </c>
      <c r="E17" s="182">
        <v>0.49697570000000002</v>
      </c>
      <c r="F17" s="182">
        <v>-1.6479967</v>
      </c>
      <c r="G17" s="183">
        <v>9.9353345800000006E-2</v>
      </c>
      <c r="H17" s="184">
        <v>-7.3805419999999999E-4</v>
      </c>
      <c r="I17" s="182">
        <v>0.1331359</v>
      </c>
      <c r="J17" s="182">
        <v>-0.26168439999999998</v>
      </c>
      <c r="K17" s="182">
        <v>0.26020832999999999</v>
      </c>
      <c r="L17" s="182">
        <v>-5.543615E-3</v>
      </c>
      <c r="M17" s="183">
        <v>0.99557685799999995</v>
      </c>
      <c r="N17" s="173"/>
    </row>
    <row r="18" spans="1:15" x14ac:dyDescent="0.25">
      <c r="A18" s="180" t="s">
        <v>430</v>
      </c>
      <c r="B18" s="181">
        <v>0.43790951</v>
      </c>
      <c r="C18" s="182">
        <v>0.91094260000000005</v>
      </c>
      <c r="D18" s="182">
        <v>-1.3475379999999999</v>
      </c>
      <c r="E18" s="182">
        <v>2.223357</v>
      </c>
      <c r="F18" s="182">
        <v>0.48072130000000002</v>
      </c>
      <c r="G18" s="183">
        <v>0.63071458840000005</v>
      </c>
      <c r="H18" s="184">
        <v>-0.58279080000000005</v>
      </c>
      <c r="I18" s="182">
        <v>0.99091560000000001</v>
      </c>
      <c r="J18" s="182">
        <v>-2.524985</v>
      </c>
      <c r="K18" s="182">
        <v>1.35940375</v>
      </c>
      <c r="L18" s="182">
        <v>-0.58813361900000005</v>
      </c>
      <c r="M18" s="183">
        <v>0.55644260899999998</v>
      </c>
      <c r="N18" s="173"/>
    </row>
    <row r="19" spans="1:15" x14ac:dyDescent="0.25">
      <c r="A19" s="180" t="s">
        <v>431</v>
      </c>
      <c r="B19" s="181">
        <v>-19.578310299999998</v>
      </c>
      <c r="C19" s="182">
        <v>91.209164900000005</v>
      </c>
      <c r="D19" s="182">
        <v>-198.3482736</v>
      </c>
      <c r="E19" s="182">
        <v>159.191653</v>
      </c>
      <c r="F19" s="182">
        <v>-0.21465290000000001</v>
      </c>
      <c r="G19" s="183">
        <v>0.83003795930000002</v>
      </c>
      <c r="H19" s="184">
        <v>28.810510000000001</v>
      </c>
      <c r="I19" s="182">
        <v>73.630419099999997</v>
      </c>
      <c r="J19" s="182">
        <v>-115.5051</v>
      </c>
      <c r="K19" s="182">
        <v>173.12612725</v>
      </c>
      <c r="L19" s="182">
        <v>0.39128537000000002</v>
      </c>
      <c r="M19" s="183">
        <v>0.69558631100000001</v>
      </c>
      <c r="N19" s="173"/>
    </row>
    <row r="20" spans="1:15" x14ac:dyDescent="0.25">
      <c r="A20" s="180" t="s">
        <v>432</v>
      </c>
      <c r="B20" s="181">
        <v>0.65841446999999997</v>
      </c>
      <c r="C20" s="182">
        <v>0.96783949999999996</v>
      </c>
      <c r="D20" s="182">
        <v>-1.2385508999999999</v>
      </c>
      <c r="E20" s="182">
        <v>2.5553799000000001</v>
      </c>
      <c r="F20" s="182">
        <v>0.68029300000000004</v>
      </c>
      <c r="G20" s="183">
        <v>0.49631893160000001</v>
      </c>
      <c r="H20" s="184">
        <v>0.53706580000000004</v>
      </c>
      <c r="I20" s="182">
        <v>0.93523769999999995</v>
      </c>
      <c r="J20" s="182">
        <v>-1.296</v>
      </c>
      <c r="K20" s="182">
        <v>2.3701316800000001</v>
      </c>
      <c r="L20" s="182">
        <v>0.57425588100000002</v>
      </c>
      <c r="M20" s="183">
        <v>0.56579466</v>
      </c>
      <c r="N20" s="173"/>
    </row>
    <row r="21" spans="1:15" x14ac:dyDescent="0.25">
      <c r="A21" s="180" t="s">
        <v>433</v>
      </c>
      <c r="B21" s="181">
        <v>-1.5838899</v>
      </c>
      <c r="C21" s="182">
        <v>1.4574676</v>
      </c>
      <c r="D21" s="182">
        <v>-4.4405263000000001</v>
      </c>
      <c r="E21" s="182">
        <v>1.2727465</v>
      </c>
      <c r="F21" s="182">
        <v>-1.0867411</v>
      </c>
      <c r="G21" s="183">
        <v>0.27715124549999998</v>
      </c>
      <c r="H21" s="184">
        <v>-1.3295140000000001</v>
      </c>
      <c r="I21" s="182">
        <v>1.4803655</v>
      </c>
      <c r="J21" s="182">
        <v>-4.2310299999999996</v>
      </c>
      <c r="K21" s="182">
        <v>1.5720025900000001</v>
      </c>
      <c r="L21" s="182">
        <v>-0.898098328</v>
      </c>
      <c r="M21" s="183">
        <v>0.36913312999999998</v>
      </c>
      <c r="N21" s="173"/>
    </row>
    <row r="22" spans="1:15" x14ac:dyDescent="0.25">
      <c r="A22" s="180" t="s">
        <v>434</v>
      </c>
      <c r="B22" s="181">
        <v>13.13830692</v>
      </c>
      <c r="C22" s="182">
        <v>5.9125208000000002</v>
      </c>
      <c r="D22" s="182">
        <v>1.5497662000000001</v>
      </c>
      <c r="E22" s="182">
        <v>24.726847599999999</v>
      </c>
      <c r="F22" s="182">
        <v>2.2221160000000002</v>
      </c>
      <c r="G22" s="279">
        <v>2.6275467899999998E-2</v>
      </c>
      <c r="H22" s="184">
        <v>4.8531519999999997</v>
      </c>
      <c r="I22" s="182">
        <v>5.8486108000000003</v>
      </c>
      <c r="J22" s="182">
        <v>-6.6101260000000002</v>
      </c>
      <c r="K22" s="182">
        <v>16.316428779999999</v>
      </c>
      <c r="L22" s="182">
        <v>0.82979561199999996</v>
      </c>
      <c r="M22" s="183">
        <v>0.406654352</v>
      </c>
      <c r="N22" s="173"/>
    </row>
    <row r="23" spans="1:15" x14ac:dyDescent="0.25">
      <c r="A23" s="180" t="s">
        <v>435</v>
      </c>
      <c r="B23" s="181">
        <v>-4.0918019999999999E-2</v>
      </c>
      <c r="C23" s="182">
        <v>0.38196649999999999</v>
      </c>
      <c r="D23" s="182">
        <v>-0.78957239999999995</v>
      </c>
      <c r="E23" s="182">
        <v>0.70773629999999998</v>
      </c>
      <c r="F23" s="182">
        <v>-0.1071246</v>
      </c>
      <c r="G23" s="183">
        <v>0.91469011190000005</v>
      </c>
      <c r="H23" s="184">
        <v>8.0692239999999998E-2</v>
      </c>
      <c r="I23" s="182">
        <v>0.35976259999999999</v>
      </c>
      <c r="J23" s="182">
        <v>-0.62444239999999995</v>
      </c>
      <c r="K23" s="182">
        <v>0.78582688000000001</v>
      </c>
      <c r="L23" s="182">
        <v>0.224293033</v>
      </c>
      <c r="M23" s="183">
        <v>0.82252929699999999</v>
      </c>
      <c r="N23" s="173"/>
    </row>
    <row r="24" spans="1:15" ht="15.75" thickBot="1" x14ac:dyDescent="0.3">
      <c r="A24" s="185" t="s">
        <v>436</v>
      </c>
      <c r="B24" s="186">
        <v>-1.17139722</v>
      </c>
      <c r="C24" s="187">
        <v>0.42573220000000001</v>
      </c>
      <c r="D24" s="187">
        <v>-2.0058324000000001</v>
      </c>
      <c r="E24" s="187">
        <v>-0.33696199999999998</v>
      </c>
      <c r="F24" s="187">
        <v>-2.7514881999999998</v>
      </c>
      <c r="G24" s="280">
        <v>5.9325163000000002E-3</v>
      </c>
      <c r="H24" s="189">
        <v>-0.65072419999999997</v>
      </c>
      <c r="I24" s="187">
        <v>0.36309799999999998</v>
      </c>
      <c r="J24" s="187">
        <v>-1.3623959999999999</v>
      </c>
      <c r="K24" s="187">
        <v>6.0947880000000003E-2</v>
      </c>
      <c r="L24" s="187">
        <v>-1.7921448230000001</v>
      </c>
      <c r="M24" s="188">
        <v>7.3109771000000004E-2</v>
      </c>
      <c r="N24" s="173"/>
    </row>
    <row r="25" spans="1:15" x14ac:dyDescent="0.25">
      <c r="A25" s="173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73"/>
    </row>
    <row r="26" spans="1:15" x14ac:dyDescent="0.25">
      <c r="A26" s="315" t="s">
        <v>401</v>
      </c>
      <c r="B26" s="315"/>
      <c r="C26" s="316" t="s">
        <v>449</v>
      </c>
      <c r="D26" s="316"/>
      <c r="E26" s="316"/>
    </row>
    <row r="27" spans="1:15" x14ac:dyDescent="0.25">
      <c r="A27" s="315"/>
      <c r="B27" s="315"/>
      <c r="C27" s="191" t="s">
        <v>445</v>
      </c>
      <c r="D27" s="191" t="s">
        <v>446</v>
      </c>
      <c r="E27" s="191" t="s">
        <v>447</v>
      </c>
      <c r="G27" s="191"/>
      <c r="H27" s="320" t="s">
        <v>398</v>
      </c>
      <c r="I27" s="320" t="s">
        <v>399</v>
      </c>
      <c r="J27" s="322" t="s">
        <v>412</v>
      </c>
      <c r="K27" s="323"/>
      <c r="L27" s="324"/>
      <c r="M27" s="322" t="s">
        <v>437</v>
      </c>
      <c r="N27" s="323"/>
      <c r="O27" s="324"/>
    </row>
    <row r="28" spans="1:15" x14ac:dyDescent="0.25">
      <c r="A28" s="315" t="s">
        <v>448</v>
      </c>
      <c r="B28" s="196" t="s">
        <v>445</v>
      </c>
      <c r="C28" s="192">
        <v>42</v>
      </c>
      <c r="D28" s="192">
        <v>14</v>
      </c>
      <c r="E28" s="192">
        <v>15</v>
      </c>
      <c r="G28" s="191"/>
      <c r="H28" s="321"/>
      <c r="I28" s="321"/>
      <c r="J28" s="191" t="s">
        <v>208</v>
      </c>
      <c r="K28" s="191" t="s">
        <v>209</v>
      </c>
      <c r="L28" s="191" t="s">
        <v>210</v>
      </c>
      <c r="M28" s="191" t="s">
        <v>208</v>
      </c>
      <c r="N28" s="191" t="s">
        <v>209</v>
      </c>
      <c r="O28" s="191" t="s">
        <v>210</v>
      </c>
    </row>
    <row r="29" spans="1:15" x14ac:dyDescent="0.25">
      <c r="A29" s="315"/>
      <c r="B29" s="196" t="s">
        <v>446</v>
      </c>
      <c r="C29" s="192">
        <v>8</v>
      </c>
      <c r="D29" s="192">
        <v>45</v>
      </c>
      <c r="E29" s="192">
        <v>18</v>
      </c>
      <c r="G29" s="191" t="s">
        <v>401</v>
      </c>
      <c r="H29" s="193">
        <v>58.685400000000001</v>
      </c>
      <c r="I29" s="193">
        <v>67.446899999999999</v>
      </c>
      <c r="J29" s="194">
        <v>0.59150000000000003</v>
      </c>
      <c r="K29" s="194">
        <v>0.63380000000000003</v>
      </c>
      <c r="L29" s="194">
        <v>0.53520000000000001</v>
      </c>
      <c r="M29" s="194">
        <v>0.79810000000000003</v>
      </c>
      <c r="N29" s="194">
        <v>0.70179999999999998</v>
      </c>
      <c r="O29" s="194">
        <v>0.72499999999999998</v>
      </c>
    </row>
    <row r="30" spans="1:15" x14ac:dyDescent="0.25">
      <c r="A30" s="315"/>
      <c r="B30" s="196" t="s">
        <v>447</v>
      </c>
      <c r="C30" s="192">
        <v>13</v>
      </c>
      <c r="D30" s="192">
        <v>20</v>
      </c>
      <c r="E30" s="192">
        <v>38</v>
      </c>
      <c r="F30" s="190"/>
      <c r="G30" s="191" t="s">
        <v>402</v>
      </c>
      <c r="H30" s="193">
        <v>36.666699999999999</v>
      </c>
      <c r="I30" s="193">
        <v>58.5</v>
      </c>
      <c r="J30" s="194">
        <v>0.5</v>
      </c>
      <c r="K30" s="194">
        <v>0.4</v>
      </c>
      <c r="L30" s="194">
        <v>0.2</v>
      </c>
      <c r="M30" s="194">
        <v>0.46150000000000002</v>
      </c>
      <c r="N30" s="194">
        <v>0.4375</v>
      </c>
      <c r="O30" s="194">
        <v>0.75</v>
      </c>
    </row>
    <row r="31" spans="1:15" x14ac:dyDescent="0.25">
      <c r="A31" s="315" t="s">
        <v>402</v>
      </c>
      <c r="B31" s="315"/>
      <c r="C31" s="316" t="s">
        <v>449</v>
      </c>
      <c r="D31" s="316"/>
      <c r="E31" s="316"/>
      <c r="F31" s="190"/>
      <c r="G31" s="190"/>
      <c r="H31" s="190"/>
      <c r="I31" s="190"/>
      <c r="J31" s="190"/>
      <c r="K31" s="190"/>
      <c r="L31" s="190"/>
      <c r="M31" s="190"/>
      <c r="N31" s="173"/>
    </row>
    <row r="32" spans="1:15" x14ac:dyDescent="0.25">
      <c r="A32" s="315"/>
      <c r="B32" s="315"/>
      <c r="C32" s="191" t="s">
        <v>445</v>
      </c>
      <c r="D32" s="191" t="s">
        <v>446</v>
      </c>
      <c r="E32" s="191" t="s">
        <v>447</v>
      </c>
      <c r="F32" s="190"/>
      <c r="G32" s="190"/>
      <c r="H32" s="190"/>
      <c r="I32" s="190"/>
      <c r="J32" s="190"/>
      <c r="K32" s="190"/>
      <c r="L32" s="190"/>
      <c r="M32" s="190"/>
      <c r="N32" s="173"/>
    </row>
    <row r="33" spans="1:14" x14ac:dyDescent="0.25">
      <c r="A33" s="315" t="s">
        <v>448</v>
      </c>
      <c r="B33" s="196" t="s">
        <v>445</v>
      </c>
      <c r="C33" s="192">
        <v>5</v>
      </c>
      <c r="D33" s="192">
        <v>3</v>
      </c>
      <c r="E33" s="192">
        <v>2</v>
      </c>
      <c r="F33" s="190"/>
      <c r="G33" s="190"/>
      <c r="H33" s="190"/>
      <c r="I33" s="190"/>
      <c r="J33" s="190"/>
      <c r="K33" s="190"/>
      <c r="L33" s="190"/>
      <c r="M33" s="190"/>
      <c r="N33" s="173"/>
    </row>
    <row r="34" spans="1:14" x14ac:dyDescent="0.25">
      <c r="A34" s="315"/>
      <c r="B34" s="196" t="s">
        <v>446</v>
      </c>
      <c r="C34" s="192">
        <v>5</v>
      </c>
      <c r="D34" s="192">
        <v>4</v>
      </c>
      <c r="E34" s="192">
        <v>1</v>
      </c>
      <c r="F34" s="190"/>
      <c r="G34" s="190"/>
      <c r="H34" s="190"/>
      <c r="I34" s="190"/>
      <c r="J34" s="190"/>
      <c r="K34" s="190"/>
      <c r="L34" s="190"/>
      <c r="M34" s="190"/>
      <c r="N34" s="173"/>
    </row>
    <row r="35" spans="1:14" x14ac:dyDescent="0.25">
      <c r="A35" s="315"/>
      <c r="B35" s="196" t="s">
        <v>447</v>
      </c>
      <c r="C35" s="192">
        <v>2</v>
      </c>
      <c r="D35" s="192">
        <v>6</v>
      </c>
      <c r="E35" s="192">
        <v>2</v>
      </c>
      <c r="F35" s="190"/>
      <c r="G35" s="190"/>
      <c r="H35" s="190"/>
      <c r="I35" s="190"/>
      <c r="J35" s="190"/>
      <c r="K35" s="190"/>
      <c r="L35" s="190"/>
      <c r="M35" s="190"/>
      <c r="N35" s="173"/>
    </row>
  </sheetData>
  <mergeCells count="11">
    <mergeCell ref="A28:A30"/>
    <mergeCell ref="A31:B32"/>
    <mergeCell ref="C31:E31"/>
    <mergeCell ref="A33:A35"/>
    <mergeCell ref="A2:M2"/>
    <mergeCell ref="A26:B27"/>
    <mergeCell ref="C26:E26"/>
    <mergeCell ref="H27:H28"/>
    <mergeCell ref="I27:I28"/>
    <mergeCell ref="J27:L27"/>
    <mergeCell ref="M27:O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="90" zoomScaleNormal="90" workbookViewId="0">
      <pane ySplit="1" topLeftCell="A2" activePane="bottomLeft" state="frozen"/>
      <selection pane="bottomLeft" activeCell="Q24" sqref="Q24"/>
    </sheetView>
  </sheetViews>
  <sheetFormatPr defaultRowHeight="15" x14ac:dyDescent="0.25"/>
  <cols>
    <col min="1" max="1" width="25.140625" customWidth="1"/>
    <col min="2" max="13" width="10.42578125" style="171" customWidth="1"/>
  </cols>
  <sheetData>
    <row r="1" spans="1:13" ht="31.5" customHeight="1" thickBot="1" x14ac:dyDescent="0.3">
      <c r="A1" s="9" t="s">
        <v>482</v>
      </c>
    </row>
    <row r="2" spans="1:13" ht="30" customHeight="1" thickBot="1" x14ac:dyDescent="0.3">
      <c r="A2" s="157"/>
      <c r="B2" s="332" t="s">
        <v>455</v>
      </c>
      <c r="C2" s="332"/>
      <c r="D2" s="332"/>
      <c r="E2" s="332"/>
      <c r="F2" s="333" t="s">
        <v>456</v>
      </c>
      <c r="G2" s="334"/>
      <c r="H2" s="334"/>
      <c r="I2" s="334"/>
      <c r="J2" s="335" t="s">
        <v>457</v>
      </c>
      <c r="K2" s="336"/>
      <c r="L2" s="336"/>
      <c r="M2" s="337"/>
    </row>
    <row r="3" spans="1:13" x14ac:dyDescent="0.25">
      <c r="A3" s="300" t="s">
        <v>410</v>
      </c>
      <c r="B3" s="338" t="s">
        <v>398</v>
      </c>
      <c r="C3" s="339"/>
      <c r="D3" s="342" t="s">
        <v>399</v>
      </c>
      <c r="E3" s="342"/>
      <c r="F3" s="344" t="s">
        <v>398</v>
      </c>
      <c r="G3" s="345"/>
      <c r="H3" s="344" t="s">
        <v>399</v>
      </c>
      <c r="I3" s="348"/>
      <c r="J3" s="350" t="s">
        <v>398</v>
      </c>
      <c r="K3" s="350"/>
      <c r="L3" s="352" t="s">
        <v>399</v>
      </c>
      <c r="M3" s="353"/>
    </row>
    <row r="4" spans="1:13" ht="15.75" thickBot="1" x14ac:dyDescent="0.3">
      <c r="A4" s="301"/>
      <c r="B4" s="340"/>
      <c r="C4" s="341"/>
      <c r="D4" s="343"/>
      <c r="E4" s="343"/>
      <c r="F4" s="346"/>
      <c r="G4" s="347"/>
      <c r="H4" s="346"/>
      <c r="I4" s="349"/>
      <c r="J4" s="351"/>
      <c r="K4" s="351"/>
      <c r="L4" s="354"/>
      <c r="M4" s="355"/>
    </row>
    <row r="5" spans="1:13" x14ac:dyDescent="0.25">
      <c r="A5" s="301"/>
      <c r="B5" s="265" t="s">
        <v>403</v>
      </c>
      <c r="C5" s="266" t="s">
        <v>404</v>
      </c>
      <c r="D5" s="267" t="s">
        <v>403</v>
      </c>
      <c r="E5" s="268" t="s">
        <v>404</v>
      </c>
      <c r="F5" s="270" t="s">
        <v>403</v>
      </c>
      <c r="G5" s="271" t="s">
        <v>404</v>
      </c>
      <c r="H5" s="270" t="s">
        <v>403</v>
      </c>
      <c r="I5" s="272" t="s">
        <v>404</v>
      </c>
      <c r="J5" s="274" t="s">
        <v>403</v>
      </c>
      <c r="K5" s="275" t="s">
        <v>404</v>
      </c>
      <c r="L5" s="276" t="s">
        <v>403</v>
      </c>
      <c r="M5" s="277" t="s">
        <v>404</v>
      </c>
    </row>
    <row r="6" spans="1:13" x14ac:dyDescent="0.25">
      <c r="A6" s="197">
        <v>1</v>
      </c>
      <c r="B6" s="198">
        <v>71.831000000000003</v>
      </c>
      <c r="C6" s="199">
        <v>60</v>
      </c>
      <c r="D6" s="200">
        <v>77.960700000000003</v>
      </c>
      <c r="E6" s="201">
        <v>56</v>
      </c>
      <c r="F6" s="198">
        <v>68.309899999999999</v>
      </c>
      <c r="G6" s="201">
        <v>55</v>
      </c>
      <c r="H6" s="198">
        <v>72.267399999999995</v>
      </c>
      <c r="I6" s="199">
        <v>58</v>
      </c>
      <c r="J6" s="200">
        <v>75.352099999999993</v>
      </c>
      <c r="K6" s="201">
        <v>45</v>
      </c>
      <c r="L6" s="198">
        <v>81.273600000000002</v>
      </c>
      <c r="M6" s="199">
        <v>53</v>
      </c>
    </row>
    <row r="7" spans="1:13" x14ac:dyDescent="0.25">
      <c r="A7" s="202">
        <v>2</v>
      </c>
      <c r="B7" s="198">
        <v>64.788700000000006</v>
      </c>
      <c r="C7" s="199">
        <v>50</v>
      </c>
      <c r="D7" s="200">
        <v>68.418999999999997</v>
      </c>
      <c r="E7" s="201">
        <v>41</v>
      </c>
      <c r="F7" s="264">
        <v>69.718299999999999</v>
      </c>
      <c r="G7" s="201">
        <v>50</v>
      </c>
      <c r="H7" s="198">
        <v>76.413399999999996</v>
      </c>
      <c r="I7" s="199">
        <v>52</v>
      </c>
      <c r="J7" s="200">
        <v>67.605599999999995</v>
      </c>
      <c r="K7" s="201">
        <v>70</v>
      </c>
      <c r="L7" s="198">
        <v>73.814700000000002</v>
      </c>
      <c r="M7" s="199">
        <v>65</v>
      </c>
    </row>
    <row r="8" spans="1:13" x14ac:dyDescent="0.25">
      <c r="A8" s="202">
        <v>3</v>
      </c>
      <c r="B8" s="198">
        <v>70.422499999999999</v>
      </c>
      <c r="C8" s="199">
        <v>35</v>
      </c>
      <c r="D8" s="200">
        <v>77.702799999999996</v>
      </c>
      <c r="E8" s="201">
        <v>37</v>
      </c>
      <c r="F8" s="198">
        <v>75.352099999999993</v>
      </c>
      <c r="G8" s="201">
        <v>40</v>
      </c>
      <c r="H8" s="198">
        <v>79.904799999999994</v>
      </c>
      <c r="I8" s="199">
        <v>37</v>
      </c>
      <c r="J8" s="200">
        <v>72.535200000000003</v>
      </c>
      <c r="K8" s="201">
        <v>60</v>
      </c>
      <c r="L8" s="198">
        <v>76.552300000000002</v>
      </c>
      <c r="M8" s="199">
        <v>51</v>
      </c>
    </row>
    <row r="9" spans="1:13" x14ac:dyDescent="0.25">
      <c r="A9" s="202">
        <v>4</v>
      </c>
      <c r="B9" s="198">
        <v>73.943700000000007</v>
      </c>
      <c r="C9" s="199">
        <v>55</v>
      </c>
      <c r="D9" s="200">
        <v>79.131100000000004</v>
      </c>
      <c r="E9" s="201">
        <v>59</v>
      </c>
      <c r="F9" s="198">
        <v>66.197199999999995</v>
      </c>
      <c r="G9" s="201">
        <v>65</v>
      </c>
      <c r="H9" s="198">
        <v>72.088899999999995</v>
      </c>
      <c r="I9" s="199">
        <v>76</v>
      </c>
      <c r="J9" s="200">
        <v>73.239400000000003</v>
      </c>
      <c r="K9" s="201">
        <v>50</v>
      </c>
      <c r="L9" s="198">
        <v>76.790300000000002</v>
      </c>
      <c r="M9" s="199">
        <v>50</v>
      </c>
    </row>
    <row r="10" spans="1:13" x14ac:dyDescent="0.25">
      <c r="A10" s="202">
        <v>5</v>
      </c>
      <c r="B10" s="198">
        <v>63.380299999999998</v>
      </c>
      <c r="C10" s="199">
        <v>65</v>
      </c>
      <c r="D10" s="200">
        <v>68.478499999999997</v>
      </c>
      <c r="E10" s="201">
        <v>78</v>
      </c>
      <c r="F10" s="198">
        <v>70.422499999999999</v>
      </c>
      <c r="G10" s="201">
        <v>45</v>
      </c>
      <c r="H10" s="198">
        <v>75.322400000000002</v>
      </c>
      <c r="I10" s="199">
        <v>46</v>
      </c>
      <c r="J10" s="200">
        <v>71.126800000000003</v>
      </c>
      <c r="K10" s="201">
        <v>50</v>
      </c>
      <c r="L10" s="198">
        <v>75.738900000000001</v>
      </c>
      <c r="M10" s="199">
        <v>44</v>
      </c>
    </row>
    <row r="11" spans="1:13" x14ac:dyDescent="0.25">
      <c r="A11" s="202">
        <v>6</v>
      </c>
      <c r="B11" s="198">
        <v>76.056299999999993</v>
      </c>
      <c r="C11" s="199">
        <v>75</v>
      </c>
      <c r="D11" s="200">
        <v>80.896600000000007</v>
      </c>
      <c r="E11" s="201">
        <v>78</v>
      </c>
      <c r="F11" s="198">
        <v>66.197199999999995</v>
      </c>
      <c r="G11" s="201">
        <v>60</v>
      </c>
      <c r="H11" s="198">
        <v>70.680400000000006</v>
      </c>
      <c r="I11" s="199">
        <v>46</v>
      </c>
      <c r="J11" s="200">
        <v>79.577500000000001</v>
      </c>
      <c r="K11" s="201">
        <v>45</v>
      </c>
      <c r="L11" s="198">
        <v>83.277100000000004</v>
      </c>
      <c r="M11" s="199">
        <v>46</v>
      </c>
    </row>
    <row r="12" spans="1:13" x14ac:dyDescent="0.25">
      <c r="A12" s="202">
        <v>7</v>
      </c>
      <c r="B12" s="198">
        <v>72.535200000000003</v>
      </c>
      <c r="C12" s="199">
        <v>35</v>
      </c>
      <c r="D12" s="200">
        <v>75.679400000000001</v>
      </c>
      <c r="E12" s="201">
        <v>23</v>
      </c>
      <c r="F12" s="198">
        <v>69.718299999999999</v>
      </c>
      <c r="G12" s="201">
        <v>60</v>
      </c>
      <c r="H12" s="198">
        <v>74.092399999999998</v>
      </c>
      <c r="I12" s="199">
        <v>53</v>
      </c>
      <c r="J12" s="200">
        <v>74.647900000000007</v>
      </c>
      <c r="K12" s="201">
        <v>50</v>
      </c>
      <c r="L12" s="198">
        <v>76.948999999999998</v>
      </c>
      <c r="M12" s="199">
        <v>48</v>
      </c>
    </row>
    <row r="13" spans="1:13" x14ac:dyDescent="0.25">
      <c r="A13" s="202">
        <v>8</v>
      </c>
      <c r="B13" s="198">
        <v>71.831000000000003</v>
      </c>
      <c r="C13" s="199">
        <v>55</v>
      </c>
      <c r="D13" s="200">
        <v>76.810199999999995</v>
      </c>
      <c r="E13" s="201">
        <v>59</v>
      </c>
      <c r="F13" s="198">
        <v>70.422499999999999</v>
      </c>
      <c r="G13" s="201">
        <v>60</v>
      </c>
      <c r="H13" s="198">
        <v>75.540599999999998</v>
      </c>
      <c r="I13" s="199">
        <v>59</v>
      </c>
      <c r="J13" s="200">
        <v>71.831000000000003</v>
      </c>
      <c r="K13" s="201">
        <v>60</v>
      </c>
      <c r="L13" s="198">
        <v>75.659599999999998</v>
      </c>
      <c r="M13" s="199">
        <v>70</v>
      </c>
    </row>
    <row r="14" spans="1:13" ht="15.75" thickBot="1" x14ac:dyDescent="0.3">
      <c r="A14" s="203"/>
      <c r="B14" s="356" t="s">
        <v>398</v>
      </c>
      <c r="C14" s="357"/>
      <c r="D14" s="358" t="s">
        <v>399</v>
      </c>
      <c r="E14" s="359"/>
      <c r="F14" s="360" t="s">
        <v>398</v>
      </c>
      <c r="G14" s="361"/>
      <c r="H14" s="360" t="s">
        <v>399</v>
      </c>
      <c r="I14" s="362"/>
      <c r="J14" s="363" t="s">
        <v>398</v>
      </c>
      <c r="K14" s="364"/>
      <c r="L14" s="330" t="s">
        <v>399</v>
      </c>
      <c r="M14" s="331"/>
    </row>
    <row r="15" spans="1:13" ht="15.75" thickBot="1" x14ac:dyDescent="0.3">
      <c r="A15" s="157"/>
      <c r="B15" s="265" t="s">
        <v>403</v>
      </c>
      <c r="C15" s="266" t="s">
        <v>404</v>
      </c>
      <c r="D15" s="267" t="s">
        <v>403</v>
      </c>
      <c r="E15" s="268" t="s">
        <v>404</v>
      </c>
      <c r="F15" s="270" t="s">
        <v>403</v>
      </c>
      <c r="G15" s="271" t="s">
        <v>404</v>
      </c>
      <c r="H15" s="270" t="s">
        <v>403</v>
      </c>
      <c r="I15" s="272" t="s">
        <v>404</v>
      </c>
      <c r="J15" s="274" t="s">
        <v>403</v>
      </c>
      <c r="K15" s="275" t="s">
        <v>404</v>
      </c>
      <c r="L15" s="276" t="s">
        <v>403</v>
      </c>
      <c r="M15" s="277" t="s">
        <v>404</v>
      </c>
    </row>
    <row r="16" spans="1:13" ht="15.75" thickBot="1" x14ac:dyDescent="0.3">
      <c r="A16" s="158" t="s">
        <v>407</v>
      </c>
      <c r="B16" s="204">
        <f t="shared" ref="B16:M16" si="0">AVERAGE(B6:B13)</f>
        <v>70.598587500000008</v>
      </c>
      <c r="C16" s="205">
        <f t="shared" si="0"/>
        <v>53.75</v>
      </c>
      <c r="D16" s="206">
        <f t="shared" si="0"/>
        <v>75.634787500000002</v>
      </c>
      <c r="E16" s="207">
        <f t="shared" si="0"/>
        <v>53.875</v>
      </c>
      <c r="F16" s="204">
        <f t="shared" si="0"/>
        <v>69.542249999999996</v>
      </c>
      <c r="G16" s="207">
        <f t="shared" si="0"/>
        <v>54.375</v>
      </c>
      <c r="H16" s="204">
        <f t="shared" si="0"/>
        <v>74.538787500000012</v>
      </c>
      <c r="I16" s="205">
        <f t="shared" si="0"/>
        <v>53.375</v>
      </c>
      <c r="J16" s="206">
        <f t="shared" si="0"/>
        <v>73.239437500000008</v>
      </c>
      <c r="K16" s="207">
        <f t="shared" si="0"/>
        <v>53.75</v>
      </c>
      <c r="L16" s="204">
        <f t="shared" si="0"/>
        <v>77.506937499999992</v>
      </c>
      <c r="M16" s="205">
        <f t="shared" si="0"/>
        <v>53.375</v>
      </c>
    </row>
    <row r="17" spans="1:13" x14ac:dyDescent="0.25">
      <c r="A17" s="208" t="s">
        <v>408</v>
      </c>
      <c r="B17" s="209">
        <f>B16-_xlfn.T.INV(0.975,7)*_xlfn.STDEV.S(B6:B13)/SQRT(8)</f>
        <v>66.945507783569141</v>
      </c>
      <c r="C17" s="210">
        <f t="shared" ref="C17:E17" si="1">C16-_xlfn.T.INV(0.975,7)*_xlfn.STDEV.S(C6:C13)/SQRT(8)</f>
        <v>42.193800750704241</v>
      </c>
      <c r="D17" s="211">
        <f t="shared" si="1"/>
        <v>71.710179766188986</v>
      </c>
      <c r="E17" s="212">
        <f t="shared" si="1"/>
        <v>37.685909935527881</v>
      </c>
      <c r="F17" s="209">
        <f>F16-_xlfn.T.INV(0.975,7)*_xlfn.STDEV.S(F6:F13)/SQRT(8)</f>
        <v>67.109701447928032</v>
      </c>
      <c r="G17" s="212">
        <f t="shared" ref="G17:I17" si="2">G16-_xlfn.T.INV(0.975,7)*_xlfn.STDEV.S(G6:G13)/SQRT(8)</f>
        <v>47.156426675191305</v>
      </c>
      <c r="H17" s="209">
        <f t="shared" si="2"/>
        <v>72.087632472019166</v>
      </c>
      <c r="I17" s="210">
        <f t="shared" si="2"/>
        <v>43.667098357734034</v>
      </c>
      <c r="J17" s="211">
        <f>J16-_xlfn.T.INV(0.975,7)*_xlfn.STDEV.S(J6:J13)/SQRT(8)</f>
        <v>70.321032366650073</v>
      </c>
      <c r="K17" s="212">
        <f t="shared" ref="K17:M17" si="3">K16-_xlfn.T.INV(0.975,7)*_xlfn.STDEV.S(K6:K13)/SQRT(8)</f>
        <v>46.424161164520932</v>
      </c>
      <c r="L17" s="209">
        <f t="shared" si="3"/>
        <v>74.874752514640903</v>
      </c>
      <c r="M17" s="210">
        <f t="shared" si="3"/>
        <v>45.63575656642552</v>
      </c>
    </row>
    <row r="18" spans="1:13" ht="15.75" thickBot="1" x14ac:dyDescent="0.3">
      <c r="A18" s="213" t="s">
        <v>409</v>
      </c>
      <c r="B18" s="214">
        <f>B16+_xlfn.T.INV(0.975,7)*_xlfn.STDEV.S(B6:B13)/SQRT(8)</f>
        <v>74.251667216430874</v>
      </c>
      <c r="C18" s="215">
        <f t="shared" ref="C18:E18" si="4">C16+_xlfn.T.INV(0.975,7)*_xlfn.STDEV.S(C6:C13)/SQRT(8)</f>
        <v>65.306199249295759</v>
      </c>
      <c r="D18" s="216">
        <f t="shared" si="4"/>
        <v>79.559395233811017</v>
      </c>
      <c r="E18" s="217">
        <f t="shared" si="4"/>
        <v>70.064090064472111</v>
      </c>
      <c r="F18" s="214">
        <f>F16+_xlfn.T.INV(0.975,7)*_xlfn.STDEV.S(F6:F13)/SQRT(8)</f>
        <v>71.97479855207196</v>
      </c>
      <c r="G18" s="217">
        <f t="shared" ref="G18:I18" si="5">G16+_xlfn.T.INV(0.975,7)*_xlfn.STDEV.S(G6:G13)/SQRT(8)</f>
        <v>61.593573324808695</v>
      </c>
      <c r="H18" s="214">
        <f t="shared" si="5"/>
        <v>76.989942527980858</v>
      </c>
      <c r="I18" s="215">
        <f t="shared" si="5"/>
        <v>63.082901642265966</v>
      </c>
      <c r="J18" s="216">
        <f>J16+_xlfn.T.INV(0.975,7)*_xlfn.STDEV.S(J6:J13)/SQRT(8)</f>
        <v>76.157842633349944</v>
      </c>
      <c r="K18" s="217">
        <f t="shared" ref="K18:M18" si="6">K16+_xlfn.T.INV(0.975,7)*_xlfn.STDEV.S(K6:K13)/SQRT(8)</f>
        <v>61.075838835479068</v>
      </c>
      <c r="L18" s="214">
        <f t="shared" si="6"/>
        <v>80.139122485359081</v>
      </c>
      <c r="M18" s="215">
        <f t="shared" si="6"/>
        <v>61.11424343357448</v>
      </c>
    </row>
    <row r="19" spans="1:13" ht="15.75" thickBot="1" x14ac:dyDescent="0.3">
      <c r="A19" s="133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</row>
    <row r="20" spans="1:13" ht="15.75" thickBot="1" x14ac:dyDescent="0.3">
      <c r="A20" s="300" t="s">
        <v>410</v>
      </c>
      <c r="B20" s="303" t="s">
        <v>412</v>
      </c>
      <c r="C20" s="304"/>
      <c r="D20" s="304"/>
      <c r="E20" s="304"/>
      <c r="F20" s="304"/>
      <c r="G20" s="304"/>
      <c r="H20" s="303" t="s">
        <v>413</v>
      </c>
      <c r="I20" s="304"/>
      <c r="J20" s="304"/>
      <c r="K20" s="304"/>
      <c r="L20" s="304"/>
      <c r="M20" s="305"/>
    </row>
    <row r="21" spans="1:13" ht="15.75" thickBot="1" x14ac:dyDescent="0.3">
      <c r="A21" s="301"/>
      <c r="B21" s="296" t="s">
        <v>401</v>
      </c>
      <c r="C21" s="297"/>
      <c r="D21" s="298"/>
      <c r="E21" s="296" t="s">
        <v>402</v>
      </c>
      <c r="F21" s="297"/>
      <c r="G21" s="298"/>
      <c r="H21" s="296" t="s">
        <v>401</v>
      </c>
      <c r="I21" s="297"/>
      <c r="J21" s="298"/>
      <c r="K21" s="296" t="s">
        <v>402</v>
      </c>
      <c r="L21" s="297"/>
      <c r="M21" s="299"/>
    </row>
    <row r="22" spans="1:13" ht="15.75" thickBot="1" x14ac:dyDescent="0.3">
      <c r="A22" s="302"/>
      <c r="B22" s="269" t="s">
        <v>452</v>
      </c>
      <c r="C22" s="273" t="s">
        <v>453</v>
      </c>
      <c r="D22" s="278" t="s">
        <v>454</v>
      </c>
      <c r="E22" s="269" t="s">
        <v>452</v>
      </c>
      <c r="F22" s="273" t="s">
        <v>453</v>
      </c>
      <c r="G22" s="278" t="s">
        <v>454</v>
      </c>
      <c r="H22" s="269" t="s">
        <v>452</v>
      </c>
      <c r="I22" s="273" t="s">
        <v>453</v>
      </c>
      <c r="J22" s="278" t="s">
        <v>454</v>
      </c>
      <c r="K22" s="269" t="s">
        <v>452</v>
      </c>
      <c r="L22" s="273" t="s">
        <v>453</v>
      </c>
      <c r="M22" s="278" t="s">
        <v>454</v>
      </c>
    </row>
    <row r="23" spans="1:13" x14ac:dyDescent="0.25">
      <c r="A23" s="168">
        <v>1</v>
      </c>
      <c r="B23" s="232">
        <v>0.84509999999999996</v>
      </c>
      <c r="C23" s="233">
        <v>0.92959999999999998</v>
      </c>
      <c r="D23" s="234">
        <v>0.94369999999999998</v>
      </c>
      <c r="E23" s="232">
        <v>0.7</v>
      </c>
      <c r="F23" s="233">
        <v>0.8</v>
      </c>
      <c r="G23" s="234">
        <v>0.6</v>
      </c>
      <c r="H23" s="232">
        <v>0.59150000000000003</v>
      </c>
      <c r="I23" s="233">
        <v>0.43659999999999999</v>
      </c>
      <c r="J23" s="235">
        <v>0.56340000000000001</v>
      </c>
      <c r="K23" s="232">
        <v>0.5</v>
      </c>
      <c r="L23" s="233">
        <v>0.3</v>
      </c>
      <c r="M23" s="234">
        <v>0.3</v>
      </c>
    </row>
    <row r="24" spans="1:13" x14ac:dyDescent="0.25">
      <c r="A24" s="144">
        <v>2</v>
      </c>
      <c r="B24" s="236">
        <v>0.61970000000000003</v>
      </c>
      <c r="C24" s="194">
        <v>0.49299999999999999</v>
      </c>
      <c r="D24" s="237">
        <v>0.69010000000000005</v>
      </c>
      <c r="E24" s="236">
        <v>0.5</v>
      </c>
      <c r="F24" s="194">
        <v>0.2</v>
      </c>
      <c r="G24" s="237">
        <v>0.8</v>
      </c>
      <c r="H24" s="236">
        <v>0.67610000000000003</v>
      </c>
      <c r="I24" s="194">
        <v>0.90139999999999998</v>
      </c>
      <c r="J24" s="238">
        <v>0.66200000000000003</v>
      </c>
      <c r="K24" s="236">
        <v>0.5</v>
      </c>
      <c r="L24" s="194">
        <v>0.8</v>
      </c>
      <c r="M24" s="237">
        <v>0.6</v>
      </c>
    </row>
    <row r="25" spans="1:13" x14ac:dyDescent="0.25">
      <c r="A25" s="144">
        <v>3</v>
      </c>
      <c r="B25" s="236">
        <v>0.88729999999999998</v>
      </c>
      <c r="C25" s="194">
        <v>0.60560000000000003</v>
      </c>
      <c r="D25" s="237">
        <v>0.81689999999999996</v>
      </c>
      <c r="E25" s="236">
        <v>0.7</v>
      </c>
      <c r="F25" s="194">
        <v>0.3</v>
      </c>
      <c r="G25" s="237">
        <v>0.8</v>
      </c>
      <c r="H25" s="236">
        <v>0.52110000000000001</v>
      </c>
      <c r="I25" s="194">
        <v>0.90139999999999998</v>
      </c>
      <c r="J25" s="238">
        <v>0.63380000000000003</v>
      </c>
      <c r="K25" s="236">
        <v>0</v>
      </c>
      <c r="L25" s="194">
        <v>0.5</v>
      </c>
      <c r="M25" s="237">
        <v>0.4</v>
      </c>
    </row>
    <row r="26" spans="1:13" x14ac:dyDescent="0.25">
      <c r="A26" s="144">
        <v>4</v>
      </c>
      <c r="B26" s="236">
        <v>0.81689999999999996</v>
      </c>
      <c r="C26" s="194">
        <v>0.91549999999999998</v>
      </c>
      <c r="D26" s="237">
        <v>0.80279999999999996</v>
      </c>
      <c r="E26" s="236">
        <v>0.6</v>
      </c>
      <c r="F26" s="194">
        <v>1</v>
      </c>
      <c r="G26" s="237">
        <v>0.7</v>
      </c>
      <c r="H26" s="236">
        <v>0.66200000000000003</v>
      </c>
      <c r="I26" s="194">
        <v>0.40849999999999997</v>
      </c>
      <c r="J26" s="238">
        <v>0.66200000000000003</v>
      </c>
      <c r="K26" s="236">
        <v>0.5</v>
      </c>
      <c r="L26" s="194">
        <v>0.3</v>
      </c>
      <c r="M26" s="237">
        <v>0.3</v>
      </c>
    </row>
    <row r="27" spans="1:13" x14ac:dyDescent="0.25">
      <c r="A27" s="144">
        <v>5</v>
      </c>
      <c r="B27" s="236">
        <v>0.85919999999999996</v>
      </c>
      <c r="C27" s="194">
        <v>0.83099999999999996</v>
      </c>
      <c r="D27" s="237">
        <v>0.67610000000000003</v>
      </c>
      <c r="E27" s="236">
        <v>0.9</v>
      </c>
      <c r="F27" s="194">
        <v>0.6</v>
      </c>
      <c r="G27" s="237">
        <v>0.6</v>
      </c>
      <c r="H27" s="236">
        <v>0.40849999999999997</v>
      </c>
      <c r="I27" s="194">
        <v>0.57750000000000001</v>
      </c>
      <c r="J27" s="238">
        <v>0.74650000000000005</v>
      </c>
      <c r="K27" s="236">
        <v>0.4</v>
      </c>
      <c r="L27" s="194">
        <v>0.3</v>
      </c>
      <c r="M27" s="237">
        <v>0.4</v>
      </c>
    </row>
    <row r="28" spans="1:13" x14ac:dyDescent="0.25">
      <c r="A28" s="144">
        <v>6</v>
      </c>
      <c r="B28" s="236">
        <v>0.85919999999999996</v>
      </c>
      <c r="C28" s="194">
        <v>0.80279999999999996</v>
      </c>
      <c r="D28" s="237">
        <v>0.87319999999999998</v>
      </c>
      <c r="E28" s="236">
        <v>0.8</v>
      </c>
      <c r="F28" s="194">
        <v>0.7</v>
      </c>
      <c r="G28" s="237">
        <v>0.6</v>
      </c>
      <c r="H28" s="236">
        <v>0.66200000000000003</v>
      </c>
      <c r="I28" s="194">
        <v>0.52110000000000001</v>
      </c>
      <c r="J28" s="238">
        <v>0.71830000000000005</v>
      </c>
      <c r="K28" s="236">
        <v>0.7</v>
      </c>
      <c r="L28" s="194">
        <v>0.5</v>
      </c>
      <c r="M28" s="237">
        <v>0.3</v>
      </c>
    </row>
    <row r="29" spans="1:13" x14ac:dyDescent="0.25">
      <c r="A29" s="144">
        <v>7</v>
      </c>
      <c r="B29" s="236">
        <v>0.73240000000000005</v>
      </c>
      <c r="C29" s="194">
        <v>0.63380000000000003</v>
      </c>
      <c r="D29" s="237">
        <v>0.87319999999999998</v>
      </c>
      <c r="E29" s="236">
        <v>0.2</v>
      </c>
      <c r="F29" s="194">
        <v>0.5</v>
      </c>
      <c r="G29" s="237">
        <v>0.7</v>
      </c>
      <c r="H29" s="236">
        <v>0.71830000000000005</v>
      </c>
      <c r="I29" s="194">
        <v>0.76060000000000005</v>
      </c>
      <c r="J29" s="238">
        <v>0.61970000000000003</v>
      </c>
      <c r="K29" s="236">
        <v>0.5</v>
      </c>
      <c r="L29" s="194">
        <v>0.7</v>
      </c>
      <c r="M29" s="237">
        <v>0.3</v>
      </c>
    </row>
    <row r="30" spans="1:13" ht="15.75" thickBot="1" x14ac:dyDescent="0.3">
      <c r="A30" s="150">
        <v>8</v>
      </c>
      <c r="B30" s="239">
        <v>0.67610000000000003</v>
      </c>
      <c r="C30" s="240">
        <v>0.60560000000000003</v>
      </c>
      <c r="D30" s="241">
        <v>0.80279999999999996</v>
      </c>
      <c r="E30" s="239">
        <v>0.5</v>
      </c>
      <c r="F30" s="240">
        <v>0.6</v>
      </c>
      <c r="G30" s="241">
        <v>0.6</v>
      </c>
      <c r="H30" s="239">
        <v>0.76060000000000005</v>
      </c>
      <c r="I30" s="240">
        <v>0.80279999999999996</v>
      </c>
      <c r="J30" s="242">
        <v>0.63380000000000003</v>
      </c>
      <c r="K30" s="239">
        <v>0.6</v>
      </c>
      <c r="L30" s="240">
        <v>0.6</v>
      </c>
      <c r="M30" s="241">
        <v>0.6</v>
      </c>
    </row>
    <row r="31" spans="1:13" ht="15.75" thickBot="1" x14ac:dyDescent="0.3">
      <c r="A31" s="156"/>
      <c r="B31" s="325" t="s">
        <v>414</v>
      </c>
      <c r="C31" s="326"/>
      <c r="D31" s="327"/>
      <c r="E31" s="328" t="s">
        <v>415</v>
      </c>
      <c r="F31" s="326"/>
      <c r="G31" s="329"/>
      <c r="H31" s="325" t="s">
        <v>416</v>
      </c>
      <c r="I31" s="326"/>
      <c r="J31" s="329"/>
      <c r="K31" s="325" t="s">
        <v>417</v>
      </c>
      <c r="L31" s="326"/>
      <c r="M31" s="327"/>
    </row>
    <row r="32" spans="1:13" ht="15.75" thickBot="1" x14ac:dyDescent="0.3">
      <c r="A32" s="157"/>
      <c r="B32" s="269" t="s">
        <v>452</v>
      </c>
      <c r="C32" s="273" t="s">
        <v>453</v>
      </c>
      <c r="D32" s="278" t="s">
        <v>454</v>
      </c>
      <c r="E32" s="269" t="s">
        <v>452</v>
      </c>
      <c r="F32" s="273" t="s">
        <v>453</v>
      </c>
      <c r="G32" s="278" t="s">
        <v>454</v>
      </c>
      <c r="H32" s="269" t="s">
        <v>452</v>
      </c>
      <c r="I32" s="273" t="s">
        <v>453</v>
      </c>
      <c r="J32" s="278" t="s">
        <v>454</v>
      </c>
      <c r="K32" s="269" t="s">
        <v>452</v>
      </c>
      <c r="L32" s="273" t="s">
        <v>453</v>
      </c>
      <c r="M32" s="278" t="s">
        <v>454</v>
      </c>
    </row>
    <row r="33" spans="1:13" ht="15.75" thickBot="1" x14ac:dyDescent="0.3">
      <c r="A33" s="158" t="s">
        <v>407</v>
      </c>
      <c r="B33" s="218">
        <f t="shared" ref="B33:M33" si="7">AVERAGE(B23:B30)</f>
        <v>0.78698749999999995</v>
      </c>
      <c r="C33" s="219">
        <f t="shared" si="7"/>
        <v>0.72711249999999994</v>
      </c>
      <c r="D33" s="220">
        <f t="shared" si="7"/>
        <v>0.80984999999999996</v>
      </c>
      <c r="E33" s="221">
        <f t="shared" si="7"/>
        <v>0.61250000000000004</v>
      </c>
      <c r="F33" s="219">
        <f t="shared" si="7"/>
        <v>0.58749999999999991</v>
      </c>
      <c r="G33" s="222">
        <f t="shared" si="7"/>
        <v>0.67500000000000004</v>
      </c>
      <c r="H33" s="218">
        <f t="shared" si="7"/>
        <v>0.62501249999999997</v>
      </c>
      <c r="I33" s="219">
        <f t="shared" si="7"/>
        <v>0.66373750000000009</v>
      </c>
      <c r="J33" s="222">
        <f t="shared" si="7"/>
        <v>0.65493750000000006</v>
      </c>
      <c r="K33" s="218">
        <f t="shared" si="7"/>
        <v>0.46249999999999997</v>
      </c>
      <c r="L33" s="219">
        <f t="shared" si="7"/>
        <v>0.5</v>
      </c>
      <c r="M33" s="220">
        <f t="shared" si="7"/>
        <v>0.39999999999999997</v>
      </c>
    </row>
    <row r="34" spans="1:13" x14ac:dyDescent="0.25">
      <c r="A34" s="162" t="s">
        <v>408</v>
      </c>
      <c r="B34" s="223">
        <f>B33-_xlfn.T.INV(0.975,7)*_xlfn.STDEV.S(B23:B30)/SQRT(8)</f>
        <v>0.70457344562437085</v>
      </c>
      <c r="C34" s="223">
        <f t="shared" ref="C34:M34" si="8">C33-_xlfn.T.INV(0.975,7)*_xlfn.STDEV.S(C23:C30)/SQRT(8)</f>
        <v>0.5908133563567739</v>
      </c>
      <c r="D34" s="224">
        <f t="shared" si="8"/>
        <v>0.73354047587911608</v>
      </c>
      <c r="E34" s="225">
        <f t="shared" si="8"/>
        <v>0.43132385834454534</v>
      </c>
      <c r="F34" s="223">
        <f t="shared" si="8"/>
        <v>0.37115903316013082</v>
      </c>
      <c r="G34" s="226">
        <f t="shared" si="8"/>
        <v>0.60089466572396355</v>
      </c>
      <c r="H34" s="223">
        <f t="shared" si="8"/>
        <v>0.52957045302986727</v>
      </c>
      <c r="I34" s="223">
        <f t="shared" si="8"/>
        <v>0.49469000631998838</v>
      </c>
      <c r="J34" s="226">
        <f t="shared" si="8"/>
        <v>0.60700265406125165</v>
      </c>
      <c r="K34" s="223">
        <f t="shared" si="8"/>
        <v>0.28978817118265443</v>
      </c>
      <c r="L34" s="223">
        <f t="shared" si="8"/>
        <v>0.33887801641317394</v>
      </c>
      <c r="M34" s="224">
        <f t="shared" si="8"/>
        <v>0.29053916697328858</v>
      </c>
    </row>
    <row r="35" spans="1:13" ht="15.75" thickBot="1" x14ac:dyDescent="0.3">
      <c r="A35" s="165" t="s">
        <v>409</v>
      </c>
      <c r="B35" s="227">
        <f>B33+_xlfn.T.INV(0.975,7)*_xlfn.STDEV.S(B23:B30)/SQRT(8)</f>
        <v>0.86940155437562905</v>
      </c>
      <c r="C35" s="227">
        <f t="shared" ref="C35:M35" si="9">C33+_xlfn.T.INV(0.975,7)*_xlfn.STDEV.S(C23:C30)/SQRT(8)</f>
        <v>0.86341164364322598</v>
      </c>
      <c r="D35" s="228">
        <f t="shared" si="9"/>
        <v>0.88615952412088383</v>
      </c>
      <c r="E35" s="229">
        <f t="shared" si="9"/>
        <v>0.79367614165545475</v>
      </c>
      <c r="F35" s="227">
        <f t="shared" si="9"/>
        <v>0.80384096683986894</v>
      </c>
      <c r="G35" s="230">
        <f t="shared" si="9"/>
        <v>0.74910533427603654</v>
      </c>
      <c r="H35" s="227">
        <f t="shared" si="9"/>
        <v>0.72045454697013267</v>
      </c>
      <c r="I35" s="227">
        <f t="shared" si="9"/>
        <v>0.8327849936800118</v>
      </c>
      <c r="J35" s="230">
        <f t="shared" si="9"/>
        <v>0.70287234593874848</v>
      </c>
      <c r="K35" s="227">
        <f t="shared" si="9"/>
        <v>0.6352118288173455</v>
      </c>
      <c r="L35" s="227">
        <f t="shared" si="9"/>
        <v>0.66112198358682606</v>
      </c>
      <c r="M35" s="228">
        <f t="shared" si="9"/>
        <v>0.5094608330267113</v>
      </c>
    </row>
  </sheetData>
  <mergeCells count="27">
    <mergeCell ref="L14:M14"/>
    <mergeCell ref="B2:E2"/>
    <mergeCell ref="F2:I2"/>
    <mergeCell ref="J2:M2"/>
    <mergeCell ref="A3:A5"/>
    <mergeCell ref="B3:C4"/>
    <mergeCell ref="D3:E4"/>
    <mergeCell ref="F3:G4"/>
    <mergeCell ref="H3:I4"/>
    <mergeCell ref="J3:K4"/>
    <mergeCell ref="L3:M4"/>
    <mergeCell ref="B14:C14"/>
    <mergeCell ref="D14:E14"/>
    <mergeCell ref="F14:G14"/>
    <mergeCell ref="H14:I14"/>
    <mergeCell ref="J14:K14"/>
    <mergeCell ref="B31:D31"/>
    <mergeCell ref="E31:G31"/>
    <mergeCell ref="H31:J31"/>
    <mergeCell ref="K31:M31"/>
    <mergeCell ref="A20:A22"/>
    <mergeCell ref="B20:G20"/>
    <mergeCell ref="H20:M20"/>
    <mergeCell ref="B21:D21"/>
    <mergeCell ref="E21:G21"/>
    <mergeCell ref="H21:J21"/>
    <mergeCell ref="K21:M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zoomScale="90" zoomScaleNormal="90" workbookViewId="0">
      <pane ySplit="2" topLeftCell="A3" activePane="bottomLeft" state="frozen"/>
      <selection pane="bottomLeft"/>
    </sheetView>
  </sheetViews>
  <sheetFormatPr defaultRowHeight="15" x14ac:dyDescent="0.25"/>
  <cols>
    <col min="1" max="1" width="14" customWidth="1"/>
    <col min="2" max="7" width="14.140625" customWidth="1"/>
    <col min="8" max="8" width="12.85546875" customWidth="1"/>
    <col min="9" max="9" width="14.85546875" customWidth="1"/>
    <col min="10" max="15" width="14.140625" customWidth="1"/>
    <col min="16" max="16" width="11.42578125" customWidth="1"/>
    <col min="17" max="17" width="15.85546875" style="171" customWidth="1"/>
    <col min="18" max="23" width="15.140625" style="171" customWidth="1"/>
    <col min="24" max="27" width="15.85546875" customWidth="1"/>
  </cols>
  <sheetData>
    <row r="1" spans="1:27" ht="39" customHeight="1" x14ac:dyDescent="0.25">
      <c r="A1" s="9" t="s">
        <v>483</v>
      </c>
    </row>
    <row r="2" spans="1:27" ht="24.75" customHeight="1" x14ac:dyDescent="0.25">
      <c r="A2" s="396" t="s">
        <v>475</v>
      </c>
      <c r="B2" s="397"/>
      <c r="C2" s="397"/>
      <c r="D2" s="397"/>
      <c r="E2" s="397"/>
      <c r="F2" s="397"/>
      <c r="G2" s="398"/>
      <c r="H2" s="244"/>
      <c r="I2" s="385" t="s">
        <v>474</v>
      </c>
      <c r="J2" s="386"/>
      <c r="K2" s="386"/>
      <c r="L2" s="386"/>
      <c r="M2" s="386"/>
      <c r="N2" s="386"/>
      <c r="O2" s="387"/>
      <c r="P2" s="244"/>
      <c r="Q2" s="368" t="s">
        <v>476</v>
      </c>
      <c r="R2" s="369"/>
      <c r="S2" s="369"/>
      <c r="T2" s="369"/>
      <c r="U2" s="369"/>
      <c r="V2" s="369"/>
      <c r="W2" s="370"/>
      <c r="X2" s="244"/>
      <c r="Y2" s="244"/>
      <c r="Z2" s="244"/>
      <c r="AA2" s="244"/>
    </row>
    <row r="3" spans="1:27" x14ac:dyDescent="0.25">
      <c r="A3" s="261" t="s">
        <v>439</v>
      </c>
      <c r="B3" s="261" t="s">
        <v>458</v>
      </c>
      <c r="C3" s="261" t="s">
        <v>471</v>
      </c>
      <c r="D3" s="261" t="s">
        <v>472</v>
      </c>
      <c r="E3" s="261" t="s">
        <v>459</v>
      </c>
      <c r="F3" s="261" t="s">
        <v>460</v>
      </c>
      <c r="G3" s="261" t="s">
        <v>211</v>
      </c>
      <c r="H3" s="244"/>
      <c r="I3" s="250" t="s">
        <v>439</v>
      </c>
      <c r="J3" s="251" t="s">
        <v>458</v>
      </c>
      <c r="K3" s="251" t="s">
        <v>471</v>
      </c>
      <c r="L3" s="251" t="s">
        <v>472</v>
      </c>
      <c r="M3" s="251" t="s">
        <v>459</v>
      </c>
      <c r="N3" s="251" t="s">
        <v>460</v>
      </c>
      <c r="O3" s="251" t="s">
        <v>211</v>
      </c>
      <c r="P3" s="244"/>
      <c r="Q3" s="253" t="s">
        <v>439</v>
      </c>
      <c r="R3" s="253" t="s">
        <v>458</v>
      </c>
      <c r="S3" s="253" t="s">
        <v>471</v>
      </c>
      <c r="T3" s="253" t="s">
        <v>472</v>
      </c>
      <c r="U3" s="253" t="s">
        <v>459</v>
      </c>
      <c r="V3" s="253" t="s">
        <v>460</v>
      </c>
      <c r="W3" s="253" t="s">
        <v>211</v>
      </c>
      <c r="X3" s="244"/>
      <c r="Y3" s="244"/>
      <c r="Z3" s="244"/>
      <c r="AA3" s="244"/>
    </row>
    <row r="4" spans="1:27" x14ac:dyDescent="0.25">
      <c r="A4" s="262" t="s">
        <v>438</v>
      </c>
      <c r="B4" s="245">
        <v>0.81282849999999995</v>
      </c>
      <c r="C4" s="245">
        <v>-0.92586723999999998</v>
      </c>
      <c r="D4" s="245">
        <v>2.5515241999999998</v>
      </c>
      <c r="E4" s="245">
        <v>0.88708969999999998</v>
      </c>
      <c r="F4" s="182">
        <v>0.91628670000000001</v>
      </c>
      <c r="G4" s="182">
        <v>0.35951652000000001</v>
      </c>
      <c r="H4" s="244"/>
      <c r="I4" s="252" t="s">
        <v>438</v>
      </c>
      <c r="J4" s="248">
        <v>-0.97429880000000002</v>
      </c>
      <c r="K4" s="248">
        <v>-2.67827064</v>
      </c>
      <c r="L4" s="248">
        <v>0.72967309999999996</v>
      </c>
      <c r="M4" s="248">
        <v>0.86937339999999996</v>
      </c>
      <c r="N4" s="248">
        <v>-1.1206908</v>
      </c>
      <c r="O4" s="248">
        <v>0.26241948999999998</v>
      </c>
      <c r="P4" s="244"/>
      <c r="Q4" s="254" t="s">
        <v>438</v>
      </c>
      <c r="R4" s="182">
        <v>1.9261680000000001</v>
      </c>
      <c r="S4" s="182">
        <v>9.4886789999999999E-2</v>
      </c>
      <c r="T4" s="182">
        <v>3.75745</v>
      </c>
      <c r="U4" s="182">
        <v>0.93432729999999997</v>
      </c>
      <c r="V4" s="182">
        <v>2.0615559999999999</v>
      </c>
      <c r="W4" s="182">
        <v>3.9250001999999999E-2</v>
      </c>
      <c r="X4" s="244"/>
      <c r="Y4" s="244"/>
      <c r="Z4" s="244"/>
      <c r="AA4" s="244"/>
    </row>
    <row r="5" spans="1:27" x14ac:dyDescent="0.25">
      <c r="A5" s="262" t="s">
        <v>418</v>
      </c>
      <c r="B5" s="245">
        <v>-63.743751000000003</v>
      </c>
      <c r="C5" s="245">
        <v>-129.30429366999999</v>
      </c>
      <c r="D5" s="245">
        <v>1.8167917</v>
      </c>
      <c r="E5" s="245">
        <v>33.449256499999997</v>
      </c>
      <c r="F5" s="182">
        <v>-1.9056850999999999</v>
      </c>
      <c r="G5" s="182">
        <v>5.6691070000000003E-2</v>
      </c>
      <c r="H5" s="244"/>
      <c r="I5" s="252" t="s">
        <v>420</v>
      </c>
      <c r="J5" s="248">
        <v>-6.1306067999999998</v>
      </c>
      <c r="K5" s="248">
        <v>-11.28781416</v>
      </c>
      <c r="L5" s="248">
        <v>-0.97339949999999997</v>
      </c>
      <c r="M5" s="248">
        <v>2.6312281999999998</v>
      </c>
      <c r="N5" s="248">
        <v>-2.3299411000000001</v>
      </c>
      <c r="O5" s="249">
        <v>1.9809259999999999E-2</v>
      </c>
      <c r="P5" s="244"/>
      <c r="Q5" s="254" t="s">
        <v>419</v>
      </c>
      <c r="R5" s="182">
        <v>-29.565646999999998</v>
      </c>
      <c r="S5" s="182">
        <v>-48.170985979999998</v>
      </c>
      <c r="T5" s="182">
        <v>-10.9603085</v>
      </c>
      <c r="U5" s="182">
        <v>9.4925198000000002</v>
      </c>
      <c r="V5" s="182">
        <v>-3.1146259999999999</v>
      </c>
      <c r="W5" s="246">
        <v>1.841784E-3</v>
      </c>
      <c r="X5" s="244"/>
      <c r="Y5" s="244"/>
      <c r="Z5" s="244"/>
      <c r="AA5" s="244"/>
    </row>
    <row r="6" spans="1:27" x14ac:dyDescent="0.25">
      <c r="A6" s="262" t="s">
        <v>422</v>
      </c>
      <c r="B6" s="245">
        <v>0.55756799999999995</v>
      </c>
      <c r="C6" s="245">
        <v>-9.356035E-2</v>
      </c>
      <c r="D6" s="245">
        <v>1.2086964</v>
      </c>
      <c r="E6" s="245">
        <v>0.33220830000000001</v>
      </c>
      <c r="F6" s="182">
        <v>1.6783684999999999</v>
      </c>
      <c r="G6" s="182">
        <v>9.3275189999999994E-2</v>
      </c>
      <c r="H6" s="244"/>
      <c r="I6" s="252" t="s">
        <v>421</v>
      </c>
      <c r="J6" s="248">
        <v>5.2310321999999996</v>
      </c>
      <c r="K6" s="248">
        <v>1.2276376</v>
      </c>
      <c r="L6" s="248">
        <v>9.2344267999999996</v>
      </c>
      <c r="M6" s="248">
        <v>2.0425483</v>
      </c>
      <c r="N6" s="248">
        <v>2.5610324000000002</v>
      </c>
      <c r="O6" s="249">
        <v>1.043616E-2</v>
      </c>
      <c r="P6" s="244"/>
      <c r="Q6" s="254" t="s">
        <v>418</v>
      </c>
      <c r="R6" s="182">
        <v>-60.40681</v>
      </c>
      <c r="S6" s="182">
        <v>-127.42442423</v>
      </c>
      <c r="T6" s="182">
        <v>6.6108047000000001</v>
      </c>
      <c r="U6" s="182">
        <v>34.192660400000001</v>
      </c>
      <c r="V6" s="182">
        <v>-1.7666599999999999</v>
      </c>
      <c r="W6" s="182">
        <v>7.7285165000000003E-2</v>
      </c>
      <c r="X6" s="244"/>
      <c r="Y6" s="244"/>
      <c r="Z6" s="244"/>
      <c r="AA6" s="244"/>
    </row>
    <row r="7" spans="1:27" x14ac:dyDescent="0.25">
      <c r="A7" s="262" t="s">
        <v>424</v>
      </c>
      <c r="B7" s="245">
        <v>0.2147858</v>
      </c>
      <c r="C7" s="245">
        <v>-4.4153570000000003E-2</v>
      </c>
      <c r="D7" s="245">
        <v>0.47372510000000001</v>
      </c>
      <c r="E7" s="245">
        <v>0.1321119</v>
      </c>
      <c r="F7" s="182">
        <v>1.6257866000000001</v>
      </c>
      <c r="G7" s="182">
        <v>0.10399505000000001</v>
      </c>
      <c r="H7" s="244"/>
      <c r="I7" s="252" t="s">
        <v>419</v>
      </c>
      <c r="J7" s="248">
        <v>22.222217300000001</v>
      </c>
      <c r="K7" s="248">
        <v>4.0309516199999997</v>
      </c>
      <c r="L7" s="248">
        <v>40.413482899999998</v>
      </c>
      <c r="M7" s="248">
        <v>9.2812579999999993</v>
      </c>
      <c r="N7" s="248">
        <v>2.3943108999999998</v>
      </c>
      <c r="O7" s="249">
        <v>1.6651630000000001E-2</v>
      </c>
      <c r="P7" s="244"/>
      <c r="Q7" s="254" t="s">
        <v>204</v>
      </c>
      <c r="R7" s="182">
        <v>-10.344549000000001</v>
      </c>
      <c r="S7" s="182">
        <v>-25.672752259999999</v>
      </c>
      <c r="T7" s="182">
        <v>4.9836536000000002</v>
      </c>
      <c r="U7" s="182">
        <v>7.8205117</v>
      </c>
      <c r="V7" s="182">
        <v>-1.322746</v>
      </c>
      <c r="W7" s="182">
        <v>0.18591991199999999</v>
      </c>
      <c r="X7" s="244"/>
      <c r="Y7" s="244"/>
      <c r="Z7" s="244"/>
      <c r="AA7" s="244"/>
    </row>
    <row r="8" spans="1:27" x14ac:dyDescent="0.25">
      <c r="A8" s="262" t="s">
        <v>420</v>
      </c>
      <c r="B8" s="245">
        <v>-4.2840199999999999</v>
      </c>
      <c r="C8" s="245">
        <v>-9.9968243900000004</v>
      </c>
      <c r="D8" s="245">
        <v>1.4287844000000001</v>
      </c>
      <c r="E8" s="245">
        <v>2.9146961</v>
      </c>
      <c r="F8" s="182">
        <v>-1.4697998999999999</v>
      </c>
      <c r="G8" s="182">
        <v>0.14161596000000001</v>
      </c>
      <c r="H8" s="244"/>
      <c r="I8" s="252" t="s">
        <v>431</v>
      </c>
      <c r="J8" s="248">
        <v>124.14282489999999</v>
      </c>
      <c r="K8" s="248">
        <v>-55.739489239999997</v>
      </c>
      <c r="L8" s="248">
        <v>304.02513900000002</v>
      </c>
      <c r="M8" s="248">
        <v>91.776690900000006</v>
      </c>
      <c r="N8" s="248">
        <v>1.3526617999999999</v>
      </c>
      <c r="O8" s="248">
        <v>0.17616370000000001</v>
      </c>
      <c r="P8" s="244"/>
      <c r="Q8" s="254" t="s">
        <v>429</v>
      </c>
      <c r="R8" s="182">
        <v>-1.765709</v>
      </c>
      <c r="S8" s="182">
        <v>-5.01108829</v>
      </c>
      <c r="T8" s="182">
        <v>1.4796703</v>
      </c>
      <c r="U8" s="182">
        <v>1.6558058</v>
      </c>
      <c r="V8" s="182">
        <v>-1.0663739999999999</v>
      </c>
      <c r="W8" s="182">
        <v>0.286254387</v>
      </c>
      <c r="X8" s="244"/>
      <c r="Y8" s="244"/>
      <c r="Z8" s="244"/>
      <c r="AA8" s="244"/>
    </row>
    <row r="9" spans="1:27" x14ac:dyDescent="0.25">
      <c r="A9" s="262" t="s">
        <v>426</v>
      </c>
      <c r="B9" s="245">
        <v>-0.1839537</v>
      </c>
      <c r="C9" s="245">
        <v>-0.91018847999999997</v>
      </c>
      <c r="D9" s="245">
        <v>0.54228100000000001</v>
      </c>
      <c r="E9" s="245">
        <v>0.37052790000000002</v>
      </c>
      <c r="F9" s="182">
        <v>-0.49646380000000001</v>
      </c>
      <c r="G9" s="182">
        <v>0.61956719999999998</v>
      </c>
      <c r="H9" s="244"/>
      <c r="I9" s="252" t="s">
        <v>430</v>
      </c>
      <c r="J9" s="248">
        <v>-0.79090609999999995</v>
      </c>
      <c r="K9" s="248">
        <v>-2.4601419299999998</v>
      </c>
      <c r="L9" s="248">
        <v>0.87832980000000005</v>
      </c>
      <c r="M9" s="248">
        <v>0.85165100000000005</v>
      </c>
      <c r="N9" s="248">
        <v>-0.928674</v>
      </c>
      <c r="O9" s="248">
        <v>0.35305808</v>
      </c>
      <c r="P9" s="244"/>
      <c r="Q9" s="254" t="s">
        <v>432</v>
      </c>
      <c r="R9" s="182">
        <v>-1.7224010000000001</v>
      </c>
      <c r="S9" s="182">
        <v>-3.59035656</v>
      </c>
      <c r="T9" s="182">
        <v>0.14555470000000001</v>
      </c>
      <c r="U9" s="182">
        <v>0.95303859999999996</v>
      </c>
      <c r="V9" s="182">
        <v>-1.8072729999999999</v>
      </c>
      <c r="W9" s="182">
        <v>7.0719724999999997E-2</v>
      </c>
      <c r="X9" s="244"/>
      <c r="Y9" s="244"/>
      <c r="Z9" s="244"/>
      <c r="AA9" s="244"/>
    </row>
    <row r="10" spans="1:27" x14ac:dyDescent="0.25">
      <c r="A10" s="262" t="s">
        <v>204</v>
      </c>
      <c r="B10" s="245">
        <v>2.2994922</v>
      </c>
      <c r="C10" s="245">
        <v>-12.0247054</v>
      </c>
      <c r="D10" s="245">
        <v>16.6236897</v>
      </c>
      <c r="E10" s="245">
        <v>7.3082640999999997</v>
      </c>
      <c r="F10" s="182">
        <v>0.3146427</v>
      </c>
      <c r="G10" s="182">
        <v>0.75303293000000004</v>
      </c>
      <c r="H10" s="244"/>
      <c r="I10" s="252" t="s">
        <v>427</v>
      </c>
      <c r="J10" s="248">
        <v>-2.8898282000000002</v>
      </c>
      <c r="K10" s="248">
        <v>-6.1196261999999999</v>
      </c>
      <c r="L10" s="248">
        <v>0.33996969999999999</v>
      </c>
      <c r="M10" s="248">
        <v>1.6478561</v>
      </c>
      <c r="N10" s="248">
        <v>-1.7536897</v>
      </c>
      <c r="O10" s="248">
        <v>7.9483689999999996E-2</v>
      </c>
      <c r="P10" s="244"/>
      <c r="Q10" s="254" t="s">
        <v>428</v>
      </c>
      <c r="R10" s="182">
        <v>1.934553</v>
      </c>
      <c r="S10" s="182">
        <v>-1.5350196199999999</v>
      </c>
      <c r="T10" s="182">
        <v>5.4041253999999999</v>
      </c>
      <c r="U10" s="182">
        <v>1.7701899999999999</v>
      </c>
      <c r="V10" s="182">
        <v>1.0928500000000001</v>
      </c>
      <c r="W10" s="182">
        <v>0.27445949600000002</v>
      </c>
      <c r="X10" s="244"/>
      <c r="Y10" s="244"/>
      <c r="Z10" s="244"/>
      <c r="AA10" s="244"/>
    </row>
    <row r="11" spans="1:27" x14ac:dyDescent="0.25">
      <c r="A11" s="262" t="s">
        <v>425</v>
      </c>
      <c r="B11" s="245">
        <v>0.28102199999999999</v>
      </c>
      <c r="C11" s="245">
        <v>-8.0173430000000004E-2</v>
      </c>
      <c r="D11" s="245">
        <v>0.64221740000000005</v>
      </c>
      <c r="E11" s="245">
        <v>0.18428340000000001</v>
      </c>
      <c r="F11" s="182">
        <v>1.5249448999999999</v>
      </c>
      <c r="G11" s="182">
        <v>0.12727284999999999</v>
      </c>
      <c r="H11" s="244"/>
      <c r="I11" s="252" t="s">
        <v>435</v>
      </c>
      <c r="J11" s="248">
        <v>0.21407899999999999</v>
      </c>
      <c r="K11" s="248">
        <v>-0.37281033000000002</v>
      </c>
      <c r="L11" s="248">
        <v>0.80096829999999997</v>
      </c>
      <c r="M11" s="248">
        <v>0.29943330000000001</v>
      </c>
      <c r="N11" s="248">
        <v>0.71494709999999995</v>
      </c>
      <c r="O11" s="248">
        <v>0.47464173999999998</v>
      </c>
      <c r="P11" s="244"/>
      <c r="Q11" s="254" t="s">
        <v>427</v>
      </c>
      <c r="R11" s="182">
        <v>5.9294010000000004</v>
      </c>
      <c r="S11" s="182">
        <v>1.7202892000000001</v>
      </c>
      <c r="T11" s="182">
        <v>10.1385132</v>
      </c>
      <c r="U11" s="182">
        <v>2.1475061000000002</v>
      </c>
      <c r="V11" s="182">
        <v>2.7610640000000002</v>
      </c>
      <c r="W11" s="246">
        <v>5.7613439999999998E-3</v>
      </c>
      <c r="X11" s="244"/>
      <c r="Y11" s="244"/>
      <c r="Z11" s="244"/>
      <c r="AA11" s="244"/>
    </row>
    <row r="12" spans="1:27" x14ac:dyDescent="0.25">
      <c r="A12" s="262" t="s">
        <v>423</v>
      </c>
      <c r="B12" s="245">
        <v>-2.3304239999999998</v>
      </c>
      <c r="C12" s="245">
        <v>-4.4880443000000003</v>
      </c>
      <c r="D12" s="245">
        <v>-0.1728037</v>
      </c>
      <c r="E12" s="245">
        <v>1.1008267</v>
      </c>
      <c r="F12" s="182">
        <v>-2.1169763000000001</v>
      </c>
      <c r="G12" s="246">
        <v>3.4261859999999998E-2</v>
      </c>
      <c r="H12" s="244"/>
      <c r="I12" s="252" t="s">
        <v>424</v>
      </c>
      <c r="J12" s="248">
        <v>0.18775449999999999</v>
      </c>
      <c r="K12" s="248">
        <v>-5.0354919999999997E-2</v>
      </c>
      <c r="L12" s="248">
        <v>0.42586380000000001</v>
      </c>
      <c r="M12" s="248">
        <v>0.12148440000000001</v>
      </c>
      <c r="N12" s="248">
        <v>1.5455029</v>
      </c>
      <c r="O12" s="248">
        <v>0.12222466999999999</v>
      </c>
      <c r="P12" s="244"/>
      <c r="Q12" s="254" t="s">
        <v>433</v>
      </c>
      <c r="R12" s="182">
        <v>-1.530851</v>
      </c>
      <c r="S12" s="182">
        <v>-4.0887439700000003</v>
      </c>
      <c r="T12" s="182">
        <v>1.027042</v>
      </c>
      <c r="U12" s="182">
        <v>1.3050474000000001</v>
      </c>
      <c r="V12" s="182">
        <v>-1.1730229999999999</v>
      </c>
      <c r="W12" s="182">
        <v>0.240786482</v>
      </c>
      <c r="X12" s="244"/>
      <c r="Y12" s="244"/>
      <c r="Z12" s="244"/>
      <c r="AA12" s="244"/>
    </row>
    <row r="13" spans="1:27" x14ac:dyDescent="0.25">
      <c r="A13" s="262" t="s">
        <v>461</v>
      </c>
      <c r="B13" s="245">
        <v>19.586644799999998</v>
      </c>
      <c r="C13" s="245">
        <v>-17.828246239999999</v>
      </c>
      <c r="D13" s="245">
        <v>57.001535799999999</v>
      </c>
      <c r="E13" s="245">
        <v>19.089230100000002</v>
      </c>
      <c r="F13" s="182">
        <v>1.0260572999999999</v>
      </c>
      <c r="G13" s="182">
        <v>0.30486455000000001</v>
      </c>
      <c r="H13" s="244"/>
      <c r="I13" s="252" t="s">
        <v>425</v>
      </c>
      <c r="J13" s="248">
        <v>0.1498852</v>
      </c>
      <c r="K13" s="248">
        <v>-0.20921413</v>
      </c>
      <c r="L13" s="248">
        <v>0.50898449999999995</v>
      </c>
      <c r="M13" s="248">
        <v>0.18321390000000001</v>
      </c>
      <c r="N13" s="248">
        <v>0.81808829999999999</v>
      </c>
      <c r="O13" s="248">
        <v>0.41330676999999999</v>
      </c>
      <c r="P13" s="244"/>
      <c r="Q13" s="254" t="s">
        <v>434</v>
      </c>
      <c r="R13" s="182">
        <v>12.496974</v>
      </c>
      <c r="S13" s="182">
        <v>2.0958908300000001</v>
      </c>
      <c r="T13" s="182">
        <v>22.8980563</v>
      </c>
      <c r="U13" s="182">
        <v>5.3066749</v>
      </c>
      <c r="V13" s="182">
        <v>2.3549540000000002</v>
      </c>
      <c r="W13" s="246">
        <v>1.8525013999999999E-2</v>
      </c>
      <c r="X13" s="244"/>
      <c r="Y13" s="244"/>
      <c r="Z13" s="244"/>
      <c r="AA13" s="244"/>
    </row>
    <row r="14" spans="1:27" x14ac:dyDescent="0.25">
      <c r="A14" s="262" t="s">
        <v>462</v>
      </c>
      <c r="B14" s="245">
        <v>-1.1295371000000001</v>
      </c>
      <c r="C14" s="245">
        <v>-5.3293571699999998</v>
      </c>
      <c r="D14" s="245">
        <v>3.0702829999999999</v>
      </c>
      <c r="E14" s="245">
        <v>2.1427653000000002</v>
      </c>
      <c r="F14" s="182">
        <v>-0.52713989999999999</v>
      </c>
      <c r="G14" s="182">
        <v>0.59809643999999995</v>
      </c>
      <c r="H14" s="244"/>
      <c r="I14" s="388" t="s">
        <v>466</v>
      </c>
      <c r="J14" s="389"/>
      <c r="K14" s="373">
        <v>0.50800000000000001</v>
      </c>
      <c r="L14" s="373"/>
      <c r="M14" s="373"/>
      <c r="N14" s="373"/>
      <c r="O14" s="373"/>
      <c r="P14" s="244"/>
      <c r="Q14" s="254" t="s">
        <v>423</v>
      </c>
      <c r="R14" s="182">
        <v>-2.0403090000000002</v>
      </c>
      <c r="S14" s="182">
        <v>-3.9789442899999998</v>
      </c>
      <c r="T14" s="182">
        <v>-0.101673</v>
      </c>
      <c r="U14" s="182">
        <v>0.98909979999999997</v>
      </c>
      <c r="V14" s="182">
        <v>-2.0627930000000001</v>
      </c>
      <c r="W14" s="182">
        <v>3.9132259000000003E-2</v>
      </c>
      <c r="X14" s="244"/>
      <c r="Y14" s="244"/>
      <c r="Z14" s="244"/>
      <c r="AA14" s="244"/>
    </row>
    <row r="15" spans="1:27" x14ac:dyDescent="0.25">
      <c r="A15" s="262" t="s">
        <v>463</v>
      </c>
      <c r="B15" s="245">
        <v>-0.49285679999999998</v>
      </c>
      <c r="C15" s="245">
        <v>-1.8114937600000001</v>
      </c>
      <c r="D15" s="245">
        <v>0.82578010000000002</v>
      </c>
      <c r="E15" s="245">
        <v>0.67277390000000004</v>
      </c>
      <c r="F15" s="182">
        <v>-0.73257419999999995</v>
      </c>
      <c r="G15" s="182">
        <v>0.46381815999999998</v>
      </c>
      <c r="H15" s="244"/>
      <c r="I15" s="390" t="s">
        <v>401</v>
      </c>
      <c r="J15" s="391"/>
      <c r="K15" s="366" t="s">
        <v>449</v>
      </c>
      <c r="L15" s="366"/>
      <c r="M15" s="244"/>
      <c r="N15" s="244"/>
      <c r="O15" s="244"/>
      <c r="P15" s="244"/>
      <c r="Q15" s="371" t="s">
        <v>466</v>
      </c>
      <c r="R15" s="372"/>
      <c r="S15" s="373">
        <v>0.54700000000000004</v>
      </c>
      <c r="T15" s="373"/>
      <c r="U15" s="373"/>
      <c r="V15" s="373"/>
      <c r="W15" s="373"/>
      <c r="X15" s="244"/>
      <c r="Y15" s="244"/>
      <c r="Z15" s="244"/>
      <c r="AA15" s="244"/>
    </row>
    <row r="16" spans="1:27" x14ac:dyDescent="0.25">
      <c r="A16" s="399" t="s">
        <v>466</v>
      </c>
      <c r="B16" s="399"/>
      <c r="C16" s="373">
        <v>0.46600000000000003</v>
      </c>
      <c r="D16" s="373"/>
      <c r="E16" s="373"/>
      <c r="F16" s="373"/>
      <c r="G16" s="373"/>
      <c r="H16" s="244"/>
      <c r="I16" s="392"/>
      <c r="J16" s="393"/>
      <c r="K16" s="251" t="s">
        <v>446</v>
      </c>
      <c r="L16" s="251" t="s">
        <v>447</v>
      </c>
      <c r="Q16" s="374" t="s">
        <v>401</v>
      </c>
      <c r="R16" s="375"/>
      <c r="S16" s="378" t="s">
        <v>449</v>
      </c>
      <c r="T16" s="378"/>
      <c r="U16" s="244"/>
      <c r="V16" s="244"/>
      <c r="W16" s="244"/>
      <c r="X16" s="244"/>
      <c r="Y16" s="244"/>
      <c r="Z16" s="244"/>
      <c r="AA16" s="244"/>
    </row>
    <row r="17" spans="1:27" x14ac:dyDescent="0.25">
      <c r="A17" s="379" t="s">
        <v>401</v>
      </c>
      <c r="B17" s="380"/>
      <c r="C17" s="400" t="s">
        <v>449</v>
      </c>
      <c r="D17" s="400"/>
      <c r="E17" s="244"/>
      <c r="F17" s="244"/>
      <c r="G17" s="244"/>
      <c r="H17" s="244"/>
      <c r="I17" s="367" t="s">
        <v>448</v>
      </c>
      <c r="J17" s="251" t="s">
        <v>446</v>
      </c>
      <c r="K17" s="247">
        <v>51</v>
      </c>
      <c r="L17" s="247">
        <v>20</v>
      </c>
      <c r="Q17" s="376"/>
      <c r="R17" s="377"/>
      <c r="S17" s="253" t="s">
        <v>445</v>
      </c>
      <c r="T17" s="253" t="s">
        <v>446</v>
      </c>
    </row>
    <row r="18" spans="1:27" x14ac:dyDescent="0.25">
      <c r="A18" s="381"/>
      <c r="B18" s="382"/>
      <c r="C18" s="261" t="s">
        <v>445</v>
      </c>
      <c r="D18" s="261" t="s">
        <v>447</v>
      </c>
      <c r="I18" s="367"/>
      <c r="J18" s="251" t="s">
        <v>447</v>
      </c>
      <c r="K18" s="247">
        <v>25</v>
      </c>
      <c r="L18" s="247">
        <v>46</v>
      </c>
      <c r="Q18" s="365" t="s">
        <v>448</v>
      </c>
      <c r="R18" s="253" t="s">
        <v>445</v>
      </c>
      <c r="S18" s="247">
        <v>50</v>
      </c>
      <c r="T18" s="247">
        <v>20</v>
      </c>
    </row>
    <row r="19" spans="1:27" x14ac:dyDescent="0.25">
      <c r="A19" s="384" t="s">
        <v>448</v>
      </c>
      <c r="B19" s="263" t="s">
        <v>445</v>
      </c>
      <c r="C19" s="247">
        <v>45</v>
      </c>
      <c r="D19" s="247">
        <v>26</v>
      </c>
      <c r="I19" s="394" t="s">
        <v>402</v>
      </c>
      <c r="J19" s="395"/>
      <c r="K19" s="366" t="s">
        <v>449</v>
      </c>
      <c r="L19" s="366"/>
      <c r="M19" s="244"/>
      <c r="N19" s="244"/>
      <c r="O19" s="244"/>
      <c r="P19" s="244"/>
      <c r="Q19" s="365"/>
      <c r="R19" s="253" t="s">
        <v>446</v>
      </c>
      <c r="S19" s="247">
        <v>16</v>
      </c>
      <c r="T19" s="247">
        <v>55</v>
      </c>
    </row>
    <row r="20" spans="1:27" x14ac:dyDescent="0.25">
      <c r="A20" s="384"/>
      <c r="B20" s="263" t="s">
        <v>447</v>
      </c>
      <c r="C20" s="247">
        <v>16</v>
      </c>
      <c r="D20" s="247">
        <v>55</v>
      </c>
      <c r="I20" s="392"/>
      <c r="J20" s="393"/>
      <c r="K20" s="251" t="s">
        <v>446</v>
      </c>
      <c r="L20" s="251" t="s">
        <v>447</v>
      </c>
      <c r="M20" s="244"/>
      <c r="N20" s="244"/>
      <c r="O20" s="244"/>
      <c r="P20" s="244"/>
      <c r="Q20" s="374" t="s">
        <v>402</v>
      </c>
      <c r="R20" s="375"/>
      <c r="S20" s="365" t="s">
        <v>449</v>
      </c>
      <c r="T20" s="365"/>
      <c r="U20" s="244"/>
      <c r="V20" s="244"/>
      <c r="W20" s="244"/>
      <c r="X20" s="244"/>
      <c r="Y20" s="244"/>
      <c r="Z20" s="244"/>
      <c r="AA20" s="244"/>
    </row>
    <row r="21" spans="1:27" x14ac:dyDescent="0.25">
      <c r="A21" s="379" t="s">
        <v>402</v>
      </c>
      <c r="B21" s="380"/>
      <c r="C21" s="383" t="s">
        <v>449</v>
      </c>
      <c r="D21" s="383"/>
      <c r="E21" s="244"/>
      <c r="F21" s="244"/>
      <c r="G21" s="244"/>
      <c r="H21" s="244"/>
      <c r="I21" s="367" t="s">
        <v>448</v>
      </c>
      <c r="J21" s="251" t="s">
        <v>446</v>
      </c>
      <c r="K21" s="247">
        <v>7</v>
      </c>
      <c r="L21" s="247">
        <v>3</v>
      </c>
      <c r="M21" s="244"/>
      <c r="N21" s="244"/>
      <c r="O21" s="244"/>
      <c r="P21" s="244"/>
      <c r="Q21" s="376"/>
      <c r="R21" s="377"/>
      <c r="S21" s="253" t="s">
        <v>445</v>
      </c>
      <c r="T21" s="253" t="s">
        <v>446</v>
      </c>
      <c r="U21" s="244"/>
      <c r="V21" s="244"/>
      <c r="W21" s="244"/>
      <c r="X21" s="244"/>
      <c r="Y21" s="244"/>
      <c r="Z21" s="244"/>
      <c r="AA21" s="244"/>
    </row>
    <row r="22" spans="1:27" x14ac:dyDescent="0.25">
      <c r="A22" s="381"/>
      <c r="B22" s="382"/>
      <c r="C22" s="261" t="s">
        <v>445</v>
      </c>
      <c r="D22" s="261" t="s">
        <v>447</v>
      </c>
      <c r="E22" s="244"/>
      <c r="F22" s="244"/>
      <c r="G22" s="244"/>
      <c r="H22" s="244"/>
      <c r="I22" s="367"/>
      <c r="J22" s="251" t="s">
        <v>447</v>
      </c>
      <c r="K22" s="247">
        <v>5</v>
      </c>
      <c r="L22" s="247">
        <v>5</v>
      </c>
      <c r="M22" s="244"/>
      <c r="N22" s="244"/>
      <c r="O22" s="244"/>
      <c r="P22" s="244"/>
      <c r="Q22" s="365" t="s">
        <v>448</v>
      </c>
      <c r="R22" s="253" t="s">
        <v>445</v>
      </c>
      <c r="S22" s="247">
        <v>5</v>
      </c>
      <c r="T22" s="247">
        <v>5</v>
      </c>
      <c r="U22" s="244"/>
      <c r="V22" s="244"/>
      <c r="W22" s="244"/>
      <c r="X22" s="244"/>
      <c r="Y22" s="244"/>
      <c r="Z22" s="244"/>
      <c r="AA22" s="244"/>
    </row>
    <row r="23" spans="1:27" ht="15.75" x14ac:dyDescent="0.25">
      <c r="A23" s="384" t="s">
        <v>448</v>
      </c>
      <c r="B23" s="263" t="s">
        <v>445</v>
      </c>
      <c r="C23" s="247">
        <v>5</v>
      </c>
      <c r="D23" s="247">
        <v>5</v>
      </c>
      <c r="E23" s="244"/>
      <c r="F23" s="244"/>
      <c r="G23" s="244"/>
      <c r="H23" s="244"/>
      <c r="I23" s="243"/>
      <c r="J23" s="243"/>
      <c r="K23" s="243"/>
      <c r="L23" s="243"/>
      <c r="M23" s="243"/>
      <c r="N23" s="243"/>
      <c r="O23" s="243"/>
      <c r="P23" s="243"/>
      <c r="Q23" s="365"/>
      <c r="R23" s="253" t="s">
        <v>446</v>
      </c>
      <c r="S23" s="247">
        <v>5</v>
      </c>
      <c r="T23" s="247">
        <v>5</v>
      </c>
      <c r="U23" s="244"/>
      <c r="V23" s="244"/>
      <c r="W23" s="244"/>
      <c r="X23" s="244"/>
      <c r="Y23" s="244"/>
      <c r="Z23" s="244"/>
      <c r="AA23" s="244"/>
    </row>
    <row r="24" spans="1:27" ht="15.75" x14ac:dyDescent="0.25">
      <c r="A24" s="384"/>
      <c r="B24" s="263" t="s">
        <v>447</v>
      </c>
      <c r="C24" s="247">
        <v>2</v>
      </c>
      <c r="D24" s="247">
        <v>8</v>
      </c>
      <c r="E24" s="244"/>
      <c r="F24" s="244"/>
      <c r="G24" s="244"/>
      <c r="H24" s="244"/>
      <c r="I24" s="251"/>
      <c r="J24" s="251" t="s">
        <v>398</v>
      </c>
      <c r="K24" s="251" t="s">
        <v>399</v>
      </c>
      <c r="L24" s="251" t="s">
        <v>412</v>
      </c>
      <c r="M24" s="251" t="s">
        <v>437</v>
      </c>
      <c r="N24" s="251" t="s">
        <v>464</v>
      </c>
      <c r="O24" s="251" t="s">
        <v>465</v>
      </c>
      <c r="P24" s="243"/>
      <c r="Q24" s="243"/>
      <c r="R24" s="243"/>
      <c r="S24" s="243"/>
    </row>
    <row r="25" spans="1:27" ht="15.75" x14ac:dyDescent="0.25">
      <c r="A25" s="243"/>
      <c r="B25" s="243"/>
      <c r="C25" s="243"/>
      <c r="D25" s="243"/>
      <c r="E25" s="243"/>
      <c r="F25" s="243"/>
      <c r="G25" s="243"/>
      <c r="H25" s="243"/>
      <c r="I25" s="252" t="s">
        <v>401</v>
      </c>
      <c r="J25" s="193">
        <v>68.30986</v>
      </c>
      <c r="K25" s="193">
        <v>74.826419999999999</v>
      </c>
      <c r="L25" s="193">
        <v>64.788730000000001</v>
      </c>
      <c r="M25" s="193">
        <v>71.83099</v>
      </c>
      <c r="N25" s="193">
        <v>67.105260000000001</v>
      </c>
      <c r="O25" s="193">
        <v>69.696969999999993</v>
      </c>
      <c r="Q25" s="253"/>
      <c r="R25" s="253" t="s">
        <v>398</v>
      </c>
      <c r="S25" s="253" t="s">
        <v>399</v>
      </c>
      <c r="T25" s="253" t="s">
        <v>412</v>
      </c>
      <c r="U25" s="253" t="s">
        <v>437</v>
      </c>
      <c r="V25" s="253" t="s">
        <v>464</v>
      </c>
      <c r="W25" s="253" t="s">
        <v>465</v>
      </c>
    </row>
    <row r="26" spans="1:27" x14ac:dyDescent="0.25">
      <c r="A26" s="261"/>
      <c r="B26" s="261" t="s">
        <v>398</v>
      </c>
      <c r="C26" s="261" t="s">
        <v>399</v>
      </c>
      <c r="D26" s="261" t="s">
        <v>412</v>
      </c>
      <c r="E26" s="261" t="s">
        <v>437</v>
      </c>
      <c r="F26" s="261" t="s">
        <v>464</v>
      </c>
      <c r="G26" s="261" t="s">
        <v>465</v>
      </c>
      <c r="I26" s="252" t="s">
        <v>402</v>
      </c>
      <c r="J26" s="193">
        <v>60</v>
      </c>
      <c r="K26" s="193">
        <v>70</v>
      </c>
      <c r="L26" s="193">
        <v>50</v>
      </c>
      <c r="M26" s="193">
        <v>70</v>
      </c>
      <c r="N26" s="193">
        <v>58.333329999999997</v>
      </c>
      <c r="O26" s="193">
        <v>62.5</v>
      </c>
      <c r="Q26" s="254" t="s">
        <v>401</v>
      </c>
      <c r="R26" s="193">
        <v>74.647890000000004</v>
      </c>
      <c r="S26" s="193">
        <v>80.519739999999999</v>
      </c>
      <c r="T26" s="193">
        <v>77.464789999999994</v>
      </c>
      <c r="U26" s="193">
        <v>71.83099</v>
      </c>
      <c r="V26" s="193">
        <v>76.119399999999999</v>
      </c>
      <c r="W26" s="193">
        <v>73.333330000000004</v>
      </c>
    </row>
    <row r="27" spans="1:27" ht="15.75" x14ac:dyDescent="0.25">
      <c r="A27" s="262" t="s">
        <v>401</v>
      </c>
      <c r="B27" s="193">
        <v>70.422539999999998</v>
      </c>
      <c r="C27" s="193">
        <v>76.810159999999996</v>
      </c>
      <c r="D27" s="193">
        <v>77.464789999999994</v>
      </c>
      <c r="E27" s="193">
        <v>63.380279999999999</v>
      </c>
      <c r="F27" s="193">
        <v>73.770489999999995</v>
      </c>
      <c r="G27" s="193">
        <v>67.901229999999998</v>
      </c>
      <c r="I27" s="243"/>
      <c r="J27" s="243"/>
      <c r="K27" s="243"/>
      <c r="Q27" s="254" t="s">
        <v>402</v>
      </c>
      <c r="R27" s="193">
        <v>50</v>
      </c>
      <c r="S27" s="193">
        <v>60</v>
      </c>
      <c r="T27" s="193">
        <v>50</v>
      </c>
      <c r="U27" s="193">
        <v>50</v>
      </c>
      <c r="V27" s="193">
        <v>50</v>
      </c>
      <c r="W27" s="193">
        <v>50</v>
      </c>
    </row>
    <row r="28" spans="1:27" ht="15.75" x14ac:dyDescent="0.25">
      <c r="A28" s="262" t="s">
        <v>402</v>
      </c>
      <c r="B28" s="193">
        <v>65</v>
      </c>
      <c r="C28" s="193">
        <v>61</v>
      </c>
      <c r="D28" s="193">
        <v>80</v>
      </c>
      <c r="E28" s="193">
        <v>50</v>
      </c>
      <c r="F28" s="193">
        <v>71.428569999999993</v>
      </c>
      <c r="G28" s="193">
        <v>61.538460000000001</v>
      </c>
      <c r="I28" s="243"/>
      <c r="J28" s="243"/>
      <c r="K28" s="243"/>
    </row>
    <row r="29" spans="1:27" ht="15.75" x14ac:dyDescent="0.25">
      <c r="A29" s="243"/>
      <c r="B29" s="243"/>
      <c r="C29" s="243"/>
      <c r="D29" s="243"/>
      <c r="E29" s="243"/>
      <c r="F29" s="243"/>
      <c r="G29" s="243"/>
      <c r="H29" s="243"/>
      <c r="I29" s="243"/>
      <c r="J29" s="243"/>
      <c r="K29" s="243"/>
    </row>
    <row r="30" spans="1:27" ht="15.75" x14ac:dyDescent="0.25">
      <c r="A30" s="243"/>
      <c r="B30" s="243"/>
      <c r="C30" s="243"/>
      <c r="D30" s="243"/>
      <c r="E30" s="243"/>
      <c r="F30" s="243"/>
      <c r="G30" s="243"/>
      <c r="H30" s="243"/>
      <c r="I30" s="243"/>
      <c r="J30" s="243"/>
      <c r="K30" s="243"/>
    </row>
    <row r="31" spans="1:27" ht="15.75" x14ac:dyDescent="0.25">
      <c r="A31" s="243"/>
      <c r="B31" s="243"/>
      <c r="C31" s="243"/>
      <c r="D31" s="243"/>
      <c r="E31" s="243"/>
      <c r="F31" s="243"/>
      <c r="G31" s="243"/>
      <c r="H31" s="243"/>
      <c r="I31" s="243"/>
      <c r="J31" s="243"/>
      <c r="K31" s="243"/>
    </row>
    <row r="32" spans="1:27" ht="15.75" x14ac:dyDescent="0.25">
      <c r="A32" s="243"/>
      <c r="B32" s="243"/>
      <c r="C32" s="243"/>
      <c r="D32" s="243"/>
      <c r="E32" s="243"/>
      <c r="F32" s="243"/>
      <c r="G32" s="243"/>
      <c r="H32" s="243"/>
      <c r="I32" s="243"/>
      <c r="J32" s="243"/>
      <c r="K32" s="243"/>
    </row>
    <row r="33" spans="1:11" ht="15.75" x14ac:dyDescent="0.25">
      <c r="A33" s="243"/>
      <c r="B33" s="243"/>
      <c r="C33" s="243"/>
      <c r="D33" s="243"/>
      <c r="E33" s="243"/>
      <c r="F33" s="243"/>
      <c r="G33" s="243"/>
      <c r="H33" s="243"/>
      <c r="I33" s="243"/>
      <c r="J33" s="243"/>
      <c r="K33" s="243"/>
    </row>
    <row r="34" spans="1:11" ht="15.75" x14ac:dyDescent="0.25">
      <c r="A34" s="243"/>
      <c r="B34" s="243"/>
      <c r="C34" s="243"/>
      <c r="D34" s="243"/>
      <c r="E34" s="243"/>
      <c r="F34" s="243"/>
      <c r="G34" s="243"/>
      <c r="H34" s="243"/>
      <c r="I34" s="243"/>
      <c r="J34" s="243"/>
      <c r="K34" s="243"/>
    </row>
    <row r="35" spans="1:11" ht="15.75" x14ac:dyDescent="0.25">
      <c r="A35" s="243"/>
      <c r="B35" s="243"/>
      <c r="C35" s="243"/>
      <c r="D35" s="243"/>
      <c r="E35" s="243"/>
      <c r="F35" s="243"/>
      <c r="G35" s="243"/>
      <c r="H35" s="243"/>
      <c r="I35" s="243"/>
      <c r="J35" s="243"/>
      <c r="K35" s="243"/>
    </row>
    <row r="36" spans="1:11" ht="15.75" x14ac:dyDescent="0.25">
      <c r="A36" s="243"/>
      <c r="B36" s="243"/>
      <c r="C36" s="243"/>
      <c r="D36" s="243"/>
      <c r="E36" s="243"/>
      <c r="F36" s="243"/>
      <c r="G36" s="243"/>
      <c r="H36" s="243"/>
      <c r="I36" s="243"/>
      <c r="J36" s="243"/>
      <c r="K36" s="243"/>
    </row>
    <row r="37" spans="1:11" ht="15.75" x14ac:dyDescent="0.25">
      <c r="A37" s="243"/>
      <c r="B37" s="243"/>
      <c r="C37" s="243"/>
      <c r="D37" s="243"/>
      <c r="E37" s="243"/>
      <c r="F37" s="243"/>
      <c r="G37" s="243"/>
      <c r="H37" s="243"/>
      <c r="I37" s="243"/>
      <c r="J37" s="243"/>
      <c r="K37" s="243"/>
    </row>
  </sheetData>
  <mergeCells count="27">
    <mergeCell ref="A21:B22"/>
    <mergeCell ref="C21:D21"/>
    <mergeCell ref="A23:A24"/>
    <mergeCell ref="I2:O2"/>
    <mergeCell ref="I14:J14"/>
    <mergeCell ref="K14:O14"/>
    <mergeCell ref="I15:J16"/>
    <mergeCell ref="K15:L15"/>
    <mergeCell ref="I17:I18"/>
    <mergeCell ref="I19:J20"/>
    <mergeCell ref="A2:G2"/>
    <mergeCell ref="A16:B16"/>
    <mergeCell ref="C16:G16"/>
    <mergeCell ref="A17:B18"/>
    <mergeCell ref="C17:D17"/>
    <mergeCell ref="A19:A20"/>
    <mergeCell ref="Q22:Q23"/>
    <mergeCell ref="K19:L19"/>
    <mergeCell ref="I21:I22"/>
    <mergeCell ref="Q2:W2"/>
    <mergeCell ref="Q15:R15"/>
    <mergeCell ref="S15:W15"/>
    <mergeCell ref="Q16:R17"/>
    <mergeCell ref="S16:T16"/>
    <mergeCell ref="Q18:Q19"/>
    <mergeCell ref="Q20:R21"/>
    <mergeCell ref="S20:T20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9"/>
  <sheetViews>
    <sheetView zoomScale="90" zoomScaleNormal="90" workbookViewId="0">
      <pane ySplit="3" topLeftCell="A4" activePane="bottomLeft" state="frozen"/>
      <selection pane="bottomLeft" activeCell="F20" sqref="F20"/>
    </sheetView>
  </sheetViews>
  <sheetFormatPr defaultRowHeight="15" x14ac:dyDescent="0.25"/>
  <cols>
    <col min="1" max="2" width="25" customWidth="1"/>
    <col min="3" max="21" width="11.42578125" customWidth="1"/>
  </cols>
  <sheetData>
    <row r="1" spans="1:21" ht="39.6" customHeight="1" thickBot="1" x14ac:dyDescent="0.3">
      <c r="A1" s="9" t="s">
        <v>450</v>
      </c>
    </row>
    <row r="2" spans="1:21" x14ac:dyDescent="0.25">
      <c r="A2" s="401" t="s">
        <v>220</v>
      </c>
      <c r="B2" s="402"/>
      <c r="C2" s="293" t="s">
        <v>303</v>
      </c>
      <c r="D2" s="294"/>
      <c r="E2" s="294"/>
      <c r="F2" s="295"/>
      <c r="G2" s="290" t="s">
        <v>213</v>
      </c>
      <c r="H2" s="291"/>
      <c r="I2" s="291"/>
      <c r="J2" s="290" t="s">
        <v>305</v>
      </c>
      <c r="K2" s="291"/>
      <c r="L2" s="291"/>
      <c r="M2" s="291"/>
      <c r="N2" s="291"/>
      <c r="O2" s="292"/>
      <c r="P2" s="282" t="s">
        <v>281</v>
      </c>
      <c r="Q2" s="282"/>
      <c r="R2" s="283"/>
      <c r="S2" s="284" t="s">
        <v>217</v>
      </c>
      <c r="T2" s="285"/>
      <c r="U2" s="286"/>
    </row>
    <row r="3" spans="1:21" ht="15.75" thickBot="1" x14ac:dyDescent="0.3">
      <c r="A3" s="56" t="s">
        <v>219</v>
      </c>
      <c r="B3" s="62" t="s">
        <v>218</v>
      </c>
      <c r="C3" s="63" t="s">
        <v>211</v>
      </c>
      <c r="D3" s="57" t="s">
        <v>212</v>
      </c>
      <c r="E3" s="57" t="s">
        <v>304</v>
      </c>
      <c r="F3" s="106" t="s">
        <v>312</v>
      </c>
      <c r="G3" s="64" t="s">
        <v>214</v>
      </c>
      <c r="H3" s="58" t="s">
        <v>215</v>
      </c>
      <c r="I3" s="58" t="s">
        <v>216</v>
      </c>
      <c r="J3" s="101" t="s">
        <v>214</v>
      </c>
      <c r="K3" s="55" t="s">
        <v>306</v>
      </c>
      <c r="L3" s="58" t="s">
        <v>215</v>
      </c>
      <c r="M3" s="58" t="s">
        <v>306</v>
      </c>
      <c r="N3" s="55" t="s">
        <v>216</v>
      </c>
      <c r="O3" s="102" t="s">
        <v>306</v>
      </c>
      <c r="P3" s="59" t="s">
        <v>208</v>
      </c>
      <c r="Q3" s="59" t="s">
        <v>209</v>
      </c>
      <c r="R3" s="67" t="s">
        <v>210</v>
      </c>
      <c r="S3" s="68" t="s">
        <v>205</v>
      </c>
      <c r="T3" s="60" t="s">
        <v>206</v>
      </c>
      <c r="U3" s="61" t="s">
        <v>207</v>
      </c>
    </row>
    <row r="4" spans="1:21" x14ac:dyDescent="0.25">
      <c r="A4" s="44" t="s">
        <v>222</v>
      </c>
      <c r="B4" s="45" t="s">
        <v>223</v>
      </c>
      <c r="C4" s="2">
        <v>6.7510900868554911E-3</v>
      </c>
      <c r="D4" s="1">
        <v>0.91552828353362437</v>
      </c>
      <c r="E4" s="1">
        <v>3.3300000000000003E-2</v>
      </c>
      <c r="F4" s="97" t="s">
        <v>301</v>
      </c>
      <c r="G4" s="27">
        <v>8.0299999999999996E-2</v>
      </c>
      <c r="H4" s="14">
        <v>0.14710000000000001</v>
      </c>
      <c r="I4" s="14">
        <v>1.5E-3</v>
      </c>
      <c r="J4" s="90">
        <v>-0.13799524237863961</v>
      </c>
      <c r="K4" s="92" t="s">
        <v>301</v>
      </c>
      <c r="L4" s="1">
        <v>0.11428149684366945</v>
      </c>
      <c r="M4" s="69" t="s">
        <v>301</v>
      </c>
      <c r="N4" s="89">
        <v>0.25227673922230903</v>
      </c>
      <c r="O4" s="96" t="s">
        <v>301</v>
      </c>
      <c r="P4" s="1">
        <v>1.598209781439544</v>
      </c>
      <c r="Q4" s="1">
        <v>1.4909397883941475</v>
      </c>
      <c r="R4" s="3">
        <v>1.7094452241095102</v>
      </c>
      <c r="S4" s="2">
        <v>0.93288115597141696</v>
      </c>
      <c r="T4" s="1">
        <v>1.0696000262054297</v>
      </c>
      <c r="U4" s="3">
        <v>1.1465555064102952</v>
      </c>
    </row>
    <row r="5" spans="1:21" x14ac:dyDescent="0.25">
      <c r="A5" s="44" t="s">
        <v>196</v>
      </c>
      <c r="B5" s="45" t="s">
        <v>202</v>
      </c>
      <c r="C5" s="2">
        <v>2.1778372295747282E-2</v>
      </c>
      <c r="D5" s="1">
        <v>0.91552828353362437</v>
      </c>
      <c r="E5" s="1">
        <v>2.3599999999999999E-2</v>
      </c>
      <c r="F5" s="97" t="s">
        <v>301</v>
      </c>
      <c r="G5" s="27">
        <v>3.2599999999999997E-2</v>
      </c>
      <c r="H5" s="14">
        <v>0.63280000000000003</v>
      </c>
      <c r="I5" s="14">
        <v>9.1000000000000004E-3</v>
      </c>
      <c r="J5" s="2">
        <v>-0.16889705273839745</v>
      </c>
      <c r="K5" s="93" t="s">
        <v>301</v>
      </c>
      <c r="L5" s="1">
        <v>3.759192491888564E-2</v>
      </c>
      <c r="M5" s="69" t="s">
        <v>302</v>
      </c>
      <c r="N5" s="37">
        <v>0.20648897765728305</v>
      </c>
      <c r="O5" s="97" t="s">
        <v>301</v>
      </c>
      <c r="P5" s="1">
        <v>7.3465304230093564E-2</v>
      </c>
      <c r="Q5" s="1">
        <v>5.834889148330405E-2</v>
      </c>
      <c r="R5" s="3">
        <v>7.4600169376093414E-2</v>
      </c>
      <c r="S5" s="2">
        <v>0.79423738994607762</v>
      </c>
      <c r="T5" s="1">
        <v>1.0154476341981169</v>
      </c>
      <c r="U5" s="3">
        <v>1.2785190511706552</v>
      </c>
    </row>
    <row r="6" spans="1:21" x14ac:dyDescent="0.25">
      <c r="A6" s="44" t="s">
        <v>124</v>
      </c>
      <c r="B6" s="45" t="s">
        <v>202</v>
      </c>
      <c r="C6" s="2">
        <v>2.1988128936506857E-2</v>
      </c>
      <c r="D6" s="1">
        <v>0.91552828353362437</v>
      </c>
      <c r="E6" s="1">
        <v>2.35E-2</v>
      </c>
      <c r="F6" s="97" t="s">
        <v>301</v>
      </c>
      <c r="G6" s="27">
        <v>0.37119999999999997</v>
      </c>
      <c r="H6" s="14">
        <v>6.6100000000000006E-2</v>
      </c>
      <c r="I6" s="14">
        <v>6.6E-3</v>
      </c>
      <c r="J6" s="2">
        <v>-7.0382001963456592E-2</v>
      </c>
      <c r="K6" s="93" t="s">
        <v>302</v>
      </c>
      <c r="L6" s="1">
        <v>0.14502957980348624</v>
      </c>
      <c r="M6" s="69" t="s">
        <v>301</v>
      </c>
      <c r="N6" s="37">
        <v>0.21541158176694286</v>
      </c>
      <c r="O6" s="97" t="s">
        <v>301</v>
      </c>
      <c r="P6" s="1">
        <v>0.11103537473413398</v>
      </c>
      <c r="Q6" s="1">
        <v>0.10461128015530549</v>
      </c>
      <c r="R6" s="3">
        <v>0.11588507509312081</v>
      </c>
      <c r="S6" s="2">
        <v>0.94214371236004291</v>
      </c>
      <c r="T6" s="1">
        <v>1.0436770747214485</v>
      </c>
      <c r="U6" s="3">
        <v>1.1077684444839817</v>
      </c>
    </row>
    <row r="7" spans="1:21" x14ac:dyDescent="0.25">
      <c r="A7" s="44" t="s">
        <v>224</v>
      </c>
      <c r="B7" s="45" t="s">
        <v>204</v>
      </c>
      <c r="C7" s="2">
        <v>2.7538370628066203E-2</v>
      </c>
      <c r="D7" s="1">
        <v>0.91552828353362437</v>
      </c>
      <c r="E7" s="1">
        <v>2.1600000000000001E-2</v>
      </c>
      <c r="F7" s="97" t="s">
        <v>301</v>
      </c>
      <c r="G7" s="27">
        <v>1.32E-2</v>
      </c>
      <c r="H7" s="14">
        <v>0.73919999999999997</v>
      </c>
      <c r="I7" s="14">
        <v>3.1600000000000003E-2</v>
      </c>
      <c r="J7" s="2">
        <v>-0.19607271136820123</v>
      </c>
      <c r="K7" s="93" t="s">
        <v>301</v>
      </c>
      <c r="L7" s="1">
        <v>-2.6190378018392267E-2</v>
      </c>
      <c r="M7" s="69" t="s">
        <v>302</v>
      </c>
      <c r="N7" s="37">
        <v>0.16988233334980896</v>
      </c>
      <c r="O7" s="97" t="s">
        <v>301</v>
      </c>
      <c r="P7" s="1">
        <v>1.4459257010718266E-2</v>
      </c>
      <c r="Q7" s="1">
        <v>1.2810043934974754E-2</v>
      </c>
      <c r="R7" s="3">
        <v>1.4758405071549284E-2</v>
      </c>
      <c r="S7" s="2">
        <v>0.88594067630715778</v>
      </c>
      <c r="T7" s="1">
        <v>1.0206890340637329</v>
      </c>
      <c r="U7" s="3">
        <v>1.1520963664500008</v>
      </c>
    </row>
    <row r="8" spans="1:21" x14ac:dyDescent="0.25">
      <c r="A8" s="44" t="s">
        <v>225</v>
      </c>
      <c r="B8" s="45" t="s">
        <v>203</v>
      </c>
      <c r="C8" s="2">
        <v>3.7295172264733854E-2</v>
      </c>
      <c r="D8" s="1">
        <v>0.91552828353362437</v>
      </c>
      <c r="E8" s="1">
        <v>1.9099999999999999E-2</v>
      </c>
      <c r="F8" s="97" t="s">
        <v>301</v>
      </c>
      <c r="G8" s="27">
        <v>4.4400000000000002E-2</v>
      </c>
      <c r="H8" s="14">
        <v>1.66E-2</v>
      </c>
      <c r="I8" s="14">
        <v>0.69530000000000003</v>
      </c>
      <c r="J8" s="2">
        <v>0.15875742798459444</v>
      </c>
      <c r="K8" s="93" t="s">
        <v>301</v>
      </c>
      <c r="L8" s="1">
        <v>0.18956904832787666</v>
      </c>
      <c r="M8" s="69" t="s">
        <v>301</v>
      </c>
      <c r="N8" s="37">
        <v>3.0811620343282213E-2</v>
      </c>
      <c r="O8" s="97" t="s">
        <v>302</v>
      </c>
      <c r="P8" s="1">
        <v>0.19273054405875414</v>
      </c>
      <c r="Q8" s="1">
        <v>0.20494819721534563</v>
      </c>
      <c r="R8" s="3">
        <v>0.20971794769753874</v>
      </c>
      <c r="S8" s="2">
        <v>1.0633924073439389</v>
      </c>
      <c r="T8" s="1">
        <v>1.0881406926014072</v>
      </c>
      <c r="U8" s="3">
        <v>1.0232729565177945</v>
      </c>
    </row>
    <row r="9" spans="1:21" x14ac:dyDescent="0.25">
      <c r="A9" s="44" t="s">
        <v>200</v>
      </c>
      <c r="B9" s="45" t="s">
        <v>202</v>
      </c>
      <c r="C9" s="2">
        <v>3.8504048988840925E-2</v>
      </c>
      <c r="D9" s="1">
        <v>0.91552828353362437</v>
      </c>
      <c r="E9" s="1">
        <v>1.8800000000000001E-2</v>
      </c>
      <c r="F9" s="97" t="s">
        <v>301</v>
      </c>
      <c r="G9" s="27">
        <v>3.2500000000000001E-2</v>
      </c>
      <c r="H9" s="14">
        <v>0.87819999999999998</v>
      </c>
      <c r="I9" s="14">
        <v>2.2100000000000002E-2</v>
      </c>
      <c r="J9" s="2">
        <v>-0.16897544743738338</v>
      </c>
      <c r="K9" s="93" t="s">
        <v>301</v>
      </c>
      <c r="L9" s="1">
        <v>1.2057009890600287E-2</v>
      </c>
      <c r="M9" s="69" t="s">
        <v>302</v>
      </c>
      <c r="N9" s="37">
        <v>0.18103245732798368</v>
      </c>
      <c r="O9" s="97" t="s">
        <v>301</v>
      </c>
      <c r="P9" s="1">
        <v>0.18927486437356614</v>
      </c>
      <c r="Q9" s="1">
        <v>0.14969663733800129</v>
      </c>
      <c r="R9" s="3">
        <v>0.1907498064187006</v>
      </c>
      <c r="S9" s="2">
        <v>0.79089549388105485</v>
      </c>
      <c r="T9" s="1">
        <v>1.0077925933272545</v>
      </c>
      <c r="U9" s="3">
        <v>1.2742424266218153</v>
      </c>
    </row>
    <row r="10" spans="1:21" x14ac:dyDescent="0.25">
      <c r="A10" s="44" t="s">
        <v>90</v>
      </c>
      <c r="B10" s="45" t="s">
        <v>202</v>
      </c>
      <c r="C10" s="2">
        <v>4.4449021103537392E-2</v>
      </c>
      <c r="D10" s="1">
        <v>0.91552828353362437</v>
      </c>
      <c r="E10" s="1">
        <v>1.7600000000000001E-2</v>
      </c>
      <c r="F10" s="97" t="s">
        <v>301</v>
      </c>
      <c r="G10" s="27">
        <v>1.2800000000000001E-2</v>
      </c>
      <c r="H10" s="14">
        <v>0.14699999999999999</v>
      </c>
      <c r="I10" s="14">
        <v>0.29380000000000001</v>
      </c>
      <c r="J10" s="2">
        <v>0.19695882550368629</v>
      </c>
      <c r="K10" s="93" t="s">
        <v>301</v>
      </c>
      <c r="L10" s="1">
        <v>0.11429459509660612</v>
      </c>
      <c r="M10" s="69" t="s">
        <v>301</v>
      </c>
      <c r="N10" s="37">
        <v>-8.2664230407080153E-2</v>
      </c>
      <c r="O10" s="97" t="s">
        <v>302</v>
      </c>
      <c r="P10" s="1">
        <v>0.13013034687257408</v>
      </c>
      <c r="Q10" s="1">
        <v>0.20791633451400326</v>
      </c>
      <c r="R10" s="3">
        <v>0.17173740839965396</v>
      </c>
      <c r="S10" s="2">
        <v>1.5977544017276664</v>
      </c>
      <c r="T10" s="1">
        <v>1.3197337325767851</v>
      </c>
      <c r="U10" s="3">
        <v>0.82599286295174346</v>
      </c>
    </row>
    <row r="11" spans="1:21" x14ac:dyDescent="0.25">
      <c r="A11" s="44" t="s">
        <v>226</v>
      </c>
      <c r="B11" s="45" t="s">
        <v>204</v>
      </c>
      <c r="C11" s="2">
        <v>4.754961938103798E-2</v>
      </c>
      <c r="D11" s="1">
        <v>0.91552828353362437</v>
      </c>
      <c r="E11" s="1">
        <v>1.7000000000000001E-2</v>
      </c>
      <c r="F11" s="97" t="s">
        <v>301</v>
      </c>
      <c r="G11" s="27">
        <v>6.7900000000000002E-2</v>
      </c>
      <c r="H11" s="14">
        <v>0.58930000000000005</v>
      </c>
      <c r="I11" s="14">
        <v>1.83E-2</v>
      </c>
      <c r="J11" s="2">
        <v>-0.14411177079788087</v>
      </c>
      <c r="K11" s="93" t="s">
        <v>301</v>
      </c>
      <c r="L11" s="1">
        <v>4.2471784940125226E-2</v>
      </c>
      <c r="M11" s="69" t="s">
        <v>302</v>
      </c>
      <c r="N11" s="37">
        <v>0.18658355573800608</v>
      </c>
      <c r="O11" s="97" t="s">
        <v>301</v>
      </c>
      <c r="P11" s="1">
        <v>1.3254533507960128E-2</v>
      </c>
      <c r="Q11" s="1">
        <v>1.1879084643652693E-2</v>
      </c>
      <c r="R11" s="3">
        <v>1.3549172818266456E-2</v>
      </c>
      <c r="S11" s="2">
        <v>0.89622804427772618</v>
      </c>
      <c r="T11" s="1">
        <v>1.0222293232824362</v>
      </c>
      <c r="U11" s="3">
        <v>1.1405906452149184</v>
      </c>
    </row>
    <row r="12" spans="1:21" x14ac:dyDescent="0.25">
      <c r="A12" s="44" t="s">
        <v>166</v>
      </c>
      <c r="B12" s="45" t="s">
        <v>202</v>
      </c>
      <c r="C12" s="2">
        <v>5.0698319192452192E-2</v>
      </c>
      <c r="D12" s="1">
        <v>0.91552828353362437</v>
      </c>
      <c r="E12" s="1">
        <v>1.6500000000000001E-2</v>
      </c>
      <c r="F12" s="97" t="s">
        <v>301</v>
      </c>
      <c r="G12" s="27">
        <v>0.54190000000000005</v>
      </c>
      <c r="H12" s="14">
        <v>7.9600000000000004E-2</v>
      </c>
      <c r="I12" s="14">
        <v>1.8499999999999999E-2</v>
      </c>
      <c r="J12" s="2">
        <v>-4.7994678832469745E-2</v>
      </c>
      <c r="K12" s="93" t="s">
        <v>302</v>
      </c>
      <c r="L12" s="1">
        <v>0.13831676814818789</v>
      </c>
      <c r="M12" s="69" t="s">
        <v>301</v>
      </c>
      <c r="N12" s="37">
        <v>0.18631144698065763</v>
      </c>
      <c r="O12" s="97" t="s">
        <v>301</v>
      </c>
      <c r="P12" s="1">
        <v>2.8121393758340003E-2</v>
      </c>
      <c r="Q12" s="1">
        <v>2.6947823210163688E-2</v>
      </c>
      <c r="R12" s="3">
        <v>3.0382262550172859E-2</v>
      </c>
      <c r="S12" s="2">
        <v>0.95826769617959384</v>
      </c>
      <c r="T12" s="1">
        <v>1.0803967545585234</v>
      </c>
      <c r="U12" s="3">
        <v>1.1274477464552251</v>
      </c>
    </row>
    <row r="13" spans="1:21" x14ac:dyDescent="0.25">
      <c r="A13" s="44" t="s">
        <v>227</v>
      </c>
      <c r="B13" s="45" t="s">
        <v>204</v>
      </c>
      <c r="C13" s="2">
        <v>5.9384033250938252E-2</v>
      </c>
      <c r="D13" s="1">
        <v>0.91552828353362437</v>
      </c>
      <c r="E13" s="1">
        <v>1.52E-2</v>
      </c>
      <c r="F13" s="97" t="s">
        <v>301</v>
      </c>
      <c r="G13" s="27">
        <v>3.4099999999999998E-2</v>
      </c>
      <c r="H13" s="14">
        <v>0.90510000000000002</v>
      </c>
      <c r="I13" s="14">
        <v>4.5400000000000003E-2</v>
      </c>
      <c r="J13" s="2">
        <v>-0.16742649065290097</v>
      </c>
      <c r="K13" s="93" t="s">
        <v>301</v>
      </c>
      <c r="L13" s="1">
        <v>-9.3801310830907789E-3</v>
      </c>
      <c r="M13" s="69" t="s">
        <v>302</v>
      </c>
      <c r="N13" s="37">
        <v>0.1580463595698102</v>
      </c>
      <c r="O13" s="97" t="s">
        <v>301</v>
      </c>
      <c r="P13" s="1">
        <v>4.3001449007884574E-3</v>
      </c>
      <c r="Q13" s="1">
        <v>3.2857062316421857E-3</v>
      </c>
      <c r="R13" s="3">
        <v>4.5275282036472617E-3</v>
      </c>
      <c r="S13" s="2">
        <v>0.76409198002600598</v>
      </c>
      <c r="T13" s="1">
        <v>1.0528780559969297</v>
      </c>
      <c r="U13" s="3">
        <v>1.3779467440046875</v>
      </c>
    </row>
    <row r="14" spans="1:21" x14ac:dyDescent="0.25">
      <c r="A14" s="44" t="s">
        <v>129</v>
      </c>
      <c r="B14" s="45" t="s">
        <v>202</v>
      </c>
      <c r="C14" s="2">
        <v>6.1846848837377379E-2</v>
      </c>
      <c r="D14" s="1">
        <v>0.91552828353362437</v>
      </c>
      <c r="E14" s="1">
        <v>1.49E-2</v>
      </c>
      <c r="F14" s="97" t="s">
        <v>301</v>
      </c>
      <c r="G14" s="27">
        <v>0.40899999999999997</v>
      </c>
      <c r="H14" s="14">
        <v>0.1308</v>
      </c>
      <c r="I14" s="14">
        <v>1.9900000000000001E-2</v>
      </c>
      <c r="J14" s="2">
        <v>-6.498607064786463E-2</v>
      </c>
      <c r="K14" s="93" t="s">
        <v>302</v>
      </c>
      <c r="L14" s="1">
        <v>0.11913375647018346</v>
      </c>
      <c r="M14" s="69" t="s">
        <v>301</v>
      </c>
      <c r="N14" s="37">
        <v>0.18411982711804808</v>
      </c>
      <c r="O14" s="97" t="s">
        <v>301</v>
      </c>
      <c r="P14" s="1">
        <v>0.48203267210666362</v>
      </c>
      <c r="Q14" s="1">
        <v>0.47033197350672523</v>
      </c>
      <c r="R14" s="3">
        <v>0.52772813213938585</v>
      </c>
      <c r="S14" s="2">
        <v>0.97572633707835199</v>
      </c>
      <c r="T14" s="1">
        <v>1.0947974331968329</v>
      </c>
      <c r="U14" s="3">
        <v>1.1220332910916591</v>
      </c>
    </row>
    <row r="15" spans="1:21" x14ac:dyDescent="0.25">
      <c r="A15" s="44" t="s">
        <v>228</v>
      </c>
      <c r="B15" s="45" t="s">
        <v>202</v>
      </c>
      <c r="C15" s="2">
        <v>6.5462651935189228E-2</v>
      </c>
      <c r="D15" s="1">
        <v>0.91552828353362437</v>
      </c>
      <c r="E15" s="1">
        <v>1.44E-2</v>
      </c>
      <c r="F15" s="97" t="s">
        <v>301</v>
      </c>
      <c r="G15" s="27">
        <v>0.33560000000000001</v>
      </c>
      <c r="H15" s="14">
        <v>2.01E-2</v>
      </c>
      <c r="I15" s="14">
        <v>0.17030000000000001</v>
      </c>
      <c r="J15" s="2">
        <v>7.5806240272382933E-2</v>
      </c>
      <c r="K15" s="93" t="s">
        <v>302</v>
      </c>
      <c r="L15" s="1">
        <v>0.18385445788348651</v>
      </c>
      <c r="M15" s="69" t="s">
        <v>301</v>
      </c>
      <c r="N15" s="37">
        <v>0.10804821761110354</v>
      </c>
      <c r="O15" s="97" t="s">
        <v>301</v>
      </c>
      <c r="P15" s="1">
        <v>0.13328182108973263</v>
      </c>
      <c r="Q15" s="1">
        <v>0.1437776913610741</v>
      </c>
      <c r="R15" s="3">
        <v>0.15543359124789377</v>
      </c>
      <c r="S15" s="2">
        <v>1.0787494512419296</v>
      </c>
      <c r="T15" s="1">
        <v>1.1662024871587504</v>
      </c>
      <c r="U15" s="3">
        <v>1.0810689041984114</v>
      </c>
    </row>
    <row r="16" spans="1:21" x14ac:dyDescent="0.25">
      <c r="A16" s="44" t="s">
        <v>100</v>
      </c>
      <c r="B16" s="45" t="s">
        <v>202</v>
      </c>
      <c r="C16" s="2">
        <v>6.5676406083504543E-2</v>
      </c>
      <c r="D16" s="1">
        <v>0.91552828353362437</v>
      </c>
      <c r="E16" s="1">
        <v>1.44E-2</v>
      </c>
      <c r="F16" s="97" t="s">
        <v>301</v>
      </c>
      <c r="G16" s="27">
        <v>2.7300000000000001E-2</v>
      </c>
      <c r="H16" s="14">
        <v>7.6499999999999999E-2</v>
      </c>
      <c r="I16" s="14">
        <v>0.65939999999999999</v>
      </c>
      <c r="J16" s="2">
        <v>0.17443152207562265</v>
      </c>
      <c r="K16" s="93" t="s">
        <v>301</v>
      </c>
      <c r="L16" s="1">
        <v>0.13975750754537708</v>
      </c>
      <c r="M16" s="69" t="s">
        <v>301</v>
      </c>
      <c r="N16" s="37">
        <v>-3.4674014530245573E-2</v>
      </c>
      <c r="O16" s="97" t="s">
        <v>302</v>
      </c>
      <c r="P16" s="1">
        <v>0.57454475727324006</v>
      </c>
      <c r="Q16" s="1">
        <v>0.60979640346663866</v>
      </c>
      <c r="R16" s="3">
        <v>0.60726904575720653</v>
      </c>
      <c r="S16" s="2">
        <v>1.0613557877730904</v>
      </c>
      <c r="T16" s="1">
        <v>1.0569569003453696</v>
      </c>
      <c r="U16" s="3">
        <v>0.99585540732109212</v>
      </c>
    </row>
    <row r="17" spans="1:21" x14ac:dyDescent="0.25">
      <c r="A17" s="44" t="s">
        <v>229</v>
      </c>
      <c r="B17" s="45" t="s">
        <v>202</v>
      </c>
      <c r="C17" s="2">
        <v>7.3292012227357622E-2</v>
      </c>
      <c r="D17" s="1">
        <v>0.91552828353362437</v>
      </c>
      <c r="E17" s="1">
        <v>1.34E-2</v>
      </c>
      <c r="F17" s="97" t="s">
        <v>301</v>
      </c>
      <c r="G17" s="27">
        <v>0.21410000000000001</v>
      </c>
      <c r="H17" s="14">
        <v>2.24E-2</v>
      </c>
      <c r="I17" s="14">
        <v>0.29330000000000001</v>
      </c>
      <c r="J17" s="2">
        <v>9.7873327036964219E-2</v>
      </c>
      <c r="K17" s="93" t="s">
        <v>302</v>
      </c>
      <c r="L17" s="1">
        <v>0.18062801006008841</v>
      </c>
      <c r="M17" s="69" t="s">
        <v>301</v>
      </c>
      <c r="N17" s="37">
        <v>8.2754683023124206E-2</v>
      </c>
      <c r="O17" s="97" t="s">
        <v>302</v>
      </c>
      <c r="P17" s="1">
        <v>2.6288748236304643E-2</v>
      </c>
      <c r="Q17" s="1">
        <v>2.9612790279387739E-2</v>
      </c>
      <c r="R17" s="3">
        <v>3.1997849020296003E-2</v>
      </c>
      <c r="S17" s="2">
        <v>1.1264435268352795</v>
      </c>
      <c r="T17" s="1">
        <v>1.2171689854790086</v>
      </c>
      <c r="U17" s="3">
        <v>1.080541506504654</v>
      </c>
    </row>
    <row r="18" spans="1:21" x14ac:dyDescent="0.25">
      <c r="A18" s="44" t="s">
        <v>35</v>
      </c>
      <c r="B18" s="45" t="s">
        <v>201</v>
      </c>
      <c r="C18" s="2">
        <v>7.511558426637506E-2</v>
      </c>
      <c r="D18" s="1">
        <v>0.91552828353362437</v>
      </c>
      <c r="E18" s="1">
        <v>1.32E-2</v>
      </c>
      <c r="F18" s="97" t="s">
        <v>301</v>
      </c>
      <c r="G18" s="27">
        <v>2.9600000000000001E-2</v>
      </c>
      <c r="H18" s="14">
        <v>0.61150000000000004</v>
      </c>
      <c r="I18" s="14">
        <v>9.4299999999999995E-2</v>
      </c>
      <c r="J18" s="2">
        <v>-0.17194567745876321</v>
      </c>
      <c r="K18" s="93" t="s">
        <v>301</v>
      </c>
      <c r="L18" s="1">
        <v>-3.9958584170365567E-2</v>
      </c>
      <c r="M18" s="69" t="s">
        <v>302</v>
      </c>
      <c r="N18" s="37">
        <v>0.13198709328839764</v>
      </c>
      <c r="O18" s="97" t="s">
        <v>301</v>
      </c>
      <c r="P18" s="1">
        <v>0.296606437146897</v>
      </c>
      <c r="Q18" s="1">
        <v>0.27759034324351545</v>
      </c>
      <c r="R18" s="3">
        <v>0.30441996943662558</v>
      </c>
      <c r="S18" s="2">
        <v>0.93588779095187447</v>
      </c>
      <c r="T18" s="1">
        <v>1.026343097489347</v>
      </c>
      <c r="U18" s="3">
        <v>1.0966518715298894</v>
      </c>
    </row>
    <row r="19" spans="1:21" x14ac:dyDescent="0.25">
      <c r="A19" s="44" t="s">
        <v>178</v>
      </c>
      <c r="B19" s="45" t="s">
        <v>202</v>
      </c>
      <c r="C19" s="2">
        <v>7.6722219347847384E-2</v>
      </c>
      <c r="D19" s="1">
        <v>0.91552828353362437</v>
      </c>
      <c r="E19" s="1">
        <v>1.3100000000000001E-2</v>
      </c>
      <c r="F19" s="97" t="s">
        <v>301</v>
      </c>
      <c r="G19" s="27">
        <v>2.3599999999999999E-2</v>
      </c>
      <c r="H19" s="14">
        <v>0.29799999999999999</v>
      </c>
      <c r="I19" s="14">
        <v>0.21790000000000001</v>
      </c>
      <c r="J19" s="2">
        <v>0.17900199769889977</v>
      </c>
      <c r="K19" s="93" t="s">
        <v>301</v>
      </c>
      <c r="L19" s="1">
        <v>8.1943136724385204E-2</v>
      </c>
      <c r="M19" s="69" t="s">
        <v>302</v>
      </c>
      <c r="N19" s="37">
        <v>-9.7058860974514549E-2</v>
      </c>
      <c r="O19" s="97" t="s">
        <v>302</v>
      </c>
      <c r="P19" s="1">
        <v>7.2071582180417593E-2</v>
      </c>
      <c r="Q19" s="1">
        <v>7.9166947695938877E-2</v>
      </c>
      <c r="R19" s="3">
        <v>7.6525867428096861E-2</v>
      </c>
      <c r="S19" s="2">
        <v>1.0984488657090858</v>
      </c>
      <c r="T19" s="1">
        <v>1.0618036279060559</v>
      </c>
      <c r="U19" s="3">
        <v>0.96663910451637258</v>
      </c>
    </row>
    <row r="20" spans="1:21" x14ac:dyDescent="0.25">
      <c r="A20" s="44" t="s">
        <v>230</v>
      </c>
      <c r="B20" s="45" t="s">
        <v>202</v>
      </c>
      <c r="C20" s="2">
        <v>7.7437505539051918E-2</v>
      </c>
      <c r="D20" s="1">
        <v>0.91552828353362437</v>
      </c>
      <c r="E20" s="1">
        <v>1.2999999999999999E-2</v>
      </c>
      <c r="F20" s="97" t="s">
        <v>301</v>
      </c>
      <c r="G20" s="27">
        <v>0.121</v>
      </c>
      <c r="H20" s="14">
        <v>2.75E-2</v>
      </c>
      <c r="I20" s="14">
        <v>0.50890000000000002</v>
      </c>
      <c r="J20" s="2">
        <v>0.1222469454375701</v>
      </c>
      <c r="K20" s="93" t="s">
        <v>301</v>
      </c>
      <c r="L20" s="1">
        <v>0.17422178558022455</v>
      </c>
      <c r="M20" s="69" t="s">
        <v>301</v>
      </c>
      <c r="N20" s="37">
        <v>5.197484014265448E-2</v>
      </c>
      <c r="O20" s="97" t="s">
        <v>302</v>
      </c>
      <c r="P20" s="1">
        <v>0.21447326367747105</v>
      </c>
      <c r="Q20" s="1">
        <v>0.23145187041489493</v>
      </c>
      <c r="R20" s="3">
        <v>0.23759844882323383</v>
      </c>
      <c r="S20" s="2">
        <v>1.0791642111762547</v>
      </c>
      <c r="T20" s="1">
        <v>1.1078231605620497</v>
      </c>
      <c r="U20" s="3">
        <v>1.0265566158412145</v>
      </c>
    </row>
    <row r="21" spans="1:21" x14ac:dyDescent="0.25">
      <c r="A21" s="44" t="s">
        <v>2</v>
      </c>
      <c r="B21" s="45" t="s">
        <v>202</v>
      </c>
      <c r="C21" s="2">
        <v>8.5934916339728509E-2</v>
      </c>
      <c r="D21" s="1">
        <v>0.91552828353362437</v>
      </c>
      <c r="E21" s="1">
        <v>1.21E-2</v>
      </c>
      <c r="F21" s="97" t="s">
        <v>301</v>
      </c>
      <c r="G21" s="27">
        <v>0.2303</v>
      </c>
      <c r="H21" s="14">
        <v>2.69E-2</v>
      </c>
      <c r="I21" s="14">
        <v>0.30690000000000001</v>
      </c>
      <c r="J21" s="2">
        <v>-9.4494424359524792E-2</v>
      </c>
      <c r="K21" s="93" t="s">
        <v>302</v>
      </c>
      <c r="L21" s="1">
        <v>-0.1749405892771006</v>
      </c>
      <c r="M21" s="69" t="s">
        <v>301</v>
      </c>
      <c r="N21" s="37">
        <v>-8.0446164917575808E-2</v>
      </c>
      <c r="O21" s="97" t="s">
        <v>302</v>
      </c>
      <c r="P21" s="1">
        <v>13.679153610765376</v>
      </c>
      <c r="Q21" s="1">
        <v>13.103883404666028</v>
      </c>
      <c r="R21" s="3">
        <v>12.859543106524113</v>
      </c>
      <c r="S21" s="2">
        <v>0.95794548241298982</v>
      </c>
      <c r="T21" s="1">
        <v>0.94008324436124202</v>
      </c>
      <c r="U21" s="3">
        <v>0.98135359644188291</v>
      </c>
    </row>
    <row r="22" spans="1:21" x14ac:dyDescent="0.25">
      <c r="A22" s="44" t="s">
        <v>169</v>
      </c>
      <c r="B22" s="45" t="s">
        <v>202</v>
      </c>
      <c r="C22" s="2">
        <v>8.8256464570432638E-2</v>
      </c>
      <c r="D22" s="1">
        <v>0.91552828353362437</v>
      </c>
      <c r="E22" s="1">
        <v>1.1900000000000001E-2</v>
      </c>
      <c r="F22" s="97" t="s">
        <v>301</v>
      </c>
      <c r="G22" s="27">
        <v>0.3856</v>
      </c>
      <c r="H22" s="14">
        <v>2.87E-2</v>
      </c>
      <c r="I22" s="14">
        <v>0.18429999999999999</v>
      </c>
      <c r="J22" s="2">
        <v>6.8289806787983923E-2</v>
      </c>
      <c r="K22" s="93" t="s">
        <v>302</v>
      </c>
      <c r="L22" s="1">
        <v>0.17288894163529681</v>
      </c>
      <c r="M22" s="69" t="s">
        <v>301</v>
      </c>
      <c r="N22" s="37">
        <v>0.1045991348473129</v>
      </c>
      <c r="O22" s="97" t="s">
        <v>301</v>
      </c>
      <c r="P22" s="1">
        <v>8.8225605005500057E-2</v>
      </c>
      <c r="Q22" s="1">
        <v>9.5534314543035653E-2</v>
      </c>
      <c r="R22" s="3">
        <v>0.10124126960479547</v>
      </c>
      <c r="S22" s="2">
        <v>1.082841138205626</v>
      </c>
      <c r="T22" s="1">
        <v>1.1475270653965366</v>
      </c>
      <c r="U22" s="3">
        <v>1.0597372272890384</v>
      </c>
    </row>
    <row r="23" spans="1:21" x14ac:dyDescent="0.25">
      <c r="A23" s="44" t="s">
        <v>231</v>
      </c>
      <c r="B23" s="45" t="s">
        <v>204</v>
      </c>
      <c r="C23" s="2">
        <v>8.9798153203811071E-2</v>
      </c>
      <c r="D23" s="1">
        <v>0.91552828353362437</v>
      </c>
      <c r="E23" s="1">
        <v>1.18E-2</v>
      </c>
      <c r="F23" s="97" t="s">
        <v>301</v>
      </c>
      <c r="G23" s="27">
        <v>9.7199999999999995E-2</v>
      </c>
      <c r="H23" s="14">
        <v>0.67200000000000004</v>
      </c>
      <c r="I23" s="14">
        <v>3.78E-2</v>
      </c>
      <c r="J23" s="2">
        <v>-0.13082765439883642</v>
      </c>
      <c r="K23" s="93" t="s">
        <v>301</v>
      </c>
      <c r="L23" s="1">
        <v>3.3303190890183049E-2</v>
      </c>
      <c r="M23" s="69" t="s">
        <v>302</v>
      </c>
      <c r="N23" s="37">
        <v>0.16413084528901947</v>
      </c>
      <c r="O23" s="97" t="s">
        <v>301</v>
      </c>
      <c r="P23" s="1">
        <v>1.1230325787636452E-2</v>
      </c>
      <c r="Q23" s="1">
        <v>9.1084087069128062E-3</v>
      </c>
      <c r="R23" s="3">
        <v>1.2005112699504454E-2</v>
      </c>
      <c r="S23" s="2">
        <v>0.81105471730306522</v>
      </c>
      <c r="T23" s="1">
        <v>1.0689905997848228</v>
      </c>
      <c r="U23" s="3">
        <v>1.3180252540043795</v>
      </c>
    </row>
    <row r="24" spans="1:21" x14ac:dyDescent="0.25">
      <c r="A24" s="44" t="s">
        <v>27</v>
      </c>
      <c r="B24" s="45" t="s">
        <v>223</v>
      </c>
      <c r="C24" s="2">
        <v>0.10085967837555612</v>
      </c>
      <c r="D24" s="1">
        <v>0.91552828353362437</v>
      </c>
      <c r="E24" s="1">
        <v>1.0800000000000001E-2</v>
      </c>
      <c r="F24" s="97" t="s">
        <v>301</v>
      </c>
      <c r="G24" s="27">
        <v>0.53339999999999999</v>
      </c>
      <c r="H24" s="14">
        <v>3.6999999999999998E-2</v>
      </c>
      <c r="I24" s="14">
        <v>0.14199999999999999</v>
      </c>
      <c r="J24" s="2">
        <v>4.9003248949944365E-2</v>
      </c>
      <c r="K24" s="93" t="s">
        <v>302</v>
      </c>
      <c r="L24" s="1">
        <v>0.16475686944251572</v>
      </c>
      <c r="M24" s="69" t="s">
        <v>301</v>
      </c>
      <c r="N24" s="37">
        <v>0.11575362049257137</v>
      </c>
      <c r="O24" s="97" t="s">
        <v>301</v>
      </c>
      <c r="P24" s="1">
        <v>83.377950312690103</v>
      </c>
      <c r="Q24" s="1">
        <v>84.162698440540808</v>
      </c>
      <c r="R24" s="3">
        <v>85.437719939703101</v>
      </c>
      <c r="S24" s="2">
        <v>1.0094119383471012</v>
      </c>
      <c r="T24" s="1">
        <v>1.0247040089050918</v>
      </c>
      <c r="U24" s="3">
        <v>1.015149484543477</v>
      </c>
    </row>
    <row r="25" spans="1:21" x14ac:dyDescent="0.25">
      <c r="A25" s="44" t="s">
        <v>22</v>
      </c>
      <c r="B25" s="45" t="s">
        <v>201</v>
      </c>
      <c r="C25" s="2">
        <v>0.10185933889098189</v>
      </c>
      <c r="D25" s="1">
        <v>0.91552828353362437</v>
      </c>
      <c r="E25" s="1">
        <v>1.0699999999999999E-2</v>
      </c>
      <c r="F25" s="97" t="s">
        <v>301</v>
      </c>
      <c r="G25" s="27">
        <v>6.2799999999999995E-2</v>
      </c>
      <c r="H25" s="14">
        <v>0.98660000000000003</v>
      </c>
      <c r="I25" s="14">
        <v>6.5199999999999994E-2</v>
      </c>
      <c r="J25" s="2">
        <v>-0.14687132724803931</v>
      </c>
      <c r="K25" s="93" t="s">
        <v>301</v>
      </c>
      <c r="L25" s="1">
        <v>-1.3243582258615273E-3</v>
      </c>
      <c r="M25" s="69" t="s">
        <v>302</v>
      </c>
      <c r="N25" s="37">
        <v>0.14554696902217779</v>
      </c>
      <c r="O25" s="97" t="s">
        <v>301</v>
      </c>
      <c r="P25" s="1">
        <v>1.0051411790614897</v>
      </c>
      <c r="Q25" s="1">
        <v>0.94871354369221439</v>
      </c>
      <c r="R25" s="3">
        <v>1.0386236819306121</v>
      </c>
      <c r="S25" s="2">
        <v>0.9438609853573382</v>
      </c>
      <c r="T25" s="1">
        <v>1.0333112437999856</v>
      </c>
      <c r="U25" s="3">
        <v>1.0947705857433891</v>
      </c>
    </row>
    <row r="26" spans="1:21" x14ac:dyDescent="0.25">
      <c r="A26" s="44" t="s">
        <v>232</v>
      </c>
      <c r="B26" s="45" t="s">
        <v>204</v>
      </c>
      <c r="C26" s="2">
        <v>0.102174595584641</v>
      </c>
      <c r="D26" s="1">
        <v>0.91552828353362437</v>
      </c>
      <c r="E26" s="1">
        <v>1.0699999999999999E-2</v>
      </c>
      <c r="F26" s="97" t="s">
        <v>301</v>
      </c>
      <c r="G26" s="27">
        <v>7.5200000000000003E-2</v>
      </c>
      <c r="H26" s="14">
        <v>5.5399999999999998E-2</v>
      </c>
      <c r="I26" s="14">
        <v>0.89019999999999999</v>
      </c>
      <c r="J26" s="2">
        <v>0.14038002746393266</v>
      </c>
      <c r="K26" s="93" t="s">
        <v>301</v>
      </c>
      <c r="L26" s="1">
        <v>0.15123961449416132</v>
      </c>
      <c r="M26" s="69" t="s">
        <v>301</v>
      </c>
      <c r="N26" s="37">
        <v>1.0859587030228653E-2</v>
      </c>
      <c r="O26" s="97" t="s">
        <v>302</v>
      </c>
      <c r="P26" s="1">
        <v>1.5781416252432814E-2</v>
      </c>
      <c r="Q26" s="1">
        <v>1.9535082776877162E-2</v>
      </c>
      <c r="R26" s="3">
        <v>1.8495014851619116E-2</v>
      </c>
      <c r="S26" s="2">
        <v>1.2378535908566313</v>
      </c>
      <c r="T26" s="1">
        <v>1.1719489908751366</v>
      </c>
      <c r="U26" s="3">
        <v>0.94675897014938015</v>
      </c>
    </row>
    <row r="27" spans="1:21" x14ac:dyDescent="0.25">
      <c r="A27" s="44" t="s">
        <v>233</v>
      </c>
      <c r="B27" s="45" t="s">
        <v>204</v>
      </c>
      <c r="C27" s="2">
        <v>0.10464774046979465</v>
      </c>
      <c r="D27" s="1">
        <v>0.91552828353362437</v>
      </c>
      <c r="E27" s="1">
        <v>1.0500000000000001E-2</v>
      </c>
      <c r="F27" s="97" t="s">
        <v>301</v>
      </c>
      <c r="G27" s="27">
        <v>0.127</v>
      </c>
      <c r="H27" s="14">
        <v>0.60099999999999998</v>
      </c>
      <c r="I27" s="14">
        <v>4.1000000000000002E-2</v>
      </c>
      <c r="J27" s="2">
        <v>-0.12032623090297345</v>
      </c>
      <c r="K27" s="93" t="s">
        <v>301</v>
      </c>
      <c r="L27" s="1">
        <v>4.1138682025521511E-2</v>
      </c>
      <c r="M27" s="69" t="s">
        <v>302</v>
      </c>
      <c r="N27" s="37">
        <v>0.16146491292849494</v>
      </c>
      <c r="O27" s="97" t="s">
        <v>301</v>
      </c>
      <c r="P27" s="1">
        <v>3.9891948324264296E-3</v>
      </c>
      <c r="Q27" s="1">
        <v>3.097117976810974E-3</v>
      </c>
      <c r="R27" s="3">
        <v>3.9978438012122806E-3</v>
      </c>
      <c r="S27" s="2">
        <v>0.77637671432737487</v>
      </c>
      <c r="T27" s="1">
        <v>1.0021680988643493</v>
      </c>
      <c r="U27" s="3">
        <v>1.2908270951075498</v>
      </c>
    </row>
    <row r="28" spans="1:21" x14ac:dyDescent="0.25">
      <c r="A28" s="44" t="s">
        <v>234</v>
      </c>
      <c r="B28" s="45" t="s">
        <v>204</v>
      </c>
      <c r="C28" s="2">
        <v>0.10466470431665155</v>
      </c>
      <c r="D28" s="1">
        <v>0.91552828353362437</v>
      </c>
      <c r="E28" s="1">
        <v>1.0500000000000001E-2</v>
      </c>
      <c r="F28" s="97" t="s">
        <v>301</v>
      </c>
      <c r="G28" s="27">
        <v>0.12</v>
      </c>
      <c r="H28" s="14">
        <v>0.62939999999999996</v>
      </c>
      <c r="I28" s="14">
        <v>4.2099999999999999E-2</v>
      </c>
      <c r="J28" s="2">
        <v>-0.12257732392365413</v>
      </c>
      <c r="K28" s="93" t="s">
        <v>301</v>
      </c>
      <c r="L28" s="1">
        <v>3.7960568445928204E-2</v>
      </c>
      <c r="M28" s="69" t="s">
        <v>302</v>
      </c>
      <c r="N28" s="37">
        <v>0.16053789236958232</v>
      </c>
      <c r="O28" s="97" t="s">
        <v>301</v>
      </c>
      <c r="P28" s="1">
        <v>1.0056028819683966E-2</v>
      </c>
      <c r="Q28" s="1">
        <v>8.6799233568595167E-3</v>
      </c>
      <c r="R28" s="3">
        <v>1.0158821829180964E-2</v>
      </c>
      <c r="S28" s="2">
        <v>0.86315617352539598</v>
      </c>
      <c r="T28" s="1">
        <v>1.0102220281325951</v>
      </c>
      <c r="U28" s="3">
        <v>1.1703815127759984</v>
      </c>
    </row>
    <row r="29" spans="1:21" x14ac:dyDescent="0.25">
      <c r="A29" s="44" t="s">
        <v>59</v>
      </c>
      <c r="B29" s="45" t="s">
        <v>203</v>
      </c>
      <c r="C29" s="2">
        <v>0.11679360179819256</v>
      </c>
      <c r="D29" s="1">
        <v>0.91552828353362437</v>
      </c>
      <c r="E29" s="1">
        <v>9.5600000000000008E-3</v>
      </c>
      <c r="F29" s="97" t="s">
        <v>302</v>
      </c>
      <c r="G29" s="27">
        <v>0.46129999999999999</v>
      </c>
      <c r="H29" s="14">
        <v>0.189</v>
      </c>
      <c r="I29" s="14">
        <v>4.0899999999999999E-2</v>
      </c>
      <c r="J29" s="2">
        <v>5.7973457432637557E-2</v>
      </c>
      <c r="K29" s="93" t="s">
        <v>302</v>
      </c>
      <c r="L29" s="1">
        <v>-0.10350512263087358</v>
      </c>
      <c r="M29" s="69" t="s">
        <v>301</v>
      </c>
      <c r="N29" s="37">
        <v>-0.16147858006351112</v>
      </c>
      <c r="O29" s="97" t="s">
        <v>301</v>
      </c>
      <c r="P29" s="1">
        <v>7.7294066293894703</v>
      </c>
      <c r="Q29" s="1">
        <v>8.0119373131266993</v>
      </c>
      <c r="R29" s="3">
        <v>7.430518501129117</v>
      </c>
      <c r="S29" s="2">
        <v>1.036552700263299</v>
      </c>
      <c r="T29" s="1">
        <v>0.96133103838477163</v>
      </c>
      <c r="U29" s="3">
        <v>0.92743093345912841</v>
      </c>
    </row>
    <row r="30" spans="1:21" x14ac:dyDescent="0.25">
      <c r="A30" s="44" t="s">
        <v>12</v>
      </c>
      <c r="B30" s="45" t="s">
        <v>202</v>
      </c>
      <c r="C30" s="2">
        <v>0.11960714499928615</v>
      </c>
      <c r="D30" s="1">
        <v>0.91552828353362437</v>
      </c>
      <c r="E30" s="1">
        <v>9.3600000000000003E-3</v>
      </c>
      <c r="F30" s="97" t="s">
        <v>302</v>
      </c>
      <c r="G30" s="27">
        <v>0.63160000000000005</v>
      </c>
      <c r="H30" s="14">
        <v>4.8399999999999999E-2</v>
      </c>
      <c r="I30" s="14">
        <v>0.1338</v>
      </c>
      <c r="J30" s="2">
        <v>-3.7718717574001213E-2</v>
      </c>
      <c r="K30" s="93" t="s">
        <v>302</v>
      </c>
      <c r="L30" s="1">
        <v>-0.15590403263920519</v>
      </c>
      <c r="M30" s="69" t="s">
        <v>301</v>
      </c>
      <c r="N30" s="37">
        <v>-0.11818531506520397</v>
      </c>
      <c r="O30" s="97" t="s">
        <v>301</v>
      </c>
      <c r="P30" s="1">
        <v>15.058892360826453</v>
      </c>
      <c r="Q30" s="1">
        <v>14.713253409260332</v>
      </c>
      <c r="R30" s="3">
        <v>14.37159857139704</v>
      </c>
      <c r="S30" s="2">
        <v>0.97704751828459513</v>
      </c>
      <c r="T30" s="1">
        <v>0.95435960541046772</v>
      </c>
      <c r="U30" s="3">
        <v>0.97677911007444085</v>
      </c>
    </row>
    <row r="31" spans="1:21" x14ac:dyDescent="0.25">
      <c r="A31" s="44" t="s">
        <v>235</v>
      </c>
      <c r="B31" s="45" t="s">
        <v>201</v>
      </c>
      <c r="C31" s="2">
        <v>0.11976426005010454</v>
      </c>
      <c r="D31" s="1">
        <v>0.91552828353362437</v>
      </c>
      <c r="E31" s="1">
        <v>9.3500000000000007E-3</v>
      </c>
      <c r="F31" s="97" t="s">
        <v>302</v>
      </c>
      <c r="G31" s="27">
        <v>7.7499999999999999E-2</v>
      </c>
      <c r="H31" s="14">
        <v>0.96960000000000002</v>
      </c>
      <c r="I31" s="14">
        <v>7.1300000000000002E-2</v>
      </c>
      <c r="J31" s="2">
        <v>-0.13931567601317063</v>
      </c>
      <c r="K31" s="93" t="s">
        <v>301</v>
      </c>
      <c r="L31" s="1">
        <v>2.999830895787032E-3</v>
      </c>
      <c r="M31" s="69" t="s">
        <v>302</v>
      </c>
      <c r="N31" s="37">
        <v>0.14231550690895767</v>
      </c>
      <c r="O31" s="97" t="s">
        <v>301</v>
      </c>
      <c r="P31" s="1">
        <v>6.4673881095502109E-2</v>
      </c>
      <c r="Q31" s="1">
        <v>5.6672970009149205E-2</v>
      </c>
      <c r="R31" s="3">
        <v>6.5039354106656941E-2</v>
      </c>
      <c r="S31" s="2">
        <v>0.87628837251102676</v>
      </c>
      <c r="T31" s="1">
        <v>1.0056510140564341</v>
      </c>
      <c r="U31" s="3">
        <v>1.1476256511024052</v>
      </c>
    </row>
    <row r="32" spans="1:21" x14ac:dyDescent="0.25">
      <c r="A32" s="44" t="s">
        <v>48</v>
      </c>
      <c r="B32" s="45" t="s">
        <v>203</v>
      </c>
      <c r="C32" s="2">
        <v>0.12140933540627181</v>
      </c>
      <c r="D32" s="1">
        <v>0.91552828353362437</v>
      </c>
      <c r="E32" s="1">
        <v>9.2399999999999999E-3</v>
      </c>
      <c r="F32" s="97" t="s">
        <v>302</v>
      </c>
      <c r="G32" s="27">
        <v>0.5958</v>
      </c>
      <c r="H32" s="14">
        <v>0.14530000000000001</v>
      </c>
      <c r="I32" s="14">
        <v>4.7500000000000001E-2</v>
      </c>
      <c r="J32" s="2">
        <v>4.1730547140811355E-2</v>
      </c>
      <c r="K32" s="93" t="s">
        <v>302</v>
      </c>
      <c r="L32" s="1">
        <v>-0.11478106095178764</v>
      </c>
      <c r="M32" s="69" t="s">
        <v>301</v>
      </c>
      <c r="N32" s="37">
        <v>-0.15651160809259901</v>
      </c>
      <c r="O32" s="97" t="s">
        <v>301</v>
      </c>
      <c r="P32" s="1">
        <v>2.0213448430938139</v>
      </c>
      <c r="Q32" s="1">
        <v>1.9807053036882531</v>
      </c>
      <c r="R32" s="3">
        <v>1.8080475819906641</v>
      </c>
      <c r="S32" s="2">
        <v>0.97989480145141428</v>
      </c>
      <c r="T32" s="1">
        <v>0.89447754952258274</v>
      </c>
      <c r="U32" s="3">
        <v>0.91283018156406981</v>
      </c>
    </row>
    <row r="33" spans="1:21" x14ac:dyDescent="0.25">
      <c r="A33" s="44" t="s">
        <v>6</v>
      </c>
      <c r="B33" s="45" t="s">
        <v>202</v>
      </c>
      <c r="C33" s="2">
        <v>0.12813406889489506</v>
      </c>
      <c r="D33" s="1">
        <v>0.91552828353362437</v>
      </c>
      <c r="E33" s="1">
        <v>8.7899999999999992E-3</v>
      </c>
      <c r="F33" s="97" t="s">
        <v>302</v>
      </c>
      <c r="G33" s="27">
        <v>0.17560000000000001</v>
      </c>
      <c r="H33" s="14">
        <v>0.52649999999999997</v>
      </c>
      <c r="I33" s="14">
        <v>4.7399999999999998E-2</v>
      </c>
      <c r="J33" s="2">
        <v>-0.10672839039869662</v>
      </c>
      <c r="K33" s="93" t="s">
        <v>301</v>
      </c>
      <c r="L33" s="1">
        <v>4.9835983946498817E-2</v>
      </c>
      <c r="M33" s="69" t="s">
        <v>302</v>
      </c>
      <c r="N33" s="37">
        <v>0.15656437434519543</v>
      </c>
      <c r="O33" s="97" t="s">
        <v>301</v>
      </c>
      <c r="P33" s="1">
        <v>0.91515304983906454</v>
      </c>
      <c r="Q33" s="1">
        <v>0.86358343162203821</v>
      </c>
      <c r="R33" s="3">
        <v>0.93658125700978356</v>
      </c>
      <c r="S33" s="2">
        <v>0.94364918717574597</v>
      </c>
      <c r="T33" s="1">
        <v>1.0234148890991375</v>
      </c>
      <c r="U33" s="3">
        <v>1.0845289785731949</v>
      </c>
    </row>
    <row r="34" spans="1:21" x14ac:dyDescent="0.25">
      <c r="A34" s="44" t="s">
        <v>236</v>
      </c>
      <c r="B34" s="45" t="s">
        <v>202</v>
      </c>
      <c r="C34" s="2">
        <v>0.12950145594246171</v>
      </c>
      <c r="D34" s="1">
        <v>0.91552828353362437</v>
      </c>
      <c r="E34" s="1">
        <v>8.6999999999999994E-3</v>
      </c>
      <c r="F34" s="97" t="s">
        <v>302</v>
      </c>
      <c r="G34" s="27">
        <v>7.5300000000000006E-2</v>
      </c>
      <c r="H34" s="14">
        <v>0.95530000000000004</v>
      </c>
      <c r="I34" s="14">
        <v>8.4900000000000003E-2</v>
      </c>
      <c r="J34" s="2">
        <v>-0.1403283117461048</v>
      </c>
      <c r="K34" s="93" t="s">
        <v>301</v>
      </c>
      <c r="L34" s="1">
        <v>-4.4100663653710449E-3</v>
      </c>
      <c r="M34" s="69" t="s">
        <v>302</v>
      </c>
      <c r="N34" s="37">
        <v>0.13591824538073374</v>
      </c>
      <c r="O34" s="97" t="s">
        <v>301</v>
      </c>
      <c r="P34" s="1">
        <v>4.767670747115943E-2</v>
      </c>
      <c r="Q34" s="1">
        <v>4.1222197417941912E-2</v>
      </c>
      <c r="R34" s="3">
        <v>4.5257000400785521E-2</v>
      </c>
      <c r="S34" s="2">
        <v>0.86461921563853839</v>
      </c>
      <c r="T34" s="1">
        <v>0.94924760540904307</v>
      </c>
      <c r="U34" s="3">
        <v>1.0978793765391912</v>
      </c>
    </row>
    <row r="35" spans="1:21" x14ac:dyDescent="0.25">
      <c r="A35" s="44" t="s">
        <v>34</v>
      </c>
      <c r="B35" s="45" t="s">
        <v>201</v>
      </c>
      <c r="C35" s="2">
        <v>0.12960306854012912</v>
      </c>
      <c r="D35" s="1">
        <v>0.91552828353362437</v>
      </c>
      <c r="E35" s="1">
        <v>8.6899999999999998E-3</v>
      </c>
      <c r="F35" s="97" t="s">
        <v>302</v>
      </c>
      <c r="G35" s="27">
        <v>0.29010000000000002</v>
      </c>
      <c r="H35" s="14">
        <v>0.33329999999999999</v>
      </c>
      <c r="I35" s="14">
        <v>4.3499999999999997E-2</v>
      </c>
      <c r="J35" s="2">
        <v>-8.3305896420864126E-2</v>
      </c>
      <c r="K35" s="93" t="s">
        <v>302</v>
      </c>
      <c r="L35" s="1">
        <v>7.6161610968148413E-2</v>
      </c>
      <c r="M35" s="69" t="s">
        <v>302</v>
      </c>
      <c r="N35" s="37">
        <v>0.15946750738901252</v>
      </c>
      <c r="O35" s="97" t="s">
        <v>301</v>
      </c>
      <c r="P35" s="1">
        <v>0.31444945156704285</v>
      </c>
      <c r="Q35" s="1">
        <v>0.31424173559106305</v>
      </c>
      <c r="R35" s="3">
        <v>0.33184898604352642</v>
      </c>
      <c r="S35" s="2">
        <v>0.99933942967639267</v>
      </c>
      <c r="T35" s="1">
        <v>1.0553333274705168</v>
      </c>
      <c r="U35" s="3">
        <v>1.0560309101505743</v>
      </c>
    </row>
    <row r="36" spans="1:21" x14ac:dyDescent="0.25">
      <c r="A36" s="44" t="s">
        <v>149</v>
      </c>
      <c r="B36" s="45" t="s">
        <v>204</v>
      </c>
      <c r="C36" s="2">
        <v>0.13131571177453893</v>
      </c>
      <c r="D36" s="1">
        <v>0.91552828353362437</v>
      </c>
      <c r="E36" s="1">
        <v>8.5800000000000008E-3</v>
      </c>
      <c r="F36" s="97" t="s">
        <v>302</v>
      </c>
      <c r="G36" s="27">
        <v>0.1991</v>
      </c>
      <c r="H36" s="14">
        <v>0.47939999999999999</v>
      </c>
      <c r="I36" s="14">
        <v>4.7100000000000003E-2</v>
      </c>
      <c r="J36" s="2">
        <v>-0.10116100702752218</v>
      </c>
      <c r="K36" s="93" t="s">
        <v>301</v>
      </c>
      <c r="L36" s="1">
        <v>5.5651783290642028E-2</v>
      </c>
      <c r="M36" s="69" t="s">
        <v>302</v>
      </c>
      <c r="N36" s="37">
        <v>0.1568127903181642</v>
      </c>
      <c r="O36" s="97" t="s">
        <v>301</v>
      </c>
      <c r="P36" s="1">
        <v>6.1084352407633682E-3</v>
      </c>
      <c r="Q36" s="1">
        <v>5.4323165896819695E-3</v>
      </c>
      <c r="R36" s="3">
        <v>6.1366279397876968E-3</v>
      </c>
      <c r="S36" s="2">
        <v>0.88931393647763313</v>
      </c>
      <c r="T36" s="1">
        <v>1.0046153716808179</v>
      </c>
      <c r="U36" s="3">
        <v>1.1296521177435574</v>
      </c>
    </row>
    <row r="37" spans="1:21" x14ac:dyDescent="0.25">
      <c r="A37" s="44" t="s">
        <v>68</v>
      </c>
      <c r="B37" s="45" t="s">
        <v>203</v>
      </c>
      <c r="C37" s="2">
        <v>0.14073312272718441</v>
      </c>
      <c r="D37" s="1">
        <v>0.91552828353362437</v>
      </c>
      <c r="E37" s="1">
        <v>8.0099999999999998E-3</v>
      </c>
      <c r="F37" s="97" t="s">
        <v>302</v>
      </c>
      <c r="G37" s="27">
        <v>0.88060000000000005</v>
      </c>
      <c r="H37" s="14">
        <v>0.1019</v>
      </c>
      <c r="I37" s="14">
        <v>7.4399999999999994E-2</v>
      </c>
      <c r="J37" s="2">
        <v>1.1814850618230007E-2</v>
      </c>
      <c r="K37" s="93" t="s">
        <v>302</v>
      </c>
      <c r="L37" s="1">
        <v>-0.12899348100351055</v>
      </c>
      <c r="M37" s="69" t="s">
        <v>301</v>
      </c>
      <c r="N37" s="37">
        <v>-0.14080833162174056</v>
      </c>
      <c r="O37" s="97" t="s">
        <v>301</v>
      </c>
      <c r="P37" s="1">
        <v>2.4057066060326466</v>
      </c>
      <c r="Q37" s="1">
        <v>2.5130985726564723</v>
      </c>
      <c r="R37" s="3">
        <v>2.1759717822627196</v>
      </c>
      <c r="S37" s="2">
        <v>1.0446405086782093</v>
      </c>
      <c r="T37" s="1">
        <v>0.90450422208849801</v>
      </c>
      <c r="U37" s="3">
        <v>0.86585214202824023</v>
      </c>
    </row>
    <row r="38" spans="1:21" x14ac:dyDescent="0.25">
      <c r="A38" s="44" t="s">
        <v>29</v>
      </c>
      <c r="B38" s="45" t="s">
        <v>203</v>
      </c>
      <c r="C38" s="2">
        <v>0.14201162434537601</v>
      </c>
      <c r="D38" s="1">
        <v>0.91552828353362437</v>
      </c>
      <c r="E38" s="1">
        <v>7.9299999999999995E-3</v>
      </c>
      <c r="F38" s="97" t="s">
        <v>302</v>
      </c>
      <c r="G38" s="27">
        <v>0.4365</v>
      </c>
      <c r="H38" s="14">
        <v>5.0099999999999999E-2</v>
      </c>
      <c r="I38" s="14">
        <v>0.23519999999999999</v>
      </c>
      <c r="J38" s="2">
        <v>-6.1232117905411838E-2</v>
      </c>
      <c r="K38" s="93" t="s">
        <v>302</v>
      </c>
      <c r="L38" s="1">
        <v>-0.15473342969618109</v>
      </c>
      <c r="M38" s="69" t="s">
        <v>301</v>
      </c>
      <c r="N38" s="37">
        <v>-9.3501311790769259E-2</v>
      </c>
      <c r="O38" s="97" t="s">
        <v>302</v>
      </c>
      <c r="P38" s="1">
        <v>0.28236106185171783</v>
      </c>
      <c r="Q38" s="1">
        <v>0.27205933348385314</v>
      </c>
      <c r="R38" s="3">
        <v>0.22977342225340516</v>
      </c>
      <c r="S38" s="2">
        <v>0.96351576134362793</v>
      </c>
      <c r="T38" s="1">
        <v>0.81375746622624223</v>
      </c>
      <c r="U38" s="3">
        <v>0.8445709960068043</v>
      </c>
    </row>
    <row r="39" spans="1:21" x14ac:dyDescent="0.25">
      <c r="A39" s="44" t="s">
        <v>172</v>
      </c>
      <c r="B39" s="45" t="s">
        <v>202</v>
      </c>
      <c r="C39" s="2">
        <v>0.15911358999422384</v>
      </c>
      <c r="D39" s="1">
        <v>0.91552828353362437</v>
      </c>
      <c r="E39" s="1">
        <v>6.9800000000000001E-3</v>
      </c>
      <c r="F39" s="97" t="s">
        <v>302</v>
      </c>
      <c r="G39" s="27">
        <v>5.62E-2</v>
      </c>
      <c r="H39" s="14">
        <v>0.28170000000000001</v>
      </c>
      <c r="I39" s="14">
        <v>0.4017</v>
      </c>
      <c r="J39" s="2">
        <v>0.15078201706511654</v>
      </c>
      <c r="K39" s="93" t="s">
        <v>301</v>
      </c>
      <c r="L39" s="1">
        <v>8.4776329875302189E-2</v>
      </c>
      <c r="M39" s="69" t="s">
        <v>302</v>
      </c>
      <c r="N39" s="37">
        <v>-6.6005687189814352E-2</v>
      </c>
      <c r="O39" s="97" t="s">
        <v>302</v>
      </c>
      <c r="P39" s="1">
        <v>0.46501182111215156</v>
      </c>
      <c r="Q39" s="1">
        <v>0.5272193216780855</v>
      </c>
      <c r="R39" s="3">
        <v>0.49493188091230839</v>
      </c>
      <c r="S39" s="2">
        <v>1.1337761702856384</v>
      </c>
      <c r="T39" s="1">
        <v>1.0643425789232586</v>
      </c>
      <c r="U39" s="3">
        <v>0.93875899566235643</v>
      </c>
    </row>
    <row r="40" spans="1:21" x14ac:dyDescent="0.25">
      <c r="A40" s="44" t="s">
        <v>165</v>
      </c>
      <c r="B40" s="45" t="s">
        <v>202</v>
      </c>
      <c r="C40" s="2">
        <v>0.16189012007319503</v>
      </c>
      <c r="D40" s="1">
        <v>0.91552828353362437</v>
      </c>
      <c r="E40" s="1">
        <v>6.8399999999999997E-3</v>
      </c>
      <c r="F40" s="97" t="s">
        <v>302</v>
      </c>
      <c r="G40" s="27">
        <v>5.7000000000000002E-2</v>
      </c>
      <c r="H40" s="14">
        <v>0.37980000000000003</v>
      </c>
      <c r="I40" s="14">
        <v>0.30270000000000002</v>
      </c>
      <c r="J40" s="2">
        <v>-0.15028664043968665</v>
      </c>
      <c r="K40" s="93" t="s">
        <v>301</v>
      </c>
      <c r="L40" s="1">
        <v>-6.9129211037780164E-2</v>
      </c>
      <c r="M40" s="69" t="s">
        <v>302</v>
      </c>
      <c r="N40" s="37">
        <v>8.1157429401906497E-2</v>
      </c>
      <c r="O40" s="97" t="s">
        <v>302</v>
      </c>
      <c r="P40" s="1">
        <v>0.18511987819469083</v>
      </c>
      <c r="Q40" s="1">
        <v>0.17219717059660883</v>
      </c>
      <c r="R40" s="3">
        <v>0.17903987241177849</v>
      </c>
      <c r="S40" s="2">
        <v>0.93019276090657765</v>
      </c>
      <c r="T40" s="1">
        <v>0.96715638621737865</v>
      </c>
      <c r="U40" s="3">
        <v>1.0397375972640077</v>
      </c>
    </row>
    <row r="41" spans="1:21" x14ac:dyDescent="0.25">
      <c r="A41" s="44" t="s">
        <v>84</v>
      </c>
      <c r="B41" s="45" t="s">
        <v>201</v>
      </c>
      <c r="C41" s="2">
        <v>0.1621156513209018</v>
      </c>
      <c r="D41" s="1">
        <v>0.91552828353362437</v>
      </c>
      <c r="E41" s="1">
        <v>6.8300000000000001E-3</v>
      </c>
      <c r="F41" s="97" t="s">
        <v>302</v>
      </c>
      <c r="G41" s="27">
        <v>0.25700000000000001</v>
      </c>
      <c r="H41" s="14">
        <v>5.8299999999999998E-2</v>
      </c>
      <c r="I41" s="14">
        <v>0.44440000000000002</v>
      </c>
      <c r="J41" s="2">
        <v>8.9263783122540338E-2</v>
      </c>
      <c r="K41" s="93" t="s">
        <v>302</v>
      </c>
      <c r="L41" s="1">
        <v>0.14944854508966277</v>
      </c>
      <c r="M41" s="69" t="s">
        <v>301</v>
      </c>
      <c r="N41" s="37">
        <v>6.0184761967122448E-2</v>
      </c>
      <c r="O41" s="97" t="s">
        <v>302</v>
      </c>
      <c r="P41" s="1">
        <v>0.23764200202727143</v>
      </c>
      <c r="Q41" s="1">
        <v>0.24397978377768334</v>
      </c>
      <c r="R41" s="3">
        <v>0.24981522130169759</v>
      </c>
      <c r="S41" s="2">
        <v>1.0266694510917502</v>
      </c>
      <c r="T41" s="1">
        <v>1.051225032488277</v>
      </c>
      <c r="U41" s="3">
        <v>1.0239177092202505</v>
      </c>
    </row>
    <row r="42" spans="1:21" x14ac:dyDescent="0.25">
      <c r="A42" s="44" t="s">
        <v>145</v>
      </c>
      <c r="B42" s="45" t="s">
        <v>202</v>
      </c>
      <c r="C42" s="2">
        <v>0.16471570323378651</v>
      </c>
      <c r="D42" s="1">
        <v>0.91552828353362437</v>
      </c>
      <c r="E42" s="1">
        <v>6.7000000000000002E-3</v>
      </c>
      <c r="F42" s="97" t="s">
        <v>302</v>
      </c>
      <c r="G42" s="27">
        <v>7.0499999999999993E-2</v>
      </c>
      <c r="H42" s="14">
        <v>0.16089999999999999</v>
      </c>
      <c r="I42" s="14">
        <v>0.68179999999999996</v>
      </c>
      <c r="J42" s="2">
        <v>-0.14274194091693104</v>
      </c>
      <c r="K42" s="93" t="s">
        <v>301</v>
      </c>
      <c r="L42" s="1">
        <v>-0.11049283574680958</v>
      </c>
      <c r="M42" s="69" t="s">
        <v>301</v>
      </c>
      <c r="N42" s="37">
        <v>3.2249105170121466E-2</v>
      </c>
      <c r="O42" s="97" t="s">
        <v>302</v>
      </c>
      <c r="P42" s="1">
        <v>0.61060666250719686</v>
      </c>
      <c r="Q42" s="1">
        <v>0.57205444643821057</v>
      </c>
      <c r="R42" s="3">
        <v>0.62486362892154379</v>
      </c>
      <c r="S42" s="2">
        <v>0.93686243790611778</v>
      </c>
      <c r="T42" s="1">
        <v>1.0233488549826932</v>
      </c>
      <c r="U42" s="3">
        <v>1.0923149585011351</v>
      </c>
    </row>
    <row r="43" spans="1:21" x14ac:dyDescent="0.25">
      <c r="A43" s="44" t="s">
        <v>56</v>
      </c>
      <c r="B43" s="45" t="s">
        <v>203</v>
      </c>
      <c r="C43" s="2">
        <v>0.17540794577836549</v>
      </c>
      <c r="D43" s="1">
        <v>0.91552828353362437</v>
      </c>
      <c r="E43" s="1">
        <v>6.1700000000000001E-3</v>
      </c>
      <c r="F43" s="97" t="s">
        <v>302</v>
      </c>
      <c r="G43" s="27">
        <v>0.71709999999999996</v>
      </c>
      <c r="H43" s="14">
        <v>0.16020000000000001</v>
      </c>
      <c r="I43" s="14">
        <v>7.7700000000000005E-2</v>
      </c>
      <c r="J43" s="2">
        <v>2.8496814921252264E-2</v>
      </c>
      <c r="K43" s="93" t="s">
        <v>302</v>
      </c>
      <c r="L43" s="1">
        <v>-0.1106839194700259</v>
      </c>
      <c r="M43" s="69" t="s">
        <v>301</v>
      </c>
      <c r="N43" s="37">
        <v>-0.13918073439127815</v>
      </c>
      <c r="O43" s="97" t="s">
        <v>301</v>
      </c>
      <c r="P43" s="1">
        <v>4.6336301094470898</v>
      </c>
      <c r="Q43" s="1">
        <v>4.7891759446118405</v>
      </c>
      <c r="R43" s="3">
        <v>4.3045451638817589</v>
      </c>
      <c r="S43" s="2">
        <v>1.0335688933925957</v>
      </c>
      <c r="T43" s="1">
        <v>0.9289790212441883</v>
      </c>
      <c r="U43" s="3">
        <v>0.89880706277343481</v>
      </c>
    </row>
    <row r="44" spans="1:21" x14ac:dyDescent="0.25">
      <c r="A44" s="44" t="s">
        <v>88</v>
      </c>
      <c r="B44" s="45" t="s">
        <v>202</v>
      </c>
      <c r="C44" s="2">
        <v>0.17887780879855028</v>
      </c>
      <c r="D44" s="1">
        <v>0.91552828353362437</v>
      </c>
      <c r="E44" s="1">
        <v>6.0099999999999997E-3</v>
      </c>
      <c r="F44" s="97" t="s">
        <v>302</v>
      </c>
      <c r="G44" s="27">
        <v>0.15479999999999999</v>
      </c>
      <c r="H44" s="14">
        <v>0.74880000000000002</v>
      </c>
      <c r="I44" s="14">
        <v>8.1799999999999998E-2</v>
      </c>
      <c r="J44" s="2">
        <v>-0.11212818091677296</v>
      </c>
      <c r="K44" s="93" t="s">
        <v>301</v>
      </c>
      <c r="L44" s="1">
        <v>2.5191405924742262E-2</v>
      </c>
      <c r="M44" s="69" t="s">
        <v>302</v>
      </c>
      <c r="N44" s="37">
        <v>0.13731958684151524</v>
      </c>
      <c r="O44" s="97" t="s">
        <v>301</v>
      </c>
      <c r="P44" s="1">
        <v>0.43390947423046428</v>
      </c>
      <c r="Q44" s="1">
        <v>0.42257297838395791</v>
      </c>
      <c r="R44" s="3">
        <v>0.45112946244254915</v>
      </c>
      <c r="S44" s="2">
        <v>0.97387359225881953</v>
      </c>
      <c r="T44" s="1">
        <v>1.0396856700182093</v>
      </c>
      <c r="U44" s="3">
        <v>1.0675776387023126</v>
      </c>
    </row>
    <row r="45" spans="1:21" x14ac:dyDescent="0.25">
      <c r="A45" s="44" t="s">
        <v>238</v>
      </c>
      <c r="B45" s="45" t="s">
        <v>202</v>
      </c>
      <c r="C45" s="2">
        <v>0.1831108858079766</v>
      </c>
      <c r="D45" s="1">
        <v>0.91552828353362437</v>
      </c>
      <c r="E45" s="1">
        <v>5.8100000000000001E-3</v>
      </c>
      <c r="F45" s="97" t="s">
        <v>302</v>
      </c>
      <c r="G45" s="27">
        <v>9.8100000000000007E-2</v>
      </c>
      <c r="H45" s="14">
        <v>0.12670000000000001</v>
      </c>
      <c r="I45" s="14">
        <v>0.89800000000000002</v>
      </c>
      <c r="J45" s="2">
        <v>-0.13048045224225593</v>
      </c>
      <c r="K45" s="93" t="s">
        <v>301</v>
      </c>
      <c r="L45" s="1">
        <v>-0.12039607034435629</v>
      </c>
      <c r="M45" s="69" t="s">
        <v>301</v>
      </c>
      <c r="N45" s="37">
        <v>1.0084381897899649E-2</v>
      </c>
      <c r="O45" s="97" t="s">
        <v>302</v>
      </c>
      <c r="P45" s="1">
        <v>0.14414680720301404</v>
      </c>
      <c r="Q45" s="1">
        <v>0.13630977138993342</v>
      </c>
      <c r="R45" s="3">
        <v>0.13812845007438063</v>
      </c>
      <c r="S45" s="2">
        <v>0.94563156850194352</v>
      </c>
      <c r="T45" s="1">
        <v>0.95824841877935418</v>
      </c>
      <c r="U45" s="3">
        <v>1.0133422473378275</v>
      </c>
    </row>
    <row r="46" spans="1:21" x14ac:dyDescent="0.25">
      <c r="A46" s="44" t="s">
        <v>237</v>
      </c>
      <c r="B46" s="45" t="s">
        <v>204</v>
      </c>
      <c r="C46" s="2">
        <v>0.18330576501875501</v>
      </c>
      <c r="D46" s="1">
        <v>0.91552828353362437</v>
      </c>
      <c r="E46" s="1">
        <v>5.7999999999999996E-3</v>
      </c>
      <c r="F46" s="97" t="s">
        <v>302</v>
      </c>
      <c r="G46" s="27">
        <v>0.111</v>
      </c>
      <c r="H46" s="14">
        <v>0.99960000000000004</v>
      </c>
      <c r="I46" s="14">
        <v>0.1109</v>
      </c>
      <c r="J46" s="2">
        <v>-0.12567992860079161</v>
      </c>
      <c r="K46" s="93" t="s">
        <v>301</v>
      </c>
      <c r="L46" s="1">
        <v>4.4036415066885657E-5</v>
      </c>
      <c r="M46" s="69" t="s">
        <v>302</v>
      </c>
      <c r="N46" s="37">
        <v>0.1257239650158585</v>
      </c>
      <c r="O46" s="97" t="s">
        <v>301</v>
      </c>
      <c r="P46" s="1">
        <v>2.0828614131594342E-2</v>
      </c>
      <c r="Q46" s="1">
        <v>1.7923696780814551E-2</v>
      </c>
      <c r="R46" s="3">
        <v>2.1424151921546345E-2</v>
      </c>
      <c r="S46" s="2">
        <v>0.86053237472130217</v>
      </c>
      <c r="T46" s="1">
        <v>1.0285922906915179</v>
      </c>
      <c r="U46" s="3">
        <v>1.1952976098367534</v>
      </c>
    </row>
    <row r="47" spans="1:21" x14ac:dyDescent="0.25">
      <c r="A47" s="44" t="s">
        <v>159</v>
      </c>
      <c r="B47" s="45" t="s">
        <v>203</v>
      </c>
      <c r="C47" s="2">
        <v>0.18496334617369922</v>
      </c>
      <c r="D47" s="1">
        <v>0.91552828353362437</v>
      </c>
      <c r="E47" s="1">
        <v>5.7299999999999999E-3</v>
      </c>
      <c r="F47" s="97" t="s">
        <v>302</v>
      </c>
      <c r="G47" s="27">
        <v>0.13039999999999999</v>
      </c>
      <c r="H47" s="14">
        <v>9.7500000000000003E-2</v>
      </c>
      <c r="I47" s="14">
        <v>0.88429999999999997</v>
      </c>
      <c r="J47" s="2">
        <v>-0.11924606334803139</v>
      </c>
      <c r="K47" s="93" t="s">
        <v>301</v>
      </c>
      <c r="L47" s="1">
        <v>-0.13069509454097383</v>
      </c>
      <c r="M47" s="69" t="s">
        <v>301</v>
      </c>
      <c r="N47" s="37">
        <v>-1.144903119294244E-2</v>
      </c>
      <c r="O47" s="97" t="s">
        <v>302</v>
      </c>
      <c r="P47" s="1">
        <v>0.35564311023479078</v>
      </c>
      <c r="Q47" s="1">
        <v>0.31961601671996492</v>
      </c>
      <c r="R47" s="3">
        <v>0.29176566771211804</v>
      </c>
      <c r="S47" s="2">
        <v>0.89869874467400401</v>
      </c>
      <c r="T47" s="1">
        <v>0.82038892169033806</v>
      </c>
      <c r="U47" s="3">
        <v>0.91286309962291956</v>
      </c>
    </row>
    <row r="48" spans="1:21" x14ac:dyDescent="0.25">
      <c r="A48" s="44" t="s">
        <v>50</v>
      </c>
      <c r="B48" s="45" t="s">
        <v>202</v>
      </c>
      <c r="C48" s="2">
        <v>0.18684583780638223</v>
      </c>
      <c r="D48" s="1">
        <v>0.91552828353362437</v>
      </c>
      <c r="E48" s="1">
        <v>5.6499999999999996E-3</v>
      </c>
      <c r="F48" s="97" t="s">
        <v>302</v>
      </c>
      <c r="G48" s="27">
        <v>9.8199999999999996E-2</v>
      </c>
      <c r="H48" s="14">
        <v>0.88160000000000005</v>
      </c>
      <c r="I48" s="14">
        <v>0.1321</v>
      </c>
      <c r="J48" s="2">
        <v>-0.13042537882826866</v>
      </c>
      <c r="K48" s="93" t="s">
        <v>301</v>
      </c>
      <c r="L48" s="1">
        <v>-1.1712745026441408E-2</v>
      </c>
      <c r="M48" s="69" t="s">
        <v>302</v>
      </c>
      <c r="N48" s="37">
        <v>0.11871263380182724</v>
      </c>
      <c r="O48" s="97" t="s">
        <v>301</v>
      </c>
      <c r="P48" s="1">
        <v>0.35337315999641888</v>
      </c>
      <c r="Q48" s="1">
        <v>0.32755766696063177</v>
      </c>
      <c r="R48" s="3">
        <v>0.34923964204082592</v>
      </c>
      <c r="S48" s="2">
        <v>0.92694551834087024</v>
      </c>
      <c r="T48" s="1">
        <v>0.98830268276279154</v>
      </c>
      <c r="U48" s="3">
        <v>1.0661928486711321</v>
      </c>
    </row>
    <row r="49" spans="1:21" x14ac:dyDescent="0.25">
      <c r="A49" s="44" t="s">
        <v>239</v>
      </c>
      <c r="B49" s="45" t="s">
        <v>202</v>
      </c>
      <c r="C49" s="2">
        <v>0.18776065849190102</v>
      </c>
      <c r="D49" s="1">
        <v>0.91552828353362437</v>
      </c>
      <c r="E49" s="1">
        <v>5.5999999999999999E-3</v>
      </c>
      <c r="F49" s="97" t="s">
        <v>302</v>
      </c>
      <c r="G49" s="27">
        <v>0.2104</v>
      </c>
      <c r="H49" s="14">
        <v>7.5399999999999995E-2</v>
      </c>
      <c r="I49" s="14">
        <v>0.59689999999999999</v>
      </c>
      <c r="J49" s="2">
        <v>9.8675655700217899E-2</v>
      </c>
      <c r="K49" s="93" t="s">
        <v>302</v>
      </c>
      <c r="L49" s="1">
        <v>0.14028587195934589</v>
      </c>
      <c r="M49" s="69" t="s">
        <v>301</v>
      </c>
      <c r="N49" s="37">
        <v>4.1610216259127968E-2</v>
      </c>
      <c r="O49" s="97" t="s">
        <v>302</v>
      </c>
      <c r="P49" s="1">
        <v>1.2060309752793425E-2</v>
      </c>
      <c r="Q49" s="1">
        <v>1.3657562635547427E-2</v>
      </c>
      <c r="R49" s="3">
        <v>1.4157804559300513E-2</v>
      </c>
      <c r="S49" s="2">
        <v>1.1324387943173717</v>
      </c>
      <c r="T49" s="1">
        <v>1.1739171588044215</v>
      </c>
      <c r="U49" s="3">
        <v>1.0366274669281819</v>
      </c>
    </row>
    <row r="50" spans="1:21" x14ac:dyDescent="0.25">
      <c r="A50" s="44" t="s">
        <v>158</v>
      </c>
      <c r="B50" s="45" t="s">
        <v>202</v>
      </c>
      <c r="C50" s="2">
        <v>0.19188460755449416</v>
      </c>
      <c r="D50" s="1">
        <v>0.91552828353362437</v>
      </c>
      <c r="E50" s="1">
        <v>5.4200000000000003E-3</v>
      </c>
      <c r="F50" s="97" t="s">
        <v>302</v>
      </c>
      <c r="G50" s="27">
        <v>0.2722</v>
      </c>
      <c r="H50" s="14">
        <v>7.1900000000000006E-2</v>
      </c>
      <c r="I50" s="14">
        <v>0.48010000000000003</v>
      </c>
      <c r="J50" s="2">
        <v>8.6470927068371561E-2</v>
      </c>
      <c r="K50" s="93" t="s">
        <v>302</v>
      </c>
      <c r="L50" s="1">
        <v>0.14203422134550231</v>
      </c>
      <c r="M50" s="69" t="s">
        <v>301</v>
      </c>
      <c r="N50" s="37">
        <v>5.5563294277130741E-2</v>
      </c>
      <c r="O50" s="97" t="s">
        <v>302</v>
      </c>
      <c r="P50" s="1">
        <v>0.94876492228455489</v>
      </c>
      <c r="Q50" s="1">
        <v>0.99210985828587461</v>
      </c>
      <c r="R50" s="3">
        <v>0.99685311545705368</v>
      </c>
      <c r="S50" s="2">
        <v>1.0456856434963344</v>
      </c>
      <c r="T50" s="1">
        <v>1.0506850454132579</v>
      </c>
      <c r="U50" s="3">
        <v>1.0047809797791691</v>
      </c>
    </row>
    <row r="51" spans="1:21" x14ac:dyDescent="0.25">
      <c r="A51" s="44" t="s">
        <v>198</v>
      </c>
      <c r="B51" s="45" t="s">
        <v>202</v>
      </c>
      <c r="C51" s="2">
        <v>0.19966439285064505</v>
      </c>
      <c r="D51" s="1">
        <v>0.91552828353362437</v>
      </c>
      <c r="E51" s="1">
        <v>5.0899999999999999E-3</v>
      </c>
      <c r="F51" s="97" t="s">
        <v>302</v>
      </c>
      <c r="G51" s="27">
        <v>0.1159</v>
      </c>
      <c r="H51" s="14">
        <v>0.12520000000000001</v>
      </c>
      <c r="I51" s="14">
        <v>0.96870000000000001</v>
      </c>
      <c r="J51" s="2">
        <v>0.12396209076463585</v>
      </c>
      <c r="K51" s="93" t="s">
        <v>301</v>
      </c>
      <c r="L51" s="1">
        <v>0.12088064674704911</v>
      </c>
      <c r="M51" s="69" t="s">
        <v>301</v>
      </c>
      <c r="N51" s="37">
        <v>-3.0814440175867489E-3</v>
      </c>
      <c r="O51" s="97" t="s">
        <v>302</v>
      </c>
      <c r="P51" s="1">
        <v>0.12619548025967545</v>
      </c>
      <c r="Q51" s="1">
        <v>0.14186174759746348</v>
      </c>
      <c r="R51" s="3">
        <v>0.13980596096248682</v>
      </c>
      <c r="S51" s="2">
        <v>1.1241428560321745</v>
      </c>
      <c r="T51" s="1">
        <v>1.1078523626583514</v>
      </c>
      <c r="U51" s="3">
        <v>0.98550852030379599</v>
      </c>
    </row>
    <row r="52" spans="1:21" x14ac:dyDescent="0.25">
      <c r="A52" s="44" t="s">
        <v>240</v>
      </c>
      <c r="B52" s="45" t="s">
        <v>202</v>
      </c>
      <c r="C52" s="2">
        <v>0.20560291843570275</v>
      </c>
      <c r="D52" s="1">
        <v>0.91552828353362437</v>
      </c>
      <c r="E52" s="1">
        <v>4.8500000000000001E-3</v>
      </c>
      <c r="F52" s="97" t="s">
        <v>302</v>
      </c>
      <c r="G52" s="27">
        <v>0.22439999999999999</v>
      </c>
      <c r="H52" s="14">
        <v>0.60440000000000005</v>
      </c>
      <c r="I52" s="14">
        <v>8.3699999999999997E-2</v>
      </c>
      <c r="J52" s="2">
        <v>-9.5689102410305898E-2</v>
      </c>
      <c r="K52" s="93" t="s">
        <v>302</v>
      </c>
      <c r="L52" s="1">
        <v>4.0758099738704381E-2</v>
      </c>
      <c r="M52" s="69" t="s">
        <v>302</v>
      </c>
      <c r="N52" s="37">
        <v>0.13644720214901029</v>
      </c>
      <c r="O52" s="97" t="s">
        <v>301</v>
      </c>
      <c r="P52" s="1">
        <v>1.8771558484117368E-2</v>
      </c>
      <c r="Q52" s="1">
        <v>1.29563592686872E-2</v>
      </c>
      <c r="R52" s="3">
        <v>1.9943812381013153E-2</v>
      </c>
      <c r="S52" s="2">
        <v>0.69021223142711285</v>
      </c>
      <c r="T52" s="1">
        <v>1.0624484055432919</v>
      </c>
      <c r="U52" s="3">
        <v>1.5393068351549311</v>
      </c>
    </row>
    <row r="53" spans="1:21" x14ac:dyDescent="0.25">
      <c r="A53" s="44" t="s">
        <v>57</v>
      </c>
      <c r="B53" s="45" t="s">
        <v>201</v>
      </c>
      <c r="C53" s="2">
        <v>0.21113748871618448</v>
      </c>
      <c r="D53" s="1">
        <v>0.91552828353362437</v>
      </c>
      <c r="E53" s="1">
        <v>4.6299999999999996E-3</v>
      </c>
      <c r="F53" s="97" t="s">
        <v>302</v>
      </c>
      <c r="G53" s="27">
        <v>0.77070000000000005</v>
      </c>
      <c r="H53" s="14">
        <v>9.9099999999999994E-2</v>
      </c>
      <c r="I53" s="14">
        <v>0.17380000000000001</v>
      </c>
      <c r="J53" s="2">
        <v>2.2929387792279592E-2</v>
      </c>
      <c r="K53" s="93" t="s">
        <v>302</v>
      </c>
      <c r="L53" s="1">
        <v>0.13009456874084144</v>
      </c>
      <c r="M53" s="69" t="s">
        <v>301</v>
      </c>
      <c r="N53" s="37">
        <v>0.10716518094856183</v>
      </c>
      <c r="O53" s="97" t="s">
        <v>301</v>
      </c>
      <c r="P53" s="1">
        <v>0.1353072169856773</v>
      </c>
      <c r="Q53" s="1">
        <v>0.1345259014577351</v>
      </c>
      <c r="R53" s="3">
        <v>0.14479937886776534</v>
      </c>
      <c r="S53" s="2">
        <v>0.99422561822386091</v>
      </c>
      <c r="T53" s="1">
        <v>1.0701526651242323</v>
      </c>
      <c r="U53" s="3">
        <v>1.0763680250323981</v>
      </c>
    </row>
    <row r="54" spans="1:21" x14ac:dyDescent="0.25">
      <c r="A54" s="44" t="s">
        <v>139</v>
      </c>
      <c r="B54" s="45" t="s">
        <v>203</v>
      </c>
      <c r="C54" s="2">
        <v>0.21421555751026661</v>
      </c>
      <c r="D54" s="1">
        <v>0.91552828353362437</v>
      </c>
      <c r="E54" s="1">
        <v>4.5100000000000001E-3</v>
      </c>
      <c r="F54" s="97" t="s">
        <v>302</v>
      </c>
      <c r="G54" s="27">
        <v>8.5699999999999998E-2</v>
      </c>
      <c r="H54" s="14">
        <v>0.57169999999999999</v>
      </c>
      <c r="I54" s="14">
        <v>0.24740000000000001</v>
      </c>
      <c r="J54" s="2">
        <v>-0.13558764698984857</v>
      </c>
      <c r="K54" s="93" t="s">
        <v>301</v>
      </c>
      <c r="L54" s="1">
        <v>-4.449175952831446E-2</v>
      </c>
      <c r="M54" s="69" t="s">
        <v>302</v>
      </c>
      <c r="N54" s="37">
        <v>9.1095887461534117E-2</v>
      </c>
      <c r="O54" s="97" t="s">
        <v>302</v>
      </c>
      <c r="P54" s="1">
        <v>0.24235733166036325</v>
      </c>
      <c r="Q54" s="1">
        <v>0.21100940058147982</v>
      </c>
      <c r="R54" s="3">
        <v>0.2199605908317831</v>
      </c>
      <c r="S54" s="2">
        <v>0.87065408393415533</v>
      </c>
      <c r="T54" s="1">
        <v>0.90758793771518054</v>
      </c>
      <c r="U54" s="3">
        <v>1.0424208126540166</v>
      </c>
    </row>
    <row r="55" spans="1:21" x14ac:dyDescent="0.25">
      <c r="A55" s="44" t="s">
        <v>78</v>
      </c>
      <c r="B55" s="45" t="s">
        <v>202</v>
      </c>
      <c r="C55" s="2">
        <v>0.22352216003645625</v>
      </c>
      <c r="D55" s="1">
        <v>0.91552828353362437</v>
      </c>
      <c r="E55" s="1">
        <v>4.15E-3</v>
      </c>
      <c r="F55" s="97" t="s">
        <v>302</v>
      </c>
      <c r="G55" s="27">
        <v>0.1741</v>
      </c>
      <c r="H55" s="14">
        <v>0.80469999999999997</v>
      </c>
      <c r="I55" s="14">
        <v>0.1086</v>
      </c>
      <c r="J55" s="2">
        <v>0.10709559735421059</v>
      </c>
      <c r="K55" s="93" t="s">
        <v>301</v>
      </c>
      <c r="L55" s="1">
        <v>-1.9447926881906861E-2</v>
      </c>
      <c r="M55" s="69" t="s">
        <v>302</v>
      </c>
      <c r="N55" s="37">
        <v>-0.12654352423611745</v>
      </c>
      <c r="O55" s="97" t="s">
        <v>301</v>
      </c>
      <c r="P55" s="1">
        <v>0.80384496183998322</v>
      </c>
      <c r="Q55" s="1">
        <v>0.81407142682424216</v>
      </c>
      <c r="R55" s="3">
        <v>0.7858391331531378</v>
      </c>
      <c r="S55" s="2">
        <v>1.0127219370273226</v>
      </c>
      <c r="T55" s="1">
        <v>0.97760037128847521</v>
      </c>
      <c r="U55" s="3">
        <v>0.96531963567221513</v>
      </c>
    </row>
    <row r="56" spans="1:21" x14ac:dyDescent="0.25">
      <c r="A56" s="44" t="s">
        <v>47</v>
      </c>
      <c r="B56" s="45" t="s">
        <v>202</v>
      </c>
      <c r="C56" s="2">
        <v>0.22402089478506551</v>
      </c>
      <c r="D56" s="1">
        <v>0.91552828353362437</v>
      </c>
      <c r="E56" s="1">
        <v>4.13E-3</v>
      </c>
      <c r="F56" s="97" t="s">
        <v>302</v>
      </c>
      <c r="G56" s="27">
        <v>0.69950000000000001</v>
      </c>
      <c r="H56" s="14">
        <v>0.20530000000000001</v>
      </c>
      <c r="I56" s="14">
        <v>9.8900000000000002E-2</v>
      </c>
      <c r="J56" s="2">
        <v>3.0359602746662807E-2</v>
      </c>
      <c r="K56" s="93" t="s">
        <v>302</v>
      </c>
      <c r="L56" s="1">
        <v>-9.9790694245552355E-2</v>
      </c>
      <c r="M56" s="69" t="s">
        <v>302</v>
      </c>
      <c r="N56" s="37">
        <v>-0.13015029699221517</v>
      </c>
      <c r="O56" s="97" t="s">
        <v>301</v>
      </c>
      <c r="P56" s="1">
        <v>3.3101971641494403</v>
      </c>
      <c r="Q56" s="1">
        <v>4.0330948832299862</v>
      </c>
      <c r="R56" s="3">
        <v>2.9722700883197315</v>
      </c>
      <c r="S56" s="2">
        <v>1.2183850940692518</v>
      </c>
      <c r="T56" s="1">
        <v>0.89791330876312325</v>
      </c>
      <c r="U56" s="3">
        <v>0.7369700377441476</v>
      </c>
    </row>
    <row r="57" spans="1:21" x14ac:dyDescent="0.25">
      <c r="A57" s="44" t="s">
        <v>143</v>
      </c>
      <c r="B57" s="45" t="s">
        <v>202</v>
      </c>
      <c r="C57" s="2">
        <v>0.22944420185952169</v>
      </c>
      <c r="D57" s="1">
        <v>0.91552828353362437</v>
      </c>
      <c r="E57" s="1">
        <v>3.9300000000000003E-3</v>
      </c>
      <c r="F57" s="97" t="s">
        <v>302</v>
      </c>
      <c r="G57" s="27">
        <v>0.18629999999999999</v>
      </c>
      <c r="H57" s="14">
        <v>0.1085</v>
      </c>
      <c r="I57" s="14">
        <v>0.77539999999999998</v>
      </c>
      <c r="J57" s="2">
        <v>-0.10413623731749241</v>
      </c>
      <c r="K57" s="93" t="s">
        <v>301</v>
      </c>
      <c r="L57" s="1">
        <v>-0.12657370289920816</v>
      </c>
      <c r="M57" s="69" t="s">
        <v>301</v>
      </c>
      <c r="N57" s="37">
        <v>-2.2437465581715752E-2</v>
      </c>
      <c r="O57" s="97" t="s">
        <v>302</v>
      </c>
      <c r="P57" s="1">
        <v>0.24402232655012662</v>
      </c>
      <c r="Q57" s="1">
        <v>0.23187645412799035</v>
      </c>
      <c r="R57" s="3">
        <v>0.233447472296515</v>
      </c>
      <c r="S57" s="2">
        <v>0.95022638873315846</v>
      </c>
      <c r="T57" s="1">
        <v>0.95666439869206243</v>
      </c>
      <c r="U57" s="3">
        <v>1.006775238022475</v>
      </c>
    </row>
    <row r="58" spans="1:21" x14ac:dyDescent="0.25">
      <c r="A58" s="44" t="s">
        <v>11</v>
      </c>
      <c r="B58" s="45" t="s">
        <v>202</v>
      </c>
      <c r="C58" s="2">
        <v>0.23220938984393519</v>
      </c>
      <c r="D58" s="1">
        <v>0.91552828353362437</v>
      </c>
      <c r="E58" s="1">
        <v>3.8300000000000001E-3</v>
      </c>
      <c r="F58" s="97" t="s">
        <v>302</v>
      </c>
      <c r="G58" s="27">
        <v>0.22239999999999999</v>
      </c>
      <c r="H58" s="14">
        <v>0.67079999999999995</v>
      </c>
      <c r="I58" s="14">
        <v>0.10050000000000001</v>
      </c>
      <c r="J58" s="2">
        <v>9.6124324866708841E-2</v>
      </c>
      <c r="K58" s="93" t="s">
        <v>302</v>
      </c>
      <c r="L58" s="1">
        <v>-3.3434547779724814E-2</v>
      </c>
      <c r="M58" s="69" t="s">
        <v>302</v>
      </c>
      <c r="N58" s="37">
        <v>-0.12955887264643365</v>
      </c>
      <c r="O58" s="97" t="s">
        <v>301</v>
      </c>
      <c r="P58" s="1">
        <v>3.6912410839471508</v>
      </c>
      <c r="Q58" s="1">
        <v>3.8389680589473429</v>
      </c>
      <c r="R58" s="3">
        <v>3.6603866104565435</v>
      </c>
      <c r="S58" s="2">
        <v>1.0400209500383604</v>
      </c>
      <c r="T58" s="1">
        <v>0.99164116545386582</v>
      </c>
      <c r="U58" s="3">
        <v>0.95348191343384947</v>
      </c>
    </row>
    <row r="59" spans="1:21" x14ac:dyDescent="0.25">
      <c r="A59" s="44" t="s">
        <v>111</v>
      </c>
      <c r="B59" s="45" t="s">
        <v>203</v>
      </c>
      <c r="C59" s="2">
        <v>0.23408357950468839</v>
      </c>
      <c r="D59" s="1">
        <v>0.91552828353362437</v>
      </c>
      <c r="E59" s="1">
        <v>3.7699999999999999E-3</v>
      </c>
      <c r="F59" s="97" t="s">
        <v>302</v>
      </c>
      <c r="G59" s="27">
        <v>0.45450000000000002</v>
      </c>
      <c r="H59" s="14">
        <v>0.34100000000000003</v>
      </c>
      <c r="I59" s="14">
        <v>8.9800000000000005E-2</v>
      </c>
      <c r="J59" s="2">
        <v>5.8860446769800671E-2</v>
      </c>
      <c r="K59" s="93" t="s">
        <v>302</v>
      </c>
      <c r="L59" s="1">
        <v>-7.4961286469163127E-2</v>
      </c>
      <c r="M59" s="69" t="s">
        <v>302</v>
      </c>
      <c r="N59" s="37">
        <v>-0.13382173323896379</v>
      </c>
      <c r="O59" s="97" t="s">
        <v>301</v>
      </c>
      <c r="P59" s="1">
        <v>19.415606447993468</v>
      </c>
      <c r="Q59" s="1">
        <v>20.91843835699046</v>
      </c>
      <c r="R59" s="3">
        <v>19.074655599040369</v>
      </c>
      <c r="S59" s="2">
        <v>1.0774032947681789</v>
      </c>
      <c r="T59" s="1">
        <v>0.98243934075062922</v>
      </c>
      <c r="U59" s="3">
        <v>0.91185848931529156</v>
      </c>
    </row>
    <row r="60" spans="1:21" x14ac:dyDescent="0.25">
      <c r="A60" s="44" t="s">
        <v>51</v>
      </c>
      <c r="B60" s="45" t="s">
        <v>202</v>
      </c>
      <c r="C60" s="2">
        <v>0.23996458316512825</v>
      </c>
      <c r="D60" s="1">
        <v>0.91552828353362437</v>
      </c>
      <c r="E60" s="1">
        <v>3.5599999999999998E-3</v>
      </c>
      <c r="F60" s="97" t="s">
        <v>302</v>
      </c>
      <c r="G60" s="27">
        <v>0.35310000000000002</v>
      </c>
      <c r="H60" s="14">
        <v>0.44850000000000001</v>
      </c>
      <c r="I60" s="14">
        <v>9.2399999999999996E-2</v>
      </c>
      <c r="J60" s="2">
        <v>-7.3106016795814785E-2</v>
      </c>
      <c r="K60" s="93" t="s">
        <v>302</v>
      </c>
      <c r="L60" s="1">
        <v>5.9646064244960731E-2</v>
      </c>
      <c r="M60" s="69" t="s">
        <v>302</v>
      </c>
      <c r="N60" s="37">
        <v>0.13275208104077552</v>
      </c>
      <c r="O60" s="97" t="s">
        <v>301</v>
      </c>
      <c r="P60" s="1">
        <v>0.21954255702583836</v>
      </c>
      <c r="Q60" s="1">
        <v>0.214197781919305</v>
      </c>
      <c r="R60" s="3">
        <v>0.22581277700316066</v>
      </c>
      <c r="S60" s="2">
        <v>0.97565494736446789</v>
      </c>
      <c r="T60" s="1">
        <v>1.0285603851128706</v>
      </c>
      <c r="U60" s="3">
        <v>1.0542255619072256</v>
      </c>
    </row>
    <row r="61" spans="1:21" x14ac:dyDescent="0.25">
      <c r="A61" s="44" t="s">
        <v>241</v>
      </c>
      <c r="B61" s="45" t="s">
        <v>204</v>
      </c>
      <c r="C61" s="2">
        <v>0.24439511377964013</v>
      </c>
      <c r="D61" s="1">
        <v>0.91552828353362437</v>
      </c>
      <c r="E61" s="1">
        <v>3.4099999999999998E-3</v>
      </c>
      <c r="F61" s="97" t="s">
        <v>302</v>
      </c>
      <c r="G61" s="27">
        <v>0.29010000000000002</v>
      </c>
      <c r="H61" s="14">
        <v>0.54900000000000004</v>
      </c>
      <c r="I61" s="14">
        <v>9.8100000000000007E-2</v>
      </c>
      <c r="J61" s="2">
        <v>-8.3304575493510502E-2</v>
      </c>
      <c r="K61" s="93" t="s">
        <v>302</v>
      </c>
      <c r="L61" s="1">
        <v>4.7150213795693355E-2</v>
      </c>
      <c r="M61" s="69" t="s">
        <v>302</v>
      </c>
      <c r="N61" s="37">
        <v>0.13045478928920384</v>
      </c>
      <c r="O61" s="97" t="s">
        <v>301</v>
      </c>
      <c r="P61" s="1">
        <v>6.0858426041314308E-3</v>
      </c>
      <c r="Q61" s="1">
        <v>6.3031630788893053E-3</v>
      </c>
      <c r="R61" s="3">
        <v>6.9115796076338262E-3</v>
      </c>
      <c r="S61" s="2">
        <v>1.0357091842319983</v>
      </c>
      <c r="T61" s="1">
        <v>1.135681623271334</v>
      </c>
      <c r="U61" s="3">
        <v>1.0965255889986796</v>
      </c>
    </row>
    <row r="62" spans="1:21" x14ac:dyDescent="0.25">
      <c r="A62" s="44" t="s">
        <v>106</v>
      </c>
      <c r="B62" s="45" t="s">
        <v>201</v>
      </c>
      <c r="C62" s="2">
        <v>0.25009441285843498</v>
      </c>
      <c r="D62" s="1">
        <v>0.91552828353362437</v>
      </c>
      <c r="E62" s="1">
        <v>3.2200000000000002E-3</v>
      </c>
      <c r="F62" s="97" t="s">
        <v>302</v>
      </c>
      <c r="G62" s="27">
        <v>0.10390000000000001</v>
      </c>
      <c r="H62" s="14">
        <v>0.60309999999999997</v>
      </c>
      <c r="I62" s="14">
        <v>0.26740000000000003</v>
      </c>
      <c r="J62" s="2">
        <v>0.12824325943534962</v>
      </c>
      <c r="K62" s="93" t="s">
        <v>301</v>
      </c>
      <c r="L62" s="1">
        <v>4.0900628009216455E-2</v>
      </c>
      <c r="M62" s="69" t="s">
        <v>302</v>
      </c>
      <c r="N62" s="37">
        <v>-8.7342631426133147E-2</v>
      </c>
      <c r="O62" s="97" t="s">
        <v>302</v>
      </c>
      <c r="P62" s="1">
        <v>7.459774474742451</v>
      </c>
      <c r="Q62" s="1">
        <v>7.6074461120313517</v>
      </c>
      <c r="R62" s="3">
        <v>7.3902448489631549</v>
      </c>
      <c r="S62" s="2">
        <v>1.0197957240917794</v>
      </c>
      <c r="T62" s="1">
        <v>0.99067939305474828</v>
      </c>
      <c r="U62" s="3">
        <v>0.97144885946353432</v>
      </c>
    </row>
    <row r="63" spans="1:21" x14ac:dyDescent="0.25">
      <c r="A63" s="44" t="s">
        <v>89</v>
      </c>
      <c r="B63" s="45" t="s">
        <v>223</v>
      </c>
      <c r="C63" s="2">
        <v>0.25233273036253429</v>
      </c>
      <c r="D63" s="1">
        <v>0.91552828353362437</v>
      </c>
      <c r="E63" s="1">
        <v>3.14E-3</v>
      </c>
      <c r="F63" s="97" t="s">
        <v>302</v>
      </c>
      <c r="G63" s="27">
        <v>0.81869999999999998</v>
      </c>
      <c r="H63" s="14">
        <v>0.19109999999999999</v>
      </c>
      <c r="I63" s="14">
        <v>0.12479999999999999</v>
      </c>
      <c r="J63" s="2">
        <v>-1.8030788113961364E-2</v>
      </c>
      <c r="K63" s="93" t="s">
        <v>302</v>
      </c>
      <c r="L63" s="1">
        <v>0.10299537990950576</v>
      </c>
      <c r="M63" s="69" t="s">
        <v>301</v>
      </c>
      <c r="N63" s="37">
        <v>0.12102616802346711</v>
      </c>
      <c r="O63" s="97" t="s">
        <v>301</v>
      </c>
      <c r="P63" s="1">
        <v>77.119894820291776</v>
      </c>
      <c r="Q63" s="1">
        <v>78.316611480000816</v>
      </c>
      <c r="R63" s="3">
        <v>80.352874579421965</v>
      </c>
      <c r="S63" s="2">
        <v>1.0155176127054852</v>
      </c>
      <c r="T63" s="1">
        <v>1.0419214752128982</v>
      </c>
      <c r="U63" s="3">
        <v>1.0260003983949322</v>
      </c>
    </row>
    <row r="64" spans="1:21" x14ac:dyDescent="0.25">
      <c r="A64" s="44" t="s">
        <v>58</v>
      </c>
      <c r="B64" s="45" t="s">
        <v>203</v>
      </c>
      <c r="C64" s="2">
        <v>0.25841626674876245</v>
      </c>
      <c r="D64" s="1">
        <v>0.91552828353362437</v>
      </c>
      <c r="E64" s="1">
        <v>2.9399999999999999E-3</v>
      </c>
      <c r="F64" s="97" t="s">
        <v>302</v>
      </c>
      <c r="G64" s="27">
        <v>0.2213</v>
      </c>
      <c r="H64" s="14">
        <v>0.73440000000000005</v>
      </c>
      <c r="I64" s="14">
        <v>0.1187</v>
      </c>
      <c r="J64" s="2">
        <v>9.6345199538233187E-2</v>
      </c>
      <c r="K64" s="93" t="s">
        <v>302</v>
      </c>
      <c r="L64" s="1">
        <v>-2.6691709776224419E-2</v>
      </c>
      <c r="M64" s="69" t="s">
        <v>302</v>
      </c>
      <c r="N64" s="37">
        <v>-0.12303690931445758</v>
      </c>
      <c r="O64" s="97" t="s">
        <v>301</v>
      </c>
      <c r="P64" s="1">
        <v>1.3982426332040887</v>
      </c>
      <c r="Q64" s="1">
        <v>1.6924832042382818</v>
      </c>
      <c r="R64" s="3">
        <v>1.4519139791377069</v>
      </c>
      <c r="S64" s="2">
        <v>1.210435988752494</v>
      </c>
      <c r="T64" s="1">
        <v>1.0383848587212863</v>
      </c>
      <c r="U64" s="3">
        <v>0.85786019944059333</v>
      </c>
    </row>
    <row r="65" spans="1:21" x14ac:dyDescent="0.25">
      <c r="A65" s="44" t="s">
        <v>40</v>
      </c>
      <c r="B65" s="45" t="s">
        <v>203</v>
      </c>
      <c r="C65" s="2">
        <v>0.26218160712355587</v>
      </c>
      <c r="D65" s="1">
        <v>0.91552828353362437</v>
      </c>
      <c r="E65" s="1">
        <v>2.82E-3</v>
      </c>
      <c r="F65" s="97" t="s">
        <v>302</v>
      </c>
      <c r="G65" s="27">
        <v>0.3579</v>
      </c>
      <c r="H65" s="14">
        <v>0.47649999999999998</v>
      </c>
      <c r="I65" s="14">
        <v>0.10349999999999999</v>
      </c>
      <c r="J65" s="2">
        <v>7.2375435634645671E-2</v>
      </c>
      <c r="K65" s="93" t="s">
        <v>302</v>
      </c>
      <c r="L65" s="1">
        <v>-5.6018411299233697E-2</v>
      </c>
      <c r="M65" s="69" t="s">
        <v>302</v>
      </c>
      <c r="N65" s="37">
        <v>-0.12839384693387937</v>
      </c>
      <c r="O65" s="97" t="s">
        <v>301</v>
      </c>
      <c r="P65" s="1">
        <v>4.24916107136099</v>
      </c>
      <c r="Q65" s="1">
        <v>4.6655496549737405</v>
      </c>
      <c r="R65" s="3">
        <v>4.2910966814789138</v>
      </c>
      <c r="S65" s="2">
        <v>1.0979931277303601</v>
      </c>
      <c r="T65" s="1">
        <v>1.0098691505013935</v>
      </c>
      <c r="U65" s="3">
        <v>0.91974086631022367</v>
      </c>
    </row>
    <row r="66" spans="1:21" x14ac:dyDescent="0.25">
      <c r="A66" s="44" t="s">
        <v>110</v>
      </c>
      <c r="B66" s="45" t="s">
        <v>203</v>
      </c>
      <c r="C66" s="2">
        <v>0.26234280931231951</v>
      </c>
      <c r="D66" s="1">
        <v>0.91552828353362437</v>
      </c>
      <c r="E66" s="1">
        <v>2.82E-3</v>
      </c>
      <c r="F66" s="97" t="s">
        <v>302</v>
      </c>
      <c r="G66" s="27">
        <v>0.1424</v>
      </c>
      <c r="H66" s="14">
        <v>0.17549999999999999</v>
      </c>
      <c r="I66" s="14">
        <v>0.91010000000000002</v>
      </c>
      <c r="J66" s="2">
        <v>-0.11564210622431167</v>
      </c>
      <c r="K66" s="93" t="s">
        <v>301</v>
      </c>
      <c r="L66" s="1">
        <v>-0.10676008894016305</v>
      </c>
      <c r="M66" s="69" t="s">
        <v>301</v>
      </c>
      <c r="N66" s="37">
        <v>8.8820172841486272E-3</v>
      </c>
      <c r="O66" s="97" t="s">
        <v>302</v>
      </c>
      <c r="P66" s="1">
        <v>6.0718445813790108E-2</v>
      </c>
      <c r="Q66" s="1">
        <v>4.2597874320043763E-2</v>
      </c>
      <c r="R66" s="3">
        <v>4.6005100717536843E-2</v>
      </c>
      <c r="S66" s="2">
        <v>0.7015639769614973</v>
      </c>
      <c r="T66" s="1">
        <v>0.75767915500709937</v>
      </c>
      <c r="U66" s="3">
        <v>1.0799858314969923</v>
      </c>
    </row>
    <row r="67" spans="1:21" x14ac:dyDescent="0.25">
      <c r="A67" s="44" t="s">
        <v>242</v>
      </c>
      <c r="B67" s="45" t="s">
        <v>204</v>
      </c>
      <c r="C67" s="2">
        <v>0.26359121052180395</v>
      </c>
      <c r="D67" s="1">
        <v>0.91552828353362437</v>
      </c>
      <c r="E67" s="1">
        <v>2.7799999999999999E-3</v>
      </c>
      <c r="F67" s="97" t="s">
        <v>302</v>
      </c>
      <c r="G67" s="27">
        <v>0.1033</v>
      </c>
      <c r="H67" s="14">
        <v>0.41149999999999998</v>
      </c>
      <c r="I67" s="14">
        <v>0.4173</v>
      </c>
      <c r="J67" s="2">
        <v>-0.128478909378933</v>
      </c>
      <c r="K67" s="93" t="s">
        <v>301</v>
      </c>
      <c r="L67" s="1">
        <v>-6.4635180283036109E-2</v>
      </c>
      <c r="M67" s="69" t="s">
        <v>302</v>
      </c>
      <c r="N67" s="37">
        <v>6.3843729095896876E-2</v>
      </c>
      <c r="O67" s="97" t="s">
        <v>302</v>
      </c>
      <c r="P67" s="1">
        <v>2.3576793550708595E-3</v>
      </c>
      <c r="Q67" s="1">
        <v>1.9092715388396714E-3</v>
      </c>
      <c r="R67" s="3">
        <v>2.2373513662669849E-3</v>
      </c>
      <c r="S67" s="2">
        <v>0.80980966929758291</v>
      </c>
      <c r="T67" s="1">
        <v>0.9489633785251268</v>
      </c>
      <c r="U67" s="3">
        <v>1.1718350799000012</v>
      </c>
    </row>
    <row r="68" spans="1:21" x14ac:dyDescent="0.25">
      <c r="A68" s="44" t="s">
        <v>60</v>
      </c>
      <c r="B68" s="45" t="s">
        <v>203</v>
      </c>
      <c r="C68" s="2">
        <v>0.27190284242490809</v>
      </c>
      <c r="D68" s="1">
        <v>0.91552828353362437</v>
      </c>
      <c r="E68" s="1">
        <v>2.5200000000000001E-3</v>
      </c>
      <c r="F68" s="97" t="s">
        <v>302</v>
      </c>
      <c r="G68" s="27">
        <v>0.65969999999999995</v>
      </c>
      <c r="H68" s="14">
        <v>0.11849999999999999</v>
      </c>
      <c r="I68" s="14">
        <v>0.26140000000000002</v>
      </c>
      <c r="J68" s="2">
        <v>-3.4643480671580809E-2</v>
      </c>
      <c r="K68" s="93" t="s">
        <v>302</v>
      </c>
      <c r="L68" s="1">
        <v>-0.12309866228480511</v>
      </c>
      <c r="M68" s="69" t="s">
        <v>301</v>
      </c>
      <c r="N68" s="37">
        <v>-8.8455181613224312E-2</v>
      </c>
      <c r="O68" s="97" t="s">
        <v>302</v>
      </c>
      <c r="P68" s="1">
        <v>0.23588974123585627</v>
      </c>
      <c r="Q68" s="1">
        <v>0.23674356103352806</v>
      </c>
      <c r="R68" s="3">
        <v>0.21844397102275881</v>
      </c>
      <c r="S68" s="2">
        <v>1.0036195715557554</v>
      </c>
      <c r="T68" s="1">
        <v>0.92604269214211332</v>
      </c>
      <c r="U68" s="3">
        <v>0.92270290296014579</v>
      </c>
    </row>
    <row r="69" spans="1:21" x14ac:dyDescent="0.25">
      <c r="A69" s="44" t="s">
        <v>141</v>
      </c>
      <c r="B69" s="45" t="s">
        <v>202</v>
      </c>
      <c r="C69" s="2">
        <v>0.27434319768342075</v>
      </c>
      <c r="D69" s="1">
        <v>0.91552828353362437</v>
      </c>
      <c r="E69" s="1">
        <v>2.4399999999999999E-3</v>
      </c>
      <c r="F69" s="97" t="s">
        <v>302</v>
      </c>
      <c r="G69" s="27">
        <v>0.86329999999999996</v>
      </c>
      <c r="H69" s="14">
        <v>0.1421</v>
      </c>
      <c r="I69" s="14">
        <v>0.19470000000000001</v>
      </c>
      <c r="J69" s="2">
        <v>1.3540347488168391E-2</v>
      </c>
      <c r="K69" s="93" t="s">
        <v>302</v>
      </c>
      <c r="L69" s="1">
        <v>0.11570842398980295</v>
      </c>
      <c r="M69" s="69" t="s">
        <v>301</v>
      </c>
      <c r="N69" s="37">
        <v>0.10216807650163456</v>
      </c>
      <c r="O69" s="97" t="s">
        <v>301</v>
      </c>
      <c r="P69" s="1">
        <v>1.2144519706128891E-2</v>
      </c>
      <c r="Q69" s="1">
        <v>1.1263269168385383E-2</v>
      </c>
      <c r="R69" s="3">
        <v>1.6951553415139268E-2</v>
      </c>
      <c r="S69" s="2">
        <v>0.92743636149737774</v>
      </c>
      <c r="T69" s="1">
        <v>1.395819169907925</v>
      </c>
      <c r="U69" s="3">
        <v>1.505029593248131</v>
      </c>
    </row>
    <row r="70" spans="1:21" x14ac:dyDescent="0.25">
      <c r="A70" s="44" t="s">
        <v>243</v>
      </c>
      <c r="B70" s="45" t="s">
        <v>202</v>
      </c>
      <c r="C70" s="2">
        <v>0.28004997065895171</v>
      </c>
      <c r="D70" s="1">
        <v>0.91552828353362437</v>
      </c>
      <c r="E70" s="1">
        <v>2.2699999999999999E-3</v>
      </c>
      <c r="F70" s="97" t="s">
        <v>302</v>
      </c>
      <c r="G70" s="27">
        <v>0.39069999999999999</v>
      </c>
      <c r="H70" s="14">
        <v>0.46260000000000001</v>
      </c>
      <c r="I70" s="14">
        <v>0.1119</v>
      </c>
      <c r="J70" s="2">
        <v>-6.7564069316253625E-2</v>
      </c>
      <c r="K70" s="93" t="s">
        <v>302</v>
      </c>
      <c r="L70" s="1">
        <v>5.7805303286189783E-2</v>
      </c>
      <c r="M70" s="69" t="s">
        <v>302</v>
      </c>
      <c r="N70" s="37">
        <v>0.12536937260244341</v>
      </c>
      <c r="O70" s="97" t="s">
        <v>301</v>
      </c>
      <c r="P70" s="1">
        <v>2.8103830953754197E-2</v>
      </c>
      <c r="Q70" s="1">
        <v>2.667622188567852E-2</v>
      </c>
      <c r="R70" s="3">
        <v>2.9243303362954411E-2</v>
      </c>
      <c r="S70" s="2">
        <v>0.94920233222207828</v>
      </c>
      <c r="T70" s="1">
        <v>1.0405450919155916</v>
      </c>
      <c r="U70" s="3">
        <v>1.0962310738108707</v>
      </c>
    </row>
    <row r="71" spans="1:21" x14ac:dyDescent="0.25">
      <c r="A71" s="44" t="s">
        <v>15</v>
      </c>
      <c r="B71" s="45" t="s">
        <v>203</v>
      </c>
      <c r="C71" s="2">
        <v>0.28272741533793255</v>
      </c>
      <c r="D71" s="1">
        <v>0.91552828353362437</v>
      </c>
      <c r="E71" s="1">
        <v>2.1900000000000001E-3</v>
      </c>
      <c r="F71" s="97" t="s">
        <v>302</v>
      </c>
      <c r="G71" s="27">
        <v>0.12609999999999999</v>
      </c>
      <c r="H71" s="14">
        <v>0.25950000000000001</v>
      </c>
      <c r="I71" s="14">
        <v>0.68579999999999997</v>
      </c>
      <c r="J71" s="2">
        <v>-0.12061702151060862</v>
      </c>
      <c r="K71" s="93" t="s">
        <v>301</v>
      </c>
      <c r="L71" s="1">
        <v>-8.8792413794252789E-2</v>
      </c>
      <c r="M71" s="69" t="s">
        <v>302</v>
      </c>
      <c r="N71" s="37">
        <v>3.1824607716355834E-2</v>
      </c>
      <c r="O71" s="97" t="s">
        <v>302</v>
      </c>
      <c r="P71" s="1">
        <v>0.73293248095691921</v>
      </c>
      <c r="Q71" s="1">
        <v>0.60713478425934408</v>
      </c>
      <c r="R71" s="3">
        <v>0.71665196438541323</v>
      </c>
      <c r="S71" s="2">
        <v>0.82836386711456256</v>
      </c>
      <c r="T71" s="1">
        <v>0.97778715366762015</v>
      </c>
      <c r="U71" s="3">
        <v>1.1803836363282518</v>
      </c>
    </row>
    <row r="72" spans="1:21" x14ac:dyDescent="0.25">
      <c r="A72" s="44" t="s">
        <v>244</v>
      </c>
      <c r="B72" s="45" t="s">
        <v>204</v>
      </c>
      <c r="C72" s="2">
        <v>0.28304321578188502</v>
      </c>
      <c r="D72" s="1">
        <v>0.91552828353362437</v>
      </c>
      <c r="E72" s="1">
        <v>2.1800000000000001E-3</v>
      </c>
      <c r="F72" s="97" t="s">
        <v>302</v>
      </c>
      <c r="G72" s="27">
        <v>0.35220000000000001</v>
      </c>
      <c r="H72" s="14">
        <v>0.51619999999999999</v>
      </c>
      <c r="I72" s="14">
        <v>0.1149</v>
      </c>
      <c r="J72" s="2">
        <v>-7.3231436988494811E-2</v>
      </c>
      <c r="K72" s="93" t="s">
        <v>302</v>
      </c>
      <c r="L72" s="1">
        <v>5.1077388823908124E-2</v>
      </c>
      <c r="M72" s="69" t="s">
        <v>302</v>
      </c>
      <c r="N72" s="37">
        <v>0.12430882581240295</v>
      </c>
      <c r="O72" s="97" t="s">
        <v>301</v>
      </c>
      <c r="P72" s="1">
        <v>2.9880078440905791E-3</v>
      </c>
      <c r="Q72" s="1">
        <v>3.1413175842794194E-3</v>
      </c>
      <c r="R72" s="3">
        <v>3.3763435401264075E-3</v>
      </c>
      <c r="S72" s="2">
        <v>1.0513083459576731</v>
      </c>
      <c r="T72" s="1">
        <v>1.1299647511983091</v>
      </c>
      <c r="U72" s="3">
        <v>1.0748176360846686</v>
      </c>
    </row>
    <row r="73" spans="1:21" x14ac:dyDescent="0.25">
      <c r="A73" s="44" t="s">
        <v>75</v>
      </c>
      <c r="B73" s="45" t="s">
        <v>201</v>
      </c>
      <c r="C73" s="2">
        <v>0.28953685298317139</v>
      </c>
      <c r="D73" s="1">
        <v>0.91552828353362437</v>
      </c>
      <c r="E73" s="1">
        <v>2E-3</v>
      </c>
      <c r="F73" s="97" t="s">
        <v>302</v>
      </c>
      <c r="G73" s="27">
        <v>0.83360000000000001</v>
      </c>
      <c r="H73" s="14">
        <v>0.21340000000000001</v>
      </c>
      <c r="I73" s="14">
        <v>0.1462</v>
      </c>
      <c r="J73" s="2">
        <v>1.6526054514332537E-2</v>
      </c>
      <c r="K73" s="93" t="s">
        <v>302</v>
      </c>
      <c r="L73" s="1">
        <v>-9.8013567997238191E-2</v>
      </c>
      <c r="M73" s="69" t="s">
        <v>302</v>
      </c>
      <c r="N73" s="37">
        <v>-0.11453962251157072</v>
      </c>
      <c r="O73" s="97" t="s">
        <v>301</v>
      </c>
      <c r="P73" s="1">
        <v>0.16817484536444621</v>
      </c>
      <c r="Q73" s="1">
        <v>0.12635420917630164</v>
      </c>
      <c r="R73" s="3">
        <v>0.10284892073174802</v>
      </c>
      <c r="S73" s="2">
        <v>0.75132644779594437</v>
      </c>
      <c r="T73" s="1">
        <v>0.61155947852288783</v>
      </c>
      <c r="U73" s="3">
        <v>0.81397304769042755</v>
      </c>
    </row>
    <row r="74" spans="1:21" x14ac:dyDescent="0.25">
      <c r="A74" s="44" t="s">
        <v>245</v>
      </c>
      <c r="B74" s="45" t="s">
        <v>223</v>
      </c>
      <c r="C74" s="2">
        <v>0.29069489325405579</v>
      </c>
      <c r="D74" s="1">
        <v>0.91552828353362437</v>
      </c>
      <c r="E74" s="1">
        <v>1.9599999999999999E-3</v>
      </c>
      <c r="F74" s="97" t="s">
        <v>302</v>
      </c>
      <c r="G74" s="27">
        <v>0.2268</v>
      </c>
      <c r="H74" s="14">
        <v>0.14149999999999999</v>
      </c>
      <c r="I74" s="14">
        <v>0.79239999999999999</v>
      </c>
      <c r="J74" s="2">
        <v>9.5199055959727663E-2</v>
      </c>
      <c r="K74" s="93" t="s">
        <v>302</v>
      </c>
      <c r="L74" s="1">
        <v>0.11590023571828338</v>
      </c>
      <c r="M74" s="69" t="s">
        <v>301</v>
      </c>
      <c r="N74" s="37">
        <v>2.0701179758555708E-2</v>
      </c>
      <c r="O74" s="97" t="s">
        <v>302</v>
      </c>
      <c r="P74" s="1">
        <v>3.9964443963853333</v>
      </c>
      <c r="Q74" s="1">
        <v>4.174774064186801</v>
      </c>
      <c r="R74" s="3">
        <v>4.120699251029353</v>
      </c>
      <c r="S74" s="2">
        <v>1.0446220815589882</v>
      </c>
      <c r="T74" s="1">
        <v>1.031091350790819</v>
      </c>
      <c r="U74" s="3">
        <v>0.98704724798850141</v>
      </c>
    </row>
    <row r="75" spans="1:21" x14ac:dyDescent="0.25">
      <c r="A75" s="44" t="s">
        <v>246</v>
      </c>
      <c r="B75" s="45" t="s">
        <v>204</v>
      </c>
      <c r="C75" s="2">
        <v>0.29139625759556309</v>
      </c>
      <c r="D75" s="1">
        <v>0.91552828353362437</v>
      </c>
      <c r="E75" s="1">
        <v>1.9400000000000001E-3</v>
      </c>
      <c r="F75" s="97" t="s">
        <v>302</v>
      </c>
      <c r="G75" s="27">
        <v>0.16969999999999999</v>
      </c>
      <c r="H75" s="14">
        <v>0.97409999999999997</v>
      </c>
      <c r="I75" s="14">
        <v>0.18</v>
      </c>
      <c r="J75" s="2">
        <v>-0.1082076033223905</v>
      </c>
      <c r="K75" s="93" t="s">
        <v>301</v>
      </c>
      <c r="L75" s="1">
        <v>-2.5491636850928758E-3</v>
      </c>
      <c r="M75" s="69" t="s">
        <v>302</v>
      </c>
      <c r="N75" s="37">
        <v>0.10565843963729762</v>
      </c>
      <c r="O75" s="97" t="s">
        <v>301</v>
      </c>
      <c r="P75" s="1">
        <v>1.107891390154468</v>
      </c>
      <c r="Q75" s="1">
        <v>0.92752639508440815</v>
      </c>
      <c r="R75" s="3">
        <v>1.053441781144258</v>
      </c>
      <c r="S75" s="2">
        <v>0.83719975019851689</v>
      </c>
      <c r="T75" s="1">
        <v>0.95085293604220689</v>
      </c>
      <c r="U75" s="3">
        <v>1.1357539653072526</v>
      </c>
    </row>
    <row r="76" spans="1:21" x14ac:dyDescent="0.25">
      <c r="A76" s="44" t="s">
        <v>63</v>
      </c>
      <c r="B76" s="45" t="s">
        <v>202</v>
      </c>
      <c r="C76" s="2">
        <v>0.30129977773531058</v>
      </c>
      <c r="D76" s="1">
        <v>0.91552828353362437</v>
      </c>
      <c r="E76" s="1">
        <v>1.66E-3</v>
      </c>
      <c r="F76" s="97" t="s">
        <v>302</v>
      </c>
      <c r="G76" s="27">
        <v>0.76459999999999995</v>
      </c>
      <c r="H76" s="14">
        <v>0.14369999999999999</v>
      </c>
      <c r="I76" s="14">
        <v>0.2442</v>
      </c>
      <c r="J76" s="2">
        <v>-2.3554507181711617E-2</v>
      </c>
      <c r="K76" s="93" t="s">
        <v>302</v>
      </c>
      <c r="L76" s="1">
        <v>-0.11526767227169681</v>
      </c>
      <c r="M76" s="69" t="s">
        <v>301</v>
      </c>
      <c r="N76" s="37">
        <v>-9.1713165089985185E-2</v>
      </c>
      <c r="O76" s="97" t="s">
        <v>302</v>
      </c>
      <c r="P76" s="1">
        <v>4.7545453306055716</v>
      </c>
      <c r="Q76" s="1">
        <v>4.8141160447194782</v>
      </c>
      <c r="R76" s="3">
        <v>4.5760847058137779</v>
      </c>
      <c r="S76" s="2">
        <v>1.0125292136201633</v>
      </c>
      <c r="T76" s="1">
        <v>0.96246525958160056</v>
      </c>
      <c r="U76" s="3">
        <v>0.95055554608684756</v>
      </c>
    </row>
    <row r="77" spans="1:21" x14ac:dyDescent="0.25">
      <c r="A77" s="44" t="s">
        <v>128</v>
      </c>
      <c r="B77" s="45" t="s">
        <v>203</v>
      </c>
      <c r="C77" s="2">
        <v>0.30977160404430959</v>
      </c>
      <c r="D77" s="1">
        <v>0.91552828353362437</v>
      </c>
      <c r="E77" s="1">
        <v>1.4300000000000001E-3</v>
      </c>
      <c r="F77" s="97" t="s">
        <v>302</v>
      </c>
      <c r="G77" s="27">
        <v>0.25740000000000002</v>
      </c>
      <c r="H77" s="14">
        <v>0.14599999999999999</v>
      </c>
      <c r="I77" s="14">
        <v>0.74680000000000002</v>
      </c>
      <c r="J77" s="2">
        <v>-8.9197960307742297E-2</v>
      </c>
      <c r="K77" s="93" t="s">
        <v>302</v>
      </c>
      <c r="L77" s="1">
        <v>-0.11459521206039006</v>
      </c>
      <c r="M77" s="69" t="s">
        <v>301</v>
      </c>
      <c r="N77" s="37">
        <v>-2.5397251752647766E-2</v>
      </c>
      <c r="O77" s="97" t="s">
        <v>302</v>
      </c>
      <c r="P77" s="1">
        <v>1.7648108252362065</v>
      </c>
      <c r="Q77" s="1">
        <v>1.6670760415522974</v>
      </c>
      <c r="R77" s="3">
        <v>1.5875916410549575</v>
      </c>
      <c r="S77" s="2">
        <v>0.94462024921519383</v>
      </c>
      <c r="T77" s="1">
        <v>0.8995817672653218</v>
      </c>
      <c r="U77" s="3">
        <v>0.95232107083530038</v>
      </c>
    </row>
    <row r="78" spans="1:21" x14ac:dyDescent="0.25">
      <c r="A78" s="44" t="s">
        <v>247</v>
      </c>
      <c r="B78" s="45" t="s">
        <v>202</v>
      </c>
      <c r="C78" s="2">
        <v>0.31078608452247941</v>
      </c>
      <c r="D78" s="1">
        <v>0.91552828353362437</v>
      </c>
      <c r="E78" s="1">
        <v>1.41E-3</v>
      </c>
      <c r="F78" s="97" t="s">
        <v>302</v>
      </c>
      <c r="G78" s="27">
        <v>0.12740000000000001</v>
      </c>
      <c r="H78" s="14">
        <v>0.46179999999999999</v>
      </c>
      <c r="I78" s="14">
        <v>0.4289</v>
      </c>
      <c r="J78" s="2">
        <v>0.1201739626935991</v>
      </c>
      <c r="K78" s="93" t="s">
        <v>301</v>
      </c>
      <c r="L78" s="1">
        <v>5.791198640956615E-2</v>
      </c>
      <c r="M78" s="69" t="s">
        <v>302</v>
      </c>
      <c r="N78" s="37">
        <v>-6.2261976284032933E-2</v>
      </c>
      <c r="O78" s="97" t="s">
        <v>302</v>
      </c>
      <c r="P78" s="1">
        <v>8.4399629165509277E-2</v>
      </c>
      <c r="Q78" s="1">
        <v>8.8116613227400747E-2</v>
      </c>
      <c r="R78" s="3">
        <v>9.3839177838253282E-2</v>
      </c>
      <c r="S78" s="2">
        <v>1.0440402890231</v>
      </c>
      <c r="T78" s="1">
        <v>1.111843485167842</v>
      </c>
      <c r="U78" s="3">
        <v>1.0649430839572152</v>
      </c>
    </row>
    <row r="79" spans="1:21" x14ac:dyDescent="0.25">
      <c r="A79" s="44" t="s">
        <v>46</v>
      </c>
      <c r="B79" s="45" t="s">
        <v>203</v>
      </c>
      <c r="C79" s="2">
        <v>0.31309819494440155</v>
      </c>
      <c r="D79" s="1">
        <v>0.91552828353362437</v>
      </c>
      <c r="E79" s="1">
        <v>1.34E-3</v>
      </c>
      <c r="F79" s="97" t="s">
        <v>302</v>
      </c>
      <c r="G79" s="27">
        <v>0.29210000000000003</v>
      </c>
      <c r="H79" s="14">
        <v>0.67120000000000002</v>
      </c>
      <c r="I79" s="14">
        <v>0.14000000000000001</v>
      </c>
      <c r="J79" s="2">
        <v>8.2954799818655028E-2</v>
      </c>
      <c r="K79" s="93" t="s">
        <v>302</v>
      </c>
      <c r="L79" s="1">
        <v>-3.3392821960899211E-2</v>
      </c>
      <c r="M79" s="69" t="s">
        <v>302</v>
      </c>
      <c r="N79" s="37">
        <v>-0.11634762177955424</v>
      </c>
      <c r="O79" s="97" t="s">
        <v>301</v>
      </c>
      <c r="P79" s="1">
        <v>5.7422606838589862</v>
      </c>
      <c r="Q79" s="1">
        <v>6.386684636267284</v>
      </c>
      <c r="R79" s="3">
        <v>5.822108618153111</v>
      </c>
      <c r="S79" s="2">
        <v>1.1122247818215081</v>
      </c>
      <c r="T79" s="1">
        <v>1.0139053133757181</v>
      </c>
      <c r="U79" s="3">
        <v>0.91160108095706116</v>
      </c>
    </row>
    <row r="80" spans="1:21" x14ac:dyDescent="0.25">
      <c r="A80" s="44" t="s">
        <v>96</v>
      </c>
      <c r="B80" s="45" t="s">
        <v>202</v>
      </c>
      <c r="C80" s="2">
        <v>0.32134168772822763</v>
      </c>
      <c r="D80" s="1">
        <v>0.91552828353362437</v>
      </c>
      <c r="E80" s="1">
        <v>1.1299999999999999E-3</v>
      </c>
      <c r="F80" s="97" t="s">
        <v>302</v>
      </c>
      <c r="G80" s="27">
        <v>0.44169999999999998</v>
      </c>
      <c r="H80" s="14">
        <v>0.13300000000000001</v>
      </c>
      <c r="I80" s="14">
        <v>0.46179999999999999</v>
      </c>
      <c r="J80" s="2">
        <v>-6.0539894804307437E-2</v>
      </c>
      <c r="K80" s="93" t="s">
        <v>302</v>
      </c>
      <c r="L80" s="1">
        <v>-0.11844379999449413</v>
      </c>
      <c r="M80" s="69" t="s">
        <v>301</v>
      </c>
      <c r="N80" s="37">
        <v>-5.7903905190186677E-2</v>
      </c>
      <c r="O80" s="97" t="s">
        <v>302</v>
      </c>
      <c r="P80" s="1">
        <v>8.2066141505087967E-2</v>
      </c>
      <c r="Q80" s="1">
        <v>7.3077770927489932E-2</v>
      </c>
      <c r="R80" s="3">
        <v>7.000105829713732E-2</v>
      </c>
      <c r="S80" s="2">
        <v>0.89047406868713597</v>
      </c>
      <c r="T80" s="1">
        <v>0.85298342304539043</v>
      </c>
      <c r="U80" s="3">
        <v>0.95789810511043894</v>
      </c>
    </row>
    <row r="81" spans="1:21" x14ac:dyDescent="0.25">
      <c r="A81" s="44" t="s">
        <v>0</v>
      </c>
      <c r="B81" s="45" t="s">
        <v>201</v>
      </c>
      <c r="C81" s="2">
        <v>0.32190989572176176</v>
      </c>
      <c r="D81" s="1">
        <v>0.91552828353362437</v>
      </c>
      <c r="E81" s="1">
        <v>1.1100000000000001E-3</v>
      </c>
      <c r="F81" s="97" t="s">
        <v>302</v>
      </c>
      <c r="G81" s="27">
        <v>0.13600000000000001</v>
      </c>
      <c r="H81" s="14">
        <v>0.3674</v>
      </c>
      <c r="I81" s="14">
        <v>0.55389999999999995</v>
      </c>
      <c r="J81" s="2">
        <v>0.11752036214344155</v>
      </c>
      <c r="K81" s="93" t="s">
        <v>301</v>
      </c>
      <c r="L81" s="1">
        <v>7.0951545742675912E-2</v>
      </c>
      <c r="M81" s="69" t="s">
        <v>302</v>
      </c>
      <c r="N81" s="37">
        <v>-4.6568816400765642E-2</v>
      </c>
      <c r="O81" s="97" t="s">
        <v>302</v>
      </c>
      <c r="P81" s="1">
        <v>0.31156703894167859</v>
      </c>
      <c r="Q81" s="1">
        <v>0.32227798173461075</v>
      </c>
      <c r="R81" s="3">
        <v>0.31209261407942113</v>
      </c>
      <c r="S81" s="2">
        <v>1.0343776505670008</v>
      </c>
      <c r="T81" s="1">
        <v>1.0016868765692539</v>
      </c>
      <c r="U81" s="3">
        <v>0.96839570733201052</v>
      </c>
    </row>
    <row r="82" spans="1:21" x14ac:dyDescent="0.25">
      <c r="A82" s="44" t="s">
        <v>70</v>
      </c>
      <c r="B82" s="45" t="s">
        <v>202</v>
      </c>
      <c r="C82" s="2">
        <v>0.32772282563635974</v>
      </c>
      <c r="D82" s="1">
        <v>0.91552828353362437</v>
      </c>
      <c r="E82" s="1">
        <v>9.6299999999999999E-4</v>
      </c>
      <c r="F82" s="97" t="s">
        <v>302</v>
      </c>
      <c r="G82" s="27">
        <v>0.9546</v>
      </c>
      <c r="H82" s="14">
        <v>0.2072</v>
      </c>
      <c r="I82" s="14">
        <v>0.1875</v>
      </c>
      <c r="J82" s="2">
        <v>-4.4808167053216547E-3</v>
      </c>
      <c r="K82" s="93" t="s">
        <v>302</v>
      </c>
      <c r="L82" s="1">
        <v>9.9368699876838357E-2</v>
      </c>
      <c r="M82" s="69" t="s">
        <v>302</v>
      </c>
      <c r="N82" s="37">
        <v>0.10384951658216002</v>
      </c>
      <c r="O82" s="97" t="s">
        <v>301</v>
      </c>
      <c r="P82" s="1">
        <v>0.21004575762428557</v>
      </c>
      <c r="Q82" s="1">
        <v>0.21310940995894256</v>
      </c>
      <c r="R82" s="3">
        <v>0.21850229880901756</v>
      </c>
      <c r="S82" s="2">
        <v>1.0145856425252684</v>
      </c>
      <c r="T82" s="1">
        <v>1.0402604712438823</v>
      </c>
      <c r="U82" s="3">
        <v>1.0253057284101814</v>
      </c>
    </row>
    <row r="83" spans="1:21" x14ac:dyDescent="0.25">
      <c r="A83" s="44" t="s">
        <v>248</v>
      </c>
      <c r="B83" s="45" t="s">
        <v>202</v>
      </c>
      <c r="C83" s="2">
        <v>0.33340889080719038</v>
      </c>
      <c r="D83" s="1">
        <v>0.91552828353362437</v>
      </c>
      <c r="E83" s="1">
        <v>8.1999999999999998E-4</v>
      </c>
      <c r="F83" s="97" t="s">
        <v>302</v>
      </c>
      <c r="G83" s="27">
        <v>0.22409999999999999</v>
      </c>
      <c r="H83" s="14">
        <v>0.90310000000000001</v>
      </c>
      <c r="I83" s="14">
        <v>0.18129999999999999</v>
      </c>
      <c r="J83" s="2">
        <v>9.5759564926721066E-2</v>
      </c>
      <c r="K83" s="93" t="s">
        <v>302</v>
      </c>
      <c r="L83" s="1">
        <v>-9.5759564926721479E-3</v>
      </c>
      <c r="M83" s="69" t="s">
        <v>302</v>
      </c>
      <c r="N83" s="37">
        <v>-0.10533552141939322</v>
      </c>
      <c r="O83" s="97" t="s">
        <v>301</v>
      </c>
      <c r="P83" s="1">
        <v>8.2896785269335263E-2</v>
      </c>
      <c r="Q83" s="1">
        <v>8.3617954117115298E-2</v>
      </c>
      <c r="R83" s="3">
        <v>8.2043945236556767E-2</v>
      </c>
      <c r="S83" s="2">
        <v>1.0086995996942092</v>
      </c>
      <c r="T83" s="1">
        <v>0.98971202526120183</v>
      </c>
      <c r="U83" s="3">
        <v>0.98117618522029404</v>
      </c>
    </row>
    <row r="84" spans="1:21" x14ac:dyDescent="0.25">
      <c r="A84" s="44" t="s">
        <v>25</v>
      </c>
      <c r="B84" s="45" t="s">
        <v>203</v>
      </c>
      <c r="C84" s="2">
        <v>0.33735073412964578</v>
      </c>
      <c r="D84" s="1">
        <v>0.91552828353362437</v>
      </c>
      <c r="E84" s="1">
        <v>7.2199999999999999E-4</v>
      </c>
      <c r="F84" s="97" t="s">
        <v>302</v>
      </c>
      <c r="G84" s="27">
        <v>0.17630000000000001</v>
      </c>
      <c r="H84" s="14">
        <v>0.23930000000000001</v>
      </c>
      <c r="I84" s="14">
        <v>0.8599</v>
      </c>
      <c r="J84" s="2">
        <v>-0.10656023806289384</v>
      </c>
      <c r="K84" s="93" t="s">
        <v>301</v>
      </c>
      <c r="L84" s="1">
        <v>-9.2680174077784838E-2</v>
      </c>
      <c r="M84" s="69" t="s">
        <v>302</v>
      </c>
      <c r="N84" s="37">
        <v>1.3880063985109025E-2</v>
      </c>
      <c r="O84" s="97" t="s">
        <v>302</v>
      </c>
      <c r="P84" s="1">
        <v>0.83156846145812124</v>
      </c>
      <c r="Q84" s="1">
        <v>0.78228759536438053</v>
      </c>
      <c r="R84" s="3">
        <v>0.77740011832161238</v>
      </c>
      <c r="S84" s="2">
        <v>0.94073745172185974</v>
      </c>
      <c r="T84" s="1">
        <v>0.93486003179879273</v>
      </c>
      <c r="U84" s="3">
        <v>0.99375232705755534</v>
      </c>
    </row>
    <row r="85" spans="1:21" x14ac:dyDescent="0.25">
      <c r="A85" s="44" t="s">
        <v>249</v>
      </c>
      <c r="B85" s="45" t="s">
        <v>202</v>
      </c>
      <c r="C85" s="2">
        <v>0.33973359093782346</v>
      </c>
      <c r="D85" s="1">
        <v>0.91552828353362437</v>
      </c>
      <c r="E85" s="1">
        <v>6.6299999999999996E-4</v>
      </c>
      <c r="F85" s="97" t="s">
        <v>302</v>
      </c>
      <c r="G85" s="27">
        <v>0.34399999999999997</v>
      </c>
      <c r="H85" s="14">
        <v>0.14929999999999999</v>
      </c>
      <c r="I85" s="14">
        <v>0.61850000000000005</v>
      </c>
      <c r="J85" s="2">
        <v>-7.4493347033792456E-2</v>
      </c>
      <c r="K85" s="93" t="s">
        <v>302</v>
      </c>
      <c r="L85" s="1">
        <v>-0.11367263096901829</v>
      </c>
      <c r="M85" s="69" t="s">
        <v>301</v>
      </c>
      <c r="N85" s="37">
        <v>-3.9179283935225823E-2</v>
      </c>
      <c r="O85" s="97" t="s">
        <v>302</v>
      </c>
      <c r="P85" s="1">
        <v>0.2554469303751874</v>
      </c>
      <c r="Q85" s="1">
        <v>0.23342434277559726</v>
      </c>
      <c r="R85" s="3">
        <v>0.24198281287405202</v>
      </c>
      <c r="S85" s="2">
        <v>0.91378801237797413</v>
      </c>
      <c r="T85" s="1">
        <v>0.94729191898544252</v>
      </c>
      <c r="U85" s="3">
        <v>1.0366648567869481</v>
      </c>
    </row>
    <row r="86" spans="1:21" x14ac:dyDescent="0.25">
      <c r="A86" s="44" t="s">
        <v>73</v>
      </c>
      <c r="B86" s="45" t="s">
        <v>202</v>
      </c>
      <c r="C86" s="2">
        <v>0.34069842013840113</v>
      </c>
      <c r="D86" s="1">
        <v>0.91552828353362437</v>
      </c>
      <c r="E86" s="1">
        <v>6.4000000000000005E-4</v>
      </c>
      <c r="F86" s="97" t="s">
        <v>302</v>
      </c>
      <c r="G86" s="27">
        <v>0.23100000000000001</v>
      </c>
      <c r="H86" s="14">
        <v>0.89600000000000002</v>
      </c>
      <c r="I86" s="14">
        <v>0.1842</v>
      </c>
      <c r="J86" s="2">
        <v>9.4345411230393403E-2</v>
      </c>
      <c r="K86" s="93" t="s">
        <v>302</v>
      </c>
      <c r="L86" s="1">
        <v>-1.0277852061411666E-2</v>
      </c>
      <c r="M86" s="69" t="s">
        <v>302</v>
      </c>
      <c r="N86" s="37">
        <v>-0.10462326329180507</v>
      </c>
      <c r="O86" s="97" t="s">
        <v>301</v>
      </c>
      <c r="P86" s="1">
        <v>0.62527644780906333</v>
      </c>
      <c r="Q86" s="1">
        <v>0.67135101641464989</v>
      </c>
      <c r="R86" s="3">
        <v>0.59736792327822663</v>
      </c>
      <c r="S86" s="2">
        <v>1.0736867169186197</v>
      </c>
      <c r="T86" s="1">
        <v>0.9553661030594921</v>
      </c>
      <c r="U86" s="3">
        <v>0.88979968551841948</v>
      </c>
    </row>
    <row r="87" spans="1:21" x14ac:dyDescent="0.25">
      <c r="A87" s="44" t="s">
        <v>175</v>
      </c>
      <c r="B87" s="45" t="s">
        <v>202</v>
      </c>
      <c r="C87" s="2">
        <v>0.34137329804901967</v>
      </c>
      <c r="D87" s="1">
        <v>0.91552828353362437</v>
      </c>
      <c r="E87" s="1">
        <v>6.2299999999999996E-4</v>
      </c>
      <c r="F87" s="97" t="s">
        <v>302</v>
      </c>
      <c r="G87" s="27">
        <v>0.14399999999999999</v>
      </c>
      <c r="H87" s="14">
        <v>0.43919999999999998</v>
      </c>
      <c r="I87" s="14">
        <v>0.49030000000000001</v>
      </c>
      <c r="J87" s="2">
        <v>-0.11516369984171292</v>
      </c>
      <c r="K87" s="93" t="s">
        <v>301</v>
      </c>
      <c r="L87" s="1">
        <v>-6.0876006094818545E-2</v>
      </c>
      <c r="M87" s="69" t="s">
        <v>302</v>
      </c>
      <c r="N87" s="37">
        <v>5.4287693746894371E-2</v>
      </c>
      <c r="O87" s="97" t="s">
        <v>302</v>
      </c>
      <c r="P87" s="1">
        <v>0.29551420727992284</v>
      </c>
      <c r="Q87" s="1">
        <v>0.26762110710814441</v>
      </c>
      <c r="R87" s="3">
        <v>0.26415211062394228</v>
      </c>
      <c r="S87" s="2">
        <v>0.90561164409480666</v>
      </c>
      <c r="T87" s="1">
        <v>0.89387279567823563</v>
      </c>
      <c r="U87" s="3">
        <v>0.98703765737431037</v>
      </c>
    </row>
    <row r="88" spans="1:21" x14ac:dyDescent="0.25">
      <c r="A88" s="44" t="s">
        <v>38</v>
      </c>
      <c r="B88" s="45" t="s">
        <v>202</v>
      </c>
      <c r="C88" s="2">
        <v>0.35024764908884148</v>
      </c>
      <c r="D88" s="1">
        <v>0.91552828353362437</v>
      </c>
      <c r="E88" s="1">
        <v>4.0900000000000002E-4</v>
      </c>
      <c r="F88" s="97" t="s">
        <v>302</v>
      </c>
      <c r="G88" s="27">
        <v>0.37380000000000002</v>
      </c>
      <c r="H88" s="14">
        <v>0.15260000000000001</v>
      </c>
      <c r="I88" s="14">
        <v>0.58699999999999997</v>
      </c>
      <c r="J88" s="2">
        <v>7.0004353100730374E-2</v>
      </c>
      <c r="K88" s="93" t="s">
        <v>302</v>
      </c>
      <c r="L88" s="1">
        <v>0.11273599398342216</v>
      </c>
      <c r="M88" s="69" t="s">
        <v>301</v>
      </c>
      <c r="N88" s="37">
        <v>4.2731640882691782E-2</v>
      </c>
      <c r="O88" s="97" t="s">
        <v>302</v>
      </c>
      <c r="P88" s="1">
        <v>2.0119718871042509</v>
      </c>
      <c r="Q88" s="1">
        <v>2.0657992314575937</v>
      </c>
      <c r="R88" s="3">
        <v>2.0712372317666663</v>
      </c>
      <c r="S88" s="2">
        <v>1.0267535270737875</v>
      </c>
      <c r="T88" s="1">
        <v>1.0294563482930736</v>
      </c>
      <c r="U88" s="3">
        <v>1.0026323953587859</v>
      </c>
    </row>
    <row r="89" spans="1:21" x14ac:dyDescent="0.25">
      <c r="A89" s="44" t="s">
        <v>108</v>
      </c>
      <c r="B89" s="45" t="s">
        <v>204</v>
      </c>
      <c r="C89" s="2">
        <v>0.35979342899666555</v>
      </c>
      <c r="D89" s="1">
        <v>0.91552828353362437</v>
      </c>
      <c r="E89" s="1">
        <v>1.85E-4</v>
      </c>
      <c r="F89" s="97" t="s">
        <v>302</v>
      </c>
      <c r="G89" s="27">
        <v>0.1623</v>
      </c>
      <c r="H89" s="14">
        <v>0.64870000000000005</v>
      </c>
      <c r="I89" s="14">
        <v>0.3453</v>
      </c>
      <c r="J89" s="2">
        <v>-0.11013245405472002</v>
      </c>
      <c r="K89" s="93" t="s">
        <v>301</v>
      </c>
      <c r="L89" s="1">
        <v>-3.5832568783353821E-2</v>
      </c>
      <c r="M89" s="69" t="s">
        <v>302</v>
      </c>
      <c r="N89" s="37">
        <v>7.4299885271366203E-2</v>
      </c>
      <c r="O89" s="97" t="s">
        <v>302</v>
      </c>
      <c r="P89" s="1">
        <v>3.4635649684086451E-3</v>
      </c>
      <c r="Q89" s="1">
        <v>3.1648635264811143E-3</v>
      </c>
      <c r="R89" s="3">
        <v>3.4307404356963872E-3</v>
      </c>
      <c r="S89" s="2">
        <v>0.91375896088221176</v>
      </c>
      <c r="T89" s="1">
        <v>0.99052290544232535</v>
      </c>
      <c r="U89" s="3">
        <v>1.0840089649966331</v>
      </c>
    </row>
    <row r="90" spans="1:21" x14ac:dyDescent="0.25">
      <c r="A90" s="44" t="s">
        <v>116</v>
      </c>
      <c r="B90" s="45" t="s">
        <v>201</v>
      </c>
      <c r="C90" s="2">
        <v>0.36101895077256013</v>
      </c>
      <c r="D90" s="1">
        <v>0.91552828353362437</v>
      </c>
      <c r="E90" s="1">
        <v>1.5699999999999999E-4</v>
      </c>
      <c r="F90" s="97" t="s">
        <v>302</v>
      </c>
      <c r="G90" s="27">
        <v>0.72760000000000002</v>
      </c>
      <c r="H90" s="14">
        <v>0.30659999999999998</v>
      </c>
      <c r="I90" s="14">
        <v>0.17100000000000001</v>
      </c>
      <c r="J90" s="2">
        <v>2.74009992915984E-2</v>
      </c>
      <c r="K90" s="93" t="s">
        <v>302</v>
      </c>
      <c r="L90" s="1">
        <v>-8.0490435419070749E-2</v>
      </c>
      <c r="M90" s="69" t="s">
        <v>302</v>
      </c>
      <c r="N90" s="37">
        <v>-0.10789143471066916</v>
      </c>
      <c r="O90" s="97" t="s">
        <v>301</v>
      </c>
      <c r="P90" s="1">
        <v>2.2966269143025722</v>
      </c>
      <c r="Q90" s="1">
        <v>2.3378286209661487</v>
      </c>
      <c r="R90" s="3">
        <v>2.2208118879994814</v>
      </c>
      <c r="S90" s="2">
        <v>1.0179400957147142</v>
      </c>
      <c r="T90" s="1">
        <v>0.96698853181988687</v>
      </c>
      <c r="U90" s="3">
        <v>0.94994640243633066</v>
      </c>
    </row>
    <row r="91" spans="1:21" x14ac:dyDescent="0.25">
      <c r="A91" s="44" t="s">
        <v>152</v>
      </c>
      <c r="B91" s="45" t="s">
        <v>202</v>
      </c>
      <c r="C91" s="2">
        <v>0.37018468763567336</v>
      </c>
      <c r="D91" s="1">
        <v>0.91552828353362437</v>
      </c>
      <c r="E91" s="1">
        <v>-5.2099999999999999E-5</v>
      </c>
      <c r="F91" s="97" t="s">
        <v>302</v>
      </c>
      <c r="G91" s="27">
        <v>0.189</v>
      </c>
      <c r="H91" s="14">
        <v>0.2752</v>
      </c>
      <c r="I91" s="14">
        <v>0.82330000000000003</v>
      </c>
      <c r="J91" s="2">
        <v>0.10348941514046946</v>
      </c>
      <c r="K91" s="93" t="s">
        <v>301</v>
      </c>
      <c r="L91" s="1">
        <v>8.5926510576961782E-2</v>
      </c>
      <c r="M91" s="69" t="s">
        <v>302</v>
      </c>
      <c r="N91" s="37">
        <v>-1.7562904563507686E-2</v>
      </c>
      <c r="O91" s="97" t="s">
        <v>302</v>
      </c>
      <c r="P91" s="1">
        <v>0.88409786081230513</v>
      </c>
      <c r="Q91" s="1">
        <v>0.97588013242775273</v>
      </c>
      <c r="R91" s="3">
        <v>0.95462722294645963</v>
      </c>
      <c r="S91" s="2">
        <v>1.1038146065992269</v>
      </c>
      <c r="T91" s="1">
        <v>1.079775514974499</v>
      </c>
      <c r="U91" s="3">
        <v>0.97822180329829955</v>
      </c>
    </row>
    <row r="92" spans="1:21" x14ac:dyDescent="0.25">
      <c r="A92" s="44" t="s">
        <v>250</v>
      </c>
      <c r="B92" s="45" t="s">
        <v>204</v>
      </c>
      <c r="C92" s="2">
        <v>0.37174628345448235</v>
      </c>
      <c r="D92" s="1">
        <v>0.91552828353362437</v>
      </c>
      <c r="E92" s="1">
        <v>-8.7100000000000003E-5</v>
      </c>
      <c r="F92" s="97" t="s">
        <v>302</v>
      </c>
      <c r="G92" s="27">
        <v>0.1855</v>
      </c>
      <c r="H92" s="14">
        <v>0.79390000000000005</v>
      </c>
      <c r="I92" s="14">
        <v>0.28739999999999999</v>
      </c>
      <c r="J92" s="2">
        <v>-0.10432182343505073</v>
      </c>
      <c r="K92" s="93" t="s">
        <v>301</v>
      </c>
      <c r="L92" s="1">
        <v>-2.0548237949328162E-2</v>
      </c>
      <c r="M92" s="69" t="s">
        <v>302</v>
      </c>
      <c r="N92" s="37">
        <v>8.3773585485722557E-2</v>
      </c>
      <c r="O92" s="97" t="s">
        <v>302</v>
      </c>
      <c r="P92" s="1">
        <v>6.6723329118738121E-3</v>
      </c>
      <c r="Q92" s="1">
        <v>6.1088535356400844E-3</v>
      </c>
      <c r="R92" s="3">
        <v>6.4236985742852576E-3</v>
      </c>
      <c r="S92" s="2">
        <v>0.91554987083588379</v>
      </c>
      <c r="T92" s="1">
        <v>0.962736520963141</v>
      </c>
      <c r="U92" s="3">
        <v>1.0515391368950515</v>
      </c>
    </row>
    <row r="93" spans="1:21" x14ac:dyDescent="0.25">
      <c r="A93" s="44" t="s">
        <v>26</v>
      </c>
      <c r="B93" s="45" t="s">
        <v>202</v>
      </c>
      <c r="C93" s="2">
        <v>0.37996024059312611</v>
      </c>
      <c r="D93" s="1">
        <v>0.91552828353362437</v>
      </c>
      <c r="E93" s="1">
        <v>-2.6899999999999998E-4</v>
      </c>
      <c r="F93" s="97" t="s">
        <v>302</v>
      </c>
      <c r="G93" s="27">
        <v>0.54820000000000002</v>
      </c>
      <c r="H93" s="14">
        <v>0.43280000000000002</v>
      </c>
      <c r="I93" s="14">
        <v>0.1668</v>
      </c>
      <c r="J93" s="2">
        <v>-4.7239093419396139E-2</v>
      </c>
      <c r="K93" s="93" t="s">
        <v>302</v>
      </c>
      <c r="L93" s="1">
        <v>6.1726919468095699E-2</v>
      </c>
      <c r="M93" s="69" t="s">
        <v>302</v>
      </c>
      <c r="N93" s="37">
        <v>0.10896601288749184</v>
      </c>
      <c r="O93" s="97" t="s">
        <v>301</v>
      </c>
      <c r="P93" s="1">
        <v>12.644727959216446</v>
      </c>
      <c r="Q93" s="1">
        <v>12.444196126166974</v>
      </c>
      <c r="R93" s="3">
        <v>13.003101619615306</v>
      </c>
      <c r="S93" s="2">
        <v>0.98414107178135779</v>
      </c>
      <c r="T93" s="1">
        <v>1.0283417453941863</v>
      </c>
      <c r="U93" s="3">
        <v>1.0449129447801853</v>
      </c>
    </row>
    <row r="94" spans="1:21" x14ac:dyDescent="0.25">
      <c r="A94" s="44" t="s">
        <v>133</v>
      </c>
      <c r="B94" s="45" t="s">
        <v>202</v>
      </c>
      <c r="C94" s="2">
        <v>0.39095664211956338</v>
      </c>
      <c r="D94" s="1">
        <v>0.91552828353362437</v>
      </c>
      <c r="E94" s="1">
        <v>-5.0699999999999996E-4</v>
      </c>
      <c r="F94" s="97" t="s">
        <v>302</v>
      </c>
      <c r="G94" s="27">
        <v>0.3705</v>
      </c>
      <c r="H94" s="14">
        <v>0.17979999999999999</v>
      </c>
      <c r="I94" s="14">
        <v>0.65449999999999997</v>
      </c>
      <c r="J94" s="2">
        <v>7.0499012790299562E-2</v>
      </c>
      <c r="K94" s="93" t="s">
        <v>302</v>
      </c>
      <c r="L94" s="1">
        <v>0.10570462191721137</v>
      </c>
      <c r="M94" s="69" t="s">
        <v>301</v>
      </c>
      <c r="N94" s="37">
        <v>3.5205609126911806E-2</v>
      </c>
      <c r="O94" s="97" t="s">
        <v>302</v>
      </c>
      <c r="P94" s="1">
        <v>3.4336341867140141</v>
      </c>
      <c r="Q94" s="1">
        <v>4.8308756124377679</v>
      </c>
      <c r="R94" s="3">
        <v>4.93466063143957</v>
      </c>
      <c r="S94" s="2">
        <v>1.4069278641068381</v>
      </c>
      <c r="T94" s="1">
        <v>1.4371538617985504</v>
      </c>
      <c r="U94" s="3">
        <v>1.0214836868775079</v>
      </c>
    </row>
    <row r="95" spans="1:21" x14ac:dyDescent="0.25">
      <c r="A95" s="44" t="s">
        <v>138</v>
      </c>
      <c r="B95" s="45" t="s">
        <v>223</v>
      </c>
      <c r="C95" s="2">
        <v>0.39422897881990321</v>
      </c>
      <c r="D95" s="1">
        <v>0.91552828353362437</v>
      </c>
      <c r="E95" s="1">
        <v>-5.7600000000000001E-4</v>
      </c>
      <c r="F95" s="97" t="s">
        <v>302</v>
      </c>
      <c r="G95" s="27">
        <v>0.27929999999999999</v>
      </c>
      <c r="H95" s="14">
        <v>0.20930000000000001</v>
      </c>
      <c r="I95" s="14">
        <v>0.86180000000000001</v>
      </c>
      <c r="J95" s="2">
        <v>8.5201675761137421E-2</v>
      </c>
      <c r="K95" s="93" t="s">
        <v>302</v>
      </c>
      <c r="L95" s="1">
        <v>9.8897153781474817E-2</v>
      </c>
      <c r="M95" s="69" t="s">
        <v>302</v>
      </c>
      <c r="N95" s="37">
        <v>1.3695478020337378E-2</v>
      </c>
      <c r="O95" s="97" t="s">
        <v>302</v>
      </c>
      <c r="P95" s="1">
        <v>12.969642848061115</v>
      </c>
      <c r="Q95" s="1">
        <v>14.068417065844576</v>
      </c>
      <c r="R95" s="3">
        <v>14.197860683846191</v>
      </c>
      <c r="S95" s="2">
        <v>1.0847189263926202</v>
      </c>
      <c r="T95" s="1">
        <v>1.0946994339145344</v>
      </c>
      <c r="U95" s="3">
        <v>1.0092010080022349</v>
      </c>
    </row>
    <row r="96" spans="1:21" x14ac:dyDescent="0.25">
      <c r="A96" s="44" t="s">
        <v>251</v>
      </c>
      <c r="B96" s="45" t="s">
        <v>204</v>
      </c>
      <c r="C96" s="2">
        <v>0.39517475434268673</v>
      </c>
      <c r="D96" s="1">
        <v>0.91552828353362437</v>
      </c>
      <c r="E96" s="1">
        <v>-5.9599999999999996E-4</v>
      </c>
      <c r="F96" s="97" t="s">
        <v>302</v>
      </c>
      <c r="G96" s="27">
        <v>0.2666</v>
      </c>
      <c r="H96" s="14">
        <v>0.90229999999999999</v>
      </c>
      <c r="I96" s="14">
        <v>0.2175</v>
      </c>
      <c r="J96" s="2">
        <v>-8.7483382498078119E-2</v>
      </c>
      <c r="K96" s="93" t="s">
        <v>302</v>
      </c>
      <c r="L96" s="1">
        <v>9.6569714749509261E-3</v>
      </c>
      <c r="M96" s="69" t="s">
        <v>302</v>
      </c>
      <c r="N96" s="37">
        <v>9.7140353973029045E-2</v>
      </c>
      <c r="O96" s="97" t="s">
        <v>302</v>
      </c>
      <c r="P96" s="1">
        <v>1.1539286135516774E-3</v>
      </c>
      <c r="Q96" s="1">
        <v>1.0155645123655741E-3</v>
      </c>
      <c r="R96" s="3">
        <v>1.1640506445219571E-3</v>
      </c>
      <c r="S96" s="2">
        <v>0.88009301480077484</v>
      </c>
      <c r="T96" s="1">
        <v>1.0087717999635393</v>
      </c>
      <c r="U96" s="3">
        <v>1.1462104379863682</v>
      </c>
    </row>
    <row r="97" spans="1:21" x14ac:dyDescent="0.25">
      <c r="A97" s="44" t="s">
        <v>61</v>
      </c>
      <c r="B97" s="45" t="s">
        <v>223</v>
      </c>
      <c r="C97" s="2">
        <v>0.39797947418972063</v>
      </c>
      <c r="D97" s="1">
        <v>0.91552828353362437</v>
      </c>
      <c r="E97" s="1">
        <v>-6.5499999999999998E-4</v>
      </c>
      <c r="F97" s="97" t="s">
        <v>302</v>
      </c>
      <c r="G97" s="27">
        <v>0.32400000000000001</v>
      </c>
      <c r="H97" s="14">
        <v>0.19500000000000001</v>
      </c>
      <c r="I97" s="14">
        <v>0.75590000000000002</v>
      </c>
      <c r="J97" s="2">
        <v>-7.7648542964722664E-2</v>
      </c>
      <c r="K97" s="93" t="s">
        <v>302</v>
      </c>
      <c r="L97" s="1">
        <v>-0.10209751890104297</v>
      </c>
      <c r="M97" s="69" t="s">
        <v>301</v>
      </c>
      <c r="N97" s="37">
        <v>-2.4448975936320321E-2</v>
      </c>
      <c r="O97" s="97" t="s">
        <v>302</v>
      </c>
      <c r="P97" s="1">
        <v>19.251544178908649</v>
      </c>
      <c r="Q97" s="1">
        <v>17.967980964297816</v>
      </c>
      <c r="R97" s="3">
        <v>17.697417942284929</v>
      </c>
      <c r="S97" s="2">
        <v>0.9333267397834476</v>
      </c>
      <c r="T97" s="1">
        <v>0.91927264523921326</v>
      </c>
      <c r="U97" s="3">
        <v>0.98494193518178297</v>
      </c>
    </row>
    <row r="98" spans="1:21" x14ac:dyDescent="0.25">
      <c r="A98" s="44" t="s">
        <v>252</v>
      </c>
      <c r="B98" s="45" t="s">
        <v>204</v>
      </c>
      <c r="C98" s="2">
        <v>0.40913760839208052</v>
      </c>
      <c r="D98" s="1">
        <v>0.91552828353362437</v>
      </c>
      <c r="E98" s="1">
        <v>-8.8599999999999996E-4</v>
      </c>
      <c r="F98" s="97" t="s">
        <v>302</v>
      </c>
      <c r="G98" s="27">
        <v>0.49409999999999998</v>
      </c>
      <c r="H98" s="14">
        <v>0.51539999999999997</v>
      </c>
      <c r="I98" s="14">
        <v>0.1827</v>
      </c>
      <c r="J98" s="2">
        <v>-5.3807866027951845E-2</v>
      </c>
      <c r="K98" s="93" t="s">
        <v>302</v>
      </c>
      <c r="L98" s="1">
        <v>5.1174528375686687E-2</v>
      </c>
      <c r="M98" s="69" t="s">
        <v>302</v>
      </c>
      <c r="N98" s="37">
        <v>0.10498239440363855</v>
      </c>
      <c r="O98" s="97" t="s">
        <v>301</v>
      </c>
      <c r="P98" s="1">
        <v>4.6535675664044467</v>
      </c>
      <c r="Q98" s="1">
        <v>4.6708195722279431</v>
      </c>
      <c r="R98" s="3">
        <v>4.9584201718935761</v>
      </c>
      <c r="S98" s="2">
        <v>1.0037072644970375</v>
      </c>
      <c r="T98" s="1">
        <v>1.0655094400455161</v>
      </c>
      <c r="U98" s="3">
        <v>1.0615739047972794</v>
      </c>
    </row>
    <row r="99" spans="1:21" x14ac:dyDescent="0.25">
      <c r="A99" s="44" t="s">
        <v>79</v>
      </c>
      <c r="B99" s="45" t="s">
        <v>202</v>
      </c>
      <c r="C99" s="2">
        <v>0.41097980135877832</v>
      </c>
      <c r="D99" s="1">
        <v>0.91552828353362437</v>
      </c>
      <c r="E99" s="1">
        <v>-9.2299999999999999E-4</v>
      </c>
      <c r="F99" s="97" t="s">
        <v>302</v>
      </c>
      <c r="G99" s="27">
        <v>0.55130000000000001</v>
      </c>
      <c r="H99" s="14">
        <v>0.18459999999999999</v>
      </c>
      <c r="I99" s="14">
        <v>0.4637</v>
      </c>
      <c r="J99" s="2">
        <v>-4.6872533596300316E-2</v>
      </c>
      <c r="K99" s="93" t="s">
        <v>302</v>
      </c>
      <c r="L99" s="1">
        <v>-0.10454154965017555</v>
      </c>
      <c r="M99" s="69" t="s">
        <v>301</v>
      </c>
      <c r="N99" s="37">
        <v>-5.7669016053875234E-2</v>
      </c>
      <c r="O99" s="97" t="s">
        <v>302</v>
      </c>
      <c r="P99" s="1">
        <v>0.74917191809167216</v>
      </c>
      <c r="Q99" s="1">
        <v>0.76144575252846713</v>
      </c>
      <c r="R99" s="3">
        <v>0.70650331296349922</v>
      </c>
      <c r="S99" s="2">
        <v>1.016383201425995</v>
      </c>
      <c r="T99" s="1">
        <v>0.9430456426652235</v>
      </c>
      <c r="U99" s="3">
        <v>0.92784457805099674</v>
      </c>
    </row>
    <row r="100" spans="1:21" x14ac:dyDescent="0.25">
      <c r="A100" s="44" t="s">
        <v>153</v>
      </c>
      <c r="B100" s="45" t="s">
        <v>202</v>
      </c>
      <c r="C100" s="2">
        <v>0.41560400105407608</v>
      </c>
      <c r="D100" s="1">
        <v>0.91552828353362437</v>
      </c>
      <c r="E100" s="1">
        <v>-1.0200000000000001E-3</v>
      </c>
      <c r="F100" s="97" t="s">
        <v>302</v>
      </c>
      <c r="G100" s="27">
        <v>0.84519999999999995</v>
      </c>
      <c r="H100" s="14">
        <v>0.3009</v>
      </c>
      <c r="I100" s="14">
        <v>0.21909999999999999</v>
      </c>
      <c r="J100" s="2">
        <v>1.5360133611586587E-2</v>
      </c>
      <c r="K100" s="93" t="s">
        <v>302</v>
      </c>
      <c r="L100" s="1">
        <v>-8.1452594237441986E-2</v>
      </c>
      <c r="M100" s="69" t="s">
        <v>302</v>
      </c>
      <c r="N100" s="37">
        <v>-9.6812727849028571E-2</v>
      </c>
      <c r="O100" s="97" t="s">
        <v>302</v>
      </c>
      <c r="P100" s="1">
        <v>0.1367882170370596</v>
      </c>
      <c r="Q100" s="1">
        <v>0.13700588412850975</v>
      </c>
      <c r="R100" s="3">
        <v>0.12178540426515684</v>
      </c>
      <c r="S100" s="2">
        <v>1.0015912707699903</v>
      </c>
      <c r="T100" s="1">
        <v>0.89032086902749752</v>
      </c>
      <c r="U100" s="3">
        <v>0.88890637829046593</v>
      </c>
    </row>
    <row r="101" spans="1:21" x14ac:dyDescent="0.25">
      <c r="A101" s="44" t="s">
        <v>168</v>
      </c>
      <c r="B101" s="45" t="s">
        <v>203</v>
      </c>
      <c r="C101" s="2">
        <v>0.41763124003206492</v>
      </c>
      <c r="D101" s="1">
        <v>0.91552828353362437</v>
      </c>
      <c r="E101" s="1">
        <v>-1.06E-3</v>
      </c>
      <c r="F101" s="97" t="s">
        <v>302</v>
      </c>
      <c r="G101" s="27">
        <v>0.79700000000000004</v>
      </c>
      <c r="H101" s="14">
        <v>0.3216</v>
      </c>
      <c r="I101" s="14">
        <v>0.21229999999999999</v>
      </c>
      <c r="J101" s="2">
        <v>2.023108897026828E-2</v>
      </c>
      <c r="K101" s="93" t="s">
        <v>302</v>
      </c>
      <c r="L101" s="1">
        <v>-7.8027930995958603E-2</v>
      </c>
      <c r="M101" s="69" t="s">
        <v>302</v>
      </c>
      <c r="N101" s="37">
        <v>-9.8259019966226879E-2</v>
      </c>
      <c r="O101" s="97" t="s">
        <v>302</v>
      </c>
      <c r="P101" s="1">
        <v>10.517658521905004</v>
      </c>
      <c r="Q101" s="1">
        <v>10.824880903345452</v>
      </c>
      <c r="R101" s="3">
        <v>10.345436428064865</v>
      </c>
      <c r="S101" s="2">
        <v>1.0292101498447208</v>
      </c>
      <c r="T101" s="1">
        <v>0.98362543398024826</v>
      </c>
      <c r="U101" s="3">
        <v>0.9557090300058253</v>
      </c>
    </row>
    <row r="102" spans="1:21" x14ac:dyDescent="0.25">
      <c r="A102" s="44" t="s">
        <v>253</v>
      </c>
      <c r="B102" s="45" t="s">
        <v>202</v>
      </c>
      <c r="C102" s="2">
        <v>0.4185531903965608</v>
      </c>
      <c r="D102" s="1">
        <v>0.91552828353362437</v>
      </c>
      <c r="E102" s="1">
        <v>-1.08E-3</v>
      </c>
      <c r="F102" s="97" t="s">
        <v>302</v>
      </c>
      <c r="G102" s="27">
        <v>0.61799999999999999</v>
      </c>
      <c r="H102" s="14">
        <v>0.1925</v>
      </c>
      <c r="I102" s="14">
        <v>0.42009999999999997</v>
      </c>
      <c r="J102" s="2">
        <v>-3.9233015126416172E-2</v>
      </c>
      <c r="K102" s="93" t="s">
        <v>302</v>
      </c>
      <c r="L102" s="1">
        <v>-0.10269044227719652</v>
      </c>
      <c r="M102" s="69" t="s">
        <v>301</v>
      </c>
      <c r="N102" s="37">
        <v>-6.3457427150780343E-2</v>
      </c>
      <c r="O102" s="97" t="s">
        <v>302</v>
      </c>
      <c r="P102" s="1">
        <v>2.8419462776398986E-2</v>
      </c>
      <c r="Q102" s="1">
        <v>1.6124160048695126E-2</v>
      </c>
      <c r="R102" s="3">
        <v>8.6237400115143931E-3</v>
      </c>
      <c r="S102" s="2">
        <v>0.56736329520223994</v>
      </c>
      <c r="T102" s="1">
        <v>0.30344486380214053</v>
      </c>
      <c r="U102" s="3">
        <v>0.53483344158521195</v>
      </c>
    </row>
    <row r="103" spans="1:21" x14ac:dyDescent="0.25">
      <c r="A103" s="44" t="s">
        <v>192</v>
      </c>
      <c r="B103" s="45" t="s">
        <v>201</v>
      </c>
      <c r="C103" s="2">
        <v>0.4203947093228681</v>
      </c>
      <c r="D103" s="1">
        <v>0.91552828353362437</v>
      </c>
      <c r="E103" s="1">
        <v>-1.1100000000000001E-3</v>
      </c>
      <c r="F103" s="97" t="s">
        <v>302</v>
      </c>
      <c r="G103" s="27">
        <v>0.25380000000000003</v>
      </c>
      <c r="H103" s="14">
        <v>0.9929</v>
      </c>
      <c r="I103" s="14">
        <v>0.25750000000000001</v>
      </c>
      <c r="J103" s="2">
        <v>8.987443719465435E-2</v>
      </c>
      <c r="K103" s="93" t="s">
        <v>302</v>
      </c>
      <c r="L103" s="1">
        <v>7.0214404058318973E-4</v>
      </c>
      <c r="M103" s="69" t="s">
        <v>302</v>
      </c>
      <c r="N103" s="37">
        <v>-8.9172293154071144E-2</v>
      </c>
      <c r="O103" s="97" t="s">
        <v>302</v>
      </c>
      <c r="P103" s="1">
        <v>2.9405286865545435</v>
      </c>
      <c r="Q103" s="1">
        <v>3.1662323565828303</v>
      </c>
      <c r="R103" s="3">
        <v>3.0204028016563278</v>
      </c>
      <c r="S103" s="2">
        <v>1.0767561530891734</v>
      </c>
      <c r="T103" s="1">
        <v>1.0271631817322531</v>
      </c>
      <c r="U103" s="3">
        <v>0.95394224475556511</v>
      </c>
    </row>
    <row r="104" spans="1:21" x14ac:dyDescent="0.25">
      <c r="A104" s="44" t="s">
        <v>118</v>
      </c>
      <c r="B104" s="45" t="s">
        <v>202</v>
      </c>
      <c r="C104" s="2">
        <v>0.42573165370042065</v>
      </c>
      <c r="D104" s="1">
        <v>0.91552828353362437</v>
      </c>
      <c r="E104" s="1">
        <v>-1.2199999999999999E-3</v>
      </c>
      <c r="F104" s="97" t="s">
        <v>302</v>
      </c>
      <c r="G104" s="27">
        <v>0.50049999999999994</v>
      </c>
      <c r="H104" s="14">
        <v>0.52859999999999996</v>
      </c>
      <c r="I104" s="14">
        <v>0.19289999999999999</v>
      </c>
      <c r="J104" s="2">
        <v>-5.3009102986532317E-2</v>
      </c>
      <c r="K104" s="93" t="s">
        <v>302</v>
      </c>
      <c r="L104" s="1">
        <v>4.9586329780448274E-2</v>
      </c>
      <c r="M104" s="69" t="s">
        <v>302</v>
      </c>
      <c r="N104" s="37">
        <v>0.10259543276698058</v>
      </c>
      <c r="O104" s="97" t="s">
        <v>301</v>
      </c>
      <c r="P104" s="1">
        <v>0.79118536981631005</v>
      </c>
      <c r="Q104" s="1">
        <v>0.74312761972019137</v>
      </c>
      <c r="R104" s="3">
        <v>0.78193795611612227</v>
      </c>
      <c r="S104" s="2">
        <v>0.93925854555769117</v>
      </c>
      <c r="T104" s="1">
        <v>0.98831195058329402</v>
      </c>
      <c r="U104" s="3">
        <v>1.0522256680629689</v>
      </c>
    </row>
    <row r="105" spans="1:21" x14ac:dyDescent="0.25">
      <c r="A105" s="44" t="s">
        <v>144</v>
      </c>
      <c r="B105" s="45" t="s">
        <v>203</v>
      </c>
      <c r="C105" s="2">
        <v>0.42576159153455556</v>
      </c>
      <c r="D105" s="1">
        <v>0.91552828353362437</v>
      </c>
      <c r="E105" s="1">
        <v>-1.2199999999999999E-3</v>
      </c>
      <c r="F105" s="97" t="s">
        <v>302</v>
      </c>
      <c r="G105" s="27">
        <v>0.99199999999999999</v>
      </c>
      <c r="H105" s="14">
        <v>0.2571</v>
      </c>
      <c r="I105" s="14">
        <v>0.26129999999999998</v>
      </c>
      <c r="J105" s="2">
        <v>-7.8987034357492754E-4</v>
      </c>
      <c r="K105" s="93" t="s">
        <v>302</v>
      </c>
      <c r="L105" s="1">
        <v>-8.9255348823964284E-2</v>
      </c>
      <c r="M105" s="69" t="s">
        <v>302</v>
      </c>
      <c r="N105" s="37">
        <v>-8.8465478480389353E-2</v>
      </c>
      <c r="O105" s="97" t="s">
        <v>302</v>
      </c>
      <c r="P105" s="1">
        <v>8.1146372045681403</v>
      </c>
      <c r="Q105" s="1">
        <v>8.8068339833418534</v>
      </c>
      <c r="R105" s="3">
        <v>7.2415311429283351</v>
      </c>
      <c r="S105" s="2">
        <v>1.0853022459690547</v>
      </c>
      <c r="T105" s="1">
        <v>0.89240356165913481</v>
      </c>
      <c r="U105" s="3">
        <v>0.82226270605596818</v>
      </c>
    </row>
    <row r="106" spans="1:21" x14ac:dyDescent="0.25">
      <c r="A106" s="44" t="s">
        <v>91</v>
      </c>
      <c r="B106" s="45" t="s">
        <v>203</v>
      </c>
      <c r="C106" s="2">
        <v>0.42594247870660445</v>
      </c>
      <c r="D106" s="1">
        <v>0.91552828353362437</v>
      </c>
      <c r="E106" s="1">
        <v>-1.2199999999999999E-3</v>
      </c>
      <c r="F106" s="97" t="s">
        <v>302</v>
      </c>
      <c r="G106" s="27">
        <v>0.82430000000000003</v>
      </c>
      <c r="H106" s="14">
        <v>0.31680000000000003</v>
      </c>
      <c r="I106" s="14">
        <v>0.22159999999999999</v>
      </c>
      <c r="J106" s="2">
        <v>1.7464880057463439E-2</v>
      </c>
      <c r="K106" s="93" t="s">
        <v>302</v>
      </c>
      <c r="L106" s="1">
        <v>-7.881136829950855E-2</v>
      </c>
      <c r="M106" s="69" t="s">
        <v>302</v>
      </c>
      <c r="N106" s="37">
        <v>-9.6276248356971988E-2</v>
      </c>
      <c r="O106" s="97" t="s">
        <v>302</v>
      </c>
      <c r="P106" s="1">
        <v>0.15867384358057557</v>
      </c>
      <c r="Q106" s="1">
        <v>0.16057541960389141</v>
      </c>
      <c r="R106" s="3">
        <v>0.14146114298353987</v>
      </c>
      <c r="S106" s="2">
        <v>1.011984180759762</v>
      </c>
      <c r="T106" s="1">
        <v>0.89152149964593885</v>
      </c>
      <c r="U106" s="3">
        <v>0.88096386939232174</v>
      </c>
    </row>
    <row r="107" spans="1:21" x14ac:dyDescent="0.25">
      <c r="A107" s="44" t="s">
        <v>16</v>
      </c>
      <c r="B107" s="45" t="s">
        <v>202</v>
      </c>
      <c r="C107" s="2">
        <v>0.42650048293951004</v>
      </c>
      <c r="D107" s="1">
        <v>0.91552828353362437</v>
      </c>
      <c r="E107" s="1">
        <v>-1.23E-3</v>
      </c>
      <c r="F107" s="97" t="s">
        <v>302</v>
      </c>
      <c r="G107" s="27">
        <v>0.2356</v>
      </c>
      <c r="H107" s="14">
        <v>0.29039999999999999</v>
      </c>
      <c r="I107" s="14">
        <v>0.89700000000000002</v>
      </c>
      <c r="J107" s="2">
        <v>9.3423473893288964E-2</v>
      </c>
      <c r="K107" s="93" t="s">
        <v>302</v>
      </c>
      <c r="L107" s="1">
        <v>8.3242992003555241E-2</v>
      </c>
      <c r="M107" s="69" t="s">
        <v>302</v>
      </c>
      <c r="N107" s="37">
        <v>-1.0180481889733715E-2</v>
      </c>
      <c r="O107" s="97" t="s">
        <v>302</v>
      </c>
      <c r="P107" s="1">
        <v>0.25617988799105901</v>
      </c>
      <c r="Q107" s="1">
        <v>0.27376052513305194</v>
      </c>
      <c r="R107" s="3">
        <v>0.26819056090268878</v>
      </c>
      <c r="S107" s="2">
        <v>1.0686261411067779</v>
      </c>
      <c r="T107" s="1">
        <v>1.0468837464401148</v>
      </c>
      <c r="U107" s="3">
        <v>0.9796538809689378</v>
      </c>
    </row>
    <row r="108" spans="1:21" x14ac:dyDescent="0.25">
      <c r="A108" s="44" t="s">
        <v>150</v>
      </c>
      <c r="B108" s="45" t="s">
        <v>201</v>
      </c>
      <c r="C108" s="2">
        <v>0.42678366237580256</v>
      </c>
      <c r="D108" s="1">
        <v>0.91552828353362437</v>
      </c>
      <c r="E108" s="1">
        <v>-1.24E-3</v>
      </c>
      <c r="F108" s="97" t="s">
        <v>302</v>
      </c>
      <c r="G108" s="27">
        <v>0.22589999999999999</v>
      </c>
      <c r="H108" s="14">
        <v>0.84560000000000002</v>
      </c>
      <c r="I108" s="14">
        <v>0.30909999999999999</v>
      </c>
      <c r="J108" s="2">
        <v>-9.5397852877365602E-2</v>
      </c>
      <c r="K108" s="93" t="s">
        <v>302</v>
      </c>
      <c r="L108" s="1">
        <v>-1.5314558718583502E-2</v>
      </c>
      <c r="M108" s="69" t="s">
        <v>302</v>
      </c>
      <c r="N108" s="37">
        <v>8.0083294158782098E-2</v>
      </c>
      <c r="O108" s="97" t="s">
        <v>302</v>
      </c>
      <c r="P108" s="1">
        <v>0.42339753480844278</v>
      </c>
      <c r="Q108" s="1">
        <v>0.40497121510532635</v>
      </c>
      <c r="R108" s="3">
        <v>0.45036147436006596</v>
      </c>
      <c r="S108" s="2">
        <v>0.9564798606787992</v>
      </c>
      <c r="T108" s="1">
        <v>1.0636846871671619</v>
      </c>
      <c r="U108" s="3">
        <v>1.1120826803528105</v>
      </c>
    </row>
    <row r="109" spans="1:21" x14ac:dyDescent="0.25">
      <c r="A109" s="44" t="s">
        <v>179</v>
      </c>
      <c r="B109" s="45" t="s">
        <v>202</v>
      </c>
      <c r="C109" s="2">
        <v>0.42881619032887586</v>
      </c>
      <c r="D109" s="1">
        <v>0.91552828353362437</v>
      </c>
      <c r="E109" s="1">
        <v>-1.2800000000000001E-3</v>
      </c>
      <c r="F109" s="97" t="s">
        <v>302</v>
      </c>
      <c r="G109" s="27">
        <v>0.19769999999999999</v>
      </c>
      <c r="H109" s="14">
        <v>0.43869999999999998</v>
      </c>
      <c r="I109" s="14">
        <v>0.60629999999999995</v>
      </c>
      <c r="J109" s="2">
        <v>0.1014953408755639</v>
      </c>
      <c r="K109" s="93" t="s">
        <v>301</v>
      </c>
      <c r="L109" s="1">
        <v>6.0949860992718534E-2</v>
      </c>
      <c r="M109" s="69" t="s">
        <v>302</v>
      </c>
      <c r="N109" s="37">
        <v>-4.0545479882845369E-2</v>
      </c>
      <c r="O109" s="97" t="s">
        <v>302</v>
      </c>
      <c r="P109" s="1">
        <v>0.7232021838190491</v>
      </c>
      <c r="Q109" s="1">
        <v>0.74230856922315813</v>
      </c>
      <c r="R109" s="3">
        <v>0.7166979463669445</v>
      </c>
      <c r="S109" s="2">
        <v>1.0264191478283611</v>
      </c>
      <c r="T109" s="1">
        <v>0.99100633599063914</v>
      </c>
      <c r="U109" s="3">
        <v>0.96549868354205359</v>
      </c>
    </row>
    <row r="110" spans="1:21" x14ac:dyDescent="0.25">
      <c r="A110" s="44" t="s">
        <v>14</v>
      </c>
      <c r="B110" s="45" t="s">
        <v>202</v>
      </c>
      <c r="C110" s="2">
        <v>0.43244101903077575</v>
      </c>
      <c r="D110" s="1">
        <v>0.91552828353362437</v>
      </c>
      <c r="E110" s="1">
        <v>-1.3500000000000001E-3</v>
      </c>
      <c r="F110" s="97" t="s">
        <v>302</v>
      </c>
      <c r="G110" s="27">
        <v>0.22289999999999999</v>
      </c>
      <c r="H110" s="14">
        <v>0.80869999999999997</v>
      </c>
      <c r="I110" s="14">
        <v>0.32829999999999998</v>
      </c>
      <c r="J110" s="2">
        <v>-9.6006909197006093E-2</v>
      </c>
      <c r="K110" s="93" t="s">
        <v>302</v>
      </c>
      <c r="L110" s="1">
        <v>-1.904341800342808E-2</v>
      </c>
      <c r="M110" s="69" t="s">
        <v>302</v>
      </c>
      <c r="N110" s="37">
        <v>7.6963491193578037E-2</v>
      </c>
      <c r="O110" s="97" t="s">
        <v>302</v>
      </c>
      <c r="P110" s="1">
        <v>1.354928352978612</v>
      </c>
      <c r="Q110" s="1">
        <v>1.135766340505324</v>
      </c>
      <c r="R110" s="3">
        <v>1.24435335810735</v>
      </c>
      <c r="S110" s="2">
        <v>0.83824826457318391</v>
      </c>
      <c r="T110" s="1">
        <v>0.91839052254816356</v>
      </c>
      <c r="U110" s="3">
        <v>1.0956068283848892</v>
      </c>
    </row>
    <row r="111" spans="1:21" x14ac:dyDescent="0.25">
      <c r="A111" s="44" t="s">
        <v>98</v>
      </c>
      <c r="B111" s="45" t="s">
        <v>203</v>
      </c>
      <c r="C111" s="2">
        <v>0.44204658930429491</v>
      </c>
      <c r="D111" s="1">
        <v>0.92064608890125599</v>
      </c>
      <c r="E111" s="1">
        <v>-1.5299999999999999E-3</v>
      </c>
      <c r="F111" s="97" t="s">
        <v>302</v>
      </c>
      <c r="G111" s="27">
        <v>0.66190000000000004</v>
      </c>
      <c r="H111" s="14">
        <v>0.20979999999999999</v>
      </c>
      <c r="I111" s="14">
        <v>0.41320000000000001</v>
      </c>
      <c r="J111" s="2">
        <v>-3.4397890380522399E-2</v>
      </c>
      <c r="K111" s="93" t="s">
        <v>302</v>
      </c>
      <c r="L111" s="1">
        <v>-9.880618512364335E-2</v>
      </c>
      <c r="M111" s="69" t="s">
        <v>302</v>
      </c>
      <c r="N111" s="37">
        <v>-6.4408294743120958E-2</v>
      </c>
      <c r="O111" s="97" t="s">
        <v>302</v>
      </c>
      <c r="P111" s="1">
        <v>1.3644603739876797</v>
      </c>
      <c r="Q111" s="1">
        <v>1.3548734914655594</v>
      </c>
      <c r="R111" s="3">
        <v>1.2803128938571313</v>
      </c>
      <c r="S111" s="2">
        <v>0.99297386519617103</v>
      </c>
      <c r="T111" s="1">
        <v>0.93832911403309971</v>
      </c>
      <c r="U111" s="3">
        <v>0.94496859073700212</v>
      </c>
    </row>
    <row r="112" spans="1:21" x14ac:dyDescent="0.25">
      <c r="A112" s="44" t="s">
        <v>161</v>
      </c>
      <c r="B112" s="45" t="s">
        <v>202</v>
      </c>
      <c r="C112" s="2">
        <v>0.44269365125890181</v>
      </c>
      <c r="D112" s="1">
        <v>0.92064608890125599</v>
      </c>
      <c r="E112" s="1">
        <v>-1.5399999999999999E-3</v>
      </c>
      <c r="F112" s="97" t="s">
        <v>302</v>
      </c>
      <c r="G112" s="27">
        <v>0.58009999999999995</v>
      </c>
      <c r="H112" s="14">
        <v>0.2046</v>
      </c>
      <c r="I112" s="14">
        <v>0.47339999999999999</v>
      </c>
      <c r="J112" s="2">
        <v>4.3523569143216173E-2</v>
      </c>
      <c r="K112" s="93" t="s">
        <v>302</v>
      </c>
      <c r="L112" s="1">
        <v>9.9946260592990416E-2</v>
      </c>
      <c r="M112" s="69" t="s">
        <v>302</v>
      </c>
      <c r="N112" s="37">
        <v>5.6422691449774257E-2</v>
      </c>
      <c r="O112" s="97" t="s">
        <v>302</v>
      </c>
      <c r="P112" s="1">
        <v>0.12492435606340413</v>
      </c>
      <c r="Q112" s="1">
        <v>0.12756881960590452</v>
      </c>
      <c r="R112" s="3">
        <v>0.14651651975119578</v>
      </c>
      <c r="S112" s="2">
        <v>1.0211685185005734</v>
      </c>
      <c r="T112" s="1">
        <v>1.1728419050391805</v>
      </c>
      <c r="U112" s="3">
        <v>1.148529242520437</v>
      </c>
    </row>
    <row r="113" spans="1:21" x14ac:dyDescent="0.25">
      <c r="A113" s="44" t="s">
        <v>190</v>
      </c>
      <c r="B113" s="45" t="s">
        <v>202</v>
      </c>
      <c r="C113" s="2">
        <v>0.45343401362590363</v>
      </c>
      <c r="D113" s="1">
        <v>0.92957364041660251</v>
      </c>
      <c r="E113" s="1">
        <v>-1.74E-3</v>
      </c>
      <c r="F113" s="97" t="s">
        <v>302</v>
      </c>
      <c r="G113" s="27">
        <v>0.223</v>
      </c>
      <c r="H113" s="14">
        <v>0.72199999999999998</v>
      </c>
      <c r="I113" s="14">
        <v>0.3876</v>
      </c>
      <c r="J113" s="2">
        <v>-9.5987977426463436E-2</v>
      </c>
      <c r="K113" s="93" t="s">
        <v>302</v>
      </c>
      <c r="L113" s="1">
        <v>-2.7989181717588487E-2</v>
      </c>
      <c r="M113" s="69" t="s">
        <v>302</v>
      </c>
      <c r="N113" s="37">
        <v>6.7998795708874932E-2</v>
      </c>
      <c r="O113" s="97" t="s">
        <v>302</v>
      </c>
      <c r="P113" s="1">
        <v>5.5609221712574972E-2</v>
      </c>
      <c r="Q113" s="1">
        <v>5.2981579212641579E-2</v>
      </c>
      <c r="R113" s="3">
        <v>5.500206319918606E-2</v>
      </c>
      <c r="S113" s="2">
        <v>0.9527480799225212</v>
      </c>
      <c r="T113" s="1">
        <v>0.9890816937426834</v>
      </c>
      <c r="U113" s="3">
        <v>1.0381355938530119</v>
      </c>
    </row>
    <row r="114" spans="1:21" x14ac:dyDescent="0.25">
      <c r="A114" s="44" t="s">
        <v>254</v>
      </c>
      <c r="B114" s="45" t="s">
        <v>201</v>
      </c>
      <c r="C114" s="2">
        <v>0.45489773892727353</v>
      </c>
      <c r="D114" s="1">
        <v>0.92957364041660251</v>
      </c>
      <c r="E114" s="1">
        <v>-1.7700000000000001E-3</v>
      </c>
      <c r="F114" s="97" t="s">
        <v>302</v>
      </c>
      <c r="G114" s="27">
        <v>0.23769999999999999</v>
      </c>
      <c r="H114" s="14">
        <v>0.81569999999999998</v>
      </c>
      <c r="I114" s="14">
        <v>0.34289999999999998</v>
      </c>
      <c r="J114" s="2">
        <v>-9.300357716167898E-2</v>
      </c>
      <c r="K114" s="93" t="s">
        <v>302</v>
      </c>
      <c r="L114" s="1">
        <v>-1.833749776112353E-2</v>
      </c>
      <c r="M114" s="69" t="s">
        <v>302</v>
      </c>
      <c r="N114" s="37">
        <v>7.4666079400555446E-2</v>
      </c>
      <c r="O114" s="97" t="s">
        <v>302</v>
      </c>
      <c r="P114" s="1">
        <v>7.0061612320270375E-2</v>
      </c>
      <c r="Q114" s="1">
        <v>6.7715480992490237E-2</v>
      </c>
      <c r="R114" s="3">
        <v>6.8858764087189633E-2</v>
      </c>
      <c r="S114" s="2">
        <v>0.96651331235348459</v>
      </c>
      <c r="T114" s="1">
        <v>0.98283156505759239</v>
      </c>
      <c r="U114" s="3">
        <v>1.0168836295326056</v>
      </c>
    </row>
    <row r="115" spans="1:21" x14ac:dyDescent="0.25">
      <c r="A115" s="44" t="s">
        <v>187</v>
      </c>
      <c r="B115" s="45" t="s">
        <v>203</v>
      </c>
      <c r="C115" s="2">
        <v>0.46409114812091312</v>
      </c>
      <c r="D115" s="1">
        <v>0.93529664277919833</v>
      </c>
      <c r="E115" s="1">
        <v>-1.9400000000000001E-3</v>
      </c>
      <c r="F115" s="97" t="s">
        <v>302</v>
      </c>
      <c r="G115" s="27">
        <v>0.33950000000000002</v>
      </c>
      <c r="H115" s="14">
        <v>0.84040000000000004</v>
      </c>
      <c r="I115" s="14">
        <v>0.24779999999999999</v>
      </c>
      <c r="J115" s="2">
        <v>7.5186257943305093E-2</v>
      </c>
      <c r="K115" s="93" t="s">
        <v>302</v>
      </c>
      <c r="L115" s="1">
        <v>-1.5835612087242174E-2</v>
      </c>
      <c r="M115" s="69" t="s">
        <v>302</v>
      </c>
      <c r="N115" s="37">
        <v>-9.1021870030547264E-2</v>
      </c>
      <c r="O115" s="97" t="s">
        <v>302</v>
      </c>
      <c r="P115" s="1">
        <v>0.87092168437089523</v>
      </c>
      <c r="Q115" s="1">
        <v>1.0613248947747016</v>
      </c>
      <c r="R115" s="3">
        <v>0.84202925233409087</v>
      </c>
      <c r="S115" s="2">
        <v>1.2186226543909546</v>
      </c>
      <c r="T115" s="1">
        <v>0.96682545336131509</v>
      </c>
      <c r="U115" s="3">
        <v>0.79337557846773876</v>
      </c>
    </row>
    <row r="116" spans="1:21" x14ac:dyDescent="0.25">
      <c r="A116" s="44" t="s">
        <v>80</v>
      </c>
      <c r="B116" s="45" t="s">
        <v>201</v>
      </c>
      <c r="C116" s="2">
        <v>0.46681515557961584</v>
      </c>
      <c r="D116" s="1">
        <v>0.93529664277919833</v>
      </c>
      <c r="E116" s="1">
        <v>-1.98E-3</v>
      </c>
      <c r="F116" s="97" t="s">
        <v>302</v>
      </c>
      <c r="G116" s="27">
        <v>0.25540000000000002</v>
      </c>
      <c r="H116" s="14">
        <v>0.87060000000000004</v>
      </c>
      <c r="I116" s="14">
        <v>0.32950000000000002</v>
      </c>
      <c r="J116" s="2">
        <v>-8.9572113335703613E-2</v>
      </c>
      <c r="K116" s="93" t="s">
        <v>302</v>
      </c>
      <c r="L116" s="1">
        <v>-1.2808549017642234E-2</v>
      </c>
      <c r="M116" s="69" t="s">
        <v>302</v>
      </c>
      <c r="N116" s="37">
        <v>7.6763564318061361E-2</v>
      </c>
      <c r="O116" s="97" t="s">
        <v>302</v>
      </c>
      <c r="P116" s="1">
        <v>0.64888825248448689</v>
      </c>
      <c r="Q116" s="1">
        <v>0.63239447631278844</v>
      </c>
      <c r="R116" s="3">
        <v>0.64424863806911892</v>
      </c>
      <c r="S116" s="2">
        <v>0.97458148439496872</v>
      </c>
      <c r="T116" s="1">
        <v>0.99284990227885372</v>
      </c>
      <c r="U116" s="3">
        <v>1.0187448850367051</v>
      </c>
    </row>
    <row r="117" spans="1:21" x14ac:dyDescent="0.25">
      <c r="A117" s="44" t="s">
        <v>94</v>
      </c>
      <c r="B117" s="45" t="s">
        <v>203</v>
      </c>
      <c r="C117" s="2">
        <v>0.46963831424657615</v>
      </c>
      <c r="D117" s="1">
        <v>0.93529664277919833</v>
      </c>
      <c r="E117" s="1">
        <v>-2.0400000000000001E-3</v>
      </c>
      <c r="F117" s="97" t="s">
        <v>302</v>
      </c>
      <c r="G117" s="27">
        <v>0.35959999999999998</v>
      </c>
      <c r="H117" s="14">
        <v>0.8044</v>
      </c>
      <c r="I117" s="14">
        <v>0.24490000000000001</v>
      </c>
      <c r="J117" s="2">
        <v>7.2112062437400523E-2</v>
      </c>
      <c r="K117" s="93" t="s">
        <v>302</v>
      </c>
      <c r="L117" s="1">
        <v>-1.9475520512290592E-2</v>
      </c>
      <c r="M117" s="69" t="s">
        <v>302</v>
      </c>
      <c r="N117" s="37">
        <v>-9.1587582949691118E-2</v>
      </c>
      <c r="O117" s="97" t="s">
        <v>302</v>
      </c>
      <c r="P117" s="1">
        <v>6.8494084969989881</v>
      </c>
      <c r="Q117" s="1">
        <v>7.2652932523653853</v>
      </c>
      <c r="R117" s="3">
        <v>6.8732965714331788</v>
      </c>
      <c r="S117" s="2">
        <v>1.0607183460511391</v>
      </c>
      <c r="T117" s="1">
        <v>1.0034876112944142</v>
      </c>
      <c r="U117" s="3">
        <v>0.94604530508048201</v>
      </c>
    </row>
    <row r="118" spans="1:21" x14ac:dyDescent="0.25">
      <c r="A118" s="44" t="s">
        <v>127</v>
      </c>
      <c r="B118" s="45" t="s">
        <v>202</v>
      </c>
      <c r="C118" s="2">
        <v>0.48919090782743346</v>
      </c>
      <c r="D118" s="1">
        <v>0.96190344304913922</v>
      </c>
      <c r="E118" s="1">
        <v>-2.3700000000000001E-3</v>
      </c>
      <c r="F118" s="97" t="s">
        <v>302</v>
      </c>
      <c r="G118" s="27">
        <v>0.3952</v>
      </c>
      <c r="H118" s="14">
        <v>0.25090000000000001</v>
      </c>
      <c r="I118" s="14">
        <v>0.76500000000000001</v>
      </c>
      <c r="J118" s="2">
        <v>-6.6924785463077188E-2</v>
      </c>
      <c r="K118" s="93" t="s">
        <v>302</v>
      </c>
      <c r="L118" s="1">
        <v>-9.0431787434380892E-2</v>
      </c>
      <c r="M118" s="69" t="s">
        <v>302</v>
      </c>
      <c r="N118" s="37">
        <v>-2.3507001971303697E-2</v>
      </c>
      <c r="O118" s="97" t="s">
        <v>302</v>
      </c>
      <c r="P118" s="1">
        <v>0.52396872904461556</v>
      </c>
      <c r="Q118" s="1">
        <v>0.52710061849971501</v>
      </c>
      <c r="R118" s="3">
        <v>0.59121031309262262</v>
      </c>
      <c r="S118" s="2">
        <v>1.0059772449795048</v>
      </c>
      <c r="T118" s="1">
        <v>1.1283312921567146</v>
      </c>
      <c r="U118" s="3">
        <v>1.1216270524883518</v>
      </c>
    </row>
    <row r="119" spans="1:21" x14ac:dyDescent="0.25">
      <c r="A119" s="44" t="s">
        <v>53</v>
      </c>
      <c r="B119" s="45" t="s">
        <v>203</v>
      </c>
      <c r="C119" s="2">
        <v>0.49118473687615621</v>
      </c>
      <c r="D119" s="1">
        <v>0.96190344304913922</v>
      </c>
      <c r="E119" s="1">
        <v>-2.4099999999999998E-3</v>
      </c>
      <c r="F119" s="97" t="s">
        <v>302</v>
      </c>
      <c r="G119" s="27">
        <v>0.33379999999999999</v>
      </c>
      <c r="H119" s="14">
        <v>0.2792</v>
      </c>
      <c r="I119" s="14">
        <v>0.90769999999999995</v>
      </c>
      <c r="J119" s="2">
        <v>7.608952321694723E-2</v>
      </c>
      <c r="K119" s="93" t="s">
        <v>302</v>
      </c>
      <c r="L119" s="1">
        <v>8.5211494876385283E-2</v>
      </c>
      <c r="M119" s="69" t="s">
        <v>302</v>
      </c>
      <c r="N119" s="37">
        <v>9.1219716594380489E-3</v>
      </c>
      <c r="O119" s="97" t="s">
        <v>302</v>
      </c>
      <c r="P119" s="1">
        <v>1.4660413106746497</v>
      </c>
      <c r="Q119" s="1">
        <v>1.5640431047735848</v>
      </c>
      <c r="R119" s="3">
        <v>1.5112764923748712</v>
      </c>
      <c r="S119" s="2">
        <v>1.0668479076171709</v>
      </c>
      <c r="T119" s="1">
        <v>1.0308553254064885</v>
      </c>
      <c r="U119" s="3">
        <v>0.96626268659881198</v>
      </c>
    </row>
    <row r="120" spans="1:21" x14ac:dyDescent="0.25">
      <c r="A120" s="44" t="s">
        <v>255</v>
      </c>
      <c r="B120" s="45" t="s">
        <v>204</v>
      </c>
      <c r="C120" s="2">
        <v>0.5049652986992641</v>
      </c>
      <c r="D120" s="1">
        <v>0.96760859331908766</v>
      </c>
      <c r="E120" s="1">
        <v>-2.64E-3</v>
      </c>
      <c r="F120" s="97" t="s">
        <v>302</v>
      </c>
      <c r="G120" s="27">
        <v>0.2697</v>
      </c>
      <c r="H120" s="14">
        <v>0.81830000000000003</v>
      </c>
      <c r="I120" s="14">
        <v>0.38179999999999997</v>
      </c>
      <c r="J120" s="2">
        <v>-8.6911851044815011E-2</v>
      </c>
      <c r="K120" s="93" t="s">
        <v>302</v>
      </c>
      <c r="L120" s="1">
        <v>-1.8066439268649679E-2</v>
      </c>
      <c r="M120" s="69" t="s">
        <v>302</v>
      </c>
      <c r="N120" s="37">
        <v>6.8845411776165336E-2</v>
      </c>
      <c r="O120" s="97" t="s">
        <v>302</v>
      </c>
      <c r="P120" s="1">
        <v>1.8642236397366303E-2</v>
      </c>
      <c r="Q120" s="1">
        <v>1.7274953670498052E-2</v>
      </c>
      <c r="R120" s="3">
        <v>1.8559299778457872E-2</v>
      </c>
      <c r="S120" s="2">
        <v>0.92665672198742133</v>
      </c>
      <c r="T120" s="1">
        <v>0.99555114434016378</v>
      </c>
      <c r="U120" s="3">
        <v>1.0743472968123331</v>
      </c>
    </row>
    <row r="121" spans="1:21" x14ac:dyDescent="0.25">
      <c r="A121" s="44" t="s">
        <v>185</v>
      </c>
      <c r="B121" s="45" t="s">
        <v>203</v>
      </c>
      <c r="C121" s="2">
        <v>0.50641738292531702</v>
      </c>
      <c r="D121" s="1">
        <v>0.96760859331908766</v>
      </c>
      <c r="E121" s="1">
        <v>-2.66E-3</v>
      </c>
      <c r="F121" s="97" t="s">
        <v>302</v>
      </c>
      <c r="G121" s="27">
        <v>0.45529999999999998</v>
      </c>
      <c r="H121" s="14">
        <v>0.68979999999999997</v>
      </c>
      <c r="I121" s="14">
        <v>0.25230000000000002</v>
      </c>
      <c r="J121" s="2">
        <v>5.8759052463950023E-2</v>
      </c>
      <c r="K121" s="93" t="s">
        <v>302</v>
      </c>
      <c r="L121" s="1">
        <v>-3.1396628032976374E-2</v>
      </c>
      <c r="M121" s="69" t="s">
        <v>302</v>
      </c>
      <c r="N121" s="37">
        <v>-9.0155680496926391E-2</v>
      </c>
      <c r="O121" s="97" t="s">
        <v>302</v>
      </c>
      <c r="P121" s="1">
        <v>0.39459744036238298</v>
      </c>
      <c r="Q121" s="1">
        <v>0.45528308668378442</v>
      </c>
      <c r="R121" s="3">
        <v>0.38724415565865289</v>
      </c>
      <c r="S121" s="2">
        <v>1.1537912822386027</v>
      </c>
      <c r="T121" s="1">
        <v>0.9813650978146814</v>
      </c>
      <c r="U121" s="3">
        <v>0.85055686667230013</v>
      </c>
    </row>
    <row r="122" spans="1:21" x14ac:dyDescent="0.25">
      <c r="A122" s="44" t="s">
        <v>86</v>
      </c>
      <c r="B122" s="45" t="s">
        <v>203</v>
      </c>
      <c r="C122" s="2">
        <v>0.50645045522658627</v>
      </c>
      <c r="D122" s="1">
        <v>0.96760859331908766</v>
      </c>
      <c r="E122" s="1">
        <v>-2.66E-3</v>
      </c>
      <c r="F122" s="97" t="s">
        <v>302</v>
      </c>
      <c r="G122" s="27">
        <v>0.4617</v>
      </c>
      <c r="H122" s="14">
        <v>0.6804</v>
      </c>
      <c r="I122" s="14">
        <v>0.25140000000000001</v>
      </c>
      <c r="J122" s="2">
        <v>5.7925898111300368E-2</v>
      </c>
      <c r="K122" s="93" t="s">
        <v>302</v>
      </c>
      <c r="L122" s="1">
        <v>-3.2405176914648698E-2</v>
      </c>
      <c r="M122" s="69" t="s">
        <v>302</v>
      </c>
      <c r="N122" s="37">
        <v>-9.0331075025949073E-2</v>
      </c>
      <c r="O122" s="97" t="s">
        <v>302</v>
      </c>
      <c r="P122" s="1">
        <v>0.46709751053428855</v>
      </c>
      <c r="Q122" s="1">
        <v>0.5171641748097966</v>
      </c>
      <c r="R122" s="3">
        <v>0.50941590105283208</v>
      </c>
      <c r="S122" s="2">
        <v>1.1071867504030142</v>
      </c>
      <c r="T122" s="1">
        <v>1.0905986214102015</v>
      </c>
      <c r="U122" s="3">
        <v>0.98501776779140948</v>
      </c>
    </row>
    <row r="123" spans="1:21" x14ac:dyDescent="0.25">
      <c r="A123" s="44" t="s">
        <v>174</v>
      </c>
      <c r="B123" s="45" t="s">
        <v>203</v>
      </c>
      <c r="C123" s="2">
        <v>0.51329145103088814</v>
      </c>
      <c r="D123" s="1">
        <v>0.96919822975586323</v>
      </c>
      <c r="E123" s="1">
        <v>-2.7799999999999999E-3</v>
      </c>
      <c r="F123" s="97" t="s">
        <v>302</v>
      </c>
      <c r="G123" s="27">
        <v>0.90720000000000001</v>
      </c>
      <c r="H123" s="14">
        <v>0.29389999999999999</v>
      </c>
      <c r="I123" s="14">
        <v>0.35049999999999998</v>
      </c>
      <c r="J123" s="2">
        <v>-9.1641485773484785E-3</v>
      </c>
      <c r="K123" s="93" t="s">
        <v>302</v>
      </c>
      <c r="L123" s="1">
        <v>-8.2652727599530379E-2</v>
      </c>
      <c r="M123" s="69" t="s">
        <v>302</v>
      </c>
      <c r="N123" s="37">
        <v>-7.3488579022181894E-2</v>
      </c>
      <c r="O123" s="97" t="s">
        <v>302</v>
      </c>
      <c r="P123" s="1">
        <v>24.464620039956593</v>
      </c>
      <c r="Q123" s="1">
        <v>24.666103089879329</v>
      </c>
      <c r="R123" s="3">
        <v>22.379699733348811</v>
      </c>
      <c r="S123" s="2">
        <v>1.0082356909526355</v>
      </c>
      <c r="T123" s="1">
        <v>0.91477814479838204</v>
      </c>
      <c r="U123" s="3">
        <v>0.90730585418380727</v>
      </c>
    </row>
    <row r="124" spans="1:21" x14ac:dyDescent="0.25">
      <c r="A124" s="44" t="s">
        <v>140</v>
      </c>
      <c r="B124" s="45" t="s">
        <v>202</v>
      </c>
      <c r="C124" s="2">
        <v>0.51553097327439534</v>
      </c>
      <c r="D124" s="1">
        <v>0.96919822975586323</v>
      </c>
      <c r="E124" s="1">
        <v>-2.81E-3</v>
      </c>
      <c r="F124" s="97" t="s">
        <v>302</v>
      </c>
      <c r="G124" s="27">
        <v>0.61360000000000003</v>
      </c>
      <c r="H124" s="14">
        <v>0.52200000000000002</v>
      </c>
      <c r="I124" s="14">
        <v>0.25259999999999999</v>
      </c>
      <c r="J124" s="2">
        <v>-3.9725216065202532E-2</v>
      </c>
      <c r="K124" s="93" t="s">
        <v>302</v>
      </c>
      <c r="L124" s="1">
        <v>5.037999255951172E-2</v>
      </c>
      <c r="M124" s="69" t="s">
        <v>302</v>
      </c>
      <c r="N124" s="37">
        <v>9.0105208624714259E-2</v>
      </c>
      <c r="O124" s="97" t="s">
        <v>302</v>
      </c>
      <c r="P124" s="1">
        <v>0.12319283620356788</v>
      </c>
      <c r="Q124" s="1">
        <v>0.11672414973308352</v>
      </c>
      <c r="R124" s="3">
        <v>0.13174142845828968</v>
      </c>
      <c r="S124" s="2">
        <v>0.94749137474361489</v>
      </c>
      <c r="T124" s="1">
        <v>1.0693919591281738</v>
      </c>
      <c r="U124" s="3">
        <v>1.1286561415058203</v>
      </c>
    </row>
    <row r="125" spans="1:21" x14ac:dyDescent="0.25">
      <c r="A125" s="44" t="s">
        <v>256</v>
      </c>
      <c r="B125" s="45" t="s">
        <v>202</v>
      </c>
      <c r="C125" s="2">
        <v>0.52087905113196609</v>
      </c>
      <c r="D125" s="1">
        <v>0.97148076996834942</v>
      </c>
      <c r="E125" s="1">
        <v>-2.8999999999999998E-3</v>
      </c>
      <c r="F125" s="97" t="s">
        <v>302</v>
      </c>
      <c r="G125" s="27">
        <v>0.81230000000000002</v>
      </c>
      <c r="H125" s="14">
        <v>0.39779999999999999</v>
      </c>
      <c r="I125" s="14">
        <v>0.27910000000000001</v>
      </c>
      <c r="J125" s="2">
        <v>1.8677935247736338E-2</v>
      </c>
      <c r="K125" s="93" t="s">
        <v>302</v>
      </c>
      <c r="L125" s="1">
        <v>-6.6556586164468801E-2</v>
      </c>
      <c r="M125" s="69" t="s">
        <v>302</v>
      </c>
      <c r="N125" s="37">
        <v>-8.5234521412205139E-2</v>
      </c>
      <c r="O125" s="97" t="s">
        <v>302</v>
      </c>
      <c r="P125" s="1">
        <v>0.26196013160130227</v>
      </c>
      <c r="Q125" s="1">
        <v>0.28340980648355985</v>
      </c>
      <c r="R125" s="3">
        <v>0.2469489419422399</v>
      </c>
      <c r="S125" s="2">
        <v>1.0818814479559946</v>
      </c>
      <c r="T125" s="1">
        <v>0.94269666316281642</v>
      </c>
      <c r="U125" s="3">
        <v>0.87134931922888503</v>
      </c>
    </row>
    <row r="126" spans="1:21" x14ac:dyDescent="0.25">
      <c r="A126" s="44" t="s">
        <v>123</v>
      </c>
      <c r="B126" s="45" t="s">
        <v>202</v>
      </c>
      <c r="C126" s="2">
        <v>0.53053084027300879</v>
      </c>
      <c r="D126" s="1">
        <v>0.97960451868656284</v>
      </c>
      <c r="E126" s="1">
        <v>-3.0500000000000002E-3</v>
      </c>
      <c r="F126" s="97" t="s">
        <v>302</v>
      </c>
      <c r="G126" s="27">
        <v>0.85189999999999999</v>
      </c>
      <c r="H126" s="14">
        <v>0.29320000000000002</v>
      </c>
      <c r="I126" s="14">
        <v>0.38700000000000001</v>
      </c>
      <c r="J126" s="2">
        <v>-1.4686930467875876E-2</v>
      </c>
      <c r="K126" s="93" t="s">
        <v>302</v>
      </c>
      <c r="L126" s="1">
        <v>-8.2772909621939436E-2</v>
      </c>
      <c r="M126" s="69" t="s">
        <v>302</v>
      </c>
      <c r="N126" s="37">
        <v>-6.8085979154063558E-2</v>
      </c>
      <c r="O126" s="97" t="s">
        <v>302</v>
      </c>
      <c r="P126" s="1">
        <v>0.16521558682299528</v>
      </c>
      <c r="Q126" s="1">
        <v>0.16359569363450538</v>
      </c>
      <c r="R126" s="3">
        <v>0.15292298048621267</v>
      </c>
      <c r="S126" s="2">
        <v>0.9901952762469961</v>
      </c>
      <c r="T126" s="1">
        <v>0.92559657007451501</v>
      </c>
      <c r="U126" s="3">
        <v>0.93476164982596077</v>
      </c>
    </row>
    <row r="127" spans="1:21" x14ac:dyDescent="0.25">
      <c r="A127" s="44" t="s">
        <v>4</v>
      </c>
      <c r="B127" s="45" t="s">
        <v>202</v>
      </c>
      <c r="C127" s="2">
        <v>0.53357182294417038</v>
      </c>
      <c r="D127" s="1">
        <v>0.97960451868656284</v>
      </c>
      <c r="E127" s="1">
        <v>-3.0999999999999999E-3</v>
      </c>
      <c r="F127" s="97" t="s">
        <v>302</v>
      </c>
      <c r="G127" s="27">
        <v>0.378</v>
      </c>
      <c r="H127" s="14">
        <v>0.3009</v>
      </c>
      <c r="I127" s="14">
        <v>0.87819999999999998</v>
      </c>
      <c r="J127" s="2">
        <v>-6.9399578955369634E-2</v>
      </c>
      <c r="K127" s="93" t="s">
        <v>302</v>
      </c>
      <c r="L127" s="1">
        <v>-8.1455728173769296E-2</v>
      </c>
      <c r="M127" s="69" t="s">
        <v>302</v>
      </c>
      <c r="N127" s="37">
        <v>-1.2056149218399656E-2</v>
      </c>
      <c r="O127" s="97" t="s">
        <v>302</v>
      </c>
      <c r="P127" s="1">
        <v>20.214662344975096</v>
      </c>
      <c r="Q127" s="1">
        <v>19.817237301445232</v>
      </c>
      <c r="R127" s="3">
        <v>20.334314028150395</v>
      </c>
      <c r="S127" s="2">
        <v>0.98033976344756235</v>
      </c>
      <c r="T127" s="1">
        <v>1.0059190542554397</v>
      </c>
      <c r="U127" s="3">
        <v>1.0260922710284877</v>
      </c>
    </row>
    <row r="128" spans="1:21" x14ac:dyDescent="0.25">
      <c r="A128" s="44" t="s">
        <v>160</v>
      </c>
      <c r="B128" s="45" t="s">
        <v>203</v>
      </c>
      <c r="C128" s="2">
        <v>0.54699961652155271</v>
      </c>
      <c r="D128" s="1">
        <v>0.98012759172141917</v>
      </c>
      <c r="E128" s="1">
        <v>-3.31E-3</v>
      </c>
      <c r="F128" s="97" t="s">
        <v>302</v>
      </c>
      <c r="G128" s="27">
        <v>0.82709999999999995</v>
      </c>
      <c r="H128" s="14">
        <v>0.4123</v>
      </c>
      <c r="I128" s="14">
        <v>0.2994</v>
      </c>
      <c r="J128" s="2">
        <v>1.7183718745881704E-2</v>
      </c>
      <c r="K128" s="93" t="s">
        <v>302</v>
      </c>
      <c r="L128" s="1">
        <v>-6.4526617331474426E-2</v>
      </c>
      <c r="M128" s="69" t="s">
        <v>302</v>
      </c>
      <c r="N128" s="37">
        <v>-8.171033607735613E-2</v>
      </c>
      <c r="O128" s="97" t="s">
        <v>302</v>
      </c>
      <c r="P128" s="1">
        <v>2.5511763187335514</v>
      </c>
      <c r="Q128" s="1">
        <v>2.7679875750906668</v>
      </c>
      <c r="R128" s="3">
        <v>2.5547057807754707</v>
      </c>
      <c r="S128" s="2">
        <v>1.0849848184796356</v>
      </c>
      <c r="T128" s="1">
        <v>1.0013834645673065</v>
      </c>
      <c r="U128" s="3">
        <v>0.92294698277024967</v>
      </c>
    </row>
    <row r="129" spans="1:21" x14ac:dyDescent="0.25">
      <c r="A129" s="44" t="s">
        <v>64</v>
      </c>
      <c r="B129" s="45" t="s">
        <v>202</v>
      </c>
      <c r="C129" s="2">
        <v>0.5478704462562719</v>
      </c>
      <c r="D129" s="1">
        <v>0.98012759172141917</v>
      </c>
      <c r="E129" s="1">
        <v>-3.32E-3</v>
      </c>
      <c r="F129" s="97" t="s">
        <v>302</v>
      </c>
      <c r="G129" s="27">
        <v>0.52569999999999995</v>
      </c>
      <c r="H129" s="14">
        <v>0.64970000000000006</v>
      </c>
      <c r="I129" s="14">
        <v>0.2767</v>
      </c>
      <c r="J129" s="2">
        <v>4.9928904197421915E-2</v>
      </c>
      <c r="K129" s="93" t="s">
        <v>302</v>
      </c>
      <c r="L129" s="1">
        <v>-3.5726125479278989E-2</v>
      </c>
      <c r="M129" s="69" t="s">
        <v>302</v>
      </c>
      <c r="N129" s="37">
        <v>-8.5655029676700897E-2</v>
      </c>
      <c r="O129" s="97" t="s">
        <v>302</v>
      </c>
      <c r="P129" s="1">
        <v>0.99936219942430815</v>
      </c>
      <c r="Q129" s="1">
        <v>1.0270233780538101</v>
      </c>
      <c r="R129" s="3">
        <v>0.98466157248904551</v>
      </c>
      <c r="S129" s="2">
        <v>1.0276788322046164</v>
      </c>
      <c r="T129" s="1">
        <v>0.98528999101253667</v>
      </c>
      <c r="U129" s="3">
        <v>0.95875283224317709</v>
      </c>
    </row>
    <row r="130" spans="1:21" x14ac:dyDescent="0.25">
      <c r="A130" s="44" t="s">
        <v>112</v>
      </c>
      <c r="B130" s="45" t="s">
        <v>223</v>
      </c>
      <c r="C130" s="2">
        <v>0.54853964325839555</v>
      </c>
      <c r="D130" s="1">
        <v>0.98012759172141917</v>
      </c>
      <c r="E130" s="1">
        <v>-3.3300000000000001E-3</v>
      </c>
      <c r="F130" s="97" t="s">
        <v>302</v>
      </c>
      <c r="G130" s="27">
        <v>0.55030000000000001</v>
      </c>
      <c r="H130" s="14">
        <v>0.62150000000000005</v>
      </c>
      <c r="I130" s="14">
        <v>0.2757</v>
      </c>
      <c r="J130" s="2">
        <v>-4.6991642136726977E-2</v>
      </c>
      <c r="K130" s="93" t="s">
        <v>302</v>
      </c>
      <c r="L130" s="1">
        <v>3.883824154210818E-2</v>
      </c>
      <c r="M130" s="69" t="s">
        <v>302</v>
      </c>
      <c r="N130" s="37">
        <v>8.582988367883515E-2</v>
      </c>
      <c r="O130" s="97" t="s">
        <v>302</v>
      </c>
      <c r="P130" s="1">
        <v>16.446013242521762</v>
      </c>
      <c r="Q130" s="1">
        <v>15.406316296784489</v>
      </c>
      <c r="R130" s="3">
        <v>16.500877633264761</v>
      </c>
      <c r="S130" s="2">
        <v>0.93678121679671889</v>
      </c>
      <c r="T130" s="1">
        <v>1.0033360298288672</v>
      </c>
      <c r="U130" s="3">
        <v>1.0710462718923097</v>
      </c>
    </row>
    <row r="131" spans="1:21" x14ac:dyDescent="0.25">
      <c r="A131" s="44" t="s">
        <v>17</v>
      </c>
      <c r="B131" s="45" t="s">
        <v>202</v>
      </c>
      <c r="C131" s="2">
        <v>0.55053975364777585</v>
      </c>
      <c r="D131" s="1">
        <v>0.98012759172141917</v>
      </c>
      <c r="E131" s="1">
        <v>-3.3600000000000001E-3</v>
      </c>
      <c r="F131" s="97" t="s">
        <v>302</v>
      </c>
      <c r="G131" s="27">
        <v>0.68579999999999997</v>
      </c>
      <c r="H131" s="14">
        <v>0.50060000000000004</v>
      </c>
      <c r="I131" s="14">
        <v>0.28139999999999998</v>
      </c>
      <c r="J131" s="2">
        <v>-3.1824089255895686E-2</v>
      </c>
      <c r="K131" s="93" t="s">
        <v>302</v>
      </c>
      <c r="L131" s="1">
        <v>5.2996313926140334E-2</v>
      </c>
      <c r="M131" s="69" t="s">
        <v>302</v>
      </c>
      <c r="N131" s="37">
        <v>8.4820403182036028E-2</v>
      </c>
      <c r="O131" s="97" t="s">
        <v>302</v>
      </c>
      <c r="P131" s="1">
        <v>29.360285677529362</v>
      </c>
      <c r="Q131" s="1">
        <v>28.713658959983025</v>
      </c>
      <c r="R131" s="3">
        <v>28.731756448784612</v>
      </c>
      <c r="S131" s="2">
        <v>0.97797614353455609</v>
      </c>
      <c r="T131" s="1">
        <v>0.97859253701929094</v>
      </c>
      <c r="U131" s="3">
        <v>1.0006302745612048</v>
      </c>
    </row>
    <row r="132" spans="1:21" x14ac:dyDescent="0.25">
      <c r="A132" s="44" t="s">
        <v>257</v>
      </c>
      <c r="B132" s="45" t="s">
        <v>202</v>
      </c>
      <c r="C132" s="2">
        <v>0.57933701529842185</v>
      </c>
      <c r="D132" s="1">
        <v>0.98239910274253861</v>
      </c>
      <c r="E132" s="1">
        <v>-3.7799999999999999E-3</v>
      </c>
      <c r="F132" s="97" t="s">
        <v>302</v>
      </c>
      <c r="G132" s="27">
        <v>0.33110000000000001</v>
      </c>
      <c r="H132" s="14">
        <v>0.41880000000000001</v>
      </c>
      <c r="I132" s="14">
        <v>0.86990000000000001</v>
      </c>
      <c r="J132" s="2">
        <v>-7.6519404100361343E-2</v>
      </c>
      <c r="K132" s="93" t="s">
        <v>302</v>
      </c>
      <c r="L132" s="1">
        <v>-6.3634693444286808E-2</v>
      </c>
      <c r="M132" s="69" t="s">
        <v>302</v>
      </c>
      <c r="N132" s="37">
        <v>1.2884710656074544E-2</v>
      </c>
      <c r="O132" s="97" t="s">
        <v>302</v>
      </c>
      <c r="P132" s="1">
        <v>3.2615227042199234E-2</v>
      </c>
      <c r="Q132" s="1">
        <v>2.8022013076654497E-2</v>
      </c>
      <c r="R132" s="3">
        <v>2.8112141478834059E-2</v>
      </c>
      <c r="S132" s="2">
        <v>0.859169646140994</v>
      </c>
      <c r="T132" s="1">
        <v>0.86193303031314628</v>
      </c>
      <c r="U132" s="3">
        <v>1.003216342877759</v>
      </c>
    </row>
    <row r="133" spans="1:21" x14ac:dyDescent="0.25">
      <c r="A133" s="44" t="s">
        <v>37</v>
      </c>
      <c r="B133" s="45" t="s">
        <v>202</v>
      </c>
      <c r="C133" s="2">
        <v>0.57957590909686507</v>
      </c>
      <c r="D133" s="1">
        <v>0.98239910274253861</v>
      </c>
      <c r="E133" s="1">
        <v>-3.79E-3</v>
      </c>
      <c r="F133" s="97" t="s">
        <v>302</v>
      </c>
      <c r="G133" s="27">
        <v>0.32279999999999998</v>
      </c>
      <c r="H133" s="14">
        <v>0.43819999999999998</v>
      </c>
      <c r="I133" s="14">
        <v>0.8306</v>
      </c>
      <c r="J133" s="2">
        <v>-7.7834037294652311E-2</v>
      </c>
      <c r="K133" s="93" t="s">
        <v>302</v>
      </c>
      <c r="L133" s="1">
        <v>-6.100505625797073E-2</v>
      </c>
      <c r="M133" s="69" t="s">
        <v>302</v>
      </c>
      <c r="N133" s="37">
        <v>1.6828981036681578E-2</v>
      </c>
      <c r="O133" s="97" t="s">
        <v>302</v>
      </c>
      <c r="P133" s="1">
        <v>0.41388842316380436</v>
      </c>
      <c r="Q133" s="1">
        <v>0.4057111496449865</v>
      </c>
      <c r="R133" s="3">
        <v>0.43224273503112376</v>
      </c>
      <c r="S133" s="2">
        <v>0.98024280685043097</v>
      </c>
      <c r="T133" s="1">
        <v>1.0443460383042782</v>
      </c>
      <c r="U133" s="3">
        <v>1.0653952582011943</v>
      </c>
    </row>
    <row r="134" spans="1:21" x14ac:dyDescent="0.25">
      <c r="A134" s="44" t="s">
        <v>180</v>
      </c>
      <c r="B134" s="45" t="s">
        <v>202</v>
      </c>
      <c r="C134" s="2">
        <v>0.58051044822183362</v>
      </c>
      <c r="D134" s="1">
        <v>0.98239910274253861</v>
      </c>
      <c r="E134" s="1">
        <v>-3.8E-3</v>
      </c>
      <c r="F134" s="97" t="s">
        <v>302</v>
      </c>
      <c r="G134" s="27">
        <v>0.61140000000000005</v>
      </c>
      <c r="H134" s="14">
        <v>0.59509999999999996</v>
      </c>
      <c r="I134" s="14">
        <v>0.29899999999999999</v>
      </c>
      <c r="J134" s="2">
        <v>-3.996857937392314E-2</v>
      </c>
      <c r="K134" s="93" t="s">
        <v>302</v>
      </c>
      <c r="L134" s="1">
        <v>4.1809237634564289E-2</v>
      </c>
      <c r="M134" s="69" t="s">
        <v>302</v>
      </c>
      <c r="N134" s="37">
        <v>8.1777817008487436E-2</v>
      </c>
      <c r="O134" s="97" t="s">
        <v>302</v>
      </c>
      <c r="P134" s="1">
        <v>0.14347597312201288</v>
      </c>
      <c r="Q134" s="1">
        <v>0.1410001357980038</v>
      </c>
      <c r="R134" s="3">
        <v>0.14485236009098221</v>
      </c>
      <c r="S134" s="2">
        <v>0.98274388895830234</v>
      </c>
      <c r="T134" s="1">
        <v>1.0095931530486908</v>
      </c>
      <c r="U134" s="3">
        <v>1.0273207133537594</v>
      </c>
    </row>
    <row r="135" spans="1:21" x14ac:dyDescent="0.25">
      <c r="A135" s="44" t="s">
        <v>71</v>
      </c>
      <c r="B135" s="45" t="s">
        <v>202</v>
      </c>
      <c r="C135" s="2">
        <v>0.58268468399307549</v>
      </c>
      <c r="D135" s="1">
        <v>0.98239910274253861</v>
      </c>
      <c r="E135" s="1">
        <v>-3.8300000000000001E-3</v>
      </c>
      <c r="F135" s="97" t="s">
        <v>302</v>
      </c>
      <c r="G135" s="27">
        <v>0.33550000000000002</v>
      </c>
      <c r="H135" s="14">
        <v>0.41749999999999998</v>
      </c>
      <c r="I135" s="14">
        <v>0.87870000000000004</v>
      </c>
      <c r="J135" s="2">
        <v>7.5816382074109068E-2</v>
      </c>
      <c r="K135" s="93" t="s">
        <v>302</v>
      </c>
      <c r="L135" s="1">
        <v>6.3808469537516094E-2</v>
      </c>
      <c r="M135" s="69" t="s">
        <v>302</v>
      </c>
      <c r="N135" s="37">
        <v>-1.2007912536592969E-2</v>
      </c>
      <c r="O135" s="97" t="s">
        <v>302</v>
      </c>
      <c r="P135" s="1">
        <v>1.9405512540582344</v>
      </c>
      <c r="Q135" s="1">
        <v>2.0340402389253596</v>
      </c>
      <c r="R135" s="3">
        <v>1.9827499223661833</v>
      </c>
      <c r="S135" s="2">
        <v>1.0481765089541508</v>
      </c>
      <c r="T135" s="1">
        <v>1.0217457118020974</v>
      </c>
      <c r="U135" s="3">
        <v>0.97478402070045855</v>
      </c>
    </row>
    <row r="136" spans="1:21" x14ac:dyDescent="0.25">
      <c r="A136" s="44" t="s">
        <v>24</v>
      </c>
      <c r="B136" s="45" t="s">
        <v>201</v>
      </c>
      <c r="C136" s="2">
        <v>0.58634594200001522</v>
      </c>
      <c r="D136" s="1">
        <v>0.98239910274253861</v>
      </c>
      <c r="E136" s="1">
        <v>-3.8800000000000002E-3</v>
      </c>
      <c r="F136" s="97" t="s">
        <v>302</v>
      </c>
      <c r="G136" s="27">
        <v>0.54010000000000002</v>
      </c>
      <c r="H136" s="14">
        <v>0.30659999999999998</v>
      </c>
      <c r="I136" s="14">
        <v>0.68140000000000001</v>
      </c>
      <c r="J136" s="2">
        <v>4.8205735151728817E-2</v>
      </c>
      <c r="K136" s="93" t="s">
        <v>302</v>
      </c>
      <c r="L136" s="1">
        <v>8.0503577703387064E-2</v>
      </c>
      <c r="M136" s="69" t="s">
        <v>302</v>
      </c>
      <c r="N136" s="37">
        <v>3.2297842551658268E-2</v>
      </c>
      <c r="O136" s="97" t="s">
        <v>302</v>
      </c>
      <c r="P136" s="1">
        <v>11.138079778554133</v>
      </c>
      <c r="Q136" s="1">
        <v>11.541865877897912</v>
      </c>
      <c r="R136" s="3">
        <v>11.394621999790152</v>
      </c>
      <c r="S136" s="2">
        <v>1.0362527569717404</v>
      </c>
      <c r="T136" s="1">
        <v>1.0230328949277216</v>
      </c>
      <c r="U136" s="3">
        <v>0.98724262786749895</v>
      </c>
    </row>
    <row r="137" spans="1:21" x14ac:dyDescent="0.25">
      <c r="A137" s="44" t="s">
        <v>134</v>
      </c>
      <c r="B137" s="45" t="s">
        <v>203</v>
      </c>
      <c r="C137" s="2">
        <v>0.58831109428347717</v>
      </c>
      <c r="D137" s="1">
        <v>0.98239910274253861</v>
      </c>
      <c r="E137" s="1">
        <v>-3.9100000000000003E-3</v>
      </c>
      <c r="F137" s="97" t="s">
        <v>302</v>
      </c>
      <c r="G137" s="27">
        <v>0.53349999999999997</v>
      </c>
      <c r="H137" s="14">
        <v>0.30890000000000001</v>
      </c>
      <c r="I137" s="14">
        <v>0.69240000000000002</v>
      </c>
      <c r="J137" s="2">
        <v>4.8993834905968453E-2</v>
      </c>
      <c r="K137" s="93" t="s">
        <v>302</v>
      </c>
      <c r="L137" s="1">
        <v>8.0107987663783867E-2</v>
      </c>
      <c r="M137" s="69" t="s">
        <v>302</v>
      </c>
      <c r="N137" s="37">
        <v>3.11141527578154E-2</v>
      </c>
      <c r="O137" s="97" t="s">
        <v>302</v>
      </c>
      <c r="P137" s="1">
        <v>0.43707578042852402</v>
      </c>
      <c r="Q137" s="1">
        <v>0.50532547799142657</v>
      </c>
      <c r="R137" s="3">
        <v>0.52057403969826055</v>
      </c>
      <c r="S137" s="2">
        <v>1.1561507194381444</v>
      </c>
      <c r="T137" s="1">
        <v>1.1910384034271402</v>
      </c>
      <c r="U137" s="3">
        <v>1.030175723115019</v>
      </c>
    </row>
    <row r="138" spans="1:21" x14ac:dyDescent="0.25">
      <c r="A138" s="44" t="s">
        <v>95</v>
      </c>
      <c r="B138" s="45" t="s">
        <v>203</v>
      </c>
      <c r="C138" s="2">
        <v>0.59052890272391256</v>
      </c>
      <c r="D138" s="1">
        <v>0.98239910274253861</v>
      </c>
      <c r="E138" s="1">
        <v>-3.9399999999999999E-3</v>
      </c>
      <c r="F138" s="97" t="s">
        <v>302</v>
      </c>
      <c r="G138" s="27">
        <v>0.39550000000000002</v>
      </c>
      <c r="H138" s="14">
        <v>0.94579999999999997</v>
      </c>
      <c r="I138" s="14">
        <v>0.3589</v>
      </c>
      <c r="J138" s="2">
        <v>6.6872486708599535E-2</v>
      </c>
      <c r="K138" s="93" t="s">
        <v>302</v>
      </c>
      <c r="L138" s="1">
        <v>-5.3462931706744271E-3</v>
      </c>
      <c r="M138" s="69" t="s">
        <v>302</v>
      </c>
      <c r="N138" s="37">
        <v>-7.221877987927397E-2</v>
      </c>
      <c r="O138" s="97" t="s">
        <v>302</v>
      </c>
      <c r="P138" s="1">
        <v>4.114314929005948</v>
      </c>
      <c r="Q138" s="1">
        <v>4.4678763128100725</v>
      </c>
      <c r="R138" s="3">
        <v>4.0844820058700657</v>
      </c>
      <c r="S138" s="2">
        <v>1.0859344483601667</v>
      </c>
      <c r="T138" s="1">
        <v>0.99274899378130743</v>
      </c>
      <c r="U138" s="3">
        <v>0.91418869277093529</v>
      </c>
    </row>
    <row r="139" spans="1:21" x14ac:dyDescent="0.25">
      <c r="A139" s="44" t="s">
        <v>107</v>
      </c>
      <c r="B139" s="45" t="s">
        <v>203</v>
      </c>
      <c r="C139" s="2">
        <v>0.59263241688496515</v>
      </c>
      <c r="D139" s="1">
        <v>0.98239910274253861</v>
      </c>
      <c r="E139" s="1">
        <v>-3.9699999999999996E-3</v>
      </c>
      <c r="F139" s="97" t="s">
        <v>302</v>
      </c>
      <c r="G139" s="27">
        <v>0.56089999999999995</v>
      </c>
      <c r="H139" s="14">
        <v>0.31</v>
      </c>
      <c r="I139" s="14">
        <v>0.66390000000000005</v>
      </c>
      <c r="J139" s="2">
        <v>4.574956176972083E-2</v>
      </c>
      <c r="K139" s="93" t="s">
        <v>302</v>
      </c>
      <c r="L139" s="1">
        <v>7.9930268839052382E-2</v>
      </c>
      <c r="M139" s="69" t="s">
        <v>302</v>
      </c>
      <c r="N139" s="37">
        <v>3.4180707069331559E-2</v>
      </c>
      <c r="O139" s="97" t="s">
        <v>302</v>
      </c>
      <c r="P139" s="1">
        <v>5.865730810070581E-2</v>
      </c>
      <c r="Q139" s="1">
        <v>6.5774011625264348E-2</v>
      </c>
      <c r="R139" s="3">
        <v>8.3668913090444302E-2</v>
      </c>
      <c r="S139" s="2">
        <v>1.1213268006151975</v>
      </c>
      <c r="T139" s="1">
        <v>1.426402196070732</v>
      </c>
      <c r="U139" s="3">
        <v>1.2720664442231828</v>
      </c>
    </row>
    <row r="140" spans="1:21" x14ac:dyDescent="0.25">
      <c r="A140" s="44" t="s">
        <v>67</v>
      </c>
      <c r="B140" s="45" t="s">
        <v>201</v>
      </c>
      <c r="C140" s="2">
        <v>0.59503784362830281</v>
      </c>
      <c r="D140" s="1">
        <v>0.98239910274253861</v>
      </c>
      <c r="E140" s="1">
        <v>-4.0099999999999997E-3</v>
      </c>
      <c r="F140" s="97" t="s">
        <v>302</v>
      </c>
      <c r="G140" s="27">
        <v>0.4708</v>
      </c>
      <c r="H140" s="14">
        <v>0.79600000000000004</v>
      </c>
      <c r="I140" s="14">
        <v>0.32750000000000001</v>
      </c>
      <c r="J140" s="2">
        <v>-5.6747795905156766E-2</v>
      </c>
      <c r="K140" s="93" t="s">
        <v>302</v>
      </c>
      <c r="L140" s="1">
        <v>2.0332801003855452E-2</v>
      </c>
      <c r="M140" s="69" t="s">
        <v>302</v>
      </c>
      <c r="N140" s="37">
        <v>7.7080596909012214E-2</v>
      </c>
      <c r="O140" s="97" t="s">
        <v>302</v>
      </c>
      <c r="P140" s="1">
        <v>0.1810683689689524</v>
      </c>
      <c r="Q140" s="1">
        <v>0.15960003385651689</v>
      </c>
      <c r="R140" s="3">
        <v>0.17512805552095345</v>
      </c>
      <c r="S140" s="2">
        <v>0.88143519912019164</v>
      </c>
      <c r="T140" s="1">
        <v>0.96719298085124128</v>
      </c>
      <c r="U140" s="3">
        <v>1.0972933481856058</v>
      </c>
    </row>
    <row r="141" spans="1:21" x14ac:dyDescent="0.25">
      <c r="A141" s="44" t="s">
        <v>130</v>
      </c>
      <c r="B141" s="45" t="s">
        <v>202</v>
      </c>
      <c r="C141" s="2">
        <v>0.59610120675440459</v>
      </c>
      <c r="D141" s="1">
        <v>0.98239910274253861</v>
      </c>
      <c r="E141" s="1">
        <v>-4.0200000000000001E-3</v>
      </c>
      <c r="F141" s="97" t="s">
        <v>302</v>
      </c>
      <c r="G141" s="27">
        <v>0.60519999999999996</v>
      </c>
      <c r="H141" s="14">
        <v>0.31109999999999999</v>
      </c>
      <c r="I141" s="14">
        <v>0.61929999999999996</v>
      </c>
      <c r="J141" s="2">
        <v>-4.0665317695294891E-2</v>
      </c>
      <c r="K141" s="93" t="s">
        <v>302</v>
      </c>
      <c r="L141" s="1">
        <v>-7.9753101514479272E-2</v>
      </c>
      <c r="M141" s="69" t="s">
        <v>302</v>
      </c>
      <c r="N141" s="37">
        <v>-3.9087783819184374E-2</v>
      </c>
      <c r="O141" s="97" t="s">
        <v>302</v>
      </c>
      <c r="P141" s="1">
        <v>0.44906324673410003</v>
      </c>
      <c r="Q141" s="1">
        <v>0.42032810170207247</v>
      </c>
      <c r="R141" s="3">
        <v>0.41493966609516791</v>
      </c>
      <c r="S141" s="2">
        <v>0.93601091774708911</v>
      </c>
      <c r="T141" s="1">
        <v>0.9240116378102583</v>
      </c>
      <c r="U141" s="3">
        <v>0.98718040600881862</v>
      </c>
    </row>
    <row r="142" spans="1:21" x14ac:dyDescent="0.25">
      <c r="A142" s="44" t="s">
        <v>193</v>
      </c>
      <c r="B142" s="45" t="s">
        <v>202</v>
      </c>
      <c r="C142" s="2">
        <v>0.60344315785928826</v>
      </c>
      <c r="D142" s="1">
        <v>0.98239910274253861</v>
      </c>
      <c r="E142" s="1">
        <v>-4.1200000000000004E-3</v>
      </c>
      <c r="F142" s="97" t="s">
        <v>302</v>
      </c>
      <c r="G142" s="27">
        <v>0.54900000000000004</v>
      </c>
      <c r="H142" s="14">
        <v>0.32019999999999998</v>
      </c>
      <c r="I142" s="14">
        <v>0.6925</v>
      </c>
      <c r="J142" s="2">
        <v>4.7148310025428283E-2</v>
      </c>
      <c r="K142" s="93" t="s">
        <v>302</v>
      </c>
      <c r="L142" s="1">
        <v>7.8259183741091878E-2</v>
      </c>
      <c r="M142" s="69" t="s">
        <v>302</v>
      </c>
      <c r="N142" s="37">
        <v>3.1110873715663595E-2</v>
      </c>
      <c r="O142" s="97" t="s">
        <v>302</v>
      </c>
      <c r="P142" s="1">
        <v>5.751871674460321E-2</v>
      </c>
      <c r="Q142" s="1">
        <v>5.659360588001322E-2</v>
      </c>
      <c r="R142" s="3">
        <v>5.995606218354891E-2</v>
      </c>
      <c r="S142" s="2">
        <v>0.98391635076460926</v>
      </c>
      <c r="T142" s="1">
        <v>1.0423748229601173</v>
      </c>
      <c r="U142" s="3">
        <v>1.059414067212197</v>
      </c>
    </row>
    <row r="143" spans="1:21" x14ac:dyDescent="0.25">
      <c r="A143" s="44" t="s">
        <v>258</v>
      </c>
      <c r="B143" s="45" t="s">
        <v>201</v>
      </c>
      <c r="C143" s="2">
        <v>0.60399525586089264</v>
      </c>
      <c r="D143" s="1">
        <v>0.98239910274253861</v>
      </c>
      <c r="E143" s="1">
        <v>-4.13E-3</v>
      </c>
      <c r="F143" s="97" t="s">
        <v>302</v>
      </c>
      <c r="G143" s="27">
        <v>0.66310000000000002</v>
      </c>
      <c r="H143" s="14">
        <v>0.31859999999999999</v>
      </c>
      <c r="I143" s="14">
        <v>0.57379999999999998</v>
      </c>
      <c r="J143" s="2">
        <v>-3.4265649190079704E-2</v>
      </c>
      <c r="K143" s="93" t="s">
        <v>302</v>
      </c>
      <c r="L143" s="1">
        <v>-7.8521794563456412E-2</v>
      </c>
      <c r="M143" s="69" t="s">
        <v>302</v>
      </c>
      <c r="N143" s="37">
        <v>-4.4256145373376701E-2</v>
      </c>
      <c r="O143" s="97" t="s">
        <v>302</v>
      </c>
      <c r="P143" s="1">
        <v>0.54610087124460394</v>
      </c>
      <c r="Q143" s="1">
        <v>0.54466547060540127</v>
      </c>
      <c r="R143" s="3">
        <v>0.5160481581276436</v>
      </c>
      <c r="S143" s="2">
        <v>0.99737154669625183</v>
      </c>
      <c r="T143" s="1">
        <v>0.94496856771448112</v>
      </c>
      <c r="U143" s="3">
        <v>0.94745891924092562</v>
      </c>
    </row>
    <row r="144" spans="1:21" x14ac:dyDescent="0.25">
      <c r="A144" s="44" t="s">
        <v>77</v>
      </c>
      <c r="B144" s="45" t="s">
        <v>203</v>
      </c>
      <c r="C144" s="2">
        <v>0.60882856895714565</v>
      </c>
      <c r="D144" s="1">
        <v>0.98239910274253861</v>
      </c>
      <c r="E144" s="1">
        <v>-4.1999999999999997E-3</v>
      </c>
      <c r="F144" s="97" t="s">
        <v>302</v>
      </c>
      <c r="G144" s="27">
        <v>0.55200000000000005</v>
      </c>
      <c r="H144" s="14">
        <v>0.69579999999999997</v>
      </c>
      <c r="I144" s="14">
        <v>0.3246</v>
      </c>
      <c r="J144" s="2">
        <v>4.679604949500478E-2</v>
      </c>
      <c r="K144" s="93" t="s">
        <v>302</v>
      </c>
      <c r="L144" s="1">
        <v>-3.0759201072559278E-2</v>
      </c>
      <c r="M144" s="69" t="s">
        <v>302</v>
      </c>
      <c r="N144" s="37">
        <v>-7.7555250567564057E-2</v>
      </c>
      <c r="O144" s="97" t="s">
        <v>302</v>
      </c>
      <c r="P144" s="1">
        <v>0.26568022789351275</v>
      </c>
      <c r="Q144" s="1">
        <v>0.26947867533207503</v>
      </c>
      <c r="R144" s="3">
        <v>0.25440244804583079</v>
      </c>
      <c r="S144" s="2">
        <v>1.0142970648161469</v>
      </c>
      <c r="T144" s="1">
        <v>0.95755130166403557</v>
      </c>
      <c r="U144" s="3">
        <v>0.94405409902039195</v>
      </c>
    </row>
    <row r="145" spans="1:21" x14ac:dyDescent="0.25">
      <c r="A145" s="44" t="s">
        <v>39</v>
      </c>
      <c r="B145" s="45" t="s">
        <v>202</v>
      </c>
      <c r="C145" s="2">
        <v>0.61076677966879267</v>
      </c>
      <c r="D145" s="1">
        <v>0.98239910274253861</v>
      </c>
      <c r="E145" s="1">
        <v>-4.2199999999999998E-3</v>
      </c>
      <c r="F145" s="97" t="s">
        <v>302</v>
      </c>
      <c r="G145" s="27">
        <v>0.56999999999999995</v>
      </c>
      <c r="H145" s="14">
        <v>0.3246</v>
      </c>
      <c r="I145" s="14">
        <v>0.67610000000000003</v>
      </c>
      <c r="J145" s="2">
        <v>4.4692257509225418E-2</v>
      </c>
      <c r="K145" s="93" t="s">
        <v>302</v>
      </c>
      <c r="L145" s="1">
        <v>7.7554211560126443E-2</v>
      </c>
      <c r="M145" s="69" t="s">
        <v>302</v>
      </c>
      <c r="N145" s="37">
        <v>3.2861954050901025E-2</v>
      </c>
      <c r="O145" s="97" t="s">
        <v>302</v>
      </c>
      <c r="P145" s="1">
        <v>3.1090728212673917</v>
      </c>
      <c r="Q145" s="1">
        <v>3.181929665671805</v>
      </c>
      <c r="R145" s="3">
        <v>3.283107981618496</v>
      </c>
      <c r="S145" s="2">
        <v>1.0234336242966202</v>
      </c>
      <c r="T145" s="1">
        <v>1.0559765468214926</v>
      </c>
      <c r="U145" s="3">
        <v>1.0317977851736484</v>
      </c>
    </row>
    <row r="146" spans="1:21" x14ac:dyDescent="0.25">
      <c r="A146" s="44" t="s">
        <v>55</v>
      </c>
      <c r="B146" s="45" t="s">
        <v>202</v>
      </c>
      <c r="C146" s="2">
        <v>0.62061242557615215</v>
      </c>
      <c r="D146" s="1">
        <v>0.98239910274253861</v>
      </c>
      <c r="E146" s="1">
        <v>-4.3600000000000002E-3</v>
      </c>
      <c r="F146" s="97" t="s">
        <v>302</v>
      </c>
      <c r="G146" s="27">
        <v>0.34320000000000001</v>
      </c>
      <c r="H146" s="14">
        <v>0.77590000000000003</v>
      </c>
      <c r="I146" s="14">
        <v>0.50690000000000002</v>
      </c>
      <c r="J146" s="2">
        <v>7.4613608719383884E-2</v>
      </c>
      <c r="K146" s="93" t="s">
        <v>302</v>
      </c>
      <c r="L146" s="1">
        <v>2.2388463919909056E-2</v>
      </c>
      <c r="M146" s="69" t="s">
        <v>302</v>
      </c>
      <c r="N146" s="37">
        <v>-5.2225144799474835E-2</v>
      </c>
      <c r="O146" s="97" t="s">
        <v>302</v>
      </c>
      <c r="P146" s="1">
        <v>5.4160603697955265</v>
      </c>
      <c r="Q146" s="1">
        <v>5.6781446012731163</v>
      </c>
      <c r="R146" s="3">
        <v>5.4245394072718502</v>
      </c>
      <c r="S146" s="2">
        <v>1.0483901975943972</v>
      </c>
      <c r="T146" s="1">
        <v>1.0015655359980125</v>
      </c>
      <c r="U146" s="3">
        <v>0.95533660873229531</v>
      </c>
    </row>
    <row r="147" spans="1:21" x14ac:dyDescent="0.25">
      <c r="A147" s="44" t="s">
        <v>181</v>
      </c>
      <c r="B147" s="45" t="s">
        <v>202</v>
      </c>
      <c r="C147" s="2">
        <v>0.62189305188587518</v>
      </c>
      <c r="D147" s="1">
        <v>0.98239910274253861</v>
      </c>
      <c r="E147" s="1">
        <v>-4.3800000000000002E-3</v>
      </c>
      <c r="F147" s="97" t="s">
        <v>302</v>
      </c>
      <c r="G147" s="27">
        <v>0.33510000000000001</v>
      </c>
      <c r="H147" s="14">
        <v>0.56140000000000001</v>
      </c>
      <c r="I147" s="14">
        <v>0.70120000000000005</v>
      </c>
      <c r="J147" s="2">
        <v>7.5883537973085266E-2</v>
      </c>
      <c r="K147" s="93" t="s">
        <v>302</v>
      </c>
      <c r="L147" s="1">
        <v>4.5696610915662746E-2</v>
      </c>
      <c r="M147" s="69" t="s">
        <v>302</v>
      </c>
      <c r="N147" s="37">
        <v>-3.0186927057422513E-2</v>
      </c>
      <c r="O147" s="97" t="s">
        <v>302</v>
      </c>
      <c r="P147" s="1">
        <v>5.3512716411042417E-2</v>
      </c>
      <c r="Q147" s="1">
        <v>6.8165365899203911E-2</v>
      </c>
      <c r="R147" s="3">
        <v>6.3833741416472925E-2</v>
      </c>
      <c r="S147" s="2">
        <v>1.2738162154881358</v>
      </c>
      <c r="T147" s="1">
        <v>1.1928705118639942</v>
      </c>
      <c r="U147" s="3">
        <v>0.93645417396957631</v>
      </c>
    </row>
    <row r="148" spans="1:21" x14ac:dyDescent="0.25">
      <c r="A148" s="44" t="s">
        <v>259</v>
      </c>
      <c r="B148" s="45" t="s">
        <v>204</v>
      </c>
      <c r="C148" s="2">
        <v>0.62520354960269509</v>
      </c>
      <c r="D148" s="1">
        <v>0.98239910274253861</v>
      </c>
      <c r="E148" s="1">
        <v>-4.4200000000000003E-3</v>
      </c>
      <c r="F148" s="97" t="s">
        <v>302</v>
      </c>
      <c r="G148" s="27">
        <v>0.3357</v>
      </c>
      <c r="H148" s="14">
        <v>0.67210000000000003</v>
      </c>
      <c r="I148" s="14">
        <v>0.58909999999999996</v>
      </c>
      <c r="J148" s="2">
        <v>-7.5794227439484357E-2</v>
      </c>
      <c r="K148" s="93" t="s">
        <v>302</v>
      </c>
      <c r="L148" s="1">
        <v>-3.3296886042779229E-2</v>
      </c>
      <c r="M148" s="69" t="s">
        <v>302</v>
      </c>
      <c r="N148" s="37">
        <v>4.2497341396705128E-2</v>
      </c>
      <c r="O148" s="97" t="s">
        <v>302</v>
      </c>
      <c r="P148" s="1">
        <v>2.3131119557738191E-2</v>
      </c>
      <c r="Q148" s="1">
        <v>2.1404336046269887E-2</v>
      </c>
      <c r="R148" s="3">
        <v>2.3958130049125167E-2</v>
      </c>
      <c r="S148" s="2">
        <v>0.9253480356989191</v>
      </c>
      <c r="T148" s="1">
        <v>1.0357531545035099</v>
      </c>
      <c r="U148" s="3">
        <v>1.1193119934827565</v>
      </c>
    </row>
    <row r="149" spans="1:21" x14ac:dyDescent="0.25">
      <c r="A149" s="44" t="s">
        <v>260</v>
      </c>
      <c r="B149" s="45" t="s">
        <v>202</v>
      </c>
      <c r="C149" s="2">
        <v>0.63348733260395529</v>
      </c>
      <c r="D149" s="1">
        <v>0.98239910274253861</v>
      </c>
      <c r="E149" s="1">
        <v>-4.5300000000000002E-3</v>
      </c>
      <c r="F149" s="97" t="s">
        <v>302</v>
      </c>
      <c r="G149" s="27">
        <v>0.96360000000000001</v>
      </c>
      <c r="H149" s="14">
        <v>0.39750000000000002</v>
      </c>
      <c r="I149" s="14">
        <v>0.4234</v>
      </c>
      <c r="J149" s="2">
        <v>3.5923626074371657E-3</v>
      </c>
      <c r="K149" s="93" t="s">
        <v>302</v>
      </c>
      <c r="L149" s="1">
        <v>6.6590136137860925E-2</v>
      </c>
      <c r="M149" s="69" t="s">
        <v>302</v>
      </c>
      <c r="N149" s="37">
        <v>6.2997773530423753E-2</v>
      </c>
      <c r="O149" s="97" t="s">
        <v>302</v>
      </c>
      <c r="P149" s="1">
        <v>6.474450895244839E-2</v>
      </c>
      <c r="Q149" s="1">
        <v>5.1109004967949533E-2</v>
      </c>
      <c r="R149" s="3">
        <v>6.9471396372564956E-2</v>
      </c>
      <c r="S149" s="2">
        <v>0.78939520578473388</v>
      </c>
      <c r="T149" s="1">
        <v>1.0730083137025292</v>
      </c>
      <c r="U149" s="3">
        <v>1.3592789845180995</v>
      </c>
    </row>
    <row r="150" spans="1:21" x14ac:dyDescent="0.25">
      <c r="A150" s="44" t="s">
        <v>261</v>
      </c>
      <c r="B150" s="45" t="s">
        <v>201</v>
      </c>
      <c r="C150" s="2">
        <v>0.63433313533482205</v>
      </c>
      <c r="D150" s="1">
        <v>0.98239910274253861</v>
      </c>
      <c r="E150" s="1">
        <v>-4.5399999999999998E-3</v>
      </c>
      <c r="F150" s="97" t="s">
        <v>302</v>
      </c>
      <c r="G150" s="27">
        <v>0.61229999999999996</v>
      </c>
      <c r="H150" s="14">
        <v>0.65759999999999996</v>
      </c>
      <c r="I150" s="14">
        <v>0.34239999999999998</v>
      </c>
      <c r="J150" s="2">
        <v>-3.9866242448885862E-2</v>
      </c>
      <c r="K150" s="93" t="s">
        <v>302</v>
      </c>
      <c r="L150" s="1">
        <v>3.4872009878366063E-2</v>
      </c>
      <c r="M150" s="69" t="s">
        <v>302</v>
      </c>
      <c r="N150" s="37">
        <v>7.4738252327251925E-2</v>
      </c>
      <c r="O150" s="97" t="s">
        <v>302</v>
      </c>
      <c r="P150" s="1">
        <v>7.4076329165857629E-2</v>
      </c>
      <c r="Q150" s="1">
        <v>7.1589313348371444E-2</v>
      </c>
      <c r="R150" s="3">
        <v>8.0356823395357421E-2</v>
      </c>
      <c r="S150" s="2">
        <v>0.96642630857263812</v>
      </c>
      <c r="T150" s="1">
        <v>1.0847840909535043</v>
      </c>
      <c r="U150" s="3">
        <v>1.1224695368192887</v>
      </c>
    </row>
    <row r="151" spans="1:21" x14ac:dyDescent="0.25">
      <c r="A151" s="44" t="s">
        <v>114</v>
      </c>
      <c r="B151" s="45" t="s">
        <v>203</v>
      </c>
      <c r="C151" s="2">
        <v>0.64439121336737792</v>
      </c>
      <c r="D151" s="1">
        <v>0.98239910274253861</v>
      </c>
      <c r="E151" s="1">
        <v>-4.6699999999999997E-3</v>
      </c>
      <c r="F151" s="97" t="s">
        <v>302</v>
      </c>
      <c r="G151" s="27">
        <v>0.47610000000000002</v>
      </c>
      <c r="H151" s="14">
        <v>0.3795</v>
      </c>
      <c r="I151" s="14">
        <v>0.86770000000000003</v>
      </c>
      <c r="J151" s="2">
        <v>-5.6071946772028487E-2</v>
      </c>
      <c r="K151" s="93" t="s">
        <v>302</v>
      </c>
      <c r="L151" s="1">
        <v>-6.917000308830705E-2</v>
      </c>
      <c r="M151" s="69" t="s">
        <v>302</v>
      </c>
      <c r="N151" s="37">
        <v>-1.3098056316278556E-2</v>
      </c>
      <c r="O151" s="97" t="s">
        <v>302</v>
      </c>
      <c r="P151" s="1">
        <v>1.0495797114248033</v>
      </c>
      <c r="Q151" s="1">
        <v>1.0278806658800166</v>
      </c>
      <c r="R151" s="3">
        <v>0.97806488942848469</v>
      </c>
      <c r="S151" s="2">
        <v>0.97932596704319841</v>
      </c>
      <c r="T151" s="1">
        <v>0.93186337234049876</v>
      </c>
      <c r="U151" s="3">
        <v>0.95153544754255859</v>
      </c>
    </row>
    <row r="152" spans="1:21" x14ac:dyDescent="0.25">
      <c r="A152" s="44" t="s">
        <v>197</v>
      </c>
      <c r="B152" s="45" t="s">
        <v>201</v>
      </c>
      <c r="C152" s="2">
        <v>0.65064545543182706</v>
      </c>
      <c r="D152" s="1">
        <v>0.98239910274253861</v>
      </c>
      <c r="E152" s="1">
        <v>-4.7499999999999999E-3</v>
      </c>
      <c r="F152" s="97" t="s">
        <v>302</v>
      </c>
      <c r="G152" s="27">
        <v>0.54100000000000004</v>
      </c>
      <c r="H152" s="14">
        <v>0.76870000000000005</v>
      </c>
      <c r="I152" s="14">
        <v>0.36549999999999999</v>
      </c>
      <c r="J152" s="2">
        <v>-4.8097300247138791E-2</v>
      </c>
      <c r="K152" s="93" t="s">
        <v>302</v>
      </c>
      <c r="L152" s="1">
        <v>2.3128756402995776E-2</v>
      </c>
      <c r="M152" s="69" t="s">
        <v>302</v>
      </c>
      <c r="N152" s="37">
        <v>7.1226056650134567E-2</v>
      </c>
      <c r="O152" s="97" t="s">
        <v>302</v>
      </c>
      <c r="P152" s="1">
        <v>1.5738632372182828</v>
      </c>
      <c r="Q152" s="1">
        <v>1.5866521416078094</v>
      </c>
      <c r="R152" s="3">
        <v>1.6539639001585831</v>
      </c>
      <c r="S152" s="2">
        <v>1.0081258041277654</v>
      </c>
      <c r="T152" s="1">
        <v>1.0508942969415016</v>
      </c>
      <c r="U152" s="3">
        <v>1.0424237656040751</v>
      </c>
    </row>
    <row r="153" spans="1:21" x14ac:dyDescent="0.25">
      <c r="A153" s="44" t="s">
        <v>28</v>
      </c>
      <c r="B153" s="45" t="s">
        <v>201</v>
      </c>
      <c r="C153" s="2">
        <v>0.65114636892398459</v>
      </c>
      <c r="D153" s="1">
        <v>0.98239910274253861</v>
      </c>
      <c r="E153" s="1">
        <v>-4.7600000000000003E-3</v>
      </c>
      <c r="F153" s="97" t="s">
        <v>302</v>
      </c>
      <c r="G153" s="27">
        <v>0.37740000000000001</v>
      </c>
      <c r="H153" s="14">
        <v>0.50060000000000004</v>
      </c>
      <c r="I153" s="14">
        <v>0.83409999999999995</v>
      </c>
      <c r="J153" s="2">
        <v>-6.9473656416905949E-2</v>
      </c>
      <c r="K153" s="93" t="s">
        <v>302</v>
      </c>
      <c r="L153" s="1">
        <v>-5.3003230935974914E-2</v>
      </c>
      <c r="M153" s="69" t="s">
        <v>302</v>
      </c>
      <c r="N153" s="37">
        <v>1.6470425480931035E-2</v>
      </c>
      <c r="O153" s="97" t="s">
        <v>302</v>
      </c>
      <c r="P153" s="1">
        <v>0.77379621653420849</v>
      </c>
      <c r="Q153" s="1">
        <v>0.75743216199202357</v>
      </c>
      <c r="R153" s="3">
        <v>0.75439173624244182</v>
      </c>
      <c r="S153" s="2">
        <v>0.97885224275781724</v>
      </c>
      <c r="T153" s="1">
        <v>0.97492300960234934</v>
      </c>
      <c r="U153" s="3">
        <v>0.9959858771489376</v>
      </c>
    </row>
    <row r="154" spans="1:21" x14ac:dyDescent="0.25">
      <c r="A154" s="44" t="s">
        <v>262</v>
      </c>
      <c r="B154" s="45" t="s">
        <v>202</v>
      </c>
      <c r="C154" s="2">
        <v>0.65134837779248855</v>
      </c>
      <c r="D154" s="1">
        <v>0.98239910274253861</v>
      </c>
      <c r="E154" s="1">
        <v>-4.7600000000000003E-3</v>
      </c>
      <c r="F154" s="97" t="s">
        <v>302</v>
      </c>
      <c r="G154" s="27">
        <v>0.39079999999999998</v>
      </c>
      <c r="H154" s="14">
        <v>0.47060000000000002</v>
      </c>
      <c r="I154" s="14">
        <v>0.89100000000000001</v>
      </c>
      <c r="J154" s="2">
        <v>6.7546151069636309E-2</v>
      </c>
      <c r="K154" s="93" t="s">
        <v>302</v>
      </c>
      <c r="L154" s="1">
        <v>5.6770305957359705E-2</v>
      </c>
      <c r="M154" s="69" t="s">
        <v>302</v>
      </c>
      <c r="N154" s="37">
        <v>-1.0775845112276614E-2</v>
      </c>
      <c r="O154" s="97" t="s">
        <v>302</v>
      </c>
      <c r="P154" s="1">
        <v>0.17055699741307032</v>
      </c>
      <c r="Q154" s="1">
        <v>0.18295634482624815</v>
      </c>
      <c r="R154" s="3">
        <v>0.18645201699842615</v>
      </c>
      <c r="S154" s="2">
        <v>1.0726991422295502</v>
      </c>
      <c r="T154" s="1">
        <v>1.093194766714026</v>
      </c>
      <c r="U154" s="3">
        <v>1.0191065916598727</v>
      </c>
    </row>
    <row r="155" spans="1:21" x14ac:dyDescent="0.25">
      <c r="A155" s="44" t="s">
        <v>43</v>
      </c>
      <c r="B155" s="45" t="s">
        <v>203</v>
      </c>
      <c r="C155" s="2">
        <v>0.65346187569759895</v>
      </c>
      <c r="D155" s="1">
        <v>0.98239910274253861</v>
      </c>
      <c r="E155" s="1">
        <v>-4.79E-3</v>
      </c>
      <c r="F155" s="97" t="s">
        <v>302</v>
      </c>
      <c r="G155" s="27">
        <v>0.60929999999999995</v>
      </c>
      <c r="H155" s="14">
        <v>0.68479999999999996</v>
      </c>
      <c r="I155" s="14">
        <v>0.3594</v>
      </c>
      <c r="J155" s="2">
        <v>4.0211785067312412E-2</v>
      </c>
      <c r="K155" s="93" t="s">
        <v>302</v>
      </c>
      <c r="L155" s="1">
        <v>-3.193288814168932E-2</v>
      </c>
      <c r="M155" s="69" t="s">
        <v>302</v>
      </c>
      <c r="N155" s="37">
        <v>-7.2144673209001739E-2</v>
      </c>
      <c r="O155" s="97" t="s">
        <v>302</v>
      </c>
      <c r="P155" s="1">
        <v>1.2495376309021549</v>
      </c>
      <c r="Q155" s="1">
        <v>1.3800645329547907</v>
      </c>
      <c r="R155" s="3">
        <v>1.3483393527144882</v>
      </c>
      <c r="S155" s="2">
        <v>1.1044601609624165</v>
      </c>
      <c r="T155" s="1">
        <v>1.0790706253008158</v>
      </c>
      <c r="U155" s="3">
        <v>0.97701181395309322</v>
      </c>
    </row>
    <row r="156" spans="1:21" x14ac:dyDescent="0.25">
      <c r="A156" s="44" t="s">
        <v>132</v>
      </c>
      <c r="B156" s="45" t="s">
        <v>203</v>
      </c>
      <c r="C156" s="2">
        <v>0.6563262090662918</v>
      </c>
      <c r="D156" s="1">
        <v>0.98239910274253861</v>
      </c>
      <c r="E156" s="1">
        <v>-4.8199999999999996E-3</v>
      </c>
      <c r="F156" s="97" t="s">
        <v>302</v>
      </c>
      <c r="G156" s="27">
        <v>0.4254</v>
      </c>
      <c r="H156" s="14">
        <v>0.99109999999999998</v>
      </c>
      <c r="I156" s="14">
        <v>0.43190000000000001</v>
      </c>
      <c r="J156" s="2">
        <v>-6.2725703413926692E-2</v>
      </c>
      <c r="K156" s="93" t="s">
        <v>302</v>
      </c>
      <c r="L156" s="1">
        <v>-8.7605731025036399E-4</v>
      </c>
      <c r="M156" s="69" t="s">
        <v>302</v>
      </c>
      <c r="N156" s="37">
        <v>6.1849646103676326E-2</v>
      </c>
      <c r="O156" s="97" t="s">
        <v>302</v>
      </c>
      <c r="P156" s="1">
        <v>0.65803790442031473</v>
      </c>
      <c r="Q156" s="1">
        <v>0.63730895166227686</v>
      </c>
      <c r="R156" s="3">
        <v>0.70818243320600793</v>
      </c>
      <c r="S156" s="2">
        <v>0.96849884692235366</v>
      </c>
      <c r="T156" s="1">
        <v>1.0762031008378872</v>
      </c>
      <c r="U156" s="3">
        <v>1.1112074157421981</v>
      </c>
    </row>
    <row r="157" spans="1:21" x14ac:dyDescent="0.25">
      <c r="A157" s="44" t="s">
        <v>72</v>
      </c>
      <c r="B157" s="45" t="s">
        <v>202</v>
      </c>
      <c r="C157" s="2">
        <v>0.66674218454625134</v>
      </c>
      <c r="D157" s="1">
        <v>0.98526137201288788</v>
      </c>
      <c r="E157" s="1">
        <v>-4.96E-3</v>
      </c>
      <c r="F157" s="97" t="s">
        <v>302</v>
      </c>
      <c r="G157" s="27">
        <v>0.45140000000000002</v>
      </c>
      <c r="H157" s="14">
        <v>0.42480000000000001</v>
      </c>
      <c r="I157" s="14">
        <v>0.96399999999999997</v>
      </c>
      <c r="J157" s="2">
        <v>5.9261420300830973E-2</v>
      </c>
      <c r="K157" s="93" t="s">
        <v>302</v>
      </c>
      <c r="L157" s="1">
        <v>6.2809221516180055E-2</v>
      </c>
      <c r="M157" s="69" t="s">
        <v>302</v>
      </c>
      <c r="N157" s="37">
        <v>3.5478012153490842E-3</v>
      </c>
      <c r="O157" s="97" t="s">
        <v>302</v>
      </c>
      <c r="P157" s="1">
        <v>0.80726068666128281</v>
      </c>
      <c r="Q157" s="1">
        <v>0.82341097336150959</v>
      </c>
      <c r="R157" s="3">
        <v>0.85523760249964909</v>
      </c>
      <c r="S157" s="2">
        <v>1.0200062841744741</v>
      </c>
      <c r="T157" s="1">
        <v>1.0594317506489659</v>
      </c>
      <c r="U157" s="3">
        <v>1.0386521799778912</v>
      </c>
    </row>
    <row r="158" spans="1:21" x14ac:dyDescent="0.25">
      <c r="A158" s="44" t="s">
        <v>115</v>
      </c>
      <c r="B158" s="45" t="s">
        <v>201</v>
      </c>
      <c r="C158" s="2">
        <v>0.68184806742224113</v>
      </c>
      <c r="D158" s="1">
        <v>0.98526137201288788</v>
      </c>
      <c r="E158" s="1">
        <v>-5.1399999999999996E-3</v>
      </c>
      <c r="F158" s="97" t="s">
        <v>302</v>
      </c>
      <c r="G158" s="27">
        <v>0.39269999999999999</v>
      </c>
      <c r="H158" s="14">
        <v>0.56559999999999999</v>
      </c>
      <c r="I158" s="14">
        <v>0.77900000000000003</v>
      </c>
      <c r="J158" s="2">
        <v>6.7270560691517892E-2</v>
      </c>
      <c r="K158" s="93" t="s">
        <v>302</v>
      </c>
      <c r="L158" s="1">
        <v>4.5197407964613558E-2</v>
      </c>
      <c r="M158" s="69" t="s">
        <v>302</v>
      </c>
      <c r="N158" s="37">
        <v>-2.2073152726904331E-2</v>
      </c>
      <c r="O158" s="97" t="s">
        <v>302</v>
      </c>
      <c r="P158" s="1">
        <v>1.8968021695227222</v>
      </c>
      <c r="Q158" s="1">
        <v>2.1189723128758304</v>
      </c>
      <c r="R158" s="3">
        <v>2.0566185667645933</v>
      </c>
      <c r="S158" s="2">
        <v>1.1171287901937665</v>
      </c>
      <c r="T158" s="1">
        <v>1.0842557014167082</v>
      </c>
      <c r="U158" s="3">
        <v>0.97057359091841466</v>
      </c>
    </row>
    <row r="159" spans="1:21" x14ac:dyDescent="0.25">
      <c r="A159" s="44" t="s">
        <v>263</v>
      </c>
      <c r="B159" s="45" t="s">
        <v>202</v>
      </c>
      <c r="C159" s="2">
        <v>0.68193676296506778</v>
      </c>
      <c r="D159" s="1">
        <v>0.98526137201288788</v>
      </c>
      <c r="E159" s="1">
        <v>-5.1399999999999996E-3</v>
      </c>
      <c r="F159" s="97" t="s">
        <v>302</v>
      </c>
      <c r="G159" s="27">
        <v>0.63800000000000001</v>
      </c>
      <c r="H159" s="14">
        <v>0.68889999999999996</v>
      </c>
      <c r="I159" s="14">
        <v>0.38419999999999999</v>
      </c>
      <c r="J159" s="2">
        <v>-3.7007570826073831E-2</v>
      </c>
      <c r="K159" s="93" t="s">
        <v>302</v>
      </c>
      <c r="L159" s="1">
        <v>3.1489282158517387E-2</v>
      </c>
      <c r="M159" s="69" t="s">
        <v>302</v>
      </c>
      <c r="N159" s="37">
        <v>6.8496852984591211E-2</v>
      </c>
      <c r="O159" s="97" t="s">
        <v>302</v>
      </c>
      <c r="P159" s="1">
        <v>0.10280124513884195</v>
      </c>
      <c r="Q159" s="1">
        <v>0.10264687706471017</v>
      </c>
      <c r="R159" s="3">
        <v>0.10194954847985505</v>
      </c>
      <c r="S159" s="2">
        <v>0.99849838322557971</v>
      </c>
      <c r="T159" s="1">
        <v>0.99171511339345542</v>
      </c>
      <c r="U159" s="3">
        <v>0.99320652897783224</v>
      </c>
    </row>
    <row r="160" spans="1:21" x14ac:dyDescent="0.25">
      <c r="A160" s="44" t="s">
        <v>171</v>
      </c>
      <c r="B160" s="45" t="s">
        <v>201</v>
      </c>
      <c r="C160" s="2">
        <v>0.68490619380349904</v>
      </c>
      <c r="D160" s="1">
        <v>0.98526137201288788</v>
      </c>
      <c r="E160" s="1">
        <v>-5.1799999999999997E-3</v>
      </c>
      <c r="F160" s="97" t="s">
        <v>302</v>
      </c>
      <c r="G160" s="27">
        <v>0.39460000000000001</v>
      </c>
      <c r="H160" s="14">
        <v>0.57240000000000002</v>
      </c>
      <c r="I160" s="14">
        <v>0.77390000000000003</v>
      </c>
      <c r="J160" s="2">
        <v>-6.7006542066510383E-2</v>
      </c>
      <c r="K160" s="93" t="s">
        <v>302</v>
      </c>
      <c r="L160" s="1">
        <v>-4.4408257291138307E-2</v>
      </c>
      <c r="M160" s="69" t="s">
        <v>302</v>
      </c>
      <c r="N160" s="37">
        <v>2.2598284775372068E-2</v>
      </c>
      <c r="O160" s="97" t="s">
        <v>302</v>
      </c>
      <c r="P160" s="1">
        <v>4.582766095902028</v>
      </c>
      <c r="Q160" s="1">
        <v>4.586045046101682</v>
      </c>
      <c r="R160" s="3">
        <v>4.6146221193325259</v>
      </c>
      <c r="S160" s="2">
        <v>1.0007154958666964</v>
      </c>
      <c r="T160" s="1">
        <v>1.0069512654069306</v>
      </c>
      <c r="U160" s="3">
        <v>1.0062313110629246</v>
      </c>
    </row>
    <row r="161" spans="1:21" x14ac:dyDescent="0.25">
      <c r="A161" s="44" t="s">
        <v>54</v>
      </c>
      <c r="B161" s="45" t="s">
        <v>203</v>
      </c>
      <c r="C161" s="2">
        <v>0.69015449799128814</v>
      </c>
      <c r="D161" s="1">
        <v>0.98526137201288788</v>
      </c>
      <c r="E161" s="1">
        <v>-5.2399999999999999E-3</v>
      </c>
      <c r="F161" s="97" t="s">
        <v>302</v>
      </c>
      <c r="G161" s="27">
        <v>0.97289999999999999</v>
      </c>
      <c r="H161" s="14">
        <v>0.44779999999999998</v>
      </c>
      <c r="I161" s="14">
        <v>0.46839999999999998</v>
      </c>
      <c r="J161" s="2">
        <v>2.6714192449102192E-3</v>
      </c>
      <c r="K161" s="93" t="s">
        <v>302</v>
      </c>
      <c r="L161" s="1">
        <v>5.9734686066516898E-2</v>
      </c>
      <c r="M161" s="69" t="s">
        <v>302</v>
      </c>
      <c r="N161" s="37">
        <v>5.7063266821606673E-2</v>
      </c>
      <c r="O161" s="97" t="s">
        <v>302</v>
      </c>
      <c r="P161" s="1">
        <v>0.65806152374648075</v>
      </c>
      <c r="Q161" s="1">
        <v>0.64074747388106723</v>
      </c>
      <c r="R161" s="3">
        <v>0.66125225056289882</v>
      </c>
      <c r="S161" s="2">
        <v>0.97368931438683559</v>
      </c>
      <c r="T161" s="1">
        <v>1.0048486755436674</v>
      </c>
      <c r="U161" s="3">
        <v>1.0320013383082609</v>
      </c>
    </row>
    <row r="162" spans="1:21" x14ac:dyDescent="0.25">
      <c r="A162" s="44" t="s">
        <v>264</v>
      </c>
      <c r="B162" s="45" t="s">
        <v>204</v>
      </c>
      <c r="C162" s="2">
        <v>0.69584442279509995</v>
      </c>
      <c r="D162" s="1">
        <v>0.98526137201288788</v>
      </c>
      <c r="E162" s="1">
        <v>-5.3099999999999996E-3</v>
      </c>
      <c r="F162" s="97" t="s">
        <v>302</v>
      </c>
      <c r="G162" s="27">
        <v>0.43469999999999998</v>
      </c>
      <c r="H162" s="14">
        <v>0.91620000000000001</v>
      </c>
      <c r="I162" s="14">
        <v>0.49890000000000001</v>
      </c>
      <c r="J162" s="2">
        <v>-6.148433110604308E-2</v>
      </c>
      <c r="K162" s="93" t="s">
        <v>302</v>
      </c>
      <c r="L162" s="1">
        <v>-8.276736879659588E-3</v>
      </c>
      <c r="M162" s="69" t="s">
        <v>302</v>
      </c>
      <c r="N162" s="37">
        <v>5.3207594226383499E-2</v>
      </c>
      <c r="O162" s="97" t="s">
        <v>302</v>
      </c>
      <c r="P162" s="1">
        <v>7.0510236600607136E-3</v>
      </c>
      <c r="Q162" s="1">
        <v>6.8481450996211784E-3</v>
      </c>
      <c r="R162" s="3">
        <v>7.0011693821077463E-3</v>
      </c>
      <c r="S162" s="2">
        <v>0.97122707705709388</v>
      </c>
      <c r="T162" s="1">
        <v>0.99292949784931828</v>
      </c>
      <c r="U162" s="3">
        <v>1.022345362176253</v>
      </c>
    </row>
    <row r="163" spans="1:21" x14ac:dyDescent="0.25">
      <c r="A163" s="44" t="s">
        <v>265</v>
      </c>
      <c r="B163" s="45" t="s">
        <v>202</v>
      </c>
      <c r="C163" s="2">
        <v>0.69724980091674049</v>
      </c>
      <c r="D163" s="1">
        <v>0.98526137201288788</v>
      </c>
      <c r="E163" s="1">
        <v>-5.3299999999999997E-3</v>
      </c>
      <c r="F163" s="97" t="s">
        <v>302</v>
      </c>
      <c r="G163" s="27">
        <v>0.81469999999999998</v>
      </c>
      <c r="H163" s="14">
        <v>0.55740000000000001</v>
      </c>
      <c r="I163" s="14">
        <v>0.4118</v>
      </c>
      <c r="J163" s="2">
        <v>-1.8436386708277568E-2</v>
      </c>
      <c r="K163" s="93" t="s">
        <v>302</v>
      </c>
      <c r="L163" s="1">
        <v>4.6156654609321883E-2</v>
      </c>
      <c r="M163" s="69" t="s">
        <v>302</v>
      </c>
      <c r="N163" s="37">
        <v>6.4593041317599451E-2</v>
      </c>
      <c r="O163" s="97" t="s">
        <v>302</v>
      </c>
      <c r="P163" s="1">
        <v>8.3733947325022082E-2</v>
      </c>
      <c r="Q163" s="1">
        <v>8.3582839375679924E-2</v>
      </c>
      <c r="R163" s="3">
        <v>8.6181461589824301E-2</v>
      </c>
      <c r="S163" s="2">
        <v>0.99819538007977082</v>
      </c>
      <c r="T163" s="1">
        <v>1.0292296534797523</v>
      </c>
      <c r="U163" s="3">
        <v>1.0310903797185489</v>
      </c>
    </row>
    <row r="164" spans="1:21" x14ac:dyDescent="0.25">
      <c r="A164" s="44" t="s">
        <v>102</v>
      </c>
      <c r="B164" s="45" t="s">
        <v>202</v>
      </c>
      <c r="C164" s="2">
        <v>0.69768253198911512</v>
      </c>
      <c r="D164" s="1">
        <v>0.98526137201288788</v>
      </c>
      <c r="E164" s="1">
        <v>-5.3299999999999997E-3</v>
      </c>
      <c r="F164" s="97" t="s">
        <v>302</v>
      </c>
      <c r="G164" s="27">
        <v>0.60389999999999999</v>
      </c>
      <c r="H164" s="14">
        <v>0.75009999999999999</v>
      </c>
      <c r="I164" s="14">
        <v>0.4027</v>
      </c>
      <c r="J164" s="2">
        <v>4.0813930250590477E-2</v>
      </c>
      <c r="K164" s="93" t="s">
        <v>302</v>
      </c>
      <c r="L164" s="1">
        <v>-2.5048892814740042E-2</v>
      </c>
      <c r="M164" s="69" t="s">
        <v>302</v>
      </c>
      <c r="N164" s="37">
        <v>-6.586282306533052E-2</v>
      </c>
      <c r="O164" s="97" t="s">
        <v>302</v>
      </c>
      <c r="P164" s="1">
        <v>0.12939005850832572</v>
      </c>
      <c r="Q164" s="1">
        <v>0.13631096520856464</v>
      </c>
      <c r="R164" s="3">
        <v>0.12775299575242907</v>
      </c>
      <c r="S164" s="2">
        <v>1.0534887052376871</v>
      </c>
      <c r="T164" s="1">
        <v>0.98734784747167181</v>
      </c>
      <c r="U164" s="3">
        <v>0.93721730718404561</v>
      </c>
    </row>
    <row r="165" spans="1:21" x14ac:dyDescent="0.25">
      <c r="A165" s="44" t="s">
        <v>66</v>
      </c>
      <c r="B165" s="45" t="s">
        <v>202</v>
      </c>
      <c r="C165" s="2">
        <v>0.70506133411995575</v>
      </c>
      <c r="D165" s="1">
        <v>0.98526137201288788</v>
      </c>
      <c r="E165" s="1">
        <v>-5.4200000000000003E-3</v>
      </c>
      <c r="F165" s="97" t="s">
        <v>302</v>
      </c>
      <c r="G165" s="27">
        <v>0.65090000000000003</v>
      </c>
      <c r="H165" s="14">
        <v>0.7046</v>
      </c>
      <c r="I165" s="14">
        <v>0.40579999999999999</v>
      </c>
      <c r="J165" s="2">
        <v>-3.5601179576121883E-2</v>
      </c>
      <c r="K165" s="93" t="s">
        <v>302</v>
      </c>
      <c r="L165" s="1">
        <v>2.9820914257489485E-2</v>
      </c>
      <c r="M165" s="69" t="s">
        <v>302</v>
      </c>
      <c r="N165" s="37">
        <v>6.5422093833611361E-2</v>
      </c>
      <c r="O165" s="97" t="s">
        <v>302</v>
      </c>
      <c r="P165" s="1">
        <v>0.62121797434744697</v>
      </c>
      <c r="Q165" s="1">
        <v>0.56565265276439292</v>
      </c>
      <c r="R165" s="3">
        <v>0.65844518480554703</v>
      </c>
      <c r="S165" s="2">
        <v>0.91055422753756898</v>
      </c>
      <c r="T165" s="1">
        <v>1.0599261643985833</v>
      </c>
      <c r="U165" s="3">
        <v>1.1640450753437981</v>
      </c>
    </row>
    <row r="166" spans="1:21" x14ac:dyDescent="0.25">
      <c r="A166" s="44" t="s">
        <v>182</v>
      </c>
      <c r="B166" s="45" t="s">
        <v>203</v>
      </c>
      <c r="C166" s="2">
        <v>0.70779611421317856</v>
      </c>
      <c r="D166" s="1">
        <v>0.98526137201288788</v>
      </c>
      <c r="E166" s="1">
        <v>-5.45E-3</v>
      </c>
      <c r="F166" s="97" t="s">
        <v>302</v>
      </c>
      <c r="G166" s="27">
        <v>0.91659999999999997</v>
      </c>
      <c r="H166" s="14">
        <v>0.51</v>
      </c>
      <c r="I166" s="14">
        <v>0.44519999999999998</v>
      </c>
      <c r="J166" s="2">
        <v>-8.2323635739638395E-3</v>
      </c>
      <c r="K166" s="93" t="s">
        <v>302</v>
      </c>
      <c r="L166" s="1">
        <v>5.1846374848793474E-2</v>
      </c>
      <c r="M166" s="69" t="s">
        <v>302</v>
      </c>
      <c r="N166" s="37">
        <v>6.0078738422757308E-2</v>
      </c>
      <c r="O166" s="97" t="s">
        <v>302</v>
      </c>
      <c r="P166" s="1">
        <v>0.68257405579432284</v>
      </c>
      <c r="Q166" s="1">
        <v>0.68708519097709275</v>
      </c>
      <c r="R166" s="3">
        <v>0.69075091974624125</v>
      </c>
      <c r="S166" s="2">
        <v>1.006609004758495</v>
      </c>
      <c r="T166" s="1">
        <v>1.0119794531926691</v>
      </c>
      <c r="U166" s="3">
        <v>1.0053351881503012</v>
      </c>
    </row>
    <row r="167" spans="1:21" x14ac:dyDescent="0.25">
      <c r="A167" s="44" t="s">
        <v>120</v>
      </c>
      <c r="B167" s="45" t="s">
        <v>203</v>
      </c>
      <c r="C167" s="2">
        <v>0.71273692214928841</v>
      </c>
      <c r="D167" s="1">
        <v>0.98526137201288788</v>
      </c>
      <c r="E167" s="1">
        <v>-5.5100000000000001E-3</v>
      </c>
      <c r="F167" s="97" t="s">
        <v>302</v>
      </c>
      <c r="G167" s="27">
        <v>0.69679999999999997</v>
      </c>
      <c r="H167" s="14">
        <v>0.4128</v>
      </c>
      <c r="I167" s="14">
        <v>0.66739999999999999</v>
      </c>
      <c r="J167" s="2">
        <v>-3.0651527563274911E-2</v>
      </c>
      <c r="K167" s="93" t="s">
        <v>302</v>
      </c>
      <c r="L167" s="1">
        <v>-6.4455783675915229E-2</v>
      </c>
      <c r="M167" s="69" t="s">
        <v>302</v>
      </c>
      <c r="N167" s="37">
        <v>-3.3804256112640318E-2</v>
      </c>
      <c r="O167" s="97" t="s">
        <v>302</v>
      </c>
      <c r="P167" s="1">
        <v>0.6937965944851231</v>
      </c>
      <c r="Q167" s="1">
        <v>0.66368124460877942</v>
      </c>
      <c r="R167" s="3">
        <v>0.59951904362278596</v>
      </c>
      <c r="S167" s="2">
        <v>0.9565934019916994</v>
      </c>
      <c r="T167" s="1">
        <v>0.86411355776068355</v>
      </c>
      <c r="U167" s="3">
        <v>0.90332376949447291</v>
      </c>
    </row>
    <row r="168" spans="1:21" x14ac:dyDescent="0.25">
      <c r="A168" s="44" t="s">
        <v>266</v>
      </c>
      <c r="B168" s="45" t="s">
        <v>204</v>
      </c>
      <c r="C168" s="2">
        <v>0.71552763393472296</v>
      </c>
      <c r="D168" s="1">
        <v>0.98526137201288788</v>
      </c>
      <c r="E168" s="1">
        <v>-5.5399999999999998E-3</v>
      </c>
      <c r="F168" s="97" t="s">
        <v>302</v>
      </c>
      <c r="G168" s="27">
        <v>0.41539999999999999</v>
      </c>
      <c r="H168" s="14">
        <v>0.67879999999999996</v>
      </c>
      <c r="I168" s="14">
        <v>0.68859999999999999</v>
      </c>
      <c r="J168" s="2">
        <v>-6.41044424417819E-2</v>
      </c>
      <c r="K168" s="93" t="s">
        <v>302</v>
      </c>
      <c r="L168" s="1">
        <v>-3.2577667470413768E-2</v>
      </c>
      <c r="M168" s="69" t="s">
        <v>302</v>
      </c>
      <c r="N168" s="37">
        <v>3.1526774971368139E-2</v>
      </c>
      <c r="O168" s="97" t="s">
        <v>302</v>
      </c>
      <c r="P168" s="1">
        <v>1.4553824100464132E-2</v>
      </c>
      <c r="Q168" s="1">
        <v>1.3550980387782971E-2</v>
      </c>
      <c r="R168" s="3">
        <v>1.3928702630486428E-2</v>
      </c>
      <c r="S168" s="2">
        <v>0.93109414365883536</v>
      </c>
      <c r="T168" s="1">
        <v>0.95704761403858329</v>
      </c>
      <c r="U168" s="3">
        <v>1.0278741634844366</v>
      </c>
    </row>
    <row r="169" spans="1:21" x14ac:dyDescent="0.25">
      <c r="A169" s="44" t="s">
        <v>267</v>
      </c>
      <c r="B169" s="45" t="s">
        <v>203</v>
      </c>
      <c r="C169" s="2">
        <v>0.7190098360550804</v>
      </c>
      <c r="D169" s="1">
        <v>0.98526137201288788</v>
      </c>
      <c r="E169" s="1">
        <v>-5.5799999999999999E-3</v>
      </c>
      <c r="F169" s="97" t="s">
        <v>302</v>
      </c>
      <c r="G169" s="27">
        <v>0.42630000000000001</v>
      </c>
      <c r="H169" s="14">
        <v>0.60089999999999999</v>
      </c>
      <c r="I169" s="14">
        <v>0.78500000000000003</v>
      </c>
      <c r="J169" s="2">
        <v>6.2614418473956102E-2</v>
      </c>
      <c r="K169" s="93" t="s">
        <v>302</v>
      </c>
      <c r="L169" s="1">
        <v>4.1159128227635448E-2</v>
      </c>
      <c r="M169" s="69" t="s">
        <v>302</v>
      </c>
      <c r="N169" s="37">
        <v>-2.145529024632065E-2</v>
      </c>
      <c r="O169" s="97" t="s">
        <v>302</v>
      </c>
      <c r="P169" s="1">
        <v>0.18266303126045591</v>
      </c>
      <c r="Q169" s="1">
        <v>0.21236513263123941</v>
      </c>
      <c r="R169" s="3">
        <v>0.19657082133394244</v>
      </c>
      <c r="S169" s="2">
        <v>1.1626059808918414</v>
      </c>
      <c r="T169" s="1">
        <v>1.0761390522073164</v>
      </c>
      <c r="U169" s="3">
        <v>0.92562662664250561</v>
      </c>
    </row>
    <row r="170" spans="1:21" x14ac:dyDescent="0.25">
      <c r="A170" s="44" t="s">
        <v>76</v>
      </c>
      <c r="B170" s="45" t="s">
        <v>203</v>
      </c>
      <c r="C170" s="2">
        <v>0.7240250036584357</v>
      </c>
      <c r="D170" s="1">
        <v>0.98526137201288788</v>
      </c>
      <c r="E170" s="1">
        <v>-5.64E-3</v>
      </c>
      <c r="F170" s="97" t="s">
        <v>302</v>
      </c>
      <c r="G170" s="27">
        <v>0.72829999999999995</v>
      </c>
      <c r="H170" s="14">
        <v>0.65210000000000001</v>
      </c>
      <c r="I170" s="14">
        <v>0.42499999999999999</v>
      </c>
      <c r="J170" s="2">
        <v>2.7321879867569888E-2</v>
      </c>
      <c r="K170" s="93" t="s">
        <v>302</v>
      </c>
      <c r="L170" s="1">
        <v>-3.5465901751172486E-2</v>
      </c>
      <c r="M170" s="69" t="s">
        <v>302</v>
      </c>
      <c r="N170" s="37">
        <v>-6.2787781618742378E-2</v>
      </c>
      <c r="O170" s="97" t="s">
        <v>302</v>
      </c>
      <c r="P170" s="1">
        <v>0.7354255072128203</v>
      </c>
      <c r="Q170" s="1">
        <v>0.76645909519450883</v>
      </c>
      <c r="R170" s="3">
        <v>0.72001748516567976</v>
      </c>
      <c r="S170" s="2">
        <v>1.0421981392776303</v>
      </c>
      <c r="T170" s="1">
        <v>0.97904883377578888</v>
      </c>
      <c r="U170" s="3">
        <v>0.93940758180050921</v>
      </c>
    </row>
    <row r="171" spans="1:21" x14ac:dyDescent="0.25">
      <c r="A171" s="44" t="s">
        <v>85</v>
      </c>
      <c r="B171" s="45" t="s">
        <v>201</v>
      </c>
      <c r="C171" s="2">
        <v>0.72577849211325329</v>
      </c>
      <c r="D171" s="1">
        <v>0.98526137201288788</v>
      </c>
      <c r="E171" s="1">
        <v>-5.6600000000000001E-3</v>
      </c>
      <c r="F171" s="97" t="s">
        <v>302</v>
      </c>
      <c r="G171" s="27">
        <v>0.66010000000000002</v>
      </c>
      <c r="H171" s="14">
        <v>0.42630000000000001</v>
      </c>
      <c r="I171" s="14">
        <v>0.72170000000000001</v>
      </c>
      <c r="J171" s="2">
        <v>-3.4589839339750482E-2</v>
      </c>
      <c r="K171" s="93" t="s">
        <v>302</v>
      </c>
      <c r="L171" s="1">
        <v>-6.2611987665624202E-2</v>
      </c>
      <c r="M171" s="69" t="s">
        <v>302</v>
      </c>
      <c r="N171" s="37">
        <v>-2.8022148325873724E-2</v>
      </c>
      <c r="O171" s="97" t="s">
        <v>302</v>
      </c>
      <c r="P171" s="1">
        <v>0.1425415985581803</v>
      </c>
      <c r="Q171" s="1">
        <v>0.14052340837403535</v>
      </c>
      <c r="R171" s="3">
        <v>0.13526560114301306</v>
      </c>
      <c r="S171" s="2">
        <v>0.98584139504145374</v>
      </c>
      <c r="T171" s="1">
        <v>0.94895526997897772</v>
      </c>
      <c r="U171" s="3">
        <v>0.96258411824863077</v>
      </c>
    </row>
    <row r="172" spans="1:21" x14ac:dyDescent="0.25">
      <c r="A172" s="44" t="s">
        <v>69</v>
      </c>
      <c r="B172" s="45" t="s">
        <v>201</v>
      </c>
      <c r="C172" s="2">
        <v>0.73452413626685265</v>
      </c>
      <c r="D172" s="1">
        <v>0.98526137201288788</v>
      </c>
      <c r="E172" s="1">
        <v>-5.7600000000000004E-3</v>
      </c>
      <c r="F172" s="97" t="s">
        <v>302</v>
      </c>
      <c r="G172" s="27">
        <v>0.44</v>
      </c>
      <c r="H172" s="14">
        <v>0.62190000000000001</v>
      </c>
      <c r="I172" s="14">
        <v>0.77990000000000004</v>
      </c>
      <c r="J172" s="2">
        <v>-6.0770056521711233E-2</v>
      </c>
      <c r="K172" s="93" t="s">
        <v>302</v>
      </c>
      <c r="L172" s="1">
        <v>-3.8791260863282571E-2</v>
      </c>
      <c r="M172" s="69" t="s">
        <v>302</v>
      </c>
      <c r="N172" s="37">
        <v>2.1978795658428661E-2</v>
      </c>
      <c r="O172" s="97" t="s">
        <v>302</v>
      </c>
      <c r="P172" s="1">
        <v>1.518638500202518</v>
      </c>
      <c r="Q172" s="1">
        <v>1.4424034421942304</v>
      </c>
      <c r="R172" s="3">
        <v>1.4560415230441643</v>
      </c>
      <c r="S172" s="2">
        <v>0.94980039160200336</v>
      </c>
      <c r="T172" s="1">
        <v>0.95878085722836215</v>
      </c>
      <c r="U172" s="3">
        <v>1.0094551083635708</v>
      </c>
    </row>
    <row r="173" spans="1:21" x14ac:dyDescent="0.25">
      <c r="A173" s="44" t="s">
        <v>7</v>
      </c>
      <c r="B173" s="45" t="s">
        <v>202</v>
      </c>
      <c r="C173" s="2">
        <v>0.73842861510367441</v>
      </c>
      <c r="D173" s="1">
        <v>0.98526137201288788</v>
      </c>
      <c r="E173" s="1">
        <v>-5.8100000000000001E-3</v>
      </c>
      <c r="F173" s="97" t="s">
        <v>302</v>
      </c>
      <c r="G173" s="27">
        <v>0.49340000000000001</v>
      </c>
      <c r="H173" s="14">
        <v>0.5111</v>
      </c>
      <c r="I173" s="14">
        <v>0.9778</v>
      </c>
      <c r="J173" s="2">
        <v>-5.3895015099789882E-2</v>
      </c>
      <c r="K173" s="93" t="s">
        <v>302</v>
      </c>
      <c r="L173" s="1">
        <v>-5.1705940562836665E-2</v>
      </c>
      <c r="M173" s="69" t="s">
        <v>302</v>
      </c>
      <c r="N173" s="37">
        <v>2.1890745369532146E-3</v>
      </c>
      <c r="O173" s="97" t="s">
        <v>302</v>
      </c>
      <c r="P173" s="1">
        <v>6.0567816395672464E-2</v>
      </c>
      <c r="Q173" s="1">
        <v>4.5530202501236898E-2</v>
      </c>
      <c r="R173" s="3">
        <v>6.0749962363737114E-2</v>
      </c>
      <c r="S173" s="2">
        <v>0.75172270044871559</v>
      </c>
      <c r="T173" s="1">
        <v>1.0030073061718907</v>
      </c>
      <c r="U173" s="3">
        <v>1.3342783257352469</v>
      </c>
    </row>
    <row r="174" spans="1:21" x14ac:dyDescent="0.25">
      <c r="A174" s="44" t="s">
        <v>82</v>
      </c>
      <c r="B174" s="45" t="s">
        <v>202</v>
      </c>
      <c r="C174" s="2">
        <v>0.74203960579631945</v>
      </c>
      <c r="D174" s="1">
        <v>0.98526137201288788</v>
      </c>
      <c r="E174" s="1">
        <v>-5.8500000000000002E-3</v>
      </c>
      <c r="F174" s="97" t="s">
        <v>302</v>
      </c>
      <c r="G174" s="27">
        <v>0.50719999999999998</v>
      </c>
      <c r="H174" s="14">
        <v>0.99560000000000004</v>
      </c>
      <c r="I174" s="14">
        <v>0.50360000000000005</v>
      </c>
      <c r="J174" s="2">
        <v>5.2186460542768598E-2</v>
      </c>
      <c r="K174" s="93" t="s">
        <v>302</v>
      </c>
      <c r="L174" s="1">
        <v>-4.3780587703659449E-4</v>
      </c>
      <c r="M174" s="69" t="s">
        <v>302</v>
      </c>
      <c r="N174" s="37">
        <v>-5.2624266419805193E-2</v>
      </c>
      <c r="O174" s="97" t="s">
        <v>302</v>
      </c>
      <c r="P174" s="1">
        <v>5.3634515870994974</v>
      </c>
      <c r="Q174" s="1">
        <v>5.4383468609318344</v>
      </c>
      <c r="R174" s="3">
        <v>5.3440855813112043</v>
      </c>
      <c r="S174" s="2">
        <v>1.0139640066878723</v>
      </c>
      <c r="T174" s="1">
        <v>0.99638926436198783</v>
      </c>
      <c r="U174" s="3">
        <v>0.98266729172833978</v>
      </c>
    </row>
    <row r="175" spans="1:21" x14ac:dyDescent="0.25">
      <c r="A175" s="44" t="s">
        <v>268</v>
      </c>
      <c r="B175" s="45" t="s">
        <v>202</v>
      </c>
      <c r="C175" s="2">
        <v>0.74347038298344603</v>
      </c>
      <c r="D175" s="1">
        <v>0.98526137201288788</v>
      </c>
      <c r="E175" s="1">
        <v>-5.8599999999999998E-3</v>
      </c>
      <c r="F175" s="97" t="s">
        <v>302</v>
      </c>
      <c r="G175" s="27">
        <v>0.4778</v>
      </c>
      <c r="H175" s="14">
        <v>0.54490000000000005</v>
      </c>
      <c r="I175" s="14">
        <v>0.91669999999999996</v>
      </c>
      <c r="J175" s="2">
        <v>5.5863595820182993E-2</v>
      </c>
      <c r="K175" s="93" t="s">
        <v>302</v>
      </c>
      <c r="L175" s="1">
        <v>4.7632909288682683E-2</v>
      </c>
      <c r="M175" s="69" t="s">
        <v>302</v>
      </c>
      <c r="N175" s="37">
        <v>-8.2306865315003135E-3</v>
      </c>
      <c r="O175" s="97" t="s">
        <v>302</v>
      </c>
      <c r="P175" s="1">
        <v>0.33346855196745212</v>
      </c>
      <c r="Q175" s="1">
        <v>0.33948682131403329</v>
      </c>
      <c r="R175" s="3">
        <v>0.33953010046699811</v>
      </c>
      <c r="S175" s="2">
        <v>1.0180474869701315</v>
      </c>
      <c r="T175" s="1">
        <v>1.0181772717810513</v>
      </c>
      <c r="U175" s="3">
        <v>1.0001274840442915</v>
      </c>
    </row>
    <row r="176" spans="1:21" x14ac:dyDescent="0.25">
      <c r="A176" s="44" t="s">
        <v>99</v>
      </c>
      <c r="B176" s="45" t="s">
        <v>203</v>
      </c>
      <c r="C176" s="2">
        <v>0.74547385836886526</v>
      </c>
      <c r="D176" s="1">
        <v>0.98526137201288788</v>
      </c>
      <c r="E176" s="1">
        <v>-5.8900000000000003E-3</v>
      </c>
      <c r="F176" s="97" t="s">
        <v>302</v>
      </c>
      <c r="G176" s="27">
        <v>0.48259999999999997</v>
      </c>
      <c r="H176" s="14">
        <v>0.54200000000000004</v>
      </c>
      <c r="I176" s="14">
        <v>0.9264</v>
      </c>
      <c r="J176" s="2">
        <v>5.5250044895218071E-2</v>
      </c>
      <c r="K176" s="93" t="s">
        <v>302</v>
      </c>
      <c r="L176" s="1">
        <v>4.7982606343232224E-2</v>
      </c>
      <c r="M176" s="69" t="s">
        <v>302</v>
      </c>
      <c r="N176" s="37">
        <v>-7.2674385519858426E-3</v>
      </c>
      <c r="O176" s="97" t="s">
        <v>302</v>
      </c>
      <c r="P176" s="1">
        <v>0.31309035358824544</v>
      </c>
      <c r="Q176" s="1">
        <v>0.34689159559495214</v>
      </c>
      <c r="R176" s="3">
        <v>0.35331788944759412</v>
      </c>
      <c r="S176" s="2">
        <v>1.1079600237417717</v>
      </c>
      <c r="T176" s="1">
        <v>1.1284853889566111</v>
      </c>
      <c r="U176" s="3">
        <v>1.0185253662361586</v>
      </c>
    </row>
    <row r="177" spans="1:21" x14ac:dyDescent="0.25">
      <c r="A177" s="44" t="s">
        <v>146</v>
      </c>
      <c r="B177" s="45" t="s">
        <v>223</v>
      </c>
      <c r="C177" s="2">
        <v>0.75085390181545808</v>
      </c>
      <c r="D177" s="1">
        <v>0.98526137201288788</v>
      </c>
      <c r="E177" s="1">
        <v>-5.9500000000000004E-3</v>
      </c>
      <c r="F177" s="97" t="s">
        <v>302</v>
      </c>
      <c r="G177" s="27">
        <v>0.99199999999999999</v>
      </c>
      <c r="H177" s="14">
        <v>0.51719999999999999</v>
      </c>
      <c r="I177" s="14">
        <v>0.51080000000000003</v>
      </c>
      <c r="J177" s="2">
        <v>-7.8801203323737709E-4</v>
      </c>
      <c r="K177" s="93" t="s">
        <v>302</v>
      </c>
      <c r="L177" s="1">
        <v>5.0958111482682311E-2</v>
      </c>
      <c r="M177" s="69" t="s">
        <v>302</v>
      </c>
      <c r="N177" s="37">
        <v>5.1746123515919687E-2</v>
      </c>
      <c r="O177" s="97" t="s">
        <v>302</v>
      </c>
      <c r="P177" s="1">
        <v>300.40954965482905</v>
      </c>
      <c r="Q177" s="1">
        <v>299.3538563273072</v>
      </c>
      <c r="R177" s="3">
        <v>304.2174082042792</v>
      </c>
      <c r="S177" s="2">
        <v>0.99648581967938499</v>
      </c>
      <c r="T177" s="1">
        <v>1.0126755575973714</v>
      </c>
      <c r="U177" s="3">
        <v>1.0162468322160321</v>
      </c>
    </row>
    <row r="178" spans="1:21" x14ac:dyDescent="0.25">
      <c r="A178" s="44" t="s">
        <v>105</v>
      </c>
      <c r="B178" s="45" t="s">
        <v>201</v>
      </c>
      <c r="C178" s="2">
        <v>0.75397074658250074</v>
      </c>
      <c r="D178" s="1">
        <v>0.98526137201288788</v>
      </c>
      <c r="E178" s="1">
        <v>-5.9800000000000001E-3</v>
      </c>
      <c r="F178" s="97" t="s">
        <v>302</v>
      </c>
      <c r="G178" s="27">
        <v>0.65059999999999996</v>
      </c>
      <c r="H178" s="14">
        <v>0.77229999999999999</v>
      </c>
      <c r="I178" s="14">
        <v>0.45800000000000002</v>
      </c>
      <c r="J178" s="2">
        <v>-3.5635058750443344E-2</v>
      </c>
      <c r="K178" s="93" t="s">
        <v>302</v>
      </c>
      <c r="L178" s="1">
        <v>2.276441099536923E-2</v>
      </c>
      <c r="M178" s="69" t="s">
        <v>302</v>
      </c>
      <c r="N178" s="37">
        <v>5.8399469745812574E-2</v>
      </c>
      <c r="O178" s="97" t="s">
        <v>302</v>
      </c>
      <c r="P178" s="1">
        <v>0.81926515110596088</v>
      </c>
      <c r="Q178" s="1">
        <v>0.82456869716387871</v>
      </c>
      <c r="R178" s="3">
        <v>0.827855066440777</v>
      </c>
      <c r="S178" s="2">
        <v>1.0064735404047864</v>
      </c>
      <c r="T178" s="1">
        <v>1.0104849026267262</v>
      </c>
      <c r="U178" s="3">
        <v>1.0039855615283502</v>
      </c>
    </row>
    <row r="179" spans="1:21" x14ac:dyDescent="0.25">
      <c r="A179" s="44" t="s">
        <v>269</v>
      </c>
      <c r="B179" s="45" t="s">
        <v>202</v>
      </c>
      <c r="C179" s="2">
        <v>0.75466828494604177</v>
      </c>
      <c r="D179" s="1">
        <v>0.98526137201288788</v>
      </c>
      <c r="E179" s="1">
        <v>-5.9899999999999997E-3</v>
      </c>
      <c r="F179" s="97" t="s">
        <v>302</v>
      </c>
      <c r="G179" s="27">
        <v>0.48120000000000002</v>
      </c>
      <c r="H179" s="14">
        <v>0.8911</v>
      </c>
      <c r="I179" s="14">
        <v>0.57030000000000003</v>
      </c>
      <c r="J179" s="2">
        <v>-5.5422349781907923E-2</v>
      </c>
      <c r="K179" s="93" t="s">
        <v>302</v>
      </c>
      <c r="L179" s="1">
        <v>-1.0769271758569779E-2</v>
      </c>
      <c r="M179" s="69" t="s">
        <v>302</v>
      </c>
      <c r="N179" s="37">
        <v>4.465307802333815E-2</v>
      </c>
      <c r="O179" s="97" t="s">
        <v>302</v>
      </c>
      <c r="P179" s="1">
        <v>3.2883210120914126</v>
      </c>
      <c r="Q179" s="1">
        <v>3.2677938283822612</v>
      </c>
      <c r="R179" s="3">
        <v>3.3740856703544453</v>
      </c>
      <c r="S179" s="2">
        <v>0.99375754872055622</v>
      </c>
      <c r="T179" s="1">
        <v>1.0260815954244338</v>
      </c>
      <c r="U179" s="3">
        <v>1.0325270955128785</v>
      </c>
    </row>
    <row r="180" spans="1:21" x14ac:dyDescent="0.25">
      <c r="A180" s="44" t="s">
        <v>97</v>
      </c>
      <c r="B180" s="45" t="s">
        <v>203</v>
      </c>
      <c r="C180" s="2">
        <v>0.76037997462666229</v>
      </c>
      <c r="D180" s="1">
        <v>0.98526537549703275</v>
      </c>
      <c r="E180" s="1">
        <v>-6.0499999999999998E-3</v>
      </c>
      <c r="F180" s="97" t="s">
        <v>302</v>
      </c>
      <c r="G180" s="27">
        <v>0.55610000000000004</v>
      </c>
      <c r="H180" s="14">
        <v>0.92859999999999998</v>
      </c>
      <c r="I180" s="14">
        <v>0.49769999999999998</v>
      </c>
      <c r="J180" s="2">
        <v>4.6315197052969999E-2</v>
      </c>
      <c r="K180" s="93" t="s">
        <v>302</v>
      </c>
      <c r="L180" s="1">
        <v>-7.0479647689301707E-3</v>
      </c>
      <c r="M180" s="69" t="s">
        <v>302</v>
      </c>
      <c r="N180" s="37">
        <v>-5.3363161821900172E-2</v>
      </c>
      <c r="O180" s="97" t="s">
        <v>302</v>
      </c>
      <c r="P180" s="1">
        <v>1.3788789211740142</v>
      </c>
      <c r="Q180" s="1">
        <v>1.4198518504477831</v>
      </c>
      <c r="R180" s="3">
        <v>1.4172755493019258</v>
      </c>
      <c r="S180" s="2">
        <v>1.0297146679411731</v>
      </c>
      <c r="T180" s="1">
        <v>1.0278462652074045</v>
      </c>
      <c r="U180" s="3">
        <v>0.99818551411188083</v>
      </c>
    </row>
    <row r="181" spans="1:21" x14ac:dyDescent="0.25">
      <c r="A181" s="44" t="s">
        <v>270</v>
      </c>
      <c r="B181" s="45" t="s">
        <v>202</v>
      </c>
      <c r="C181" s="2">
        <v>0.76512843040691403</v>
      </c>
      <c r="D181" s="1">
        <v>0.98526537549703275</v>
      </c>
      <c r="E181" s="1">
        <v>-6.1000000000000004E-3</v>
      </c>
      <c r="F181" s="97" t="s">
        <v>302</v>
      </c>
      <c r="G181" s="27">
        <v>0.46960000000000002</v>
      </c>
      <c r="H181" s="14">
        <v>0.77439999999999998</v>
      </c>
      <c r="I181" s="14">
        <v>0.66220000000000001</v>
      </c>
      <c r="J181" s="2">
        <v>5.6907553152799314E-2</v>
      </c>
      <c r="K181" s="93" t="s">
        <v>302</v>
      </c>
      <c r="L181" s="1">
        <v>2.2544146056685872E-2</v>
      </c>
      <c r="M181" s="69" t="s">
        <v>302</v>
      </c>
      <c r="N181" s="37">
        <v>-3.4363407096113449E-2</v>
      </c>
      <c r="O181" s="97" t="s">
        <v>302</v>
      </c>
      <c r="P181" s="1">
        <v>7.0859018216552438E-2</v>
      </c>
      <c r="Q181" s="1">
        <v>7.7718198619326412E-2</v>
      </c>
      <c r="R181" s="3">
        <v>7.7307409554549122E-2</v>
      </c>
      <c r="S181" s="2">
        <v>1.0968003872395129</v>
      </c>
      <c r="T181" s="1">
        <v>1.0910031143571557</v>
      </c>
      <c r="U181" s="3">
        <v>0.99471437742928936</v>
      </c>
    </row>
    <row r="182" spans="1:21" x14ac:dyDescent="0.25">
      <c r="A182" s="44" t="s">
        <v>188</v>
      </c>
      <c r="B182" s="45" t="s">
        <v>202</v>
      </c>
      <c r="C182" s="2">
        <v>0.76724920730194457</v>
      </c>
      <c r="D182" s="1">
        <v>0.98526537549703275</v>
      </c>
      <c r="E182" s="1">
        <v>-6.13E-3</v>
      </c>
      <c r="F182" s="97" t="s">
        <v>302</v>
      </c>
      <c r="G182" s="27">
        <v>0.47370000000000001</v>
      </c>
      <c r="H182" s="14">
        <v>0.65139999999999998</v>
      </c>
      <c r="I182" s="14">
        <v>0.79110000000000003</v>
      </c>
      <c r="J182" s="2">
        <v>-5.6381594563811074E-2</v>
      </c>
      <c r="K182" s="93" t="s">
        <v>302</v>
      </c>
      <c r="L182" s="1">
        <v>-3.5544918311967807E-2</v>
      </c>
      <c r="M182" s="69" t="s">
        <v>302</v>
      </c>
      <c r="N182" s="37">
        <v>2.0836676251843274E-2</v>
      </c>
      <c r="O182" s="97" t="s">
        <v>302</v>
      </c>
      <c r="P182" s="1">
        <v>5.3244485626971316E-2</v>
      </c>
      <c r="Q182" s="1">
        <v>4.1587605270581168E-2</v>
      </c>
      <c r="R182" s="3">
        <v>4.3490636070137777E-2</v>
      </c>
      <c r="S182" s="2">
        <v>0.78106877699865906</v>
      </c>
      <c r="T182" s="1">
        <v>0.81681014583991651</v>
      </c>
      <c r="U182" s="3">
        <v>1.0457595667549244</v>
      </c>
    </row>
    <row r="183" spans="1:21" x14ac:dyDescent="0.25">
      <c r="A183" s="44" t="s">
        <v>31</v>
      </c>
      <c r="B183" s="45" t="s">
        <v>202</v>
      </c>
      <c r="C183" s="2">
        <v>0.78158249645919864</v>
      </c>
      <c r="D183" s="1">
        <v>0.98556353717725831</v>
      </c>
      <c r="E183" s="1">
        <v>-6.28E-3</v>
      </c>
      <c r="F183" s="97" t="s">
        <v>302</v>
      </c>
      <c r="G183" s="27">
        <v>0.61460000000000004</v>
      </c>
      <c r="H183" s="14">
        <v>0.86650000000000005</v>
      </c>
      <c r="I183" s="14">
        <v>0.502</v>
      </c>
      <c r="J183" s="2">
        <v>3.9612921605938101E-2</v>
      </c>
      <c r="K183" s="93" t="s">
        <v>302</v>
      </c>
      <c r="L183" s="1">
        <v>-1.3218897596677597E-2</v>
      </c>
      <c r="M183" s="69" t="s">
        <v>302</v>
      </c>
      <c r="N183" s="37">
        <v>-5.2831819202615697E-2</v>
      </c>
      <c r="O183" s="97" t="s">
        <v>302</v>
      </c>
      <c r="P183" s="1">
        <v>0.40061631769309564</v>
      </c>
      <c r="Q183" s="1">
        <v>0.40976378685555492</v>
      </c>
      <c r="R183" s="3">
        <v>0.40418391754985733</v>
      </c>
      <c r="S183" s="2">
        <v>1.0228334911946022</v>
      </c>
      <c r="T183" s="1">
        <v>1.0089052784402426</v>
      </c>
      <c r="U183" s="3">
        <v>0.98638271734914307</v>
      </c>
    </row>
    <row r="184" spans="1:21" x14ac:dyDescent="0.25">
      <c r="A184" s="44" t="s">
        <v>45</v>
      </c>
      <c r="B184" s="45" t="s">
        <v>202</v>
      </c>
      <c r="C184" s="2">
        <v>0.79312831102252734</v>
      </c>
      <c r="D184" s="1">
        <v>0.98556353717725831</v>
      </c>
      <c r="E184" s="1">
        <v>-6.4000000000000003E-3</v>
      </c>
      <c r="F184" s="97" t="s">
        <v>302</v>
      </c>
      <c r="G184" s="27">
        <v>0.62480000000000002</v>
      </c>
      <c r="H184" s="14">
        <v>0.51519999999999999</v>
      </c>
      <c r="I184" s="14">
        <v>0.87139999999999995</v>
      </c>
      <c r="J184" s="2">
        <v>3.8472542882797112E-2</v>
      </c>
      <c r="K184" s="93" t="s">
        <v>302</v>
      </c>
      <c r="L184" s="1">
        <v>5.1209186772323861E-2</v>
      </c>
      <c r="M184" s="69" t="s">
        <v>302</v>
      </c>
      <c r="N184" s="37">
        <v>1.2736643889526753E-2</v>
      </c>
      <c r="O184" s="97" t="s">
        <v>302</v>
      </c>
      <c r="P184" s="1">
        <v>1.6005832384432603</v>
      </c>
      <c r="Q184" s="1">
        <v>1.6106071531467132</v>
      </c>
      <c r="R184" s="3">
        <v>1.6332330432921456</v>
      </c>
      <c r="S184" s="2">
        <v>1.0062626637982304</v>
      </c>
      <c r="T184" s="1">
        <v>1.02039869221712</v>
      </c>
      <c r="U184" s="3">
        <v>1.0140480502034448</v>
      </c>
    </row>
    <row r="185" spans="1:21" x14ac:dyDescent="0.25">
      <c r="A185" s="44" t="s">
        <v>142</v>
      </c>
      <c r="B185" s="45" t="s">
        <v>202</v>
      </c>
      <c r="C185" s="2">
        <v>0.80007135960037423</v>
      </c>
      <c r="D185" s="1">
        <v>0.98556353717725831</v>
      </c>
      <c r="E185" s="1">
        <v>-6.4700000000000001E-3</v>
      </c>
      <c r="F185" s="97" t="s">
        <v>302</v>
      </c>
      <c r="G185" s="27">
        <v>0.90169999999999995</v>
      </c>
      <c r="H185" s="14">
        <v>0.61419999999999997</v>
      </c>
      <c r="I185" s="14">
        <v>0.53039999999999998</v>
      </c>
      <c r="J185" s="2">
        <v>9.7162622868008901E-3</v>
      </c>
      <c r="K185" s="93" t="s">
        <v>302</v>
      </c>
      <c r="L185" s="1">
        <v>-3.9652854197484835E-2</v>
      </c>
      <c r="M185" s="69" t="s">
        <v>302</v>
      </c>
      <c r="N185" s="37">
        <v>-4.936911648428572E-2</v>
      </c>
      <c r="O185" s="97" t="s">
        <v>302</v>
      </c>
      <c r="P185" s="1">
        <v>1.1041205511381311</v>
      </c>
      <c r="Q185" s="1">
        <v>1.120218170873204</v>
      </c>
      <c r="R185" s="3">
        <v>1.094458467893535</v>
      </c>
      <c r="S185" s="2">
        <v>1.0145795852803206</v>
      </c>
      <c r="T185" s="1">
        <v>0.99124906855991723</v>
      </c>
      <c r="U185" s="3">
        <v>0.97700474456722164</v>
      </c>
    </row>
    <row r="186" spans="1:21" x14ac:dyDescent="0.25">
      <c r="A186" s="44" t="s">
        <v>30</v>
      </c>
      <c r="B186" s="45" t="s">
        <v>202</v>
      </c>
      <c r="C186" s="2">
        <v>0.80156548807092709</v>
      </c>
      <c r="D186" s="1">
        <v>0.98556353717725831</v>
      </c>
      <c r="E186" s="1">
        <v>-6.4900000000000001E-3</v>
      </c>
      <c r="F186" s="97" t="s">
        <v>302</v>
      </c>
      <c r="G186" s="27">
        <v>0.52090000000000003</v>
      </c>
      <c r="H186" s="14">
        <v>0.64459999999999995</v>
      </c>
      <c r="I186" s="14">
        <v>0.85650000000000004</v>
      </c>
      <c r="J186" s="2">
        <v>-5.050667756241517E-2</v>
      </c>
      <c r="K186" s="93" t="s">
        <v>302</v>
      </c>
      <c r="L186" s="1">
        <v>-3.6282526602462881E-2</v>
      </c>
      <c r="M186" s="69" t="s">
        <v>302</v>
      </c>
      <c r="N186" s="37">
        <v>1.4224150959952289E-2</v>
      </c>
      <c r="O186" s="97" t="s">
        <v>302</v>
      </c>
      <c r="P186" s="1">
        <v>2.2428986524176833</v>
      </c>
      <c r="Q186" s="1">
        <v>2.211898515505978</v>
      </c>
      <c r="R186" s="3">
        <v>2.1994580157539549</v>
      </c>
      <c r="S186" s="2">
        <v>0.9861785387055767</v>
      </c>
      <c r="T186" s="1">
        <v>0.98063192172463864</v>
      </c>
      <c r="U186" s="3">
        <v>0.9943756462311395</v>
      </c>
    </row>
    <row r="187" spans="1:21" x14ac:dyDescent="0.25">
      <c r="A187" s="44" t="s">
        <v>109</v>
      </c>
      <c r="B187" s="45" t="s">
        <v>202</v>
      </c>
      <c r="C187" s="2">
        <v>0.80788574705776606</v>
      </c>
      <c r="D187" s="1">
        <v>0.98556353717725831</v>
      </c>
      <c r="E187" s="1">
        <v>-6.5599999999999999E-3</v>
      </c>
      <c r="F187" s="97" t="s">
        <v>302</v>
      </c>
      <c r="G187" s="27">
        <v>0.64900000000000002</v>
      </c>
      <c r="H187" s="14">
        <v>0.86129999999999995</v>
      </c>
      <c r="I187" s="14">
        <v>0.52890000000000004</v>
      </c>
      <c r="J187" s="2">
        <v>3.5799914855743194E-2</v>
      </c>
      <c r="K187" s="93" t="s">
        <v>302</v>
      </c>
      <c r="L187" s="1">
        <v>-1.3742265604771799E-2</v>
      </c>
      <c r="M187" s="69" t="s">
        <v>302</v>
      </c>
      <c r="N187" s="37">
        <v>-4.9542180460514985E-2</v>
      </c>
      <c r="O187" s="97" t="s">
        <v>302</v>
      </c>
      <c r="P187" s="1">
        <v>0.29624313911997491</v>
      </c>
      <c r="Q187" s="1">
        <v>0.29951907217231111</v>
      </c>
      <c r="R187" s="3">
        <v>0.29364613089559671</v>
      </c>
      <c r="S187" s="2">
        <v>1.0110582579636029</v>
      </c>
      <c r="T187" s="1">
        <v>0.99123352448906366</v>
      </c>
      <c r="U187" s="3">
        <v>0.98039209578835862</v>
      </c>
    </row>
    <row r="188" spans="1:21" x14ac:dyDescent="0.25">
      <c r="A188" s="44" t="s">
        <v>164</v>
      </c>
      <c r="B188" s="45" t="s">
        <v>203</v>
      </c>
      <c r="C188" s="2">
        <v>0.80811186179318062</v>
      </c>
      <c r="D188" s="1">
        <v>0.98556353717725831</v>
      </c>
      <c r="E188" s="1">
        <v>-6.5599999999999999E-3</v>
      </c>
      <c r="F188" s="97" t="s">
        <v>302</v>
      </c>
      <c r="G188" s="27">
        <v>0.51739999999999997</v>
      </c>
      <c r="H188" s="14">
        <v>0.71099999999999997</v>
      </c>
      <c r="I188" s="14">
        <v>0.78169999999999995</v>
      </c>
      <c r="J188" s="2">
        <v>-5.0942607113919215E-2</v>
      </c>
      <c r="K188" s="93" t="s">
        <v>302</v>
      </c>
      <c r="L188" s="1">
        <v>-2.9147574173428066E-2</v>
      </c>
      <c r="M188" s="69" t="s">
        <v>302</v>
      </c>
      <c r="N188" s="37">
        <v>2.1795032940491153E-2</v>
      </c>
      <c r="O188" s="97" t="s">
        <v>302</v>
      </c>
      <c r="P188" s="1">
        <v>0.53859174016664868</v>
      </c>
      <c r="Q188" s="1">
        <v>0.52847010653010174</v>
      </c>
      <c r="R188" s="3">
        <v>0.53231060275593423</v>
      </c>
      <c r="S188" s="2">
        <v>0.98120722454188547</v>
      </c>
      <c r="T188" s="1">
        <v>0.98833785046764533</v>
      </c>
      <c r="U188" s="3">
        <v>1.0072671967219657</v>
      </c>
    </row>
    <row r="189" spans="1:21" x14ac:dyDescent="0.25">
      <c r="A189" s="44" t="s">
        <v>126</v>
      </c>
      <c r="B189" s="45" t="s">
        <v>223</v>
      </c>
      <c r="C189" s="2">
        <v>0.81494313751813252</v>
      </c>
      <c r="D189" s="1">
        <v>0.98556353717725831</v>
      </c>
      <c r="E189" s="1">
        <v>-6.6299999999999996E-3</v>
      </c>
      <c r="F189" s="97" t="s">
        <v>302</v>
      </c>
      <c r="G189" s="27">
        <v>0.57050000000000001</v>
      </c>
      <c r="H189" s="14">
        <v>0.97340000000000004</v>
      </c>
      <c r="I189" s="14">
        <v>0.59330000000000005</v>
      </c>
      <c r="J189" s="2">
        <v>-4.4638873461576918E-2</v>
      </c>
      <c r="K189" s="93" t="s">
        <v>302</v>
      </c>
      <c r="L189" s="1">
        <v>-2.625816085975184E-3</v>
      </c>
      <c r="M189" s="69" t="s">
        <v>302</v>
      </c>
      <c r="N189" s="37">
        <v>4.2013057375601737E-2</v>
      </c>
      <c r="O189" s="97" t="s">
        <v>302</v>
      </c>
      <c r="P189" s="1">
        <v>15.558212741698396</v>
      </c>
      <c r="Q189" s="1">
        <v>15.705842151132115</v>
      </c>
      <c r="R189" s="3">
        <v>16.30163823639786</v>
      </c>
      <c r="S189" s="2">
        <v>1.0094888411596308</v>
      </c>
      <c r="T189" s="1">
        <v>1.0477834766140568</v>
      </c>
      <c r="U189" s="3">
        <v>1.0379346793080306</v>
      </c>
    </row>
    <row r="190" spans="1:21" x14ac:dyDescent="0.25">
      <c r="A190" s="44" t="s">
        <v>8</v>
      </c>
      <c r="B190" s="45" t="s">
        <v>202</v>
      </c>
      <c r="C190" s="2">
        <v>0.81776411878671162</v>
      </c>
      <c r="D190" s="1">
        <v>0.98556353717725831</v>
      </c>
      <c r="E190" s="1">
        <v>-6.6600000000000001E-3</v>
      </c>
      <c r="F190" s="97" t="s">
        <v>302</v>
      </c>
      <c r="G190" s="27">
        <v>0.65710000000000002</v>
      </c>
      <c r="H190" s="14">
        <v>0.86739999999999995</v>
      </c>
      <c r="I190" s="14">
        <v>0.54139999999999999</v>
      </c>
      <c r="J190" s="2">
        <v>3.4922854428306067E-2</v>
      </c>
      <c r="K190" s="93" t="s">
        <v>302</v>
      </c>
      <c r="L190" s="1">
        <v>-1.3128892642220264E-2</v>
      </c>
      <c r="M190" s="69" t="s">
        <v>302</v>
      </c>
      <c r="N190" s="37">
        <v>-4.8051747070526334E-2</v>
      </c>
      <c r="O190" s="97" t="s">
        <v>302</v>
      </c>
      <c r="P190" s="1">
        <v>4.1778029495184221E-2</v>
      </c>
      <c r="Q190" s="1">
        <v>4.0645293947185614E-2</v>
      </c>
      <c r="R190" s="3">
        <v>3.946930865654609E-2</v>
      </c>
      <c r="S190" s="2">
        <v>0.97288681247809494</v>
      </c>
      <c r="T190" s="1">
        <v>0.94473839799207715</v>
      </c>
      <c r="U190" s="3">
        <v>0.97106712299417497</v>
      </c>
    </row>
    <row r="191" spans="1:21" x14ac:dyDescent="0.25">
      <c r="A191" s="44" t="s">
        <v>137</v>
      </c>
      <c r="B191" s="45" t="s">
        <v>223</v>
      </c>
      <c r="C191" s="2">
        <v>0.81936966873427186</v>
      </c>
      <c r="D191" s="1">
        <v>0.98556353717725831</v>
      </c>
      <c r="E191" s="1">
        <v>-6.6699999999999997E-3</v>
      </c>
      <c r="F191" s="97" t="s">
        <v>302</v>
      </c>
      <c r="G191" s="27">
        <v>0.99109999999999998</v>
      </c>
      <c r="H191" s="14">
        <v>0.59030000000000005</v>
      </c>
      <c r="I191" s="14">
        <v>0.58260000000000001</v>
      </c>
      <c r="J191" s="2">
        <v>-8.752524037521775E-4</v>
      </c>
      <c r="K191" s="93" t="s">
        <v>302</v>
      </c>
      <c r="L191" s="1">
        <v>4.2362216341605877E-2</v>
      </c>
      <c r="M191" s="69" t="s">
        <v>302</v>
      </c>
      <c r="N191" s="37">
        <v>4.3237468745358047E-2</v>
      </c>
      <c r="O191" s="97" t="s">
        <v>302</v>
      </c>
      <c r="P191" s="1">
        <v>0.62197016941521488</v>
      </c>
      <c r="Q191" s="1">
        <v>0.59148024413654376</v>
      </c>
      <c r="R191" s="3">
        <v>0.58643449962516903</v>
      </c>
      <c r="S191" s="2">
        <v>0.95097847649616685</v>
      </c>
      <c r="T191" s="1">
        <v>0.94286595798725037</v>
      </c>
      <c r="U191" s="3">
        <v>0.9914692932496153</v>
      </c>
    </row>
    <row r="192" spans="1:21" x14ac:dyDescent="0.25">
      <c r="A192" s="44" t="s">
        <v>271</v>
      </c>
      <c r="B192" s="45" t="s">
        <v>203</v>
      </c>
      <c r="C192" s="2">
        <v>0.82504591036009789</v>
      </c>
      <c r="D192" s="1">
        <v>0.98556353717725831</v>
      </c>
      <c r="E192" s="1">
        <v>-6.7299999999999999E-3</v>
      </c>
      <c r="F192" s="97" t="s">
        <v>302</v>
      </c>
      <c r="G192" s="27">
        <v>0.91049999999999998</v>
      </c>
      <c r="H192" s="14">
        <v>0.63870000000000005</v>
      </c>
      <c r="I192" s="14">
        <v>0.56069999999999998</v>
      </c>
      <c r="J192" s="2">
        <v>8.8397966872011454E-3</v>
      </c>
      <c r="K192" s="93" t="s">
        <v>302</v>
      </c>
      <c r="L192" s="1">
        <v>-3.6934596059394927E-2</v>
      </c>
      <c r="M192" s="69" t="s">
        <v>302</v>
      </c>
      <c r="N192" s="37">
        <v>-4.5774392746596081E-2</v>
      </c>
      <c r="O192" s="97" t="s">
        <v>302</v>
      </c>
      <c r="P192" s="1">
        <v>3.1158045734987205E-2</v>
      </c>
      <c r="Q192" s="1">
        <v>3.2910560652938049E-2</v>
      </c>
      <c r="R192" s="3">
        <v>3.1166859377065745E-2</v>
      </c>
      <c r="S192" s="2">
        <v>1.0562459832319637</v>
      </c>
      <c r="T192" s="1">
        <v>1.0002828688985665</v>
      </c>
      <c r="U192" s="3">
        <v>0.9470169683749633</v>
      </c>
    </row>
    <row r="193" spans="1:21" x14ac:dyDescent="0.25">
      <c r="A193" s="44" t="s">
        <v>148</v>
      </c>
      <c r="B193" s="45" t="s">
        <v>201</v>
      </c>
      <c r="C193" s="2">
        <v>0.83775007650141609</v>
      </c>
      <c r="D193" s="1">
        <v>0.98556353717725831</v>
      </c>
      <c r="E193" s="1">
        <v>-6.8599999999999998E-3</v>
      </c>
      <c r="F193" s="97" t="s">
        <v>302</v>
      </c>
      <c r="G193" s="27">
        <v>0.79590000000000005</v>
      </c>
      <c r="H193" s="14">
        <v>0.73980000000000001</v>
      </c>
      <c r="I193" s="14">
        <v>0.55479999999999996</v>
      </c>
      <c r="J193" s="2">
        <v>2.0347758599395159E-2</v>
      </c>
      <c r="K193" s="93" t="s">
        <v>302</v>
      </c>
      <c r="L193" s="1">
        <v>-2.6123896524384821E-2</v>
      </c>
      <c r="M193" s="69" t="s">
        <v>302</v>
      </c>
      <c r="N193" s="37">
        <v>-4.647165512377998E-2</v>
      </c>
      <c r="O193" s="97" t="s">
        <v>302</v>
      </c>
      <c r="P193" s="1">
        <v>0.95012762625546654</v>
      </c>
      <c r="Q193" s="1">
        <v>0.97727505844659879</v>
      </c>
      <c r="R193" s="3">
        <v>0.97584089124994888</v>
      </c>
      <c r="S193" s="2">
        <v>1.0285724058967978</v>
      </c>
      <c r="T193" s="1">
        <v>1.0270629590003824</v>
      </c>
      <c r="U193" s="3">
        <v>0.99853248357844149</v>
      </c>
    </row>
    <row r="194" spans="1:21" x14ac:dyDescent="0.25">
      <c r="A194" s="44" t="s">
        <v>191</v>
      </c>
      <c r="B194" s="45" t="s">
        <v>203</v>
      </c>
      <c r="C194" s="2">
        <v>0.83951507063742214</v>
      </c>
      <c r="D194" s="1">
        <v>0.98556353717725831</v>
      </c>
      <c r="E194" s="1">
        <v>-6.8799999999999998E-3</v>
      </c>
      <c r="F194" s="97" t="s">
        <v>302</v>
      </c>
      <c r="G194" s="27">
        <v>0.56820000000000004</v>
      </c>
      <c r="H194" s="14">
        <v>0.68140000000000001</v>
      </c>
      <c r="I194" s="14">
        <v>0.87270000000000003</v>
      </c>
      <c r="J194" s="2">
        <v>4.4895934988321576E-2</v>
      </c>
      <c r="K194" s="93" t="s">
        <v>302</v>
      </c>
      <c r="L194" s="1">
        <v>3.2293567272301447E-2</v>
      </c>
      <c r="M194" s="69" t="s">
        <v>302</v>
      </c>
      <c r="N194" s="37">
        <v>-1.260236771602013E-2</v>
      </c>
      <c r="O194" s="97" t="s">
        <v>302</v>
      </c>
      <c r="P194" s="1">
        <v>0.29339628346715652</v>
      </c>
      <c r="Q194" s="1">
        <v>0.29361380680288884</v>
      </c>
      <c r="R194" s="3">
        <v>0.27256592268408347</v>
      </c>
      <c r="S194" s="2">
        <v>1.0007413977203863</v>
      </c>
      <c r="T194" s="1">
        <v>0.92900264264797749</v>
      </c>
      <c r="U194" s="3">
        <v>0.92831439247359582</v>
      </c>
    </row>
    <row r="195" spans="1:21" x14ac:dyDescent="0.25">
      <c r="A195" s="44" t="s">
        <v>156</v>
      </c>
      <c r="B195" s="45" t="s">
        <v>203</v>
      </c>
      <c r="C195" s="2">
        <v>0.84079121523106837</v>
      </c>
      <c r="D195" s="1">
        <v>0.98556353717725831</v>
      </c>
      <c r="E195" s="1">
        <v>-6.8900000000000003E-3</v>
      </c>
      <c r="F195" s="97" t="s">
        <v>302</v>
      </c>
      <c r="G195" s="27">
        <v>0.65629999999999999</v>
      </c>
      <c r="H195" s="14">
        <v>0.91400000000000003</v>
      </c>
      <c r="I195" s="14">
        <v>0.58040000000000003</v>
      </c>
      <c r="J195" s="2">
        <v>-3.5006378907036916E-2</v>
      </c>
      <c r="K195" s="93" t="s">
        <v>302</v>
      </c>
      <c r="L195" s="1">
        <v>8.4890468849564693E-3</v>
      </c>
      <c r="M195" s="69" t="s">
        <v>302</v>
      </c>
      <c r="N195" s="37">
        <v>4.3495425791993378E-2</v>
      </c>
      <c r="O195" s="97" t="s">
        <v>302</v>
      </c>
      <c r="P195" s="1">
        <v>1.6671469402359504</v>
      </c>
      <c r="Q195" s="1">
        <v>1.6193453065084062</v>
      </c>
      <c r="R195" s="3">
        <v>1.6936086737881315</v>
      </c>
      <c r="S195" s="2">
        <v>0.97132728221258113</v>
      </c>
      <c r="T195" s="1">
        <v>1.0158724662556955</v>
      </c>
      <c r="U195" s="3">
        <v>1.0458601182720257</v>
      </c>
    </row>
    <row r="196" spans="1:21" x14ac:dyDescent="0.25">
      <c r="A196" s="44" t="s">
        <v>272</v>
      </c>
      <c r="B196" s="45" t="s">
        <v>202</v>
      </c>
      <c r="C196" s="2">
        <v>0.84382184484903167</v>
      </c>
      <c r="D196" s="1">
        <v>0.98556353717725831</v>
      </c>
      <c r="E196" s="1">
        <v>-6.9199999999999999E-3</v>
      </c>
      <c r="F196" s="97" t="s">
        <v>302</v>
      </c>
      <c r="G196" s="27">
        <v>0.61270000000000002</v>
      </c>
      <c r="H196" s="14">
        <v>0.99380000000000002</v>
      </c>
      <c r="I196" s="14">
        <v>0.61819999999999997</v>
      </c>
      <c r="J196" s="2">
        <v>3.9819163136649877E-2</v>
      </c>
      <c r="K196" s="93" t="s">
        <v>302</v>
      </c>
      <c r="L196" s="1">
        <v>6.1260250979469719E-4</v>
      </c>
      <c r="M196" s="69" t="s">
        <v>302</v>
      </c>
      <c r="N196" s="37">
        <v>-3.9206560626855187E-2</v>
      </c>
      <c r="O196" s="97" t="s">
        <v>302</v>
      </c>
      <c r="P196" s="1">
        <v>1.2625191249129319E-2</v>
      </c>
      <c r="Q196" s="1">
        <v>1.2657861205003519E-2</v>
      </c>
      <c r="R196" s="3">
        <v>1.2251270501570877E-2</v>
      </c>
      <c r="S196" s="2">
        <v>1.0025876800778328</v>
      </c>
      <c r="T196" s="1">
        <v>0.97038296369694776</v>
      </c>
      <c r="U196" s="3">
        <v>0.96787840403306669</v>
      </c>
    </row>
    <row r="197" spans="1:21" x14ac:dyDescent="0.25">
      <c r="A197" s="44" t="s">
        <v>3</v>
      </c>
      <c r="B197" s="45" t="s">
        <v>202</v>
      </c>
      <c r="C197" s="2">
        <v>0.85022560437751404</v>
      </c>
      <c r="D197" s="1">
        <v>0.98556353717725831</v>
      </c>
      <c r="E197" s="1">
        <v>-6.9800000000000001E-3</v>
      </c>
      <c r="F197" s="97" t="s">
        <v>302</v>
      </c>
      <c r="G197" s="27">
        <v>0.57389999999999997</v>
      </c>
      <c r="H197" s="14">
        <v>0.82689999999999997</v>
      </c>
      <c r="I197" s="14">
        <v>0.73099999999999998</v>
      </c>
      <c r="J197" s="2">
        <v>4.4237250232427867E-2</v>
      </c>
      <c r="K197" s="93" t="s">
        <v>302</v>
      </c>
      <c r="L197" s="1">
        <v>1.7196082434563956E-2</v>
      </c>
      <c r="M197" s="69" t="s">
        <v>302</v>
      </c>
      <c r="N197" s="37">
        <v>-2.7041167797863915E-2</v>
      </c>
      <c r="O197" s="97" t="s">
        <v>302</v>
      </c>
      <c r="P197" s="1">
        <v>7.9016696108165121</v>
      </c>
      <c r="Q197" s="1">
        <v>9.1112138616972054</v>
      </c>
      <c r="R197" s="3">
        <v>9.144790267152727</v>
      </c>
      <c r="S197" s="2">
        <v>1.1530745159510289</v>
      </c>
      <c r="T197" s="1">
        <v>1.1573237958006395</v>
      </c>
      <c r="U197" s="3">
        <v>1.0036851736733647</v>
      </c>
    </row>
    <row r="198" spans="1:21" x14ac:dyDescent="0.25">
      <c r="A198" s="44" t="s">
        <v>273</v>
      </c>
      <c r="B198" s="45" t="s">
        <v>202</v>
      </c>
      <c r="C198" s="2">
        <v>0.85396055338843768</v>
      </c>
      <c r="D198" s="1">
        <v>0.98556353717725831</v>
      </c>
      <c r="E198" s="1">
        <v>-7.0200000000000002E-3</v>
      </c>
      <c r="F198" s="97" t="s">
        <v>302</v>
      </c>
      <c r="G198" s="27">
        <v>0.66200000000000003</v>
      </c>
      <c r="H198" s="14">
        <v>0.9335</v>
      </c>
      <c r="I198" s="14">
        <v>0.60270000000000001</v>
      </c>
      <c r="J198" s="2">
        <v>3.4391533924477774E-2</v>
      </c>
      <c r="K198" s="93" t="s">
        <v>302</v>
      </c>
      <c r="L198" s="1">
        <v>-6.5632698329155777E-3</v>
      </c>
      <c r="M198" s="69" t="s">
        <v>302</v>
      </c>
      <c r="N198" s="37">
        <v>-4.0954803757393354E-2</v>
      </c>
      <c r="O198" s="97" t="s">
        <v>302</v>
      </c>
      <c r="P198" s="1">
        <v>2.9160187841316222E-2</v>
      </c>
      <c r="Q198" s="1">
        <v>3.3139320297887465E-2</v>
      </c>
      <c r="R198" s="3">
        <v>2.9929855786893576E-2</v>
      </c>
      <c r="S198" s="2">
        <v>1.1364577100197319</v>
      </c>
      <c r="T198" s="1">
        <v>1.0263944783128878</v>
      </c>
      <c r="U198" s="3">
        <v>0.90315237361103984</v>
      </c>
    </row>
    <row r="199" spans="1:21" x14ac:dyDescent="0.25">
      <c r="A199" s="44" t="s">
        <v>13</v>
      </c>
      <c r="B199" s="45" t="s">
        <v>202</v>
      </c>
      <c r="C199" s="2">
        <v>0.85550083243630093</v>
      </c>
      <c r="D199" s="1">
        <v>0.98556353717725831</v>
      </c>
      <c r="E199" s="1">
        <v>-7.0299999999999998E-3</v>
      </c>
      <c r="F199" s="97" t="s">
        <v>302</v>
      </c>
      <c r="G199" s="27">
        <v>0.71309999999999996</v>
      </c>
      <c r="H199" s="14">
        <v>0.5857</v>
      </c>
      <c r="I199" s="14">
        <v>0.85909999999999997</v>
      </c>
      <c r="J199" s="2">
        <v>2.8921932795002034E-2</v>
      </c>
      <c r="K199" s="93" t="s">
        <v>302</v>
      </c>
      <c r="L199" s="1">
        <v>4.2879718818611086E-2</v>
      </c>
      <c r="M199" s="69" t="s">
        <v>302</v>
      </c>
      <c r="N199" s="37">
        <v>1.3957786023609054E-2</v>
      </c>
      <c r="O199" s="97" t="s">
        <v>302</v>
      </c>
      <c r="P199" s="1">
        <v>0.89136815918176127</v>
      </c>
      <c r="Q199" s="1">
        <v>0.95153584741643948</v>
      </c>
      <c r="R199" s="3">
        <v>0.88223412283359048</v>
      </c>
      <c r="S199" s="2">
        <v>1.0675003786201087</v>
      </c>
      <c r="T199" s="1">
        <v>0.98975279041091691</v>
      </c>
      <c r="U199" s="3">
        <v>0.92716856146721804</v>
      </c>
    </row>
    <row r="200" spans="1:21" x14ac:dyDescent="0.25">
      <c r="A200" s="44" t="s">
        <v>36</v>
      </c>
      <c r="B200" s="45" t="s">
        <v>202</v>
      </c>
      <c r="C200" s="2">
        <v>0.85738176787091125</v>
      </c>
      <c r="D200" s="1">
        <v>0.98556353717725831</v>
      </c>
      <c r="E200" s="1">
        <v>-7.0499999999999998E-3</v>
      </c>
      <c r="F200" s="97" t="s">
        <v>302</v>
      </c>
      <c r="G200" s="27">
        <v>0.752</v>
      </c>
      <c r="H200" s="14">
        <v>0.58230000000000004</v>
      </c>
      <c r="I200" s="14">
        <v>0.81479999999999997</v>
      </c>
      <c r="J200" s="2">
        <v>2.4852514350588845E-2</v>
      </c>
      <c r="K200" s="93" t="s">
        <v>302</v>
      </c>
      <c r="L200" s="1">
        <v>4.327312798016264E-2</v>
      </c>
      <c r="M200" s="69" t="s">
        <v>302</v>
      </c>
      <c r="N200" s="37">
        <v>1.8420613629573802E-2</v>
      </c>
      <c r="O200" s="97" t="s">
        <v>302</v>
      </c>
      <c r="P200" s="1">
        <v>2.1381391946902686</v>
      </c>
      <c r="Q200" s="1">
        <v>2.132895165411381</v>
      </c>
      <c r="R200" s="3">
        <v>2.1710454689270278</v>
      </c>
      <c r="S200" s="2">
        <v>0.9975473863947163</v>
      </c>
      <c r="T200" s="1">
        <v>1.0153901459355297</v>
      </c>
      <c r="U200" s="3">
        <v>1.0178866285292971</v>
      </c>
    </row>
    <row r="201" spans="1:21" x14ac:dyDescent="0.25">
      <c r="A201" s="44" t="s">
        <v>274</v>
      </c>
      <c r="B201" s="45" t="s">
        <v>204</v>
      </c>
      <c r="C201" s="2">
        <v>0.86271497753230764</v>
      </c>
      <c r="D201" s="1">
        <v>0.98556353717725831</v>
      </c>
      <c r="E201" s="1">
        <v>-7.1000000000000004E-3</v>
      </c>
      <c r="F201" s="97" t="s">
        <v>302</v>
      </c>
      <c r="G201" s="27">
        <v>0.71020000000000005</v>
      </c>
      <c r="H201" s="14">
        <v>0.5988</v>
      </c>
      <c r="I201" s="14">
        <v>0.87709999999999999</v>
      </c>
      <c r="J201" s="2">
        <v>-2.922719492602157E-2</v>
      </c>
      <c r="K201" s="93" t="s">
        <v>302</v>
      </c>
      <c r="L201" s="1">
        <v>-4.1390608383258101E-2</v>
      </c>
      <c r="M201" s="69" t="s">
        <v>302</v>
      </c>
      <c r="N201" s="37">
        <v>-1.2163413457236533E-2</v>
      </c>
      <c r="O201" s="97" t="s">
        <v>302</v>
      </c>
      <c r="P201" s="1">
        <v>1.5569316074772674E-2</v>
      </c>
      <c r="Q201" s="1">
        <v>1.5962754491798358E-2</v>
      </c>
      <c r="R201" s="3">
        <v>1.4739527665476457E-2</v>
      </c>
      <c r="S201" s="2">
        <v>1.025270115600208</v>
      </c>
      <c r="T201" s="1">
        <v>0.94670360564901479</v>
      </c>
      <c r="U201" s="3">
        <v>0.92336994051055576</v>
      </c>
    </row>
    <row r="202" spans="1:21" x14ac:dyDescent="0.25">
      <c r="A202" s="44" t="s">
        <v>157</v>
      </c>
      <c r="B202" s="45" t="s">
        <v>203</v>
      </c>
      <c r="C202" s="2">
        <v>0.8661962132541281</v>
      </c>
      <c r="D202" s="1">
        <v>0.98556353717725831</v>
      </c>
      <c r="E202" s="1">
        <v>-7.1399999999999996E-3</v>
      </c>
      <c r="F202" s="97" t="s">
        <v>302</v>
      </c>
      <c r="G202" s="27">
        <v>0.62690000000000001</v>
      </c>
      <c r="H202" s="14">
        <v>0.95789999999999997</v>
      </c>
      <c r="I202" s="14">
        <v>0.66479999999999995</v>
      </c>
      <c r="J202" s="2">
        <v>3.8239742684917068E-2</v>
      </c>
      <c r="K202" s="93" t="s">
        <v>302</v>
      </c>
      <c r="L202" s="1">
        <v>4.1564937700996635E-3</v>
      </c>
      <c r="M202" s="69" t="s">
        <v>302</v>
      </c>
      <c r="N202" s="37">
        <v>-3.4083248914817406E-2</v>
      </c>
      <c r="O202" s="97" t="s">
        <v>302</v>
      </c>
      <c r="P202" s="1">
        <v>0.2640491681433762</v>
      </c>
      <c r="Q202" s="1">
        <v>0.25896580250130213</v>
      </c>
      <c r="R202" s="3">
        <v>0.26514561851687751</v>
      </c>
      <c r="S202" s="2">
        <v>0.98074841258612155</v>
      </c>
      <c r="T202" s="1">
        <v>1.0041524477475572</v>
      </c>
      <c r="U202" s="3">
        <v>1.023863444346264</v>
      </c>
    </row>
    <row r="203" spans="1:21" x14ac:dyDescent="0.25">
      <c r="A203" s="44" t="s">
        <v>275</v>
      </c>
      <c r="B203" s="45" t="s">
        <v>201</v>
      </c>
      <c r="C203" s="2">
        <v>0.86777384790156131</v>
      </c>
      <c r="D203" s="1">
        <v>0.98556353717725831</v>
      </c>
      <c r="E203" s="1">
        <v>-7.1500000000000001E-3</v>
      </c>
      <c r="F203" s="97" t="s">
        <v>302</v>
      </c>
      <c r="G203" s="27">
        <v>0.71440000000000003</v>
      </c>
      <c r="H203" s="14">
        <v>0.88149999999999995</v>
      </c>
      <c r="I203" s="14">
        <v>0.60660000000000003</v>
      </c>
      <c r="J203" s="2">
        <v>-2.8788965679054083E-2</v>
      </c>
      <c r="K203" s="93" t="s">
        <v>302</v>
      </c>
      <c r="L203" s="1">
        <v>1.1725596963505296E-2</v>
      </c>
      <c r="M203" s="69" t="s">
        <v>302</v>
      </c>
      <c r="N203" s="37">
        <v>4.0514562642559378E-2</v>
      </c>
      <c r="O203" s="97" t="s">
        <v>302</v>
      </c>
      <c r="P203" s="1">
        <v>2.7841140134757407E-2</v>
      </c>
      <c r="Q203" s="1">
        <v>2.8427470574731783E-2</v>
      </c>
      <c r="R203" s="3">
        <v>2.6945046250257502E-2</v>
      </c>
      <c r="S203" s="2">
        <v>1.0210598573598784</v>
      </c>
      <c r="T203" s="1">
        <v>0.96781403778140518</v>
      </c>
      <c r="U203" s="3">
        <v>0.94785240140950289</v>
      </c>
    </row>
    <row r="204" spans="1:21" x14ac:dyDescent="0.25">
      <c r="A204" s="44" t="s">
        <v>184</v>
      </c>
      <c r="B204" s="45" t="s">
        <v>203</v>
      </c>
      <c r="C204" s="2">
        <v>0.87152212811907426</v>
      </c>
      <c r="D204" s="1">
        <v>0.98556353717725831</v>
      </c>
      <c r="E204" s="1">
        <v>-7.1900000000000002E-3</v>
      </c>
      <c r="F204" s="97" t="s">
        <v>302</v>
      </c>
      <c r="G204" s="27">
        <v>0.63719999999999999</v>
      </c>
      <c r="H204" s="14">
        <v>0.96630000000000005</v>
      </c>
      <c r="I204" s="14">
        <v>0.66769999999999996</v>
      </c>
      <c r="J204" s="2">
        <v>3.7101227341944688E-2</v>
      </c>
      <c r="K204" s="93" t="s">
        <v>302</v>
      </c>
      <c r="L204" s="1">
        <v>3.3251099976271442E-3</v>
      </c>
      <c r="M204" s="69" t="s">
        <v>302</v>
      </c>
      <c r="N204" s="37">
        <v>-3.3776117344317541E-2</v>
      </c>
      <c r="O204" s="97" t="s">
        <v>302</v>
      </c>
      <c r="P204" s="1">
        <v>0.70734537308545775</v>
      </c>
      <c r="Q204" s="1">
        <v>0.70473994403383367</v>
      </c>
      <c r="R204" s="3">
        <v>0.70158797394198102</v>
      </c>
      <c r="S204" s="2">
        <v>0.99631660974856007</v>
      </c>
      <c r="T204" s="1">
        <v>0.9918605544581951</v>
      </c>
      <c r="U204" s="3">
        <v>0.99552747063858593</v>
      </c>
    </row>
    <row r="205" spans="1:21" x14ac:dyDescent="0.25">
      <c r="A205" s="44" t="s">
        <v>18</v>
      </c>
      <c r="B205" s="45" t="s">
        <v>203</v>
      </c>
      <c r="C205" s="2">
        <v>0.88030040483134386</v>
      </c>
      <c r="D205" s="1">
        <v>0.98556353717725831</v>
      </c>
      <c r="E205" s="1">
        <v>-7.2700000000000004E-3</v>
      </c>
      <c r="F205" s="97" t="s">
        <v>302</v>
      </c>
      <c r="G205" s="27">
        <v>0.70940000000000003</v>
      </c>
      <c r="H205" s="14">
        <v>0.91579999999999995</v>
      </c>
      <c r="I205" s="14">
        <v>0.63249999999999995</v>
      </c>
      <c r="J205" s="2">
        <v>2.9312254449525014E-2</v>
      </c>
      <c r="K205" s="93" t="s">
        <v>302</v>
      </c>
      <c r="L205" s="1">
        <v>-8.3124303662831626E-3</v>
      </c>
      <c r="M205" s="69" t="s">
        <v>302</v>
      </c>
      <c r="N205" s="37">
        <v>-3.7624684815808176E-2</v>
      </c>
      <c r="O205" s="97" t="s">
        <v>302</v>
      </c>
      <c r="P205" s="1">
        <v>0.42093081605954241</v>
      </c>
      <c r="Q205" s="1">
        <v>0.47798436715642834</v>
      </c>
      <c r="R205" s="3">
        <v>0.43021508945449477</v>
      </c>
      <c r="S205" s="2">
        <v>1.1355413975887561</v>
      </c>
      <c r="T205" s="1">
        <v>1.0220565305288531</v>
      </c>
      <c r="U205" s="3">
        <v>0.90006100411585155</v>
      </c>
    </row>
    <row r="206" spans="1:21" x14ac:dyDescent="0.25">
      <c r="A206" s="44" t="s">
        <v>194</v>
      </c>
      <c r="B206" s="45" t="s">
        <v>202</v>
      </c>
      <c r="C206" s="2">
        <v>0.88655979858412881</v>
      </c>
      <c r="D206" s="1">
        <v>0.98556353717725831</v>
      </c>
      <c r="E206" s="1">
        <v>-7.3299999999999997E-3</v>
      </c>
      <c r="F206" s="97" t="s">
        <v>302</v>
      </c>
      <c r="G206" s="27">
        <v>0.70899999999999996</v>
      </c>
      <c r="H206" s="14">
        <v>0.93130000000000002</v>
      </c>
      <c r="I206" s="14">
        <v>0.64600000000000002</v>
      </c>
      <c r="J206" s="2">
        <v>-2.9355155994142533E-2</v>
      </c>
      <c r="K206" s="93" t="s">
        <v>302</v>
      </c>
      <c r="L206" s="1">
        <v>6.7809972862772714E-3</v>
      </c>
      <c r="M206" s="69" t="s">
        <v>302</v>
      </c>
      <c r="N206" s="37">
        <v>3.6136153280419803E-2</v>
      </c>
      <c r="O206" s="97" t="s">
        <v>302</v>
      </c>
      <c r="P206" s="1">
        <v>0.17165932521008101</v>
      </c>
      <c r="Q206" s="1">
        <v>0.16231624340842879</v>
      </c>
      <c r="R206" s="3">
        <v>0.16334764588391695</v>
      </c>
      <c r="S206" s="2">
        <v>0.94557195310992914</v>
      </c>
      <c r="T206" s="1">
        <v>0.95158037982502841</v>
      </c>
      <c r="U206" s="3">
        <v>1.0063542776362369</v>
      </c>
    </row>
    <row r="207" spans="1:21" x14ac:dyDescent="0.25">
      <c r="A207" s="44" t="s">
        <v>20</v>
      </c>
      <c r="B207" s="45" t="s">
        <v>202</v>
      </c>
      <c r="C207" s="2">
        <v>0.8882782683939483</v>
      </c>
      <c r="D207" s="1">
        <v>0.98556353717725831</v>
      </c>
      <c r="E207" s="1">
        <v>-7.3499999999999998E-3</v>
      </c>
      <c r="F207" s="97" t="s">
        <v>302</v>
      </c>
      <c r="G207" s="27">
        <v>0.62849999999999995</v>
      </c>
      <c r="H207" s="14">
        <v>0.82440000000000002</v>
      </c>
      <c r="I207" s="14">
        <v>0.79330000000000001</v>
      </c>
      <c r="J207" s="2">
        <v>-3.8060768720572048E-2</v>
      </c>
      <c r="K207" s="93" t="s">
        <v>302</v>
      </c>
      <c r="L207" s="1">
        <v>-1.7455455999434773E-2</v>
      </c>
      <c r="M207" s="69" t="s">
        <v>302</v>
      </c>
      <c r="N207" s="37">
        <v>2.0605312721137279E-2</v>
      </c>
      <c r="O207" s="97" t="s">
        <v>302</v>
      </c>
      <c r="P207" s="1">
        <v>4.0259763563547644</v>
      </c>
      <c r="Q207" s="1">
        <v>4.0344921267084217</v>
      </c>
      <c r="R207" s="3">
        <v>4.0944326842516858</v>
      </c>
      <c r="S207" s="2">
        <v>1.002115206250582</v>
      </c>
      <c r="T207" s="1">
        <v>1.0170036586998004</v>
      </c>
      <c r="U207" s="3">
        <v>1.0148570267733221</v>
      </c>
    </row>
    <row r="208" spans="1:21" x14ac:dyDescent="0.25">
      <c r="A208" s="44" t="s">
        <v>81</v>
      </c>
      <c r="B208" s="45" t="s">
        <v>201</v>
      </c>
      <c r="C208" s="2">
        <v>0.89642638562723453</v>
      </c>
      <c r="D208" s="1">
        <v>0.98556353717725831</v>
      </c>
      <c r="E208" s="1">
        <v>-7.4200000000000004E-3</v>
      </c>
      <c r="F208" s="97" t="s">
        <v>302</v>
      </c>
      <c r="G208" s="27">
        <v>0.6905</v>
      </c>
      <c r="H208" s="14">
        <v>0.6835</v>
      </c>
      <c r="I208" s="14">
        <v>0.99250000000000005</v>
      </c>
      <c r="J208" s="2">
        <v>3.1322405285638816E-2</v>
      </c>
      <c r="K208" s="93" t="s">
        <v>302</v>
      </c>
      <c r="L208" s="1">
        <v>3.2066093679292342E-2</v>
      </c>
      <c r="M208" s="69" t="s">
        <v>302</v>
      </c>
      <c r="N208" s="37">
        <v>7.4368839365352509E-4</v>
      </c>
      <c r="O208" s="97" t="s">
        <v>302</v>
      </c>
      <c r="P208" s="1">
        <v>2.7283503751908289</v>
      </c>
      <c r="Q208" s="1">
        <v>2.7957483015990565</v>
      </c>
      <c r="R208" s="3">
        <v>2.7639327434137857</v>
      </c>
      <c r="S208" s="2">
        <v>1.0247028120072421</v>
      </c>
      <c r="T208" s="1">
        <v>1.0130417150768136</v>
      </c>
      <c r="U208" s="3">
        <v>0.98862002056226805</v>
      </c>
    </row>
    <row r="209" spans="1:21" x14ac:dyDescent="0.25">
      <c r="A209" s="44" t="s">
        <v>83</v>
      </c>
      <c r="B209" s="45" t="s">
        <v>223</v>
      </c>
      <c r="C209" s="2">
        <v>0.89703130334768599</v>
      </c>
      <c r="D209" s="1">
        <v>0.98556353717725831</v>
      </c>
      <c r="E209" s="1">
        <v>-7.43E-3</v>
      </c>
      <c r="F209" s="97" t="s">
        <v>302</v>
      </c>
      <c r="G209" s="27">
        <v>0.85919999999999996</v>
      </c>
      <c r="H209" s="14">
        <v>0.64559999999999995</v>
      </c>
      <c r="I209" s="14">
        <v>0.77749999999999997</v>
      </c>
      <c r="J209" s="2">
        <v>-1.3955057957448268E-2</v>
      </c>
      <c r="K209" s="93" t="s">
        <v>302</v>
      </c>
      <c r="L209" s="1">
        <v>-3.6178159657710637E-2</v>
      </c>
      <c r="M209" s="69" t="s">
        <v>302</v>
      </c>
      <c r="N209" s="37">
        <v>-2.2223101700262368E-2</v>
      </c>
      <c r="O209" s="97" t="s">
        <v>302</v>
      </c>
      <c r="P209" s="1">
        <v>13.144379536938509</v>
      </c>
      <c r="Q209" s="1">
        <v>13.382042244255871</v>
      </c>
      <c r="R209" s="3">
        <v>12.873772061621592</v>
      </c>
      <c r="S209" s="2">
        <v>1.0180809376851512</v>
      </c>
      <c r="T209" s="1">
        <v>0.97941268550893157</v>
      </c>
      <c r="U209" s="3">
        <v>0.96201848915456456</v>
      </c>
    </row>
    <row r="210" spans="1:21" x14ac:dyDescent="0.25">
      <c r="A210" s="44" t="s">
        <v>276</v>
      </c>
      <c r="B210" s="45" t="s">
        <v>202</v>
      </c>
      <c r="C210" s="2">
        <v>0.9004908653229724</v>
      </c>
      <c r="D210" s="1">
        <v>0.98556353717725831</v>
      </c>
      <c r="E210" s="1">
        <v>-7.4599999999999996E-3</v>
      </c>
      <c r="F210" s="97" t="s">
        <v>302</v>
      </c>
      <c r="G210" s="27">
        <v>0.69340000000000002</v>
      </c>
      <c r="H210" s="14">
        <v>0.69299999999999995</v>
      </c>
      <c r="I210" s="14">
        <v>0.99960000000000004</v>
      </c>
      <c r="J210" s="2">
        <v>-3.1015587372286203E-2</v>
      </c>
      <c r="K210" s="93" t="s">
        <v>302</v>
      </c>
      <c r="L210" s="1">
        <v>-3.1059332911598351E-2</v>
      </c>
      <c r="M210" s="69" t="s">
        <v>302</v>
      </c>
      <c r="N210" s="37">
        <v>-4.3745539312145244E-5</v>
      </c>
      <c r="O210" s="97" t="s">
        <v>302</v>
      </c>
      <c r="P210" s="1">
        <v>5.213282831071589E-2</v>
      </c>
      <c r="Q210" s="1">
        <v>5.2087176436184733E-2</v>
      </c>
      <c r="R210" s="3">
        <v>5.0935332550151147E-2</v>
      </c>
      <c r="S210" s="2">
        <v>0.99912431617446362</v>
      </c>
      <c r="T210" s="1">
        <v>0.97702990995563155</v>
      </c>
      <c r="U210" s="3">
        <v>0.97788622910967771</v>
      </c>
    </row>
    <row r="211" spans="1:21" x14ac:dyDescent="0.25">
      <c r="A211" s="44" t="s">
        <v>74</v>
      </c>
      <c r="B211" s="45" t="s">
        <v>203</v>
      </c>
      <c r="C211" s="2">
        <v>0.90800610081901689</v>
      </c>
      <c r="D211" s="1">
        <v>0.98556353717725831</v>
      </c>
      <c r="E211" s="1">
        <v>-7.5300000000000002E-3</v>
      </c>
      <c r="F211" s="97" t="s">
        <v>302</v>
      </c>
      <c r="G211" s="27">
        <v>0.75800000000000001</v>
      </c>
      <c r="H211" s="14">
        <v>0.90880000000000005</v>
      </c>
      <c r="I211" s="14">
        <v>0.67259999999999998</v>
      </c>
      <c r="J211" s="2">
        <v>2.423419072269355E-2</v>
      </c>
      <c r="K211" s="93" t="s">
        <v>302</v>
      </c>
      <c r="L211" s="1">
        <v>-9.0112694745033799E-3</v>
      </c>
      <c r="M211" s="69" t="s">
        <v>302</v>
      </c>
      <c r="N211" s="37">
        <v>-3.324546019719693E-2</v>
      </c>
      <c r="O211" s="97" t="s">
        <v>302</v>
      </c>
      <c r="P211" s="1">
        <v>0.49042713460297027</v>
      </c>
      <c r="Q211" s="1">
        <v>0.47200297870444152</v>
      </c>
      <c r="R211" s="3">
        <v>0.46401441004522259</v>
      </c>
      <c r="S211" s="2">
        <v>0.96243242961374031</v>
      </c>
      <c r="T211" s="1">
        <v>0.94614342744487356</v>
      </c>
      <c r="U211" s="3">
        <v>0.98307517320940219</v>
      </c>
    </row>
    <row r="212" spans="1:21" x14ac:dyDescent="0.25">
      <c r="A212" s="44" t="s">
        <v>155</v>
      </c>
      <c r="B212" s="45" t="s">
        <v>202</v>
      </c>
      <c r="C212" s="2">
        <v>0.92065834629205523</v>
      </c>
      <c r="D212" s="1">
        <v>0.98556353717725831</v>
      </c>
      <c r="E212" s="1">
        <v>-7.6400000000000001E-3</v>
      </c>
      <c r="F212" s="97" t="s">
        <v>302</v>
      </c>
      <c r="G212" s="27">
        <v>0.68769999999999998</v>
      </c>
      <c r="H212" s="14">
        <v>0.81010000000000004</v>
      </c>
      <c r="I212" s="14">
        <v>0.87139999999999995</v>
      </c>
      <c r="J212" s="2">
        <v>3.1625134676321671E-2</v>
      </c>
      <c r="K212" s="93" t="s">
        <v>302</v>
      </c>
      <c r="L212" s="1">
        <v>1.889634603066527E-2</v>
      </c>
      <c r="M212" s="69" t="s">
        <v>302</v>
      </c>
      <c r="N212" s="37">
        <v>-1.2728788645656405E-2</v>
      </c>
      <c r="O212" s="97" t="s">
        <v>302</v>
      </c>
      <c r="P212" s="1">
        <v>1.4264304599605768</v>
      </c>
      <c r="Q212" s="1">
        <v>1.4588450480414319</v>
      </c>
      <c r="R212" s="3">
        <v>1.4744777904408743</v>
      </c>
      <c r="S212" s="2">
        <v>1.0227242680177699</v>
      </c>
      <c r="T212" s="1">
        <v>1.0336836122257411</v>
      </c>
      <c r="U212" s="3">
        <v>1.0107158347080316</v>
      </c>
    </row>
    <row r="213" spans="1:21" x14ac:dyDescent="0.25">
      <c r="A213" s="44" t="s">
        <v>32</v>
      </c>
      <c r="B213" s="45" t="s">
        <v>202</v>
      </c>
      <c r="C213" s="2">
        <v>0.92145868149317234</v>
      </c>
      <c r="D213" s="1">
        <v>0.98556353717725831</v>
      </c>
      <c r="E213" s="1">
        <v>-7.6499999999999997E-3</v>
      </c>
      <c r="F213" s="97" t="s">
        <v>302</v>
      </c>
      <c r="G213" s="27">
        <v>0.71440000000000003</v>
      </c>
      <c r="H213" s="14">
        <v>0.9698</v>
      </c>
      <c r="I213" s="14">
        <v>0.74280000000000002</v>
      </c>
      <c r="J213" s="2">
        <v>-2.8781825030639113E-2</v>
      </c>
      <c r="K213" s="93" t="s">
        <v>302</v>
      </c>
      <c r="L213" s="1">
        <v>-2.9744135290021745E-3</v>
      </c>
      <c r="M213" s="69" t="s">
        <v>302</v>
      </c>
      <c r="N213" s="37">
        <v>2.5807411501636939E-2</v>
      </c>
      <c r="O213" s="97" t="s">
        <v>302</v>
      </c>
      <c r="P213" s="1">
        <v>14.141981361956638</v>
      </c>
      <c r="Q213" s="1">
        <v>14.172730967727347</v>
      </c>
      <c r="R213" s="3">
        <v>14.044551438535725</v>
      </c>
      <c r="S213" s="2">
        <v>1.0021743491936306</v>
      </c>
      <c r="T213" s="1">
        <v>0.99311058889647463</v>
      </c>
      <c r="U213" s="3">
        <v>0.99095590472411443</v>
      </c>
    </row>
    <row r="214" spans="1:21" x14ac:dyDescent="0.25">
      <c r="A214" s="44" t="s">
        <v>163</v>
      </c>
      <c r="B214" s="45" t="s">
        <v>202</v>
      </c>
      <c r="C214" s="2">
        <v>0.92530246393601678</v>
      </c>
      <c r="D214" s="1">
        <v>0.98556353717725831</v>
      </c>
      <c r="E214" s="1">
        <v>-7.6899999999999998E-3</v>
      </c>
      <c r="F214" s="97" t="s">
        <v>302</v>
      </c>
      <c r="G214" s="27">
        <v>0.69630000000000003</v>
      </c>
      <c r="H214" s="14">
        <v>0.87009999999999998</v>
      </c>
      <c r="I214" s="14">
        <v>0.82050000000000001</v>
      </c>
      <c r="J214" s="2">
        <v>3.070591059250885E-2</v>
      </c>
      <c r="K214" s="93" t="s">
        <v>302</v>
      </c>
      <c r="L214" s="1">
        <v>1.2859740333614795E-2</v>
      </c>
      <c r="M214" s="69" t="s">
        <v>302</v>
      </c>
      <c r="N214" s="37">
        <v>-1.7846170258894057E-2</v>
      </c>
      <c r="O214" s="97" t="s">
        <v>302</v>
      </c>
      <c r="P214" s="1">
        <v>0.12608006888272583</v>
      </c>
      <c r="Q214" s="1">
        <v>0.12532413598101799</v>
      </c>
      <c r="R214" s="3">
        <v>0.12522773360119674</v>
      </c>
      <c r="S214" s="2">
        <v>0.99400434257050596</v>
      </c>
      <c r="T214" s="1">
        <v>0.99323973020413026</v>
      </c>
      <c r="U214" s="3">
        <v>0.99923077562780205</v>
      </c>
    </row>
    <row r="215" spans="1:21" x14ac:dyDescent="0.25">
      <c r="A215" s="44" t="s">
        <v>277</v>
      </c>
      <c r="B215" s="45" t="s">
        <v>204</v>
      </c>
      <c r="C215" s="2">
        <v>0.92538338673212561</v>
      </c>
      <c r="D215" s="1">
        <v>0.98556353717725831</v>
      </c>
      <c r="E215" s="1">
        <v>-7.6899999999999998E-3</v>
      </c>
      <c r="F215" s="97" t="s">
        <v>302</v>
      </c>
      <c r="G215" s="27">
        <v>0.90610000000000002</v>
      </c>
      <c r="H215" s="14">
        <v>0.70199999999999996</v>
      </c>
      <c r="I215" s="14">
        <v>0.79120000000000001</v>
      </c>
      <c r="J215" s="2">
        <v>9.2730066833413907E-3</v>
      </c>
      <c r="K215" s="93" t="s">
        <v>302</v>
      </c>
      <c r="L215" s="1">
        <v>3.0093531123296803E-2</v>
      </c>
      <c r="M215" s="69" t="s">
        <v>302</v>
      </c>
      <c r="N215" s="37">
        <v>2.0820524439955412E-2</v>
      </c>
      <c r="O215" s="97" t="s">
        <v>302</v>
      </c>
      <c r="P215" s="1">
        <v>6.2876852166196366E-3</v>
      </c>
      <c r="Q215" s="1">
        <v>7.0887634312659089E-3</v>
      </c>
      <c r="R215" s="3">
        <v>6.8825555747093854E-3</v>
      </c>
      <c r="S215" s="2">
        <v>1.1274043128827218</v>
      </c>
      <c r="T215" s="1">
        <v>1.0946088007900563</v>
      </c>
      <c r="U215" s="3">
        <v>0.97091060259579021</v>
      </c>
    </row>
    <row r="216" spans="1:21" x14ac:dyDescent="0.25">
      <c r="A216" s="44" t="s">
        <v>136</v>
      </c>
      <c r="B216" s="45" t="s">
        <v>202</v>
      </c>
      <c r="C216" s="2">
        <v>0.92889469142135417</v>
      </c>
      <c r="D216" s="1">
        <v>0.98556353717725831</v>
      </c>
      <c r="E216" s="1">
        <v>-7.7200000000000003E-3</v>
      </c>
      <c r="F216" s="97" t="s">
        <v>302</v>
      </c>
      <c r="G216" s="27">
        <v>0.70289999999999997</v>
      </c>
      <c r="H216" s="14">
        <v>0.86439999999999995</v>
      </c>
      <c r="I216" s="14">
        <v>0.83309999999999995</v>
      </c>
      <c r="J216" s="2">
        <v>3.0005586322901789E-2</v>
      </c>
      <c r="K216" s="93" t="s">
        <v>302</v>
      </c>
      <c r="L216" s="1">
        <v>1.3428155978324861E-2</v>
      </c>
      <c r="M216" s="69" t="s">
        <v>302</v>
      </c>
      <c r="N216" s="37">
        <v>-1.657743034457693E-2</v>
      </c>
      <c r="O216" s="97" t="s">
        <v>302</v>
      </c>
      <c r="P216" s="1">
        <v>3.2183328207502204</v>
      </c>
      <c r="Q216" s="1">
        <v>3.3554435199050343</v>
      </c>
      <c r="R216" s="3">
        <v>3.3191013797868583</v>
      </c>
      <c r="S216" s="2">
        <v>1.0426030205051484</v>
      </c>
      <c r="T216" s="1">
        <v>1.0313107949516382</v>
      </c>
      <c r="U216" s="3">
        <v>0.98916919927199232</v>
      </c>
    </row>
    <row r="217" spans="1:21" x14ac:dyDescent="0.25">
      <c r="A217" s="44" t="s">
        <v>33</v>
      </c>
      <c r="B217" s="45" t="s">
        <v>202</v>
      </c>
      <c r="C217" s="2">
        <v>0.93277293105074488</v>
      </c>
      <c r="D217" s="1">
        <v>0.98556353717725831</v>
      </c>
      <c r="E217" s="1">
        <v>-7.7499999999999999E-3</v>
      </c>
      <c r="F217" s="97" t="s">
        <v>302</v>
      </c>
      <c r="G217" s="27">
        <v>0.71240000000000003</v>
      </c>
      <c r="H217" s="14">
        <v>0.88329999999999997</v>
      </c>
      <c r="I217" s="14">
        <v>0.82440000000000002</v>
      </c>
      <c r="J217" s="2">
        <v>-2.8999074619654612E-2</v>
      </c>
      <c r="K217" s="93" t="s">
        <v>302</v>
      </c>
      <c r="L217" s="1">
        <v>-1.1547142834975611E-2</v>
      </c>
      <c r="M217" s="69" t="s">
        <v>302</v>
      </c>
      <c r="N217" s="37">
        <v>1.7451931784678999E-2</v>
      </c>
      <c r="O217" s="97" t="s">
        <v>302</v>
      </c>
      <c r="P217" s="1">
        <v>29.427668279653226</v>
      </c>
      <c r="Q217" s="1">
        <v>28.439877723695187</v>
      </c>
      <c r="R217" s="3">
        <v>28.568869917953251</v>
      </c>
      <c r="S217" s="2">
        <v>0.96643327134956825</v>
      </c>
      <c r="T217" s="1">
        <v>0.97081663577491939</v>
      </c>
      <c r="U217" s="3">
        <v>1.0045356100160232</v>
      </c>
    </row>
    <row r="218" spans="1:21" x14ac:dyDescent="0.25">
      <c r="A218" s="44" t="s">
        <v>113</v>
      </c>
      <c r="B218" s="45" t="s">
        <v>201</v>
      </c>
      <c r="C218" s="2">
        <v>0.93319201283083586</v>
      </c>
      <c r="D218" s="1">
        <v>0.98556353717725831</v>
      </c>
      <c r="E218" s="1">
        <v>-7.7600000000000004E-3</v>
      </c>
      <c r="F218" s="97" t="s">
        <v>302</v>
      </c>
      <c r="G218" s="27">
        <v>0.753</v>
      </c>
      <c r="H218" s="14">
        <v>0.74450000000000005</v>
      </c>
      <c r="I218" s="14">
        <v>0.99109999999999998</v>
      </c>
      <c r="J218" s="2">
        <v>-2.4756318081776141E-2</v>
      </c>
      <c r="K218" s="93" t="s">
        <v>302</v>
      </c>
      <c r="L218" s="1">
        <v>-2.5631099639436071E-2</v>
      </c>
      <c r="M218" s="69" t="s">
        <v>302</v>
      </c>
      <c r="N218" s="37">
        <v>-8.7478155765992696E-4</v>
      </c>
      <c r="O218" s="97" t="s">
        <v>302</v>
      </c>
      <c r="P218" s="1">
        <v>0.16113561223145062</v>
      </c>
      <c r="Q218" s="1">
        <v>0.15657440584000795</v>
      </c>
      <c r="R218" s="3">
        <v>0.15452246992467361</v>
      </c>
      <c r="S218" s="2">
        <v>0.97169336853425625</v>
      </c>
      <c r="T218" s="1">
        <v>0.95895915114482533</v>
      </c>
      <c r="U218" s="3">
        <v>0.98689481908409049</v>
      </c>
    </row>
    <row r="219" spans="1:21" x14ac:dyDescent="0.25">
      <c r="A219" s="44" t="s">
        <v>103</v>
      </c>
      <c r="B219" s="45" t="s">
        <v>202</v>
      </c>
      <c r="C219" s="2">
        <v>0.94069273702210399</v>
      </c>
      <c r="D219" s="1">
        <v>0.98556353717725831</v>
      </c>
      <c r="E219" s="1">
        <v>-7.8200000000000006E-3</v>
      </c>
      <c r="F219" s="97" t="s">
        <v>302</v>
      </c>
      <c r="G219" s="27">
        <v>0.97689999999999999</v>
      </c>
      <c r="H219" s="14">
        <v>0.77500000000000002</v>
      </c>
      <c r="I219" s="14">
        <v>0.753</v>
      </c>
      <c r="J219" s="2">
        <v>2.2743567703825914E-3</v>
      </c>
      <c r="K219" s="93" t="s">
        <v>302</v>
      </c>
      <c r="L219" s="1">
        <v>-2.2481141922628015E-2</v>
      </c>
      <c r="M219" s="69" t="s">
        <v>302</v>
      </c>
      <c r="N219" s="37">
        <v>-2.4755498693010608E-2</v>
      </c>
      <c r="O219" s="97" t="s">
        <v>302</v>
      </c>
      <c r="P219" s="1">
        <v>1.14104785596817</v>
      </c>
      <c r="Q219" s="1">
        <v>1.1192955045844291</v>
      </c>
      <c r="R219" s="3">
        <v>1.0796332259746557</v>
      </c>
      <c r="S219" s="2">
        <v>0.98093651263619941</v>
      </c>
      <c r="T219" s="1">
        <v>0.9461769901478807</v>
      </c>
      <c r="U219" s="3">
        <v>0.96456496211471943</v>
      </c>
    </row>
    <row r="220" spans="1:21" x14ac:dyDescent="0.25">
      <c r="A220" s="44" t="s">
        <v>278</v>
      </c>
      <c r="B220" s="45" t="s">
        <v>204</v>
      </c>
      <c r="C220" s="2">
        <v>0.95686483232828146</v>
      </c>
      <c r="D220" s="1">
        <v>0.98556353717725831</v>
      </c>
      <c r="E220" s="1">
        <v>-7.9699999999999997E-3</v>
      </c>
      <c r="F220" s="97" t="s">
        <v>302</v>
      </c>
      <c r="G220" s="27">
        <v>0.98309999999999997</v>
      </c>
      <c r="H220" s="14">
        <v>0.79039999999999999</v>
      </c>
      <c r="I220" s="14">
        <v>0.80669999999999997</v>
      </c>
      <c r="J220" s="2">
        <v>-1.6619128335612341E-3</v>
      </c>
      <c r="K220" s="93" t="s">
        <v>302</v>
      </c>
      <c r="L220" s="1">
        <v>-2.0905114064270112E-2</v>
      </c>
      <c r="M220" s="69" t="s">
        <v>302</v>
      </c>
      <c r="N220" s="37">
        <v>-1.9243201230708881E-2</v>
      </c>
      <c r="O220" s="97" t="s">
        <v>302</v>
      </c>
      <c r="P220" s="1">
        <v>5.3631354216177847E-3</v>
      </c>
      <c r="Q220" s="1">
        <v>5.7377313822257322E-3</v>
      </c>
      <c r="R220" s="3">
        <v>5.3681821529032439E-3</v>
      </c>
      <c r="S220" s="2">
        <v>1.0698464482358627</v>
      </c>
      <c r="T220" s="1">
        <v>1.0009410038883444</v>
      </c>
      <c r="U220" s="3">
        <v>0.93559314566951091</v>
      </c>
    </row>
    <row r="221" spans="1:21" x14ac:dyDescent="0.25">
      <c r="A221" s="44" t="s">
        <v>42</v>
      </c>
      <c r="B221" s="45" t="s">
        <v>201</v>
      </c>
      <c r="C221" s="2">
        <v>0.95742981787501547</v>
      </c>
      <c r="D221" s="1">
        <v>0.98556353717725831</v>
      </c>
      <c r="E221" s="1">
        <v>-7.9699999999999997E-3</v>
      </c>
      <c r="F221" s="97" t="s">
        <v>302</v>
      </c>
      <c r="G221" s="27">
        <v>0.93569999999999998</v>
      </c>
      <c r="H221" s="14">
        <v>0.83830000000000005</v>
      </c>
      <c r="I221" s="14">
        <v>0.77590000000000003</v>
      </c>
      <c r="J221" s="2">
        <v>6.3414953487134981E-3</v>
      </c>
      <c r="K221" s="93" t="s">
        <v>302</v>
      </c>
      <c r="L221" s="1">
        <v>-1.6050543399847222E-2</v>
      </c>
      <c r="M221" s="69" t="s">
        <v>302</v>
      </c>
      <c r="N221" s="37">
        <v>-2.239203874856072E-2</v>
      </c>
      <c r="O221" s="97" t="s">
        <v>302</v>
      </c>
      <c r="P221" s="1">
        <v>0.5149325007043557</v>
      </c>
      <c r="Q221" s="1">
        <v>0.53543894551481319</v>
      </c>
      <c r="R221" s="3">
        <v>0.53334502166973363</v>
      </c>
      <c r="S221" s="2">
        <v>1.039823558975997</v>
      </c>
      <c r="T221" s="1">
        <v>1.035757154462366</v>
      </c>
      <c r="U221" s="3">
        <v>0.9960893321962857</v>
      </c>
    </row>
    <row r="222" spans="1:21" x14ac:dyDescent="0.25">
      <c r="A222" s="44" t="s">
        <v>279</v>
      </c>
      <c r="B222" s="45" t="s">
        <v>201</v>
      </c>
      <c r="C222" s="2">
        <v>0.9594935802165343</v>
      </c>
      <c r="D222" s="1">
        <v>0.98556353717725831</v>
      </c>
      <c r="E222" s="1">
        <v>-7.9900000000000006E-3</v>
      </c>
      <c r="F222" s="97" t="s">
        <v>302</v>
      </c>
      <c r="G222" s="27">
        <v>0.79039999999999999</v>
      </c>
      <c r="H222" s="14">
        <v>0.96719999999999995</v>
      </c>
      <c r="I222" s="14">
        <v>0.82230000000000003</v>
      </c>
      <c r="J222" s="2">
        <v>-2.0904876986658348E-2</v>
      </c>
      <c r="K222" s="93" t="s">
        <v>302</v>
      </c>
      <c r="L222" s="1">
        <v>-3.2363198682274128E-3</v>
      </c>
      <c r="M222" s="69" t="s">
        <v>302</v>
      </c>
      <c r="N222" s="37">
        <v>1.7668557118430937E-2</v>
      </c>
      <c r="O222" s="97" t="s">
        <v>302</v>
      </c>
      <c r="P222" s="1">
        <v>4.5570583292072038E-2</v>
      </c>
      <c r="Q222" s="1">
        <v>4.6061072727288731E-2</v>
      </c>
      <c r="R222" s="3">
        <v>4.4324593688443895E-2</v>
      </c>
      <c r="S222" s="2">
        <v>1.0107632906972692</v>
      </c>
      <c r="T222" s="1">
        <v>0.97265802819239078</v>
      </c>
      <c r="U222" s="3">
        <v>0.9623005080857342</v>
      </c>
    </row>
    <row r="223" spans="1:21" x14ac:dyDescent="0.25">
      <c r="A223" s="44" t="s">
        <v>10</v>
      </c>
      <c r="B223" s="45" t="s">
        <v>203</v>
      </c>
      <c r="C223" s="2">
        <v>0.9598100904473934</v>
      </c>
      <c r="D223" s="1">
        <v>0.98556353717725831</v>
      </c>
      <c r="E223" s="1">
        <v>-7.9900000000000006E-3</v>
      </c>
      <c r="F223" s="97" t="s">
        <v>302</v>
      </c>
      <c r="G223" s="27">
        <v>0.79379999999999995</v>
      </c>
      <c r="H223" s="14">
        <v>0.81879999999999997</v>
      </c>
      <c r="I223" s="14">
        <v>0.97430000000000005</v>
      </c>
      <c r="J223" s="2">
        <v>-2.0554976544878426E-2</v>
      </c>
      <c r="K223" s="93" t="s">
        <v>302</v>
      </c>
      <c r="L223" s="1">
        <v>-1.8018404971255123E-2</v>
      </c>
      <c r="M223" s="69" t="s">
        <v>302</v>
      </c>
      <c r="N223" s="37">
        <v>2.5365715736233069E-3</v>
      </c>
      <c r="O223" s="97" t="s">
        <v>302</v>
      </c>
      <c r="P223" s="1">
        <v>0.23647535003867659</v>
      </c>
      <c r="Q223" s="1">
        <v>0.23094239290858648</v>
      </c>
      <c r="R223" s="3">
        <v>0.21888694209536039</v>
      </c>
      <c r="S223" s="2">
        <v>0.97660239374131319</v>
      </c>
      <c r="T223" s="1">
        <v>0.92562265817371858</v>
      </c>
      <c r="U223" s="3">
        <v>0.94779888325657913</v>
      </c>
    </row>
    <row r="224" spans="1:21" x14ac:dyDescent="0.25">
      <c r="A224" s="44" t="s">
        <v>170</v>
      </c>
      <c r="B224" s="45" t="s">
        <v>203</v>
      </c>
      <c r="C224" s="2">
        <v>0.95996895156348216</v>
      </c>
      <c r="D224" s="1">
        <v>0.98556353717725831</v>
      </c>
      <c r="E224" s="1">
        <v>-7.9900000000000006E-3</v>
      </c>
      <c r="F224" s="97" t="s">
        <v>302</v>
      </c>
      <c r="G224" s="27">
        <v>0.82699999999999996</v>
      </c>
      <c r="H224" s="14">
        <v>0.96140000000000003</v>
      </c>
      <c r="I224" s="14">
        <v>0.78959999999999997</v>
      </c>
      <c r="J224" s="2">
        <v>1.7187454539829963E-2</v>
      </c>
      <c r="K224" s="93" t="s">
        <v>302</v>
      </c>
      <c r="L224" s="1">
        <v>-3.8048563485119872E-3</v>
      </c>
      <c r="M224" s="69" t="s">
        <v>302</v>
      </c>
      <c r="N224" s="37">
        <v>-2.0992310888341949E-2</v>
      </c>
      <c r="O224" s="97" t="s">
        <v>302</v>
      </c>
      <c r="P224" s="1">
        <v>1.797955741079041</v>
      </c>
      <c r="Q224" s="1">
        <v>1.8399378713913619</v>
      </c>
      <c r="R224" s="3">
        <v>1.8277061150895844</v>
      </c>
      <c r="S224" s="2">
        <v>1.0233499242240109</v>
      </c>
      <c r="T224" s="1">
        <v>1.0165467777269581</v>
      </c>
      <c r="U224" s="3">
        <v>0.99335208188713031</v>
      </c>
    </row>
    <row r="225" spans="1:21" x14ac:dyDescent="0.25">
      <c r="A225" s="44" t="s">
        <v>49</v>
      </c>
      <c r="B225" s="45" t="s">
        <v>201</v>
      </c>
      <c r="C225" s="2">
        <v>0.96040021282379628</v>
      </c>
      <c r="D225" s="1">
        <v>0.98556353717725831</v>
      </c>
      <c r="E225" s="1">
        <v>-8.0000000000000002E-3</v>
      </c>
      <c r="F225" s="97" t="s">
        <v>302</v>
      </c>
      <c r="G225" s="27">
        <v>0.86839999999999995</v>
      </c>
      <c r="H225" s="14">
        <v>0.77839999999999998</v>
      </c>
      <c r="I225" s="14">
        <v>0.90790000000000004</v>
      </c>
      <c r="J225" s="2">
        <v>-1.3032699421898646E-2</v>
      </c>
      <c r="K225" s="93" t="s">
        <v>302</v>
      </c>
      <c r="L225" s="1">
        <v>-2.2129348682821182E-2</v>
      </c>
      <c r="M225" s="69" t="s">
        <v>302</v>
      </c>
      <c r="N225" s="37">
        <v>-9.0966492609225336E-3</v>
      </c>
      <c r="O225" s="97" t="s">
        <v>302</v>
      </c>
      <c r="P225" s="1">
        <v>1.6880623905256928</v>
      </c>
      <c r="Q225" s="1">
        <v>1.6442921200134859</v>
      </c>
      <c r="R225" s="3">
        <v>1.5962198681208706</v>
      </c>
      <c r="S225" s="2">
        <v>0.97407070333545176</v>
      </c>
      <c r="T225" s="1">
        <v>0.94559293369706499</v>
      </c>
      <c r="U225" s="3">
        <v>0.97076416574189939</v>
      </c>
    </row>
    <row r="226" spans="1:21" x14ac:dyDescent="0.25">
      <c r="A226" s="44" t="s">
        <v>5</v>
      </c>
      <c r="B226" s="45" t="s">
        <v>223</v>
      </c>
      <c r="C226" s="2">
        <v>0.97565302090611694</v>
      </c>
      <c r="D226" s="1">
        <v>0.99479263646495453</v>
      </c>
      <c r="E226" s="1">
        <v>-8.1300000000000001E-3</v>
      </c>
      <c r="F226" s="97" t="s">
        <v>302</v>
      </c>
      <c r="G226" s="27">
        <v>0.83220000000000005</v>
      </c>
      <c r="H226" s="14">
        <v>0.95879999999999999</v>
      </c>
      <c r="I226" s="14">
        <v>0.87280000000000002</v>
      </c>
      <c r="J226" s="2">
        <v>-1.6661527167994235E-2</v>
      </c>
      <c r="K226" s="93" t="s">
        <v>302</v>
      </c>
      <c r="L226" s="1">
        <v>-4.0669869465181996E-3</v>
      </c>
      <c r="M226" s="69" t="s">
        <v>302</v>
      </c>
      <c r="N226" s="37">
        <v>1.2594540221476037E-2</v>
      </c>
      <c r="O226" s="97" t="s">
        <v>302</v>
      </c>
      <c r="P226" s="1">
        <v>0.51408210812810429</v>
      </c>
      <c r="Q226" s="1">
        <v>0.49742383707849147</v>
      </c>
      <c r="R226" s="3">
        <v>0.48904405815794699</v>
      </c>
      <c r="S226" s="2">
        <v>0.96759608866710123</v>
      </c>
      <c r="T226" s="1">
        <v>0.95129562073006824</v>
      </c>
      <c r="U226" s="3">
        <v>0.98315364424479279</v>
      </c>
    </row>
    <row r="227" spans="1:21" x14ac:dyDescent="0.25">
      <c r="A227" s="44" t="s">
        <v>280</v>
      </c>
      <c r="B227" s="45" t="s">
        <v>202</v>
      </c>
      <c r="C227" s="2">
        <v>0.98560511636879689</v>
      </c>
      <c r="D227" s="1">
        <v>0.99479263646495453</v>
      </c>
      <c r="E227" s="1">
        <v>-8.2100000000000003E-3</v>
      </c>
      <c r="F227" s="97" t="s">
        <v>302</v>
      </c>
      <c r="G227" s="27">
        <v>0.94059999999999999</v>
      </c>
      <c r="H227" s="14">
        <v>0.92469999999999997</v>
      </c>
      <c r="I227" s="14">
        <v>0.86580000000000001</v>
      </c>
      <c r="J227" s="2">
        <v>5.8597139022084944E-3</v>
      </c>
      <c r="K227" s="93" t="s">
        <v>302</v>
      </c>
      <c r="L227" s="1">
        <v>-7.4339653983241452E-3</v>
      </c>
      <c r="M227" s="69" t="s">
        <v>302</v>
      </c>
      <c r="N227" s="37">
        <v>-1.329367930053264E-2</v>
      </c>
      <c r="O227" s="97" t="s">
        <v>302</v>
      </c>
      <c r="P227" s="1">
        <v>4.0502212259254267E-2</v>
      </c>
      <c r="Q227" s="1">
        <v>3.8877615197874194E-2</v>
      </c>
      <c r="R227" s="3">
        <v>4.32458697513632E-2</v>
      </c>
      <c r="S227" s="2">
        <v>0.95988868333954092</v>
      </c>
      <c r="T227" s="1">
        <v>1.0677409291755919</v>
      </c>
      <c r="U227" s="3">
        <v>1.1123591179977486</v>
      </c>
    </row>
    <row r="228" spans="1:21" x14ac:dyDescent="0.25">
      <c r="A228" s="44" t="s">
        <v>177</v>
      </c>
      <c r="B228" s="45" t="s">
        <v>203</v>
      </c>
      <c r="C228" s="2">
        <v>0.98632631615461452</v>
      </c>
      <c r="D228" s="1">
        <v>0.99479263646495453</v>
      </c>
      <c r="E228" s="1">
        <v>-8.2199999999999999E-3</v>
      </c>
      <c r="F228" s="97" t="s">
        <v>302</v>
      </c>
      <c r="G228" s="27">
        <v>0.95079999999999998</v>
      </c>
      <c r="H228" s="14">
        <v>0.87019999999999997</v>
      </c>
      <c r="I228" s="14">
        <v>0.91900000000000004</v>
      </c>
      <c r="J228" s="2">
        <v>4.8539284547357425E-3</v>
      </c>
      <c r="K228" s="93" t="s">
        <v>302</v>
      </c>
      <c r="L228" s="1">
        <v>1.2856351042273178E-2</v>
      </c>
      <c r="M228" s="69" t="s">
        <v>302</v>
      </c>
      <c r="N228" s="37">
        <v>8.0024225875374357E-3</v>
      </c>
      <c r="O228" s="97" t="s">
        <v>302</v>
      </c>
      <c r="P228" s="1">
        <v>0.37891910473981461</v>
      </c>
      <c r="Q228" s="1">
        <v>0.37407924588432862</v>
      </c>
      <c r="R228" s="3">
        <v>0.37050212961059376</v>
      </c>
      <c r="S228" s="2">
        <v>0.98722719758664768</v>
      </c>
      <c r="T228" s="1">
        <v>0.977786881094316</v>
      </c>
      <c r="U228" s="3">
        <v>0.99043754414849061</v>
      </c>
    </row>
    <row r="229" spans="1:21" ht="15.75" thickBot="1" x14ac:dyDescent="0.3">
      <c r="A229" s="46" t="s">
        <v>44</v>
      </c>
      <c r="B229" s="47" t="s">
        <v>202</v>
      </c>
      <c r="C229" s="4">
        <v>0.99542116980549322</v>
      </c>
      <c r="D229" s="5">
        <v>0.99542116980549322</v>
      </c>
      <c r="E229" s="5">
        <v>-8.3000000000000001E-3</v>
      </c>
      <c r="F229" s="98" t="s">
        <v>302</v>
      </c>
      <c r="G229" s="48">
        <v>0.92959999999999998</v>
      </c>
      <c r="H229" s="16">
        <v>0.94020000000000004</v>
      </c>
      <c r="I229" s="16">
        <v>0.98939999999999995</v>
      </c>
      <c r="J229" s="4">
        <v>-6.9526622682803572E-3</v>
      </c>
      <c r="K229" s="94" t="s">
        <v>302</v>
      </c>
      <c r="L229" s="5">
        <v>-5.9032038126908392E-3</v>
      </c>
      <c r="M229" s="95" t="s">
        <v>302</v>
      </c>
      <c r="N229" s="91">
        <v>1.0494584555895182E-3</v>
      </c>
      <c r="O229" s="98" t="s">
        <v>302</v>
      </c>
      <c r="P229" s="5">
        <v>23.144538498557871</v>
      </c>
      <c r="Q229" s="5">
        <v>22.975414625847367</v>
      </c>
      <c r="R229" s="6">
        <v>22.939554704686749</v>
      </c>
      <c r="S229" s="4">
        <v>0.99269270922291053</v>
      </c>
      <c r="T229" s="5">
        <v>0.99114331902172548</v>
      </c>
      <c r="U229" s="6">
        <v>0.99843920461307922</v>
      </c>
    </row>
  </sheetData>
  <autoFilter ref="A3:Z232"/>
  <mergeCells count="6">
    <mergeCell ref="A2:B2"/>
    <mergeCell ref="G2:I2"/>
    <mergeCell ref="P2:R2"/>
    <mergeCell ref="S2:U2"/>
    <mergeCell ref="C2:F2"/>
    <mergeCell ref="J2:O2"/>
  </mergeCells>
  <conditionalFormatting sqref="C3">
    <cfRule type="cellIs" dxfId="9" priority="7" operator="lessThan">
      <formula>0.05</formula>
    </cfRule>
  </conditionalFormatting>
  <conditionalFormatting sqref="G2:J2">
    <cfRule type="cellIs" dxfId="8" priority="6" operator="lessThan">
      <formula>0.05</formula>
    </cfRule>
  </conditionalFormatting>
  <conditionalFormatting sqref="G4:I229">
    <cfRule type="cellIs" dxfId="7" priority="5" operator="lessThan">
      <formula>0.05</formula>
    </cfRule>
  </conditionalFormatting>
  <conditionalFormatting sqref="G4:I229">
    <cfRule type="cellIs" dxfId="6" priority="4" operator="lessThan">
      <formula>0.05</formula>
    </cfRule>
  </conditionalFormatting>
  <conditionalFormatting sqref="C4:D229">
    <cfRule type="cellIs" dxfId="5" priority="3" operator="lessThan">
      <formula>0.05</formula>
    </cfRule>
  </conditionalFormatting>
  <conditionalFormatting sqref="C4:D229">
    <cfRule type="cellIs" dxfId="4" priority="2" operator="lessThan">
      <formula>0.05</formula>
    </cfRule>
  </conditionalFormatting>
  <conditionalFormatting sqref="C4:D229">
    <cfRule type="cellIs" dxfId="3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1"/>
  <sheetViews>
    <sheetView zoomScale="90" zoomScaleNormal="90" workbookViewId="0">
      <pane ySplit="3" topLeftCell="A4" activePane="bottomLeft" state="frozen"/>
      <selection pane="bottomLeft" activeCell="M15" sqref="M15"/>
    </sheetView>
  </sheetViews>
  <sheetFormatPr defaultColWidth="9.140625" defaultRowHeight="15" x14ac:dyDescent="0.25"/>
  <cols>
    <col min="1" max="1" width="25" style="18" customWidth="1"/>
    <col min="2" max="2" width="25" style="19" customWidth="1"/>
    <col min="3" max="3" width="11.42578125" style="28" customWidth="1"/>
    <col min="4" max="4" width="11.42578125" style="13" customWidth="1"/>
    <col min="5" max="5" width="11" style="13" customWidth="1"/>
    <col min="6" max="6" width="11.85546875" style="29" customWidth="1"/>
    <col min="7" max="7" width="11.42578125" style="31" customWidth="1"/>
    <col min="8" max="8" width="11.42578125" style="10" customWidth="1"/>
    <col min="9" max="9" width="11.85546875" style="10" customWidth="1"/>
    <col min="10" max="10" width="12" style="30" customWidth="1"/>
    <col min="11" max="16384" width="9.140625" style="10"/>
  </cols>
  <sheetData>
    <row r="1" spans="1:10" ht="39.75" customHeight="1" thickBot="1" x14ac:dyDescent="0.3">
      <c r="A1" s="104" t="s">
        <v>451</v>
      </c>
      <c r="B1" s="12"/>
      <c r="C1" s="13"/>
      <c r="F1" s="13"/>
      <c r="G1" s="10"/>
      <c r="J1" s="10"/>
    </row>
    <row r="2" spans="1:10" x14ac:dyDescent="0.25">
      <c r="A2" s="403" t="s">
        <v>220</v>
      </c>
      <c r="B2" s="404"/>
      <c r="C2" s="405" t="s">
        <v>294</v>
      </c>
      <c r="D2" s="406"/>
      <c r="E2" s="406"/>
      <c r="F2" s="407"/>
      <c r="G2" s="408" t="s">
        <v>295</v>
      </c>
      <c r="H2" s="409"/>
      <c r="I2" s="409"/>
      <c r="J2" s="410"/>
    </row>
    <row r="3" spans="1:10" s="11" customFormat="1" ht="37.5" customHeight="1" thickBot="1" x14ac:dyDescent="0.3">
      <c r="A3" s="99" t="s">
        <v>219</v>
      </c>
      <c r="B3" s="100" t="s">
        <v>218</v>
      </c>
      <c r="C3" s="49" t="s">
        <v>292</v>
      </c>
      <c r="D3" s="50" t="s">
        <v>293</v>
      </c>
      <c r="E3" s="50" t="s">
        <v>308</v>
      </c>
      <c r="F3" s="51" t="s">
        <v>307</v>
      </c>
      <c r="G3" s="52" t="s">
        <v>292</v>
      </c>
      <c r="H3" s="53" t="s">
        <v>293</v>
      </c>
      <c r="I3" s="53" t="s">
        <v>309</v>
      </c>
      <c r="J3" s="54" t="s">
        <v>310</v>
      </c>
    </row>
    <row r="4" spans="1:10" s="11" customFormat="1" x14ac:dyDescent="0.25">
      <c r="A4" s="18" t="s">
        <v>283</v>
      </c>
      <c r="B4" s="19" t="s">
        <v>204</v>
      </c>
      <c r="C4" s="27">
        <v>0.15766033318760203</v>
      </c>
      <c r="D4" s="14">
        <v>0.14717559053902785</v>
      </c>
      <c r="E4" s="14">
        <v>0.6603</v>
      </c>
      <c r="F4" s="23">
        <v>0.93349790377457686</v>
      </c>
      <c r="G4" s="27">
        <v>6.2289539309349573</v>
      </c>
      <c r="H4" s="14">
        <v>6.3049936688949453</v>
      </c>
      <c r="I4" s="14">
        <v>0.71650000000000003</v>
      </c>
      <c r="J4" s="23">
        <v>1.0122074651383037</v>
      </c>
    </row>
    <row r="5" spans="1:10" s="11" customFormat="1" x14ac:dyDescent="0.25">
      <c r="A5" s="18" t="s">
        <v>286</v>
      </c>
      <c r="B5" s="19" t="s">
        <v>203</v>
      </c>
      <c r="C5" s="27">
        <v>266.73924297185943</v>
      </c>
      <c r="D5" s="14">
        <v>267.65875397030328</v>
      </c>
      <c r="E5" s="14">
        <v>0.8296</v>
      </c>
      <c r="F5" s="23">
        <v>1.003447228042635</v>
      </c>
      <c r="G5" s="27">
        <v>136.64858702085465</v>
      </c>
      <c r="H5" s="14">
        <v>126.11556270660148</v>
      </c>
      <c r="I5" s="14">
        <v>0.28310000000000002</v>
      </c>
      <c r="J5" s="23">
        <v>0.92291889331687227</v>
      </c>
    </row>
    <row r="6" spans="1:10" s="11" customFormat="1" x14ac:dyDescent="0.25">
      <c r="A6" s="18" t="s">
        <v>285</v>
      </c>
      <c r="B6" s="19" t="s">
        <v>297</v>
      </c>
      <c r="C6" s="27">
        <v>18.944558889101948</v>
      </c>
      <c r="D6" s="14">
        <v>18.436022783924134</v>
      </c>
      <c r="E6" s="14">
        <v>0.53120000000000001</v>
      </c>
      <c r="F6" s="23">
        <v>0.97315661408878962</v>
      </c>
      <c r="G6" s="27">
        <v>13.021058891313304</v>
      </c>
      <c r="H6" s="14">
        <v>12.841723384692113</v>
      </c>
      <c r="I6" s="14">
        <v>1</v>
      </c>
      <c r="J6" s="23">
        <v>0.98622727167443869</v>
      </c>
    </row>
    <row r="7" spans="1:10" s="11" customFormat="1" x14ac:dyDescent="0.25">
      <c r="A7" s="18" t="s">
        <v>291</v>
      </c>
      <c r="B7" s="19" t="s">
        <v>298</v>
      </c>
      <c r="C7" s="27">
        <v>249.78750029513787</v>
      </c>
      <c r="D7" s="14">
        <v>250.35613195737022</v>
      </c>
      <c r="E7" s="14">
        <v>0.83260000000000001</v>
      </c>
      <c r="F7" s="23">
        <v>1.0022764616386348</v>
      </c>
      <c r="G7" s="27">
        <v>123.6208944357554</v>
      </c>
      <c r="H7" s="14">
        <v>112.09356061779299</v>
      </c>
      <c r="I7" s="14">
        <v>0.25159999999999999</v>
      </c>
      <c r="J7" s="23">
        <v>0.90675254478155343</v>
      </c>
    </row>
    <row r="8" spans="1:10" s="11" customFormat="1" x14ac:dyDescent="0.25">
      <c r="A8" s="18" t="s">
        <v>287</v>
      </c>
      <c r="B8" s="19" t="s">
        <v>202</v>
      </c>
      <c r="C8" s="27">
        <v>223.19697869243851</v>
      </c>
      <c r="D8" s="14">
        <v>217.4656151011429</v>
      </c>
      <c r="E8" s="14">
        <v>0.82040000000000002</v>
      </c>
      <c r="F8" s="23">
        <v>0.97432150011674967</v>
      </c>
      <c r="G8" s="27">
        <v>250.40860615348464</v>
      </c>
      <c r="H8" s="14">
        <v>249.36995585679136</v>
      </c>
      <c r="I8" s="14">
        <v>0.85699999999999998</v>
      </c>
      <c r="J8" s="23">
        <v>0.99585217811540927</v>
      </c>
    </row>
    <row r="9" spans="1:10" s="11" customFormat="1" x14ac:dyDescent="0.25">
      <c r="A9" s="18" t="s">
        <v>288</v>
      </c>
      <c r="B9" s="19" t="s">
        <v>299</v>
      </c>
      <c r="C9" s="27">
        <v>3.646826406754017</v>
      </c>
      <c r="D9" s="14">
        <v>4.1785648234120938</v>
      </c>
      <c r="E9" s="14">
        <v>0.22850000000000001</v>
      </c>
      <c r="F9" s="23">
        <v>1.1458085352440368</v>
      </c>
      <c r="G9" s="27">
        <v>19.353812412337877</v>
      </c>
      <c r="H9" s="14">
        <v>20.240967587768669</v>
      </c>
      <c r="I9" s="14">
        <v>0.89690000000000003</v>
      </c>
      <c r="J9" s="23">
        <v>1.0458387813485905</v>
      </c>
    </row>
    <row r="10" spans="1:10" s="11" customFormat="1" x14ac:dyDescent="0.25">
      <c r="A10" s="18" t="s">
        <v>289</v>
      </c>
      <c r="B10" s="19" t="s">
        <v>300</v>
      </c>
      <c r="C10" s="27">
        <v>217.00322083586471</v>
      </c>
      <c r="D10" s="14">
        <v>211.37176801546843</v>
      </c>
      <c r="E10" s="14">
        <v>0.92169999999999996</v>
      </c>
      <c r="F10" s="23">
        <v>0.97404898969377163</v>
      </c>
      <c r="G10" s="27">
        <v>229.11019626239056</v>
      </c>
      <c r="H10" s="14">
        <v>228.27464502356833</v>
      </c>
      <c r="I10" s="14">
        <v>0.9</v>
      </c>
      <c r="J10" s="23">
        <v>0.99635305956499054</v>
      </c>
    </row>
    <row r="11" spans="1:10" s="11" customFormat="1" x14ac:dyDescent="0.25">
      <c r="A11" s="18" t="s">
        <v>290</v>
      </c>
      <c r="B11" s="19" t="s">
        <v>201</v>
      </c>
      <c r="C11" s="27">
        <v>26.292348290124611</v>
      </c>
      <c r="D11" s="14">
        <v>26.02083364157232</v>
      </c>
      <c r="E11" s="14">
        <v>0.69850000000000001</v>
      </c>
      <c r="F11" s="23">
        <v>0.98967324464303275</v>
      </c>
      <c r="G11" s="27">
        <v>48.271760515303129</v>
      </c>
      <c r="H11" s="14">
        <v>48.206726896816079</v>
      </c>
      <c r="I11" s="14">
        <v>0.70409999999999995</v>
      </c>
      <c r="J11" s="23">
        <v>0.99865276058314811</v>
      </c>
    </row>
    <row r="12" spans="1:10" s="11" customFormat="1" ht="15.75" thickBot="1" x14ac:dyDescent="0.3">
      <c r="A12" s="20" t="s">
        <v>284</v>
      </c>
      <c r="B12" s="21" t="s">
        <v>221</v>
      </c>
      <c r="C12" s="48">
        <v>470.61515864962934</v>
      </c>
      <c r="D12" s="16">
        <v>470.6081509228556</v>
      </c>
      <c r="E12" s="16">
        <v>0.7883</v>
      </c>
      <c r="F12" s="24">
        <v>0.99998510943252694</v>
      </c>
      <c r="G12" s="48">
        <v>557.0863243707729</v>
      </c>
      <c r="H12" s="16">
        <v>560.31520676279672</v>
      </c>
      <c r="I12" s="16">
        <v>0.27289999999999998</v>
      </c>
      <c r="J12" s="24">
        <v>1.0057960180510099</v>
      </c>
    </row>
    <row r="13" spans="1:10" x14ac:dyDescent="0.25">
      <c r="A13" s="18" t="s">
        <v>252</v>
      </c>
      <c r="B13" s="19" t="s">
        <v>204</v>
      </c>
      <c r="C13" s="25" t="s">
        <v>282</v>
      </c>
      <c r="D13" s="17" t="s">
        <v>282</v>
      </c>
      <c r="E13" s="14" t="s">
        <v>296</v>
      </c>
      <c r="F13" s="26"/>
      <c r="G13" s="27">
        <v>4.6535675664044467</v>
      </c>
      <c r="H13" s="14">
        <v>4.9584201718935761</v>
      </c>
      <c r="I13" s="14">
        <v>0.51539999999999997</v>
      </c>
      <c r="J13" s="23">
        <v>1.0655094400455161</v>
      </c>
    </row>
    <row r="14" spans="1:10" x14ac:dyDescent="0.25">
      <c r="A14" s="18" t="s">
        <v>237</v>
      </c>
      <c r="B14" s="19" t="s">
        <v>204</v>
      </c>
      <c r="C14" s="25" t="s">
        <v>282</v>
      </c>
      <c r="D14" s="17" t="s">
        <v>282</v>
      </c>
      <c r="E14" s="14" t="s">
        <v>296</v>
      </c>
      <c r="F14" s="26"/>
      <c r="G14" s="27">
        <v>2.0828614131594342E-2</v>
      </c>
      <c r="H14" s="14">
        <v>2.1424151921546345E-2</v>
      </c>
      <c r="I14" s="14">
        <v>0.99960000000000004</v>
      </c>
      <c r="J14" s="23">
        <v>1.0285922906915179</v>
      </c>
    </row>
    <row r="15" spans="1:10" x14ac:dyDescent="0.25">
      <c r="A15" s="18" t="s">
        <v>277</v>
      </c>
      <c r="B15" s="19" t="s">
        <v>204</v>
      </c>
      <c r="C15" s="25" t="s">
        <v>282</v>
      </c>
      <c r="D15" s="17" t="s">
        <v>282</v>
      </c>
      <c r="E15" s="14" t="s">
        <v>296</v>
      </c>
      <c r="F15" s="26"/>
      <c r="G15" s="27">
        <v>6.2876852166196366E-3</v>
      </c>
      <c r="H15" s="14">
        <v>6.8825555747093854E-3</v>
      </c>
      <c r="I15" s="14">
        <v>0.70199999999999996</v>
      </c>
      <c r="J15" s="23">
        <v>1.0946088007900563</v>
      </c>
    </row>
    <row r="16" spans="1:10" x14ac:dyDescent="0.25">
      <c r="A16" s="18" t="s">
        <v>242</v>
      </c>
      <c r="B16" s="19" t="s">
        <v>204</v>
      </c>
      <c r="C16" s="25" t="s">
        <v>282</v>
      </c>
      <c r="D16" s="17" t="s">
        <v>282</v>
      </c>
      <c r="E16" s="14" t="s">
        <v>296</v>
      </c>
      <c r="F16" s="26"/>
      <c r="G16" s="27">
        <v>2.3576793550708595E-3</v>
      </c>
      <c r="H16" s="14">
        <v>2.2373513662669849E-3</v>
      </c>
      <c r="I16" s="14">
        <v>0.41149999999999998</v>
      </c>
      <c r="J16" s="23">
        <v>0.9489633785251268</v>
      </c>
    </row>
    <row r="17" spans="1:10" x14ac:dyDescent="0.25">
      <c r="A17" s="18" t="s">
        <v>278</v>
      </c>
      <c r="B17" s="19" t="s">
        <v>204</v>
      </c>
      <c r="C17" s="25" t="s">
        <v>282</v>
      </c>
      <c r="D17" s="17" t="s">
        <v>282</v>
      </c>
      <c r="E17" s="14" t="s">
        <v>296</v>
      </c>
      <c r="F17" s="26"/>
      <c r="G17" s="27">
        <v>5.3631354216177847E-3</v>
      </c>
      <c r="H17" s="14">
        <v>5.3681821529032439E-3</v>
      </c>
      <c r="I17" s="14">
        <v>0.79039999999999999</v>
      </c>
      <c r="J17" s="23">
        <v>1.0009410038883444</v>
      </c>
    </row>
    <row r="18" spans="1:10" x14ac:dyDescent="0.25">
      <c r="A18" s="18" t="s">
        <v>241</v>
      </c>
      <c r="B18" s="19" t="s">
        <v>204</v>
      </c>
      <c r="C18" s="25" t="s">
        <v>282</v>
      </c>
      <c r="D18" s="17" t="s">
        <v>282</v>
      </c>
      <c r="E18" s="14" t="s">
        <v>296</v>
      </c>
      <c r="F18" s="26"/>
      <c r="G18" s="27">
        <v>6.0858426041314308E-3</v>
      </c>
      <c r="H18" s="14">
        <v>6.9115796076338262E-3</v>
      </c>
      <c r="I18" s="14">
        <v>0.54900000000000004</v>
      </c>
      <c r="J18" s="23">
        <v>1.135681623271334</v>
      </c>
    </row>
    <row r="19" spans="1:10" x14ac:dyDescent="0.25">
      <c r="A19" s="18" t="s">
        <v>234</v>
      </c>
      <c r="B19" s="19" t="s">
        <v>204</v>
      </c>
      <c r="C19" s="25" t="s">
        <v>282</v>
      </c>
      <c r="D19" s="17" t="s">
        <v>282</v>
      </c>
      <c r="E19" s="14" t="s">
        <v>296</v>
      </c>
      <c r="F19" s="26"/>
      <c r="G19" s="27">
        <v>1.0056028819683966E-2</v>
      </c>
      <c r="H19" s="14">
        <v>1.0158821829180964E-2</v>
      </c>
      <c r="I19" s="14">
        <v>0.62939999999999996</v>
      </c>
      <c r="J19" s="23">
        <v>1.0102220281325951</v>
      </c>
    </row>
    <row r="20" spans="1:10" x14ac:dyDescent="0.25">
      <c r="A20" s="18" t="s">
        <v>227</v>
      </c>
      <c r="B20" s="19" t="s">
        <v>204</v>
      </c>
      <c r="C20" s="25" t="s">
        <v>282</v>
      </c>
      <c r="D20" s="17" t="s">
        <v>282</v>
      </c>
      <c r="E20" s="14" t="s">
        <v>296</v>
      </c>
      <c r="F20" s="26"/>
      <c r="G20" s="27">
        <v>4.3001449007884574E-3</v>
      </c>
      <c r="H20" s="14">
        <v>4.5275282036472617E-3</v>
      </c>
      <c r="I20" s="14">
        <v>0.90510000000000002</v>
      </c>
      <c r="J20" s="23">
        <v>1.0528780559969297</v>
      </c>
    </row>
    <row r="21" spans="1:10" x14ac:dyDescent="0.25">
      <c r="A21" s="18" t="s">
        <v>233</v>
      </c>
      <c r="B21" s="19" t="s">
        <v>204</v>
      </c>
      <c r="C21" s="25" t="s">
        <v>282</v>
      </c>
      <c r="D21" s="17" t="s">
        <v>282</v>
      </c>
      <c r="E21" s="14" t="s">
        <v>296</v>
      </c>
      <c r="F21" s="26"/>
      <c r="G21" s="27">
        <v>3.9891948324264296E-3</v>
      </c>
      <c r="H21" s="14">
        <v>3.9978438012122806E-3</v>
      </c>
      <c r="I21" s="14">
        <v>0.60099999999999998</v>
      </c>
      <c r="J21" s="23">
        <v>1.0021680988643493</v>
      </c>
    </row>
    <row r="22" spans="1:10" x14ac:dyDescent="0.25">
      <c r="A22" s="18" t="s">
        <v>251</v>
      </c>
      <c r="B22" s="19" t="s">
        <v>204</v>
      </c>
      <c r="C22" s="25" t="s">
        <v>282</v>
      </c>
      <c r="D22" s="17" t="s">
        <v>282</v>
      </c>
      <c r="E22" s="14" t="s">
        <v>296</v>
      </c>
      <c r="F22" s="26"/>
      <c r="G22" s="27">
        <v>1.1539286135516774E-3</v>
      </c>
      <c r="H22" s="14">
        <v>1.1640506445219571E-3</v>
      </c>
      <c r="I22" s="14">
        <v>0.90229999999999999</v>
      </c>
      <c r="J22" s="23">
        <v>1.0087717999635393</v>
      </c>
    </row>
    <row r="23" spans="1:10" x14ac:dyDescent="0.25">
      <c r="A23" s="18" t="s">
        <v>231</v>
      </c>
      <c r="B23" s="19" t="s">
        <v>204</v>
      </c>
      <c r="C23" s="25" t="s">
        <v>282</v>
      </c>
      <c r="D23" s="17" t="s">
        <v>282</v>
      </c>
      <c r="E23" s="14" t="s">
        <v>296</v>
      </c>
      <c r="F23" s="26"/>
      <c r="G23" s="27">
        <v>1.1230325787636452E-2</v>
      </c>
      <c r="H23" s="14">
        <v>1.2005112699504454E-2</v>
      </c>
      <c r="I23" s="14">
        <v>0.67200000000000004</v>
      </c>
      <c r="J23" s="23">
        <v>1.0689905997848228</v>
      </c>
    </row>
    <row r="24" spans="1:10" x14ac:dyDescent="0.25">
      <c r="A24" s="18" t="s">
        <v>244</v>
      </c>
      <c r="B24" s="19" t="s">
        <v>204</v>
      </c>
      <c r="C24" s="25" t="s">
        <v>282</v>
      </c>
      <c r="D24" s="17" t="s">
        <v>282</v>
      </c>
      <c r="E24" s="14" t="s">
        <v>296</v>
      </c>
      <c r="F24" s="26"/>
      <c r="G24" s="27">
        <v>2.9880078440905791E-3</v>
      </c>
      <c r="H24" s="14">
        <v>3.3763435401264075E-3</v>
      </c>
      <c r="I24" s="14">
        <v>0.51619999999999999</v>
      </c>
      <c r="J24" s="23">
        <v>1.1299647511983091</v>
      </c>
    </row>
    <row r="25" spans="1:10" x14ac:dyDescent="0.25">
      <c r="A25" s="18" t="s">
        <v>224</v>
      </c>
      <c r="B25" s="19" t="s">
        <v>204</v>
      </c>
      <c r="C25" s="25" t="s">
        <v>282</v>
      </c>
      <c r="D25" s="17" t="s">
        <v>282</v>
      </c>
      <c r="E25" s="14" t="s">
        <v>296</v>
      </c>
      <c r="F25" s="26"/>
      <c r="G25" s="27">
        <v>1.4459257010718266E-2</v>
      </c>
      <c r="H25" s="14">
        <v>1.4758405071549284E-2</v>
      </c>
      <c r="I25" s="14">
        <v>0.73919999999999997</v>
      </c>
      <c r="J25" s="23">
        <v>1.0206890340637329</v>
      </c>
    </row>
    <row r="26" spans="1:10" x14ac:dyDescent="0.25">
      <c r="A26" s="18" t="s">
        <v>108</v>
      </c>
      <c r="B26" s="19" t="s">
        <v>204</v>
      </c>
      <c r="C26" s="27">
        <v>1.0882597325418547E-2</v>
      </c>
      <c r="D26" s="14">
        <v>1.2726981819236965E-2</v>
      </c>
      <c r="E26" s="14">
        <v>0.33729999999999999</v>
      </c>
      <c r="F26" s="23">
        <v>1.1694801745085686</v>
      </c>
      <c r="G26" s="27">
        <v>3.4635649684086451E-3</v>
      </c>
      <c r="H26" s="14">
        <v>3.4307404356963872E-3</v>
      </c>
      <c r="I26" s="14">
        <v>0.64870000000000005</v>
      </c>
      <c r="J26" s="23">
        <v>0.99052290544232535</v>
      </c>
    </row>
    <row r="27" spans="1:10" x14ac:dyDescent="0.25">
      <c r="A27" s="18" t="s">
        <v>23</v>
      </c>
      <c r="B27" s="19" t="s">
        <v>204</v>
      </c>
      <c r="C27" s="27">
        <v>5.3650353787983674E-3</v>
      </c>
      <c r="D27" s="14">
        <v>7.5036090945022659E-3</v>
      </c>
      <c r="E27" s="14">
        <v>0.1479</v>
      </c>
      <c r="F27" s="23">
        <v>1.3986131618358284</v>
      </c>
      <c r="G27" s="27" t="s">
        <v>282</v>
      </c>
      <c r="H27" s="14" t="s">
        <v>282</v>
      </c>
      <c r="I27" s="14" t="s">
        <v>296</v>
      </c>
      <c r="J27" s="23"/>
    </row>
    <row r="28" spans="1:10" x14ac:dyDescent="0.25">
      <c r="A28" s="18" t="s">
        <v>149</v>
      </c>
      <c r="B28" s="19" t="s">
        <v>204</v>
      </c>
      <c r="C28" s="27">
        <v>7.6004644557005766E-3</v>
      </c>
      <c r="D28" s="14">
        <v>6.6518941600419252E-3</v>
      </c>
      <c r="E28" s="14">
        <v>0.49170000000000003</v>
      </c>
      <c r="F28" s="23">
        <v>0.87519574610375361</v>
      </c>
      <c r="G28" s="27">
        <v>6.1084352407633682E-3</v>
      </c>
      <c r="H28" s="14">
        <v>6.1366279397876968E-3</v>
      </c>
      <c r="I28" s="14">
        <v>0.47939999999999999</v>
      </c>
      <c r="J28" s="23">
        <v>1.0046153716808179</v>
      </c>
    </row>
    <row r="29" spans="1:10" x14ac:dyDescent="0.25">
      <c r="A29" s="18" t="s">
        <v>255</v>
      </c>
      <c r="B29" s="19" t="s">
        <v>204</v>
      </c>
      <c r="C29" s="27" t="s">
        <v>282</v>
      </c>
      <c r="D29" s="14">
        <v>0</v>
      </c>
      <c r="E29" s="14" t="s">
        <v>296</v>
      </c>
      <c r="F29" s="23"/>
      <c r="G29" s="27">
        <v>1.8642236397366303E-2</v>
      </c>
      <c r="H29" s="14">
        <v>1.8559299778457872E-2</v>
      </c>
      <c r="I29" s="14">
        <v>0.81830000000000003</v>
      </c>
      <c r="J29" s="23">
        <v>0.99555114434016378</v>
      </c>
    </row>
    <row r="30" spans="1:10" x14ac:dyDescent="0.25">
      <c r="A30" s="18" t="s">
        <v>264</v>
      </c>
      <c r="B30" s="19" t="s">
        <v>204</v>
      </c>
      <c r="C30" s="27" t="s">
        <v>282</v>
      </c>
      <c r="D30" s="14">
        <v>0</v>
      </c>
      <c r="E30" s="14" t="s">
        <v>296</v>
      </c>
      <c r="F30" s="23"/>
      <c r="G30" s="27">
        <v>7.0510236600607136E-3</v>
      </c>
      <c r="H30" s="14">
        <v>7.0011693821077463E-3</v>
      </c>
      <c r="I30" s="14">
        <v>0.91620000000000001</v>
      </c>
      <c r="J30" s="23">
        <v>0.99292949784931828</v>
      </c>
    </row>
    <row r="31" spans="1:10" x14ac:dyDescent="0.25">
      <c r="A31" s="18" t="s">
        <v>246</v>
      </c>
      <c r="B31" s="19" t="s">
        <v>204</v>
      </c>
      <c r="C31" s="27" t="s">
        <v>282</v>
      </c>
      <c r="D31" s="14">
        <v>0</v>
      </c>
      <c r="E31" s="14" t="s">
        <v>296</v>
      </c>
      <c r="F31" s="23"/>
      <c r="G31" s="27">
        <v>1.107891390154468</v>
      </c>
      <c r="H31" s="14">
        <v>1.053441781144258</v>
      </c>
      <c r="I31" s="14">
        <v>0.97409999999999997</v>
      </c>
      <c r="J31" s="23">
        <v>0.95085293604220689</v>
      </c>
    </row>
    <row r="32" spans="1:10" x14ac:dyDescent="0.25">
      <c r="A32" s="18" t="s">
        <v>117</v>
      </c>
      <c r="B32" s="19" t="s">
        <v>204</v>
      </c>
      <c r="C32" s="27">
        <v>0.12068453848017575</v>
      </c>
      <c r="D32" s="14">
        <v>0.11576698125742144</v>
      </c>
      <c r="E32" s="14">
        <v>0.9405</v>
      </c>
      <c r="F32" s="23">
        <v>0.95925279837265887</v>
      </c>
      <c r="G32" s="27" t="s">
        <v>282</v>
      </c>
      <c r="H32" s="14" t="s">
        <v>282</v>
      </c>
      <c r="I32" s="14" t="s">
        <v>296</v>
      </c>
      <c r="J32" s="23"/>
    </row>
    <row r="33" spans="1:12" x14ac:dyDescent="0.25">
      <c r="A33" s="18" t="s">
        <v>232</v>
      </c>
      <c r="B33" s="19" t="s">
        <v>204</v>
      </c>
      <c r="C33" s="27" t="s">
        <v>282</v>
      </c>
      <c r="D33" s="14">
        <v>0</v>
      </c>
      <c r="E33" s="14" t="s">
        <v>296</v>
      </c>
      <c r="F33" s="23"/>
      <c r="G33" s="27">
        <v>1.5781416252432814E-2</v>
      </c>
      <c r="H33" s="14">
        <v>1.8495014851619116E-2</v>
      </c>
      <c r="I33" s="14">
        <v>5.5399999999999998E-2</v>
      </c>
      <c r="J33" s="23">
        <v>1.1719489908751366</v>
      </c>
    </row>
    <row r="34" spans="1:12" x14ac:dyDescent="0.25">
      <c r="A34" s="18" t="s">
        <v>259</v>
      </c>
      <c r="B34" s="19" t="s">
        <v>204</v>
      </c>
      <c r="C34" s="27" t="s">
        <v>282</v>
      </c>
      <c r="D34" s="14">
        <v>0</v>
      </c>
      <c r="E34" s="14" t="s">
        <v>296</v>
      </c>
      <c r="F34" s="23"/>
      <c r="G34" s="27">
        <v>2.3131119557738191E-2</v>
      </c>
      <c r="H34" s="14">
        <v>2.3958130049125167E-2</v>
      </c>
      <c r="I34" s="14">
        <v>0.67210000000000003</v>
      </c>
      <c r="J34" s="23">
        <v>1.0357531545035099</v>
      </c>
    </row>
    <row r="35" spans="1:12" x14ac:dyDescent="0.25">
      <c r="A35" s="18" t="s">
        <v>226</v>
      </c>
      <c r="B35" s="19" t="s">
        <v>204</v>
      </c>
      <c r="C35" s="27" t="s">
        <v>282</v>
      </c>
      <c r="D35" s="14">
        <v>0</v>
      </c>
      <c r="E35" s="14" t="s">
        <v>296</v>
      </c>
      <c r="F35" s="23"/>
      <c r="G35" s="27">
        <v>1.3254533507960128E-2</v>
      </c>
      <c r="H35" s="14">
        <v>1.3549172818266456E-2</v>
      </c>
      <c r="I35" s="14">
        <v>0.58930000000000005</v>
      </c>
      <c r="J35" s="23">
        <v>1.0222293232824362</v>
      </c>
    </row>
    <row r="36" spans="1:12" x14ac:dyDescent="0.25">
      <c r="A36" s="18" t="s">
        <v>250</v>
      </c>
      <c r="B36" s="19" t="s">
        <v>204</v>
      </c>
      <c r="C36" s="27" t="s">
        <v>282</v>
      </c>
      <c r="D36" s="14">
        <v>0</v>
      </c>
      <c r="E36" s="14" t="s">
        <v>296</v>
      </c>
      <c r="F36" s="23"/>
      <c r="G36" s="27">
        <v>6.6723329118738121E-3</v>
      </c>
      <c r="H36" s="14">
        <v>6.4236985742852576E-3</v>
      </c>
      <c r="I36" s="14">
        <v>0.79390000000000005</v>
      </c>
      <c r="J36" s="23">
        <v>0.962736520963141</v>
      </c>
    </row>
    <row r="37" spans="1:12" x14ac:dyDescent="0.25">
      <c r="A37" s="18" t="s">
        <v>266</v>
      </c>
      <c r="B37" s="19" t="s">
        <v>204</v>
      </c>
      <c r="C37" s="27" t="s">
        <v>282</v>
      </c>
      <c r="D37" s="14">
        <v>0</v>
      </c>
      <c r="E37" s="14" t="s">
        <v>296</v>
      </c>
      <c r="F37" s="23"/>
      <c r="G37" s="27">
        <v>1.4553824100464132E-2</v>
      </c>
      <c r="H37" s="14">
        <v>1.3928702630486428E-2</v>
      </c>
      <c r="I37" s="14">
        <v>0.67879999999999996</v>
      </c>
      <c r="J37" s="23">
        <v>0.95704761403858329</v>
      </c>
    </row>
    <row r="38" spans="1:12" x14ac:dyDescent="0.25">
      <c r="A38" s="18" t="s">
        <v>274</v>
      </c>
      <c r="B38" s="19" t="s">
        <v>204</v>
      </c>
      <c r="C38" s="27" t="s">
        <v>282</v>
      </c>
      <c r="D38" s="14">
        <v>0</v>
      </c>
      <c r="E38" s="14" t="s">
        <v>296</v>
      </c>
      <c r="F38" s="23"/>
      <c r="G38" s="27">
        <v>1.5569316074772674E-2</v>
      </c>
      <c r="H38" s="14">
        <v>1.4739527665476457E-2</v>
      </c>
      <c r="I38" s="14">
        <v>0.5988</v>
      </c>
      <c r="J38" s="23">
        <v>0.94670360564901479</v>
      </c>
    </row>
    <row r="39" spans="1:12" x14ac:dyDescent="0.25">
      <c r="A39" s="18" t="s">
        <v>138</v>
      </c>
      <c r="B39" s="19" t="s">
        <v>223</v>
      </c>
      <c r="C39" s="27">
        <v>22.312778822067404</v>
      </c>
      <c r="D39" s="14">
        <v>20.695394654016244</v>
      </c>
      <c r="E39" s="14">
        <v>0.68779999999999997</v>
      </c>
      <c r="F39" s="23">
        <v>0.92751309996173292</v>
      </c>
      <c r="G39" s="27">
        <v>12.969642848061115</v>
      </c>
      <c r="H39" s="14">
        <v>14.197860683846191</v>
      </c>
      <c r="I39" s="14">
        <v>0.20930000000000001</v>
      </c>
      <c r="J39" s="23">
        <v>1.0946994339145344</v>
      </c>
      <c r="L39" s="103"/>
    </row>
    <row r="40" spans="1:12" x14ac:dyDescent="0.25">
      <c r="A40" s="18" t="s">
        <v>112</v>
      </c>
      <c r="B40" s="19" t="s">
        <v>223</v>
      </c>
      <c r="C40" s="27">
        <v>12.228524044489159</v>
      </c>
      <c r="D40" s="14">
        <v>13.68246227608218</v>
      </c>
      <c r="E40" s="14">
        <v>0.43580000000000002</v>
      </c>
      <c r="F40" s="23">
        <v>1.1188972787151892</v>
      </c>
      <c r="G40" s="27">
        <v>16.446013242521762</v>
      </c>
      <c r="H40" s="14">
        <v>16.500877633264761</v>
      </c>
      <c r="I40" s="14">
        <v>0.62150000000000005</v>
      </c>
      <c r="J40" s="23">
        <v>1.0033360298288672</v>
      </c>
      <c r="L40" s="103"/>
    </row>
    <row r="41" spans="1:12" x14ac:dyDescent="0.25">
      <c r="A41" s="18" t="s">
        <v>137</v>
      </c>
      <c r="B41" s="19" t="s">
        <v>223</v>
      </c>
      <c r="C41" s="27">
        <v>12.490794727531911</v>
      </c>
      <c r="D41" s="14">
        <v>12.442723948419237</v>
      </c>
      <c r="E41" s="14">
        <v>0.55379999999999996</v>
      </c>
      <c r="F41" s="23">
        <v>0.99615150355431603</v>
      </c>
      <c r="G41" s="27">
        <v>0.62197016941521488</v>
      </c>
      <c r="H41" s="14">
        <v>0.58643449962516903</v>
      </c>
      <c r="I41" s="14">
        <v>0.59030000000000005</v>
      </c>
      <c r="J41" s="23">
        <v>0.94286595798725037</v>
      </c>
      <c r="L41" s="103"/>
    </row>
    <row r="42" spans="1:12" x14ac:dyDescent="0.25">
      <c r="A42" s="18" t="s">
        <v>222</v>
      </c>
      <c r="B42" s="19" t="s">
        <v>223</v>
      </c>
      <c r="C42" s="27" t="s">
        <v>282</v>
      </c>
      <c r="D42" s="14">
        <v>0</v>
      </c>
      <c r="E42" s="14" t="s">
        <v>296</v>
      </c>
      <c r="F42" s="23"/>
      <c r="G42" s="27">
        <v>1.598209781439544</v>
      </c>
      <c r="H42" s="14">
        <v>1.7094452241095102</v>
      </c>
      <c r="I42" s="14">
        <v>0.14710000000000001</v>
      </c>
      <c r="J42" s="23">
        <v>1.0696000262054297</v>
      </c>
      <c r="L42" s="103"/>
    </row>
    <row r="43" spans="1:12" x14ac:dyDescent="0.25">
      <c r="A43" s="18" t="s">
        <v>167</v>
      </c>
      <c r="B43" s="19" t="s">
        <v>223</v>
      </c>
      <c r="C43" s="27">
        <v>3.9152992008275547</v>
      </c>
      <c r="D43" s="14">
        <v>3.4455557954804235</v>
      </c>
      <c r="E43" s="14">
        <v>0.90610000000000002</v>
      </c>
      <c r="F43" s="23">
        <v>0.88002362495110353</v>
      </c>
      <c r="G43" s="27" t="s">
        <v>282</v>
      </c>
      <c r="H43" s="14" t="s">
        <v>282</v>
      </c>
      <c r="I43" s="14" t="s">
        <v>296</v>
      </c>
      <c r="J43" s="23"/>
      <c r="L43" s="103"/>
    </row>
    <row r="44" spans="1:12" x14ac:dyDescent="0.25">
      <c r="A44" s="18" t="s">
        <v>27</v>
      </c>
      <c r="B44" s="19" t="s">
        <v>223</v>
      </c>
      <c r="C44" s="27">
        <v>75.445618039800522</v>
      </c>
      <c r="D44" s="14">
        <v>76.325429613959386</v>
      </c>
      <c r="E44" s="14">
        <v>0.1598</v>
      </c>
      <c r="F44" s="23">
        <v>1.0116615331283354</v>
      </c>
      <c r="G44" s="27">
        <v>83.377950312690103</v>
      </c>
      <c r="H44" s="14">
        <v>85.437719939703101</v>
      </c>
      <c r="I44" s="14">
        <v>3.6999999999999998E-2</v>
      </c>
      <c r="J44" s="23">
        <v>1.0247040089050918</v>
      </c>
      <c r="L44" s="103"/>
    </row>
    <row r="45" spans="1:12" x14ac:dyDescent="0.25">
      <c r="A45" s="18" t="s">
        <v>146</v>
      </c>
      <c r="B45" s="19" t="s">
        <v>223</v>
      </c>
      <c r="C45" s="27">
        <v>222.57753013023046</v>
      </c>
      <c r="D45" s="14">
        <v>231.24080399618526</v>
      </c>
      <c r="E45" s="14">
        <v>0.77990000000000004</v>
      </c>
      <c r="F45" s="23">
        <v>1.0389224997729372</v>
      </c>
      <c r="G45" s="27">
        <v>300.40954965482905</v>
      </c>
      <c r="H45" s="14">
        <v>304.2174082042792</v>
      </c>
      <c r="I45" s="14">
        <v>0.51719999999999999</v>
      </c>
      <c r="J45" s="23">
        <v>1.0126755575973714</v>
      </c>
      <c r="L45" s="103"/>
    </row>
    <row r="46" spans="1:12" x14ac:dyDescent="0.25">
      <c r="A46" s="18" t="s">
        <v>126</v>
      </c>
      <c r="B46" s="19" t="s">
        <v>223</v>
      </c>
      <c r="C46" s="27">
        <v>11.597912400267699</v>
      </c>
      <c r="D46" s="14">
        <v>11.681092978432956</v>
      </c>
      <c r="E46" s="14">
        <v>0.56489999999999996</v>
      </c>
      <c r="F46" s="23">
        <v>1.0071720302149665</v>
      </c>
      <c r="G46" s="27">
        <v>15.558212741698396</v>
      </c>
      <c r="H46" s="14">
        <v>16.30163823639786</v>
      </c>
      <c r="I46" s="14">
        <v>0.97340000000000004</v>
      </c>
      <c r="J46" s="23">
        <v>1.0477834766140568</v>
      </c>
      <c r="L46" s="103"/>
    </row>
    <row r="47" spans="1:12" x14ac:dyDescent="0.25">
      <c r="A47" s="105" t="s">
        <v>5</v>
      </c>
      <c r="B47" s="19" t="s">
        <v>223</v>
      </c>
      <c r="C47" s="27">
        <v>1.7432281732597268</v>
      </c>
      <c r="D47" s="14">
        <v>2.3708714193679472</v>
      </c>
      <c r="E47" s="14">
        <v>6.1999999999999998E-3</v>
      </c>
      <c r="F47" s="23">
        <v>1.3600465250252163</v>
      </c>
      <c r="G47" s="27">
        <v>0.51408210812810429</v>
      </c>
      <c r="H47" s="14">
        <v>0.48904405815794699</v>
      </c>
      <c r="I47" s="14">
        <v>0.95879999999999999</v>
      </c>
      <c r="J47" s="23">
        <v>0.95129562073006824</v>
      </c>
      <c r="L47" s="103"/>
    </row>
    <row r="48" spans="1:12" x14ac:dyDescent="0.25">
      <c r="A48" s="18" t="s">
        <v>89</v>
      </c>
      <c r="B48" s="19" t="s">
        <v>223</v>
      </c>
      <c r="C48" s="27">
        <v>55.208422208035167</v>
      </c>
      <c r="D48" s="14">
        <v>57.246980825945577</v>
      </c>
      <c r="E48" s="14">
        <v>0.58879999999999999</v>
      </c>
      <c r="F48" s="23">
        <v>1.0369247759015601</v>
      </c>
      <c r="G48" s="27">
        <v>77.119894820291776</v>
      </c>
      <c r="H48" s="14">
        <v>80.352874579421965</v>
      </c>
      <c r="I48" s="14">
        <v>0.19109999999999999</v>
      </c>
      <c r="J48" s="23">
        <v>1.0419214752128982</v>
      </c>
      <c r="L48" s="103"/>
    </row>
    <row r="49" spans="1:12" x14ac:dyDescent="0.25">
      <c r="A49" s="18" t="s">
        <v>61</v>
      </c>
      <c r="B49" s="19" t="s">
        <v>223</v>
      </c>
      <c r="C49" s="27">
        <v>16.639223929061941</v>
      </c>
      <c r="D49" s="14">
        <v>16.60399514682981</v>
      </c>
      <c r="E49" s="14">
        <v>0.4446</v>
      </c>
      <c r="F49" s="23">
        <v>0.99788278693872245</v>
      </c>
      <c r="G49" s="27">
        <v>19.251544178908649</v>
      </c>
      <c r="H49" s="14">
        <v>17.697417942284929</v>
      </c>
      <c r="I49" s="14">
        <v>0.19500000000000001</v>
      </c>
      <c r="J49" s="23">
        <v>0.91927264523921326</v>
      </c>
      <c r="L49" s="103"/>
    </row>
    <row r="50" spans="1:12" x14ac:dyDescent="0.25">
      <c r="A50" s="18" t="s">
        <v>245</v>
      </c>
      <c r="B50" s="19" t="s">
        <v>223</v>
      </c>
      <c r="C50" s="27" t="s">
        <v>282</v>
      </c>
      <c r="D50" s="14">
        <v>0</v>
      </c>
      <c r="E50" s="14" t="s">
        <v>296</v>
      </c>
      <c r="F50" s="23"/>
      <c r="G50" s="27">
        <v>3.9964443963853333</v>
      </c>
      <c r="H50" s="14">
        <v>4.120699251029353</v>
      </c>
      <c r="I50" s="14">
        <v>0.14149999999999999</v>
      </c>
      <c r="J50" s="23">
        <v>1.031091350790819</v>
      </c>
    </row>
    <row r="51" spans="1:12" x14ac:dyDescent="0.25">
      <c r="A51" s="18" t="s">
        <v>83</v>
      </c>
      <c r="B51" s="19" t="s">
        <v>223</v>
      </c>
      <c r="C51" s="27">
        <v>6.6762439832836407</v>
      </c>
      <c r="D51" s="14">
        <v>6.4586684278324853</v>
      </c>
      <c r="E51" s="14">
        <v>0.41139999999999999</v>
      </c>
      <c r="F51" s="23">
        <v>0.96741048469829249</v>
      </c>
      <c r="G51" s="27">
        <v>13.144379536938509</v>
      </c>
      <c r="H51" s="14">
        <v>12.873772061621592</v>
      </c>
      <c r="I51" s="14">
        <v>0.64559999999999995</v>
      </c>
      <c r="J51" s="23">
        <v>0.97941268550893157</v>
      </c>
    </row>
    <row r="52" spans="1:12" x14ac:dyDescent="0.25">
      <c r="A52" s="18" t="s">
        <v>261</v>
      </c>
      <c r="B52" s="19" t="s">
        <v>201</v>
      </c>
      <c r="C52" s="27" t="s">
        <v>282</v>
      </c>
      <c r="D52" s="14">
        <v>0</v>
      </c>
      <c r="E52" s="14" t="s">
        <v>296</v>
      </c>
      <c r="F52" s="23"/>
      <c r="G52" s="27">
        <v>7.4076329165857629E-2</v>
      </c>
      <c r="H52" s="14">
        <v>8.0356823395357421E-2</v>
      </c>
      <c r="I52" s="14">
        <v>0.65759999999999996</v>
      </c>
      <c r="J52" s="23">
        <v>1.0847840909535043</v>
      </c>
    </row>
    <row r="53" spans="1:12" x14ac:dyDescent="0.25">
      <c r="A53" s="18" t="s">
        <v>57</v>
      </c>
      <c r="B53" s="19" t="s">
        <v>201</v>
      </c>
      <c r="C53" s="27">
        <v>0.26083556456644991</v>
      </c>
      <c r="D53" s="14">
        <v>0.32007926448260193</v>
      </c>
      <c r="E53" s="14">
        <v>0.2429</v>
      </c>
      <c r="F53" s="23">
        <v>1.2271304529143656</v>
      </c>
      <c r="G53" s="27">
        <v>0.1353072169856773</v>
      </c>
      <c r="H53" s="14">
        <v>0.14479937886776534</v>
      </c>
      <c r="I53" s="14">
        <v>9.9099999999999994E-2</v>
      </c>
      <c r="J53" s="23">
        <v>1.0701526651242323</v>
      </c>
    </row>
    <row r="54" spans="1:12" x14ac:dyDescent="0.25">
      <c r="A54" s="105" t="s">
        <v>0</v>
      </c>
      <c r="B54" s="19" t="s">
        <v>201</v>
      </c>
      <c r="C54" s="27">
        <v>0.34441839025598736</v>
      </c>
      <c r="D54" s="14">
        <v>0.45655026311566027</v>
      </c>
      <c r="E54" s="14">
        <v>1.34E-2</v>
      </c>
      <c r="F54" s="23">
        <v>1.3255687734221493</v>
      </c>
      <c r="G54" s="27">
        <v>0.31156703894167859</v>
      </c>
      <c r="H54" s="14">
        <v>0.31209261407942113</v>
      </c>
      <c r="I54" s="14">
        <v>0.3674</v>
      </c>
      <c r="J54" s="23">
        <v>1.0016868765692539</v>
      </c>
    </row>
    <row r="55" spans="1:12" x14ac:dyDescent="0.25">
      <c r="A55" s="18" t="s">
        <v>84</v>
      </c>
      <c r="B55" s="19" t="s">
        <v>201</v>
      </c>
      <c r="C55" s="27">
        <v>0.40495580518466434</v>
      </c>
      <c r="D55" s="14">
        <v>0.46666416828814777</v>
      </c>
      <c r="E55" s="14">
        <v>0.45590000000000003</v>
      </c>
      <c r="F55" s="23">
        <v>1.1523829571361341</v>
      </c>
      <c r="G55" s="27">
        <v>0.23764200202727143</v>
      </c>
      <c r="H55" s="14">
        <v>0.24981522130169759</v>
      </c>
      <c r="I55" s="14">
        <v>5.8299999999999998E-2</v>
      </c>
      <c r="J55" s="23">
        <v>1.051225032488277</v>
      </c>
    </row>
    <row r="56" spans="1:12" x14ac:dyDescent="0.25">
      <c r="A56" s="18" t="s">
        <v>254</v>
      </c>
      <c r="B56" s="19" t="s">
        <v>201</v>
      </c>
      <c r="C56" s="27" t="s">
        <v>282</v>
      </c>
      <c r="D56" s="14">
        <v>0</v>
      </c>
      <c r="E56" s="14" t="s">
        <v>296</v>
      </c>
      <c r="F56" s="23"/>
      <c r="G56" s="27">
        <v>7.0061612320270375E-2</v>
      </c>
      <c r="H56" s="14">
        <v>6.8858764087189633E-2</v>
      </c>
      <c r="I56" s="14">
        <v>0.81569999999999998</v>
      </c>
      <c r="J56" s="23">
        <v>0.98283156505759239</v>
      </c>
    </row>
    <row r="57" spans="1:12" x14ac:dyDescent="0.25">
      <c r="A57" s="18" t="s">
        <v>177</v>
      </c>
      <c r="B57" s="19" t="s">
        <v>203</v>
      </c>
      <c r="C57" s="27">
        <v>0.72383677012758063</v>
      </c>
      <c r="D57" s="14">
        <v>0.78054375827482858</v>
      </c>
      <c r="E57" s="14">
        <v>0.82830000000000004</v>
      </c>
      <c r="F57" s="23">
        <v>1.0783422319610165</v>
      </c>
      <c r="G57" s="27">
        <v>0.37891910473981461</v>
      </c>
      <c r="H57" s="14">
        <v>0.37050212961059376</v>
      </c>
      <c r="I57" s="14">
        <v>0.87019999999999997</v>
      </c>
      <c r="J57" s="23">
        <v>0.977786881094316</v>
      </c>
    </row>
    <row r="58" spans="1:12" x14ac:dyDescent="0.25">
      <c r="A58" s="18" t="s">
        <v>267</v>
      </c>
      <c r="B58" s="19" t="s">
        <v>203</v>
      </c>
      <c r="C58" s="27" t="s">
        <v>282</v>
      </c>
      <c r="D58" s="14">
        <v>0</v>
      </c>
      <c r="E58" s="14" t="s">
        <v>296</v>
      </c>
      <c r="F58" s="23"/>
      <c r="G58" s="27">
        <v>0.18266303126045591</v>
      </c>
      <c r="H58" s="14">
        <v>0.19657082133394244</v>
      </c>
      <c r="I58" s="14">
        <v>0.60089999999999999</v>
      </c>
      <c r="J58" s="23">
        <v>1.0761390522073164</v>
      </c>
    </row>
    <row r="59" spans="1:12" x14ac:dyDescent="0.25">
      <c r="A59" s="18" t="s">
        <v>97</v>
      </c>
      <c r="B59" s="19" t="s">
        <v>203</v>
      </c>
      <c r="C59" s="27">
        <v>2.5290026749931176</v>
      </c>
      <c r="D59" s="14">
        <v>2.3859219101154125</v>
      </c>
      <c r="E59" s="14">
        <v>0.3</v>
      </c>
      <c r="F59" s="23">
        <v>0.94342403577011058</v>
      </c>
      <c r="G59" s="27">
        <v>1.3788789211740142</v>
      </c>
      <c r="H59" s="14">
        <v>1.4172755493019258</v>
      </c>
      <c r="I59" s="14">
        <v>0.92859999999999998</v>
      </c>
      <c r="J59" s="23">
        <v>1.0278462652074045</v>
      </c>
    </row>
    <row r="60" spans="1:12" x14ac:dyDescent="0.25">
      <c r="A60" s="18" t="s">
        <v>60</v>
      </c>
      <c r="B60" s="19" t="s">
        <v>203</v>
      </c>
      <c r="C60" s="27">
        <v>0.32620277334849285</v>
      </c>
      <c r="D60" s="14">
        <v>0.31768421188875301</v>
      </c>
      <c r="E60" s="14">
        <v>0.79469999999999996</v>
      </c>
      <c r="F60" s="23">
        <v>0.97388568658599595</v>
      </c>
      <c r="G60" s="27">
        <v>0.23588974123585627</v>
      </c>
      <c r="H60" s="14">
        <v>0.21844397102275881</v>
      </c>
      <c r="I60" s="14">
        <v>0.11849999999999999</v>
      </c>
      <c r="J60" s="23">
        <v>0.92604269214211332</v>
      </c>
    </row>
    <row r="61" spans="1:12" x14ac:dyDescent="0.25">
      <c r="A61" s="18" t="s">
        <v>170</v>
      </c>
      <c r="B61" s="19" t="s">
        <v>203</v>
      </c>
      <c r="C61" s="27">
        <v>2.2560251456144425</v>
      </c>
      <c r="D61" s="14">
        <v>2.2471320400374362</v>
      </c>
      <c r="E61" s="14">
        <v>0.65559999999999996</v>
      </c>
      <c r="F61" s="23">
        <v>0.99605806451479773</v>
      </c>
      <c r="G61" s="27">
        <v>1.797955741079041</v>
      </c>
      <c r="H61" s="14">
        <v>1.8277061150895844</v>
      </c>
      <c r="I61" s="14">
        <v>0.96140000000000003</v>
      </c>
      <c r="J61" s="23">
        <v>1.0165467777269581</v>
      </c>
    </row>
    <row r="62" spans="1:12" x14ac:dyDescent="0.25">
      <c r="A62" s="18" t="s">
        <v>43</v>
      </c>
      <c r="B62" s="19" t="s">
        <v>203</v>
      </c>
      <c r="C62" s="27">
        <v>1.3866111265647798</v>
      </c>
      <c r="D62" s="14">
        <v>1.3721229056262054</v>
      </c>
      <c r="E62" s="14">
        <v>0.2651</v>
      </c>
      <c r="F62" s="23">
        <v>0.98955134524668953</v>
      </c>
      <c r="G62" s="27">
        <v>1.2495376309021549</v>
      </c>
      <c r="H62" s="14">
        <v>1.3483393527144882</v>
      </c>
      <c r="I62" s="14">
        <v>0.68479999999999996</v>
      </c>
      <c r="J62" s="23">
        <v>1.0790706253008158</v>
      </c>
    </row>
    <row r="63" spans="1:12" x14ac:dyDescent="0.25">
      <c r="A63" s="18" t="s">
        <v>86</v>
      </c>
      <c r="B63" s="19" t="s">
        <v>203</v>
      </c>
      <c r="C63" s="27">
        <v>0.57650989715950485</v>
      </c>
      <c r="D63" s="14">
        <v>0.5791155942879983</v>
      </c>
      <c r="E63" s="14">
        <v>0.3347</v>
      </c>
      <c r="F63" s="23">
        <v>1.0045197786565883</v>
      </c>
      <c r="G63" s="27">
        <v>0.46709751053428855</v>
      </c>
      <c r="H63" s="14">
        <v>0.50941590105283208</v>
      </c>
      <c r="I63" s="14">
        <v>0.6804</v>
      </c>
      <c r="J63" s="23">
        <v>1.0905986214102015</v>
      </c>
    </row>
    <row r="64" spans="1:12" x14ac:dyDescent="0.25">
      <c r="A64" s="18" t="s">
        <v>91</v>
      </c>
      <c r="B64" s="19" t="s">
        <v>203</v>
      </c>
      <c r="C64" s="27">
        <v>0.18755149620454786</v>
      </c>
      <c r="D64" s="14">
        <v>0.16686749620254951</v>
      </c>
      <c r="E64" s="14">
        <v>0.35520000000000002</v>
      </c>
      <c r="F64" s="23">
        <v>0.88971562253259817</v>
      </c>
      <c r="G64" s="27">
        <v>0.15867384358057557</v>
      </c>
      <c r="H64" s="14">
        <v>0.14146114298353987</v>
      </c>
      <c r="I64" s="14">
        <v>0.31680000000000003</v>
      </c>
      <c r="J64" s="23">
        <v>0.89152149964593885</v>
      </c>
    </row>
    <row r="65" spans="1:10" x14ac:dyDescent="0.25">
      <c r="A65" s="18" t="s">
        <v>25</v>
      </c>
      <c r="B65" s="19" t="s">
        <v>203</v>
      </c>
      <c r="C65" s="27">
        <v>0.39172474514895717</v>
      </c>
      <c r="D65" s="14">
        <v>0.48999957811741623</v>
      </c>
      <c r="E65" s="14">
        <v>9.8900000000000002E-2</v>
      </c>
      <c r="F65" s="23">
        <v>1.2508772656960669</v>
      </c>
      <c r="G65" s="27">
        <v>0.83156846145812124</v>
      </c>
      <c r="H65" s="14">
        <v>0.77740011832161238</v>
      </c>
      <c r="I65" s="14">
        <v>0.23930000000000001</v>
      </c>
      <c r="J65" s="23">
        <v>0.93486003179879273</v>
      </c>
    </row>
    <row r="66" spans="1:10" x14ac:dyDescent="0.25">
      <c r="A66" s="18" t="s">
        <v>164</v>
      </c>
      <c r="B66" s="19" t="s">
        <v>203</v>
      </c>
      <c r="C66" s="27">
        <v>0.40121257382679876</v>
      </c>
      <c r="D66" s="14">
        <v>0.38173094788765743</v>
      </c>
      <c r="E66" s="14">
        <v>0.99470000000000003</v>
      </c>
      <c r="F66" s="23">
        <v>0.9514431321199035</v>
      </c>
      <c r="G66" s="27">
        <v>0.53859174016664868</v>
      </c>
      <c r="H66" s="14">
        <v>0.53231060275593423</v>
      </c>
      <c r="I66" s="14">
        <v>0.71099999999999997</v>
      </c>
      <c r="J66" s="23">
        <v>0.98833785046764533</v>
      </c>
    </row>
    <row r="67" spans="1:10" x14ac:dyDescent="0.25">
      <c r="A67" s="105" t="s">
        <v>54</v>
      </c>
      <c r="B67" s="19" t="s">
        <v>203</v>
      </c>
      <c r="C67" s="27">
        <v>0.36282596814763335</v>
      </c>
      <c r="D67" s="14">
        <v>0.37903188842623931</v>
      </c>
      <c r="E67" s="14">
        <v>0.29310000000000003</v>
      </c>
      <c r="F67" s="23">
        <v>1.0446658224639858</v>
      </c>
      <c r="G67" s="27">
        <v>0.65806152374648075</v>
      </c>
      <c r="H67" s="14">
        <v>0.66125225056289882</v>
      </c>
      <c r="I67" s="14">
        <v>0.44779999999999998</v>
      </c>
      <c r="J67" s="23">
        <v>1.0048486755436674</v>
      </c>
    </row>
    <row r="68" spans="1:10" x14ac:dyDescent="0.25">
      <c r="A68" s="18" t="s">
        <v>156</v>
      </c>
      <c r="B68" s="19" t="s">
        <v>203</v>
      </c>
      <c r="C68" s="27">
        <v>0.56166951867979209</v>
      </c>
      <c r="D68" s="14">
        <v>0.53322490821639967</v>
      </c>
      <c r="E68" s="14">
        <v>0.53259999999999996</v>
      </c>
      <c r="F68" s="23">
        <v>0.94935703377628233</v>
      </c>
      <c r="G68" s="27">
        <v>1.6671469402359504</v>
      </c>
      <c r="H68" s="14">
        <v>1.6936086737881315</v>
      </c>
      <c r="I68" s="14">
        <v>0.91400000000000003</v>
      </c>
      <c r="J68" s="23">
        <v>1.0158724662556955</v>
      </c>
    </row>
    <row r="69" spans="1:10" x14ac:dyDescent="0.25">
      <c r="A69" s="18" t="s">
        <v>225</v>
      </c>
      <c r="B69" s="19" t="s">
        <v>203</v>
      </c>
      <c r="C69" s="22" t="s">
        <v>282</v>
      </c>
      <c r="D69" s="15" t="s">
        <v>282</v>
      </c>
      <c r="E69" s="14" t="s">
        <v>296</v>
      </c>
      <c r="F69" s="23"/>
      <c r="G69" s="27">
        <v>0.19273054405875414</v>
      </c>
      <c r="H69" s="14">
        <v>0.20971794769753874</v>
      </c>
      <c r="I69" s="14">
        <v>1.66E-2</v>
      </c>
      <c r="J69" s="23">
        <v>1.0881406926014072</v>
      </c>
    </row>
    <row r="70" spans="1:10" x14ac:dyDescent="0.25">
      <c r="A70" s="18" t="s">
        <v>182</v>
      </c>
      <c r="B70" s="19" t="s">
        <v>203</v>
      </c>
      <c r="C70" s="22">
        <v>0.35597575290746225</v>
      </c>
      <c r="D70" s="15">
        <v>0.3378381884937493</v>
      </c>
      <c r="E70" s="14">
        <v>0.81530000000000002</v>
      </c>
      <c r="F70" s="23">
        <v>0.94904831504513198</v>
      </c>
      <c r="G70" s="27">
        <v>0.68257405579432284</v>
      </c>
      <c r="H70" s="14">
        <v>0.69075091974624125</v>
      </c>
      <c r="I70" s="14">
        <v>0.51</v>
      </c>
      <c r="J70" s="23">
        <v>1.0119794531926691</v>
      </c>
    </row>
    <row r="71" spans="1:10" x14ac:dyDescent="0.25">
      <c r="A71" s="18" t="s">
        <v>157</v>
      </c>
      <c r="B71" s="19" t="s">
        <v>203</v>
      </c>
      <c r="C71" s="22">
        <v>1.1310527091856706</v>
      </c>
      <c r="D71" s="15">
        <v>1.1099934074424966</v>
      </c>
      <c r="E71" s="14">
        <v>0.61819999999999997</v>
      </c>
      <c r="F71" s="23">
        <v>0.98138079545529233</v>
      </c>
      <c r="G71" s="27">
        <v>0.2640491681433762</v>
      </c>
      <c r="H71" s="14">
        <v>0.26514561851687751</v>
      </c>
      <c r="I71" s="14">
        <v>0.95789999999999997</v>
      </c>
      <c r="J71" s="23">
        <v>1.0041524477475572</v>
      </c>
    </row>
    <row r="72" spans="1:10" x14ac:dyDescent="0.25">
      <c r="A72" s="18" t="s">
        <v>53</v>
      </c>
      <c r="B72" s="19" t="s">
        <v>203</v>
      </c>
      <c r="C72" s="22">
        <v>6.1417181722650378</v>
      </c>
      <c r="D72" s="15">
        <v>6.1222432662557251</v>
      </c>
      <c r="E72" s="14">
        <v>0.77829999999999999</v>
      </c>
      <c r="F72" s="23">
        <v>0.99682907853094627</v>
      </c>
      <c r="G72" s="27">
        <v>1.4660413106746497</v>
      </c>
      <c r="H72" s="14">
        <v>1.5112764923748712</v>
      </c>
      <c r="I72" s="14">
        <v>0.2792</v>
      </c>
      <c r="J72" s="23">
        <v>1.0308553254064885</v>
      </c>
    </row>
    <row r="73" spans="1:10" x14ac:dyDescent="0.25">
      <c r="A73" s="18" t="s">
        <v>77</v>
      </c>
      <c r="B73" s="19" t="s">
        <v>203</v>
      </c>
      <c r="C73" s="22">
        <v>0.39414636485989951</v>
      </c>
      <c r="D73" s="15">
        <v>0.38395914653168589</v>
      </c>
      <c r="E73" s="14">
        <v>0.3654</v>
      </c>
      <c r="F73" s="23">
        <v>0.97415371740943313</v>
      </c>
      <c r="G73" s="27">
        <v>0.26568022789351275</v>
      </c>
      <c r="H73" s="14">
        <v>0.25440244804583079</v>
      </c>
      <c r="I73" s="14">
        <v>0.69579999999999997</v>
      </c>
      <c r="J73" s="23">
        <v>0.95755130166403557</v>
      </c>
    </row>
    <row r="74" spans="1:10" x14ac:dyDescent="0.25">
      <c r="A74" s="18" t="s">
        <v>154</v>
      </c>
      <c r="B74" s="19" t="s">
        <v>202</v>
      </c>
      <c r="C74" s="22">
        <v>0.48751036199161968</v>
      </c>
      <c r="D74" s="15">
        <v>0.51583293098623417</v>
      </c>
      <c r="E74" s="14">
        <v>0.49390000000000001</v>
      </c>
      <c r="F74" s="23">
        <v>1.058096342565743</v>
      </c>
      <c r="G74" s="27" t="s">
        <v>282</v>
      </c>
      <c r="H74" s="14" t="s">
        <v>282</v>
      </c>
      <c r="I74" s="14" t="s">
        <v>296</v>
      </c>
      <c r="J74" s="23"/>
    </row>
    <row r="75" spans="1:10" x14ac:dyDescent="0.25">
      <c r="A75" s="18" t="s">
        <v>236</v>
      </c>
      <c r="B75" s="19" t="s">
        <v>202</v>
      </c>
      <c r="C75" s="22" t="s">
        <v>282</v>
      </c>
      <c r="D75" s="15" t="s">
        <v>282</v>
      </c>
      <c r="E75" s="14" t="s">
        <v>296</v>
      </c>
      <c r="F75" s="23"/>
      <c r="G75" s="27">
        <v>4.767670747115943E-2</v>
      </c>
      <c r="H75" s="14">
        <v>4.5257000400785521E-2</v>
      </c>
      <c r="I75" s="14">
        <v>0.95530000000000004</v>
      </c>
      <c r="J75" s="23">
        <v>0.94924760540904307</v>
      </c>
    </row>
    <row r="76" spans="1:10" x14ac:dyDescent="0.25">
      <c r="A76" s="18" t="s">
        <v>55</v>
      </c>
      <c r="B76" s="19" t="s">
        <v>202</v>
      </c>
      <c r="C76" s="22">
        <v>0.43273017815696335</v>
      </c>
      <c r="D76" s="15">
        <v>0.45310041793567313</v>
      </c>
      <c r="E76" s="14">
        <v>0.3206</v>
      </c>
      <c r="F76" s="23">
        <v>1.0470737674582078</v>
      </c>
      <c r="G76" s="27">
        <v>5.4160603697955265</v>
      </c>
      <c r="H76" s="14">
        <v>5.4245394072718502</v>
      </c>
      <c r="I76" s="14">
        <v>0.77590000000000003</v>
      </c>
      <c r="J76" s="23">
        <v>1.0015655359980125</v>
      </c>
    </row>
    <row r="77" spans="1:10" x14ac:dyDescent="0.25">
      <c r="A77" s="18" t="s">
        <v>262</v>
      </c>
      <c r="B77" s="19" t="s">
        <v>202</v>
      </c>
      <c r="C77" s="22" t="s">
        <v>282</v>
      </c>
      <c r="D77" s="15" t="s">
        <v>282</v>
      </c>
      <c r="E77" s="14" t="s">
        <v>296</v>
      </c>
      <c r="F77" s="23"/>
      <c r="G77" s="27">
        <v>0.17055699741307032</v>
      </c>
      <c r="H77" s="14">
        <v>0.18645201699842615</v>
      </c>
      <c r="I77" s="14">
        <v>0.47060000000000002</v>
      </c>
      <c r="J77" s="23">
        <v>1.093194766714026</v>
      </c>
    </row>
    <row r="78" spans="1:10" x14ac:dyDescent="0.25">
      <c r="A78" s="18" t="s">
        <v>263</v>
      </c>
      <c r="B78" s="19" t="s">
        <v>202</v>
      </c>
      <c r="C78" s="22" t="s">
        <v>282</v>
      </c>
      <c r="D78" s="15" t="s">
        <v>282</v>
      </c>
      <c r="E78" s="14" t="s">
        <v>296</v>
      </c>
      <c r="F78" s="23"/>
      <c r="G78" s="27">
        <v>0.10280124513884195</v>
      </c>
      <c r="H78" s="14">
        <v>0.10194954847985505</v>
      </c>
      <c r="I78" s="14">
        <v>0.68889999999999996</v>
      </c>
      <c r="J78" s="23">
        <v>0.99171511339345542</v>
      </c>
    </row>
    <row r="79" spans="1:10" x14ac:dyDescent="0.25">
      <c r="A79" s="18" t="s">
        <v>243</v>
      </c>
      <c r="B79" s="19" t="s">
        <v>202</v>
      </c>
      <c r="C79" s="22" t="s">
        <v>282</v>
      </c>
      <c r="D79" s="15" t="s">
        <v>282</v>
      </c>
      <c r="E79" s="14" t="s">
        <v>296</v>
      </c>
      <c r="F79" s="23"/>
      <c r="G79" s="27">
        <v>2.8103830953754197E-2</v>
      </c>
      <c r="H79" s="14">
        <v>2.9243303362954411E-2</v>
      </c>
      <c r="I79" s="14">
        <v>0.46260000000000001</v>
      </c>
      <c r="J79" s="23">
        <v>1.0405450919155916</v>
      </c>
    </row>
    <row r="80" spans="1:10" x14ac:dyDescent="0.25">
      <c r="A80" s="18" t="s">
        <v>11</v>
      </c>
      <c r="B80" s="19" t="s">
        <v>202</v>
      </c>
      <c r="C80" s="22">
        <v>1.174479176406122</v>
      </c>
      <c r="D80" s="15">
        <v>1.2359770285276657</v>
      </c>
      <c r="E80" s="14">
        <v>0.50339999999999996</v>
      </c>
      <c r="F80" s="23">
        <v>1.0523618071371224</v>
      </c>
      <c r="G80" s="27">
        <v>3.6912410839471508</v>
      </c>
      <c r="H80" s="14">
        <v>3.6603866104565435</v>
      </c>
      <c r="I80" s="14">
        <v>0.67079999999999995</v>
      </c>
      <c r="J80" s="23">
        <v>0.99164116545386582</v>
      </c>
    </row>
    <row r="81" spans="1:10" x14ac:dyDescent="0.25">
      <c r="A81" s="18" t="s">
        <v>39</v>
      </c>
      <c r="B81" s="19" t="s">
        <v>202</v>
      </c>
      <c r="C81" s="22">
        <v>0.28746435014232291</v>
      </c>
      <c r="D81" s="15">
        <v>0.31670606272991925</v>
      </c>
      <c r="E81" s="14">
        <v>0.15310000000000001</v>
      </c>
      <c r="F81" s="23">
        <v>1.1017229182440147</v>
      </c>
      <c r="G81" s="27">
        <v>3.1090728212673917</v>
      </c>
      <c r="H81" s="14">
        <v>3.283107981618496</v>
      </c>
      <c r="I81" s="14">
        <v>0.3246</v>
      </c>
      <c r="J81" s="23">
        <v>1.0559765468214926</v>
      </c>
    </row>
    <row r="82" spans="1:10" x14ac:dyDescent="0.25">
      <c r="A82" s="18" t="s">
        <v>269</v>
      </c>
      <c r="B82" s="19" t="s">
        <v>202</v>
      </c>
      <c r="C82" s="22" t="s">
        <v>282</v>
      </c>
      <c r="D82" s="15" t="s">
        <v>282</v>
      </c>
      <c r="E82" s="14" t="s">
        <v>296</v>
      </c>
      <c r="F82" s="23"/>
      <c r="G82" s="27">
        <v>3.2883210120914126</v>
      </c>
      <c r="H82" s="14">
        <v>3.3740856703544453</v>
      </c>
      <c r="I82" s="14">
        <v>0.8911</v>
      </c>
      <c r="J82" s="23">
        <v>1.0260815954244338</v>
      </c>
    </row>
    <row r="83" spans="1:10" x14ac:dyDescent="0.25">
      <c r="A83" s="18" t="s">
        <v>8</v>
      </c>
      <c r="B83" s="19" t="s">
        <v>202</v>
      </c>
      <c r="C83" s="22">
        <v>7.3175331363839566E-2</v>
      </c>
      <c r="D83" s="15">
        <v>8.4242272055909326E-2</v>
      </c>
      <c r="E83" s="14">
        <v>0.73850000000000005</v>
      </c>
      <c r="F83" s="23">
        <v>1.1512386822964031</v>
      </c>
      <c r="G83" s="27">
        <v>4.1778029495184221E-2</v>
      </c>
      <c r="H83" s="14">
        <v>3.946930865654609E-2</v>
      </c>
      <c r="I83" s="14">
        <v>0.86739999999999995</v>
      </c>
      <c r="J83" s="23">
        <v>0.94473839799207715</v>
      </c>
    </row>
    <row r="84" spans="1:10" x14ac:dyDescent="0.25">
      <c r="A84" s="18" t="s">
        <v>142</v>
      </c>
      <c r="B84" s="19" t="s">
        <v>202</v>
      </c>
      <c r="C84" s="22">
        <v>0.68438389880432904</v>
      </c>
      <c r="D84" s="15">
        <v>0.65989524493015606</v>
      </c>
      <c r="E84" s="14">
        <v>0.85950000000000004</v>
      </c>
      <c r="F84" s="23">
        <v>0.96421795732343141</v>
      </c>
      <c r="G84" s="27">
        <v>1.1041205511381311</v>
      </c>
      <c r="H84" s="14">
        <v>1.094458467893535</v>
      </c>
      <c r="I84" s="14">
        <v>0.61419999999999997</v>
      </c>
      <c r="J84" s="23">
        <v>0.99124906855991723</v>
      </c>
    </row>
    <row r="85" spans="1:10" x14ac:dyDescent="0.25">
      <c r="A85" s="18" t="s">
        <v>155</v>
      </c>
      <c r="B85" s="19" t="s">
        <v>202</v>
      </c>
      <c r="C85" s="22">
        <v>9.223939429118394E-2</v>
      </c>
      <c r="D85" s="15">
        <v>6.9783290144269775E-2</v>
      </c>
      <c r="E85" s="14">
        <v>0.63390000000000002</v>
      </c>
      <c r="F85" s="23">
        <v>0.75654540752919408</v>
      </c>
      <c r="G85" s="27">
        <v>1.4264304599605768</v>
      </c>
      <c r="H85" s="14">
        <v>1.4744777904408743</v>
      </c>
      <c r="I85" s="14">
        <v>0.81010000000000004</v>
      </c>
      <c r="J85" s="23">
        <v>1.0336836122257411</v>
      </c>
    </row>
    <row r="86" spans="1:10" x14ac:dyDescent="0.25">
      <c r="A86" s="18" t="s">
        <v>257</v>
      </c>
      <c r="B86" s="19" t="s">
        <v>202</v>
      </c>
      <c r="C86" s="22" t="s">
        <v>282</v>
      </c>
      <c r="D86" s="15" t="s">
        <v>282</v>
      </c>
      <c r="E86" s="14" t="s">
        <v>296</v>
      </c>
      <c r="F86" s="23"/>
      <c r="G86" s="27">
        <v>3.2615227042199234E-2</v>
      </c>
      <c r="H86" s="14">
        <v>2.8112141478834059E-2</v>
      </c>
      <c r="I86" s="14">
        <v>0.41880000000000001</v>
      </c>
      <c r="J86" s="23">
        <v>0.86193303031314628</v>
      </c>
    </row>
    <row r="87" spans="1:10" x14ac:dyDescent="0.25">
      <c r="A87" s="18" t="s">
        <v>249</v>
      </c>
      <c r="B87" s="19" t="s">
        <v>202</v>
      </c>
      <c r="C87" s="22" t="s">
        <v>282</v>
      </c>
      <c r="D87" s="15" t="s">
        <v>282</v>
      </c>
      <c r="E87" s="14" t="s">
        <v>296</v>
      </c>
      <c r="F87" s="23"/>
      <c r="G87" s="27">
        <v>0.2554469303751874</v>
      </c>
      <c r="H87" s="14">
        <v>0.24198281287405202</v>
      </c>
      <c r="I87" s="14">
        <v>0.14929999999999999</v>
      </c>
      <c r="J87" s="23">
        <v>0.94729191898544252</v>
      </c>
    </row>
    <row r="88" spans="1:10" x14ac:dyDescent="0.25">
      <c r="A88" s="18" t="s">
        <v>248</v>
      </c>
      <c r="B88" s="19" t="s">
        <v>202</v>
      </c>
      <c r="C88" s="22" t="s">
        <v>282</v>
      </c>
      <c r="D88" s="15" t="s">
        <v>282</v>
      </c>
      <c r="E88" s="14" t="s">
        <v>296</v>
      </c>
      <c r="F88" s="23"/>
      <c r="G88" s="27">
        <v>8.2896785269335263E-2</v>
      </c>
      <c r="H88" s="14">
        <v>8.2043945236556767E-2</v>
      </c>
      <c r="I88" s="14">
        <v>0.90310000000000001</v>
      </c>
      <c r="J88" s="23">
        <v>0.98971202526120183</v>
      </c>
    </row>
    <row r="89" spans="1:10" x14ac:dyDescent="0.25">
      <c r="A89" s="18" t="s">
        <v>273</v>
      </c>
      <c r="B89" s="19" t="s">
        <v>202</v>
      </c>
      <c r="C89" s="22" t="s">
        <v>282</v>
      </c>
      <c r="D89" s="15" t="s">
        <v>282</v>
      </c>
      <c r="E89" s="14" t="s">
        <v>296</v>
      </c>
      <c r="F89" s="23"/>
      <c r="G89" s="27">
        <v>2.9160187841316222E-2</v>
      </c>
      <c r="H89" s="14">
        <v>2.9929855786893576E-2</v>
      </c>
      <c r="I89" s="14">
        <v>0.9335</v>
      </c>
      <c r="J89" s="23">
        <v>1.0263944783128878</v>
      </c>
    </row>
    <row r="90" spans="1:10" x14ac:dyDescent="0.25">
      <c r="A90" s="18" t="s">
        <v>178</v>
      </c>
      <c r="B90" s="19" t="s">
        <v>202</v>
      </c>
      <c r="C90" s="22">
        <v>0.41101084342276523</v>
      </c>
      <c r="D90" s="15">
        <v>0.38814999937729749</v>
      </c>
      <c r="E90" s="14">
        <v>0.78949999999999998</v>
      </c>
      <c r="F90" s="23">
        <v>0.94437897585598951</v>
      </c>
      <c r="G90" s="27">
        <v>7.2071582180417593E-2</v>
      </c>
      <c r="H90" s="14">
        <v>7.6525867428096861E-2</v>
      </c>
      <c r="I90" s="14">
        <v>0.29799999999999999</v>
      </c>
      <c r="J90" s="23">
        <v>1.0618036279060559</v>
      </c>
    </row>
    <row r="91" spans="1:10" x14ac:dyDescent="0.25">
      <c r="A91" s="18" t="s">
        <v>272</v>
      </c>
      <c r="B91" s="19" t="s">
        <v>202</v>
      </c>
      <c r="C91" s="22" t="s">
        <v>282</v>
      </c>
      <c r="D91" s="15" t="s">
        <v>282</v>
      </c>
      <c r="E91" s="14" t="s">
        <v>296</v>
      </c>
      <c r="F91" s="23"/>
      <c r="G91" s="27">
        <v>1.2625191249129319E-2</v>
      </c>
      <c r="H91" s="14">
        <v>1.2251270501570877E-2</v>
      </c>
      <c r="I91" s="14">
        <v>0.99380000000000002</v>
      </c>
      <c r="J91" s="23">
        <v>0.97038296369694776</v>
      </c>
    </row>
    <row r="92" spans="1:10" x14ac:dyDescent="0.25">
      <c r="A92" s="18" t="s">
        <v>1</v>
      </c>
      <c r="B92" s="19" t="s">
        <v>202</v>
      </c>
      <c r="C92" s="22">
        <v>0.13639128111842044</v>
      </c>
      <c r="D92" s="15">
        <v>0.22820233082640307</v>
      </c>
      <c r="E92" s="14">
        <v>3.7400000000000003E-2</v>
      </c>
      <c r="F92" s="23">
        <v>1.6731445658045292</v>
      </c>
      <c r="G92" s="27" t="s">
        <v>282</v>
      </c>
      <c r="H92" s="14" t="s">
        <v>282</v>
      </c>
      <c r="I92" s="14" t="s">
        <v>296</v>
      </c>
      <c r="J92" s="23"/>
    </row>
    <row r="93" spans="1:10" x14ac:dyDescent="0.25">
      <c r="A93" s="18" t="s">
        <v>199</v>
      </c>
      <c r="B93" s="19" t="s">
        <v>202</v>
      </c>
      <c r="C93" s="22">
        <v>0.23030329354582976</v>
      </c>
      <c r="D93" s="15">
        <v>0.24694873692701874</v>
      </c>
      <c r="E93" s="14">
        <v>0.9698</v>
      </c>
      <c r="F93" s="23">
        <v>1.0722761846993585</v>
      </c>
      <c r="G93" s="27" t="s">
        <v>282</v>
      </c>
      <c r="H93" s="14" t="s">
        <v>282</v>
      </c>
      <c r="I93" s="14" t="s">
        <v>296</v>
      </c>
      <c r="J93" s="23"/>
    </row>
    <row r="94" spans="1:10" x14ac:dyDescent="0.25">
      <c r="A94" s="18" t="s">
        <v>135</v>
      </c>
      <c r="B94" s="19" t="s">
        <v>202</v>
      </c>
      <c r="C94" s="22">
        <v>9.2252303500991478E-2</v>
      </c>
      <c r="D94" s="15">
        <v>0.1056262958495074</v>
      </c>
      <c r="E94" s="14">
        <v>0.41339999999999999</v>
      </c>
      <c r="F94" s="23">
        <v>1.1449719068356075</v>
      </c>
      <c r="G94" s="27" t="s">
        <v>282</v>
      </c>
      <c r="H94" s="14" t="s">
        <v>282</v>
      </c>
      <c r="I94" s="14" t="s">
        <v>296</v>
      </c>
      <c r="J94" s="23"/>
    </row>
    <row r="95" spans="1:10" x14ac:dyDescent="0.25">
      <c r="A95" s="18" t="s">
        <v>37</v>
      </c>
      <c r="B95" s="19" t="s">
        <v>202</v>
      </c>
      <c r="C95" s="22">
        <v>0.2790005994899511</v>
      </c>
      <c r="D95" s="15">
        <v>0.33499090787728597</v>
      </c>
      <c r="E95" s="14">
        <v>0.14410000000000001</v>
      </c>
      <c r="F95" s="23">
        <v>1.2006816777085507</v>
      </c>
      <c r="G95" s="27">
        <v>0.41388842316380436</v>
      </c>
      <c r="H95" s="14">
        <v>0.43224273503112376</v>
      </c>
      <c r="I95" s="14">
        <v>0.43819999999999998</v>
      </c>
      <c r="J95" s="23">
        <v>1.0443460383042782</v>
      </c>
    </row>
    <row r="96" spans="1:10" x14ac:dyDescent="0.25">
      <c r="A96" s="18" t="s">
        <v>181</v>
      </c>
      <c r="B96" s="19" t="s">
        <v>202</v>
      </c>
      <c r="C96" s="22">
        <v>0.30202488791128684</v>
      </c>
      <c r="D96" s="15">
        <v>0.28630714973343918</v>
      </c>
      <c r="E96" s="14">
        <v>0.74750000000000005</v>
      </c>
      <c r="F96" s="23">
        <v>0.94795879807605654</v>
      </c>
      <c r="G96" s="27">
        <v>5.3512716411042417E-2</v>
      </c>
      <c r="H96" s="14">
        <v>6.3833741416472925E-2</v>
      </c>
      <c r="I96" s="14">
        <v>0.56140000000000001</v>
      </c>
      <c r="J96" s="23">
        <v>1.1928705118639942</v>
      </c>
    </row>
    <row r="97" spans="1:10" x14ac:dyDescent="0.25">
      <c r="A97" s="18" t="s">
        <v>104</v>
      </c>
      <c r="B97" s="19" t="s">
        <v>202</v>
      </c>
      <c r="C97" s="22">
        <v>1.1948049062302954</v>
      </c>
      <c r="D97" s="15">
        <v>0.8685529728398822</v>
      </c>
      <c r="E97" s="14">
        <v>0.30530000000000002</v>
      </c>
      <c r="F97" s="23">
        <v>0.72694125066847604</v>
      </c>
      <c r="G97" s="27" t="s">
        <v>282</v>
      </c>
      <c r="H97" s="14" t="s">
        <v>282</v>
      </c>
      <c r="I97" s="14" t="s">
        <v>296</v>
      </c>
      <c r="J97" s="23"/>
    </row>
    <row r="98" spans="1:10" x14ac:dyDescent="0.25">
      <c r="A98" s="18" t="s">
        <v>196</v>
      </c>
      <c r="B98" s="19" t="s">
        <v>202</v>
      </c>
      <c r="C98" s="22">
        <v>0.16292078348353259</v>
      </c>
      <c r="D98" s="15">
        <v>0.19320033411975909</v>
      </c>
      <c r="E98" s="14">
        <v>0.871</v>
      </c>
      <c r="F98" s="23">
        <v>1.1858544378979556</v>
      </c>
      <c r="G98" s="27">
        <v>7.3465304230093564E-2</v>
      </c>
      <c r="H98" s="14">
        <v>7.4600169376093414E-2</v>
      </c>
      <c r="I98" s="14">
        <v>0.63280000000000003</v>
      </c>
      <c r="J98" s="23">
        <v>1.0154476341981169</v>
      </c>
    </row>
    <row r="99" spans="1:10" x14ac:dyDescent="0.25">
      <c r="A99" s="18" t="s">
        <v>189</v>
      </c>
      <c r="B99" s="19" t="s">
        <v>202</v>
      </c>
      <c r="C99" s="22">
        <v>8.1603950910747458E-2</v>
      </c>
      <c r="D99" s="15">
        <v>8.7778284038951784E-2</v>
      </c>
      <c r="E99" s="14">
        <v>0.94059999999999999</v>
      </c>
      <c r="F99" s="23">
        <v>1.0756621837459484</v>
      </c>
      <c r="G99" s="27" t="s">
        <v>282</v>
      </c>
      <c r="H99" s="14" t="s">
        <v>282</v>
      </c>
      <c r="I99" s="14" t="s">
        <v>296</v>
      </c>
      <c r="J99" s="23"/>
    </row>
    <row r="100" spans="1:10" x14ac:dyDescent="0.25">
      <c r="A100" s="18" t="s">
        <v>36</v>
      </c>
      <c r="B100" s="19" t="s">
        <v>202</v>
      </c>
      <c r="C100" s="22">
        <v>1.2874342729549095</v>
      </c>
      <c r="D100" s="15">
        <v>1.2968454186147453</v>
      </c>
      <c r="E100" s="14">
        <v>0.35620000000000002</v>
      </c>
      <c r="F100" s="23">
        <v>1.0073100008734701</v>
      </c>
      <c r="G100" s="27">
        <v>2.1381391946902686</v>
      </c>
      <c r="H100" s="14">
        <v>2.1710454689270278</v>
      </c>
      <c r="I100" s="14">
        <v>0.58230000000000004</v>
      </c>
      <c r="J100" s="23">
        <v>1.0153901459355297</v>
      </c>
    </row>
    <row r="101" spans="1:10" x14ac:dyDescent="0.25">
      <c r="A101" s="18" t="s">
        <v>136</v>
      </c>
      <c r="B101" s="19" t="s">
        <v>202</v>
      </c>
      <c r="C101" s="22">
        <v>3.3966653570503089</v>
      </c>
      <c r="D101" s="15">
        <v>3.4433786425622905</v>
      </c>
      <c r="E101" s="14">
        <v>0.89900000000000002</v>
      </c>
      <c r="F101" s="23">
        <v>1.0137526899478104</v>
      </c>
      <c r="G101" s="27">
        <v>3.2183328207502204</v>
      </c>
      <c r="H101" s="14">
        <v>3.3191013797868583</v>
      </c>
      <c r="I101" s="14">
        <v>0.86439999999999995</v>
      </c>
      <c r="J101" s="23">
        <v>1.0313107949516382</v>
      </c>
    </row>
    <row r="102" spans="1:10" x14ac:dyDescent="0.25">
      <c r="A102" s="18" t="s">
        <v>145</v>
      </c>
      <c r="B102" s="19" t="s">
        <v>202</v>
      </c>
      <c r="C102" s="22">
        <v>0.41304200335925711</v>
      </c>
      <c r="D102" s="15">
        <v>0.3989425583776543</v>
      </c>
      <c r="E102" s="14">
        <v>0.67149999999999999</v>
      </c>
      <c r="F102" s="23">
        <v>0.96586437973152239</v>
      </c>
      <c r="G102" s="27">
        <v>0.61060666250719686</v>
      </c>
      <c r="H102" s="14">
        <v>0.62486362892154379</v>
      </c>
      <c r="I102" s="14">
        <v>0.16089999999999999</v>
      </c>
      <c r="J102" s="23">
        <v>1.0233488549826932</v>
      </c>
    </row>
    <row r="103" spans="1:10" x14ac:dyDescent="0.25">
      <c r="A103" s="18" t="s">
        <v>153</v>
      </c>
      <c r="B103" s="19" t="s">
        <v>202</v>
      </c>
      <c r="C103" s="22">
        <v>0.16419494385721042</v>
      </c>
      <c r="D103" s="15">
        <v>0.17046653334131431</v>
      </c>
      <c r="E103" s="14">
        <v>0.88849999999999996</v>
      </c>
      <c r="F103" s="23">
        <v>1.0381959963977812</v>
      </c>
      <c r="G103" s="27">
        <v>0.1367882170370596</v>
      </c>
      <c r="H103" s="14">
        <v>0.12178540426515684</v>
      </c>
      <c r="I103" s="14">
        <v>0.3009</v>
      </c>
      <c r="J103" s="23">
        <v>0.89032086902749752</v>
      </c>
    </row>
    <row r="104" spans="1:10" x14ac:dyDescent="0.25">
      <c r="A104" s="18" t="s">
        <v>193</v>
      </c>
      <c r="B104" s="19" t="s">
        <v>202</v>
      </c>
      <c r="C104" s="22">
        <v>5.1747803308333111E-2</v>
      </c>
      <c r="D104" s="15">
        <v>5.4755306042723655E-2</v>
      </c>
      <c r="E104" s="14">
        <v>0.83440000000000003</v>
      </c>
      <c r="F104" s="23">
        <v>1.0581184618885306</v>
      </c>
      <c r="G104" s="27">
        <v>5.751871674460321E-2</v>
      </c>
      <c r="H104" s="14">
        <v>5.995606218354891E-2</v>
      </c>
      <c r="I104" s="14">
        <v>0.32019999999999998</v>
      </c>
      <c r="J104" s="23">
        <v>1.0423748229601173</v>
      </c>
    </row>
    <row r="105" spans="1:10" x14ac:dyDescent="0.25">
      <c r="A105" s="18" t="s">
        <v>52</v>
      </c>
      <c r="B105" s="19" t="s">
        <v>202</v>
      </c>
      <c r="C105" s="22">
        <v>0.20828312858876474</v>
      </c>
      <c r="D105" s="15">
        <v>0.23053062330765017</v>
      </c>
      <c r="E105" s="14">
        <v>0.1229</v>
      </c>
      <c r="F105" s="23">
        <v>1.1068137149159643</v>
      </c>
      <c r="G105" s="27" t="s">
        <v>282</v>
      </c>
      <c r="H105" s="14" t="s">
        <v>282</v>
      </c>
      <c r="I105" s="14" t="s">
        <v>296</v>
      </c>
      <c r="J105" s="23"/>
    </row>
    <row r="106" spans="1:10" x14ac:dyDescent="0.25">
      <c r="A106" s="18" t="s">
        <v>200</v>
      </c>
      <c r="B106" s="19" t="s">
        <v>202</v>
      </c>
      <c r="C106" s="22">
        <v>0.36390732908178686</v>
      </c>
      <c r="D106" s="15">
        <v>0.36157762188863007</v>
      </c>
      <c r="E106" s="14">
        <v>0.9929</v>
      </c>
      <c r="F106" s="23">
        <v>0.99359807564460134</v>
      </c>
      <c r="G106" s="27">
        <v>0.18927486437356614</v>
      </c>
      <c r="H106" s="14">
        <v>0.1907498064187006</v>
      </c>
      <c r="I106" s="14">
        <v>0.87819999999999998</v>
      </c>
      <c r="J106" s="23">
        <v>1.0077925933272545</v>
      </c>
    </row>
    <row r="107" spans="1:10" x14ac:dyDescent="0.25">
      <c r="A107" s="18" t="s">
        <v>50</v>
      </c>
      <c r="B107" s="19" t="s">
        <v>202</v>
      </c>
      <c r="C107" s="22">
        <v>0.18345444789018617</v>
      </c>
      <c r="D107" s="15">
        <v>0.15077105081572736</v>
      </c>
      <c r="E107" s="14">
        <v>0.43680000000000002</v>
      </c>
      <c r="F107" s="23">
        <v>0.82184461892129901</v>
      </c>
      <c r="G107" s="27">
        <v>0.35337315999641888</v>
      </c>
      <c r="H107" s="14">
        <v>0.34923964204082592</v>
      </c>
      <c r="I107" s="14">
        <v>0.88160000000000005</v>
      </c>
      <c r="J107" s="23">
        <v>0.98830268276279154</v>
      </c>
    </row>
    <row r="108" spans="1:10" x14ac:dyDescent="0.25">
      <c r="A108" s="18" t="s">
        <v>190</v>
      </c>
      <c r="B108" s="19" t="s">
        <v>202</v>
      </c>
      <c r="C108" s="22">
        <v>0.25727862164970428</v>
      </c>
      <c r="D108" s="15">
        <v>0.21672514653509842</v>
      </c>
      <c r="E108" s="14">
        <v>0.90180000000000005</v>
      </c>
      <c r="F108" s="23">
        <v>0.84237526283928432</v>
      </c>
      <c r="G108" s="27">
        <v>5.5609221712574972E-2</v>
      </c>
      <c r="H108" s="14">
        <v>5.500206319918606E-2</v>
      </c>
      <c r="I108" s="14">
        <v>0.72199999999999998</v>
      </c>
      <c r="J108" s="23">
        <v>0.9890816937426834</v>
      </c>
    </row>
    <row r="109" spans="1:10" x14ac:dyDescent="0.25">
      <c r="A109" s="18" t="s">
        <v>123</v>
      </c>
      <c r="B109" s="19" t="s">
        <v>202</v>
      </c>
      <c r="C109" s="22">
        <v>0.35643335964646394</v>
      </c>
      <c r="D109" s="15">
        <v>0.36655272017362212</v>
      </c>
      <c r="E109" s="14">
        <v>0.54400000000000004</v>
      </c>
      <c r="F109" s="23">
        <v>1.0283906100629729</v>
      </c>
      <c r="G109" s="27">
        <v>0.16521558682299528</v>
      </c>
      <c r="H109" s="14">
        <v>0.15292298048621267</v>
      </c>
      <c r="I109" s="14">
        <v>0.29320000000000002</v>
      </c>
      <c r="J109" s="23">
        <v>0.92559657007451501</v>
      </c>
    </row>
    <row r="110" spans="1:10" x14ac:dyDescent="0.25">
      <c r="A110" s="18" t="s">
        <v>33</v>
      </c>
      <c r="B110" s="19" t="s">
        <v>202</v>
      </c>
      <c r="C110" s="22">
        <v>14.798070278957569</v>
      </c>
      <c r="D110" s="15">
        <v>14.68033991317208</v>
      </c>
      <c r="E110" s="14">
        <v>0.5101</v>
      </c>
      <c r="F110" s="23">
        <v>0.99204420822673767</v>
      </c>
      <c r="G110" s="27">
        <v>29.427668279653226</v>
      </c>
      <c r="H110" s="14">
        <v>28.568869917953251</v>
      </c>
      <c r="I110" s="14">
        <v>0.88329999999999997</v>
      </c>
      <c r="J110" s="23">
        <v>0.97081663577491939</v>
      </c>
    </row>
    <row r="111" spans="1:10" x14ac:dyDescent="0.25">
      <c r="A111" s="18" t="s">
        <v>19</v>
      </c>
      <c r="B111" s="19" t="s">
        <v>202</v>
      </c>
      <c r="C111" s="22">
        <v>21.639373132090959</v>
      </c>
      <c r="D111" s="15">
        <v>19.98261256259838</v>
      </c>
      <c r="E111" s="14">
        <v>0.30830000000000002</v>
      </c>
      <c r="F111" s="23">
        <v>0.92343768188757647</v>
      </c>
      <c r="G111" s="27" t="s">
        <v>282</v>
      </c>
      <c r="H111" s="14" t="s">
        <v>282</v>
      </c>
      <c r="I111" s="14" t="s">
        <v>296</v>
      </c>
      <c r="J111" s="23"/>
    </row>
    <row r="112" spans="1:10" x14ac:dyDescent="0.25">
      <c r="A112" s="18" t="s">
        <v>30</v>
      </c>
      <c r="B112" s="19" t="s">
        <v>202</v>
      </c>
      <c r="C112" s="22">
        <v>1.3383280973758214</v>
      </c>
      <c r="D112" s="15">
        <v>1.4132531148830021</v>
      </c>
      <c r="E112" s="14">
        <v>0.84550000000000003</v>
      </c>
      <c r="F112" s="23">
        <v>1.0559840428173726</v>
      </c>
      <c r="G112" s="27">
        <v>2.2428986524176833</v>
      </c>
      <c r="H112" s="14">
        <v>2.1994580157539549</v>
      </c>
      <c r="I112" s="14">
        <v>0.64459999999999995</v>
      </c>
      <c r="J112" s="23">
        <v>0.98063192172463864</v>
      </c>
    </row>
    <row r="113" spans="1:10" x14ac:dyDescent="0.25">
      <c r="A113" s="18" t="s">
        <v>103</v>
      </c>
      <c r="B113" s="19" t="s">
        <v>202</v>
      </c>
      <c r="C113" s="22">
        <v>0.93770135953386091</v>
      </c>
      <c r="D113" s="15">
        <v>0.85718883856420192</v>
      </c>
      <c r="E113" s="14">
        <v>0.62790000000000001</v>
      </c>
      <c r="F113" s="23">
        <v>0.91413841928342476</v>
      </c>
      <c r="G113" s="27">
        <v>1.14104785596817</v>
      </c>
      <c r="H113" s="14">
        <v>1.0796332259746557</v>
      </c>
      <c r="I113" s="14">
        <v>0.77500000000000002</v>
      </c>
      <c r="J113" s="23">
        <v>0.9461769901478807</v>
      </c>
    </row>
    <row r="114" spans="1:10" x14ac:dyDescent="0.25">
      <c r="A114" s="18" t="s">
        <v>143</v>
      </c>
      <c r="B114" s="19" t="s">
        <v>202</v>
      </c>
      <c r="C114" s="22">
        <v>0.98198658905566927</v>
      </c>
      <c r="D114" s="15">
        <v>1.0426798339815702</v>
      </c>
      <c r="E114" s="14">
        <v>0.69850000000000001</v>
      </c>
      <c r="F114" s="23">
        <v>1.0618065924752258</v>
      </c>
      <c r="G114" s="27">
        <v>0.24402232655012662</v>
      </c>
      <c r="H114" s="14">
        <v>0.233447472296515</v>
      </c>
      <c r="I114" s="14">
        <v>0.1085</v>
      </c>
      <c r="J114" s="23">
        <v>0.95666439869206243</v>
      </c>
    </row>
    <row r="115" spans="1:10" x14ac:dyDescent="0.25">
      <c r="A115" s="18" t="s">
        <v>129</v>
      </c>
      <c r="B115" s="19" t="s">
        <v>202</v>
      </c>
      <c r="C115" s="22">
        <v>0.54815804882727837</v>
      </c>
      <c r="D115" s="15">
        <v>0.55933829358861498</v>
      </c>
      <c r="E115" s="14">
        <v>0.4052</v>
      </c>
      <c r="F115" s="23">
        <v>1.0203960240760042</v>
      </c>
      <c r="G115" s="27">
        <v>0.48203267210666362</v>
      </c>
      <c r="H115" s="14">
        <v>0.52772813213938585</v>
      </c>
      <c r="I115" s="14">
        <v>0.1308</v>
      </c>
      <c r="J115" s="23">
        <v>1.0947974331968329</v>
      </c>
    </row>
    <row r="116" spans="1:10" x14ac:dyDescent="0.25">
      <c r="A116" s="18" t="s">
        <v>6</v>
      </c>
      <c r="B116" s="19" t="s">
        <v>202</v>
      </c>
      <c r="C116" s="22">
        <v>0.32966278050923131</v>
      </c>
      <c r="D116" s="15">
        <v>0.27622399628708427</v>
      </c>
      <c r="E116" s="14">
        <v>0.92630000000000001</v>
      </c>
      <c r="F116" s="23">
        <v>0.83789864254739366</v>
      </c>
      <c r="G116" s="27">
        <v>0.91515304983906454</v>
      </c>
      <c r="H116" s="14">
        <v>0.93658125700978356</v>
      </c>
      <c r="I116" s="14">
        <v>0.52649999999999997</v>
      </c>
      <c r="J116" s="23">
        <v>1.0234148890991375</v>
      </c>
    </row>
    <row r="117" spans="1:10" x14ac:dyDescent="0.25">
      <c r="A117" s="18" t="s">
        <v>88</v>
      </c>
      <c r="B117" s="19" t="s">
        <v>202</v>
      </c>
      <c r="C117" s="22">
        <v>0.54426059447701769</v>
      </c>
      <c r="D117" s="15">
        <v>0.63212261212697174</v>
      </c>
      <c r="E117" s="14">
        <v>0.25309999999999999</v>
      </c>
      <c r="F117" s="23">
        <v>1.161433729616933</v>
      </c>
      <c r="G117" s="27">
        <v>0.43390947423046428</v>
      </c>
      <c r="H117" s="14">
        <v>0.45112946244254915</v>
      </c>
      <c r="I117" s="14">
        <v>0.74880000000000002</v>
      </c>
      <c r="J117" s="23">
        <v>1.0396856700182093</v>
      </c>
    </row>
    <row r="118" spans="1:10" x14ac:dyDescent="0.25">
      <c r="A118" s="18" t="s">
        <v>175</v>
      </c>
      <c r="B118" s="19" t="s">
        <v>202</v>
      </c>
      <c r="C118" s="22">
        <v>2.1720426997244458E-2</v>
      </c>
      <c r="D118" s="15">
        <v>2.0560297691678019E-2</v>
      </c>
      <c r="E118" s="14">
        <v>0.8518</v>
      </c>
      <c r="F118" s="23">
        <v>0.94658809858049209</v>
      </c>
      <c r="G118" s="27">
        <v>0.29551420727992284</v>
      </c>
      <c r="H118" s="14">
        <v>0.26415211062394228</v>
      </c>
      <c r="I118" s="14">
        <v>0.43919999999999998</v>
      </c>
      <c r="J118" s="23">
        <v>0.89387279567823563</v>
      </c>
    </row>
    <row r="119" spans="1:10" x14ac:dyDescent="0.25">
      <c r="A119" s="18" t="s">
        <v>165</v>
      </c>
      <c r="B119" s="19" t="s">
        <v>202</v>
      </c>
      <c r="C119" s="22">
        <v>1.2120006165332036</v>
      </c>
      <c r="D119" s="15">
        <v>1.2855330664637865</v>
      </c>
      <c r="E119" s="14">
        <v>0.60770000000000002</v>
      </c>
      <c r="F119" s="23">
        <v>1.0606703073641286</v>
      </c>
      <c r="G119" s="27">
        <v>0.18511987819469083</v>
      </c>
      <c r="H119" s="14">
        <v>0.17903987241177849</v>
      </c>
      <c r="I119" s="14">
        <v>0.37980000000000003</v>
      </c>
      <c r="J119" s="23">
        <v>0.96715638621737865</v>
      </c>
    </row>
    <row r="120" spans="1:10" x14ac:dyDescent="0.25">
      <c r="A120" s="18" t="s">
        <v>133</v>
      </c>
      <c r="B120" s="19" t="s">
        <v>202</v>
      </c>
      <c r="C120" s="22">
        <v>2.1759768806460027</v>
      </c>
      <c r="D120" s="15">
        <v>2.2723485478804388</v>
      </c>
      <c r="E120" s="14">
        <v>0.77310000000000001</v>
      </c>
      <c r="F120" s="23">
        <v>1.0442889205724581</v>
      </c>
      <c r="G120" s="27">
        <v>3.4336341867140141</v>
      </c>
      <c r="H120" s="14">
        <v>4.93466063143957</v>
      </c>
      <c r="I120" s="14">
        <v>0.17979999999999999</v>
      </c>
      <c r="J120" s="23">
        <v>1.4371538617985504</v>
      </c>
    </row>
    <row r="121" spans="1:10" x14ac:dyDescent="0.25">
      <c r="A121" s="18" t="s">
        <v>44</v>
      </c>
      <c r="B121" s="19" t="s">
        <v>202</v>
      </c>
      <c r="C121" s="22">
        <v>10.968084964890549</v>
      </c>
      <c r="D121" s="15">
        <v>10.29345718990845</v>
      </c>
      <c r="E121" s="14">
        <v>0.3931</v>
      </c>
      <c r="F121" s="23">
        <v>0.93849174426149873</v>
      </c>
      <c r="G121" s="27">
        <v>23.144538498557871</v>
      </c>
      <c r="H121" s="14">
        <v>22.939554704686749</v>
      </c>
      <c r="I121" s="14">
        <v>0.94020000000000004</v>
      </c>
      <c r="J121" s="23">
        <v>0.99114331902172548</v>
      </c>
    </row>
    <row r="122" spans="1:10" x14ac:dyDescent="0.25">
      <c r="A122" s="18" t="s">
        <v>32</v>
      </c>
      <c r="B122" s="19" t="s">
        <v>202</v>
      </c>
      <c r="C122" s="22">
        <v>6.4111886780349536</v>
      </c>
      <c r="D122" s="15">
        <v>6.2685234635829969</v>
      </c>
      <c r="E122" s="14">
        <v>0.72350000000000003</v>
      </c>
      <c r="F122" s="23">
        <v>0.97774746281594638</v>
      </c>
      <c r="G122" s="27">
        <v>14.141981361956638</v>
      </c>
      <c r="H122" s="14">
        <v>14.044551438535725</v>
      </c>
      <c r="I122" s="14">
        <v>0.9698</v>
      </c>
      <c r="J122" s="23">
        <v>0.99311058889647463</v>
      </c>
    </row>
    <row r="123" spans="1:10" x14ac:dyDescent="0.25">
      <c r="A123" s="18" t="s">
        <v>17</v>
      </c>
      <c r="B123" s="19" t="s">
        <v>202</v>
      </c>
      <c r="C123" s="22">
        <v>16.233318764217501</v>
      </c>
      <c r="D123" s="15">
        <v>16.238396531884312</v>
      </c>
      <c r="E123" s="14">
        <v>0.7742</v>
      </c>
      <c r="F123" s="23">
        <v>1.0003127991103091</v>
      </c>
      <c r="G123" s="27">
        <v>29.360285677529362</v>
      </c>
      <c r="H123" s="14">
        <v>28.731756448784612</v>
      </c>
      <c r="I123" s="14">
        <v>0.50060000000000004</v>
      </c>
      <c r="J123" s="23">
        <v>0.97859253701929094</v>
      </c>
    </row>
    <row r="124" spans="1:10" x14ac:dyDescent="0.25">
      <c r="A124" s="18" t="s">
        <v>4</v>
      </c>
      <c r="B124" s="19" t="s">
        <v>202</v>
      </c>
      <c r="C124" s="22">
        <v>15.410140063767003</v>
      </c>
      <c r="D124" s="15">
        <v>14.558656874941947</v>
      </c>
      <c r="E124" s="14">
        <v>2.6700000000000002E-2</v>
      </c>
      <c r="F124" s="23">
        <v>0.94474526608443354</v>
      </c>
      <c r="G124" s="27">
        <v>20.214662344975096</v>
      </c>
      <c r="H124" s="14">
        <v>20.334314028150395</v>
      </c>
      <c r="I124" s="14">
        <v>0.3009</v>
      </c>
      <c r="J124" s="23">
        <v>1.0059190542554397</v>
      </c>
    </row>
    <row r="125" spans="1:10" x14ac:dyDescent="0.25">
      <c r="A125" s="18" t="s">
        <v>79</v>
      </c>
      <c r="B125" s="19" t="s">
        <v>202</v>
      </c>
      <c r="C125" s="22">
        <v>0.45899760785572885</v>
      </c>
      <c r="D125" s="15">
        <v>0.44681783178885598</v>
      </c>
      <c r="E125" s="14">
        <v>0.23080000000000001</v>
      </c>
      <c r="F125" s="23">
        <v>0.9734644018652463</v>
      </c>
      <c r="G125" s="27">
        <v>0.74917191809167216</v>
      </c>
      <c r="H125" s="14">
        <v>0.70650331296349922</v>
      </c>
      <c r="I125" s="14">
        <v>0.18459999999999999</v>
      </c>
      <c r="J125" s="23">
        <v>0.9430456426652235</v>
      </c>
    </row>
    <row r="126" spans="1:10" x14ac:dyDescent="0.25">
      <c r="A126" s="18" t="s">
        <v>87</v>
      </c>
      <c r="B126" s="19" t="s">
        <v>202</v>
      </c>
      <c r="C126" s="22">
        <v>0.8332213149617006</v>
      </c>
      <c r="D126" s="15">
        <v>0.95001398088996181</v>
      </c>
      <c r="E126" s="14">
        <v>0.33110000000000001</v>
      </c>
      <c r="F126" s="23">
        <v>1.1401700410576145</v>
      </c>
      <c r="G126" s="27" t="s">
        <v>282</v>
      </c>
      <c r="H126" s="14" t="s">
        <v>282</v>
      </c>
      <c r="I126" s="14" t="s">
        <v>296</v>
      </c>
      <c r="J126" s="23"/>
    </row>
    <row r="127" spans="1:10" x14ac:dyDescent="0.25">
      <c r="A127" s="18" t="s">
        <v>124</v>
      </c>
      <c r="B127" s="19" t="s">
        <v>202</v>
      </c>
      <c r="C127" s="22">
        <v>0.15778728770874451</v>
      </c>
      <c r="D127" s="15">
        <v>0.15749679681347029</v>
      </c>
      <c r="E127" s="14">
        <v>0.4572</v>
      </c>
      <c r="F127" s="23">
        <v>0.99815897148944965</v>
      </c>
      <c r="G127" s="27">
        <v>0.11103537473413398</v>
      </c>
      <c r="H127" s="14">
        <v>0.11588507509312081</v>
      </c>
      <c r="I127" s="14">
        <v>6.6100000000000006E-2</v>
      </c>
      <c r="J127" s="23">
        <v>1.0436770747214485</v>
      </c>
    </row>
    <row r="128" spans="1:10" x14ac:dyDescent="0.25">
      <c r="A128" s="18" t="s">
        <v>180</v>
      </c>
      <c r="B128" s="19" t="s">
        <v>202</v>
      </c>
      <c r="C128" s="22">
        <v>0.29627546995809567</v>
      </c>
      <c r="D128" s="15">
        <v>0.31957402701870702</v>
      </c>
      <c r="E128" s="14">
        <v>0.74199999999999999</v>
      </c>
      <c r="F128" s="23">
        <v>1.0786381574684756</v>
      </c>
      <c r="G128" s="27">
        <v>0.14347597312201288</v>
      </c>
      <c r="H128" s="14">
        <v>0.14485236009098221</v>
      </c>
      <c r="I128" s="14">
        <v>0.59509999999999996</v>
      </c>
      <c r="J128" s="23">
        <v>1.0095931530486908</v>
      </c>
    </row>
    <row r="129" spans="1:10" x14ac:dyDescent="0.25">
      <c r="A129" s="18" t="s">
        <v>51</v>
      </c>
      <c r="B129" s="19" t="s">
        <v>202</v>
      </c>
      <c r="C129" s="22">
        <v>5.9271677411419005E-2</v>
      </c>
      <c r="D129" s="15">
        <v>3.6325230295800461E-2</v>
      </c>
      <c r="E129" s="14">
        <v>0.23280000000000001</v>
      </c>
      <c r="F129" s="23">
        <v>0.61285983259185117</v>
      </c>
      <c r="G129" s="27">
        <v>0.21954255702583836</v>
      </c>
      <c r="H129" s="14">
        <v>0.22581277700316066</v>
      </c>
      <c r="I129" s="14">
        <v>0.44850000000000001</v>
      </c>
      <c r="J129" s="23">
        <v>1.0285603851128706</v>
      </c>
    </row>
    <row r="130" spans="1:10" x14ac:dyDescent="0.25">
      <c r="A130" s="18" t="s">
        <v>118</v>
      </c>
      <c r="B130" s="19" t="s">
        <v>202</v>
      </c>
      <c r="C130" s="22">
        <v>0.44827136950206981</v>
      </c>
      <c r="D130" s="15">
        <v>0.45676263563611869</v>
      </c>
      <c r="E130" s="14">
        <v>0.65359999999999996</v>
      </c>
      <c r="F130" s="23">
        <v>1.018942245059016</v>
      </c>
      <c r="G130" s="27">
        <v>0.79118536981631005</v>
      </c>
      <c r="H130" s="14">
        <v>0.78193795611612227</v>
      </c>
      <c r="I130" s="14">
        <v>0.52859999999999996</v>
      </c>
      <c r="J130" s="23">
        <v>0.98831195058329402</v>
      </c>
    </row>
    <row r="131" spans="1:10" x14ac:dyDescent="0.25">
      <c r="A131" s="18" t="s">
        <v>13</v>
      </c>
      <c r="B131" s="19" t="s">
        <v>202</v>
      </c>
      <c r="C131" s="22">
        <v>0.42337472039218271</v>
      </c>
      <c r="D131" s="15">
        <v>0.39188041661810208</v>
      </c>
      <c r="E131" s="14">
        <v>2.3800000000000002E-2</v>
      </c>
      <c r="F131" s="23">
        <v>0.92561127942427301</v>
      </c>
      <c r="G131" s="27">
        <v>0.89136815918176127</v>
      </c>
      <c r="H131" s="14">
        <v>0.88223412283359048</v>
      </c>
      <c r="I131" s="14">
        <v>0.5857</v>
      </c>
      <c r="J131" s="23">
        <v>0.98975279041091691</v>
      </c>
    </row>
    <row r="132" spans="1:10" x14ac:dyDescent="0.25">
      <c r="A132" s="18" t="s">
        <v>130</v>
      </c>
      <c r="B132" s="19" t="s">
        <v>202</v>
      </c>
      <c r="C132" s="22">
        <v>0.13099549907947153</v>
      </c>
      <c r="D132" s="15">
        <v>0.12037660586484729</v>
      </c>
      <c r="E132" s="14">
        <v>0.97199999999999998</v>
      </c>
      <c r="F132" s="23">
        <v>0.9189369612754249</v>
      </c>
      <c r="G132" s="27">
        <v>0.44906324673410003</v>
      </c>
      <c r="H132" s="14">
        <v>0.41493966609516791</v>
      </c>
      <c r="I132" s="14">
        <v>0.31109999999999999</v>
      </c>
      <c r="J132" s="23">
        <v>0.9240116378102583</v>
      </c>
    </row>
    <row r="133" spans="1:10" x14ac:dyDescent="0.25">
      <c r="A133" s="18" t="s">
        <v>183</v>
      </c>
      <c r="B133" s="19" t="s">
        <v>202</v>
      </c>
      <c r="C133" s="22">
        <v>0.33487825051877523</v>
      </c>
      <c r="D133" s="15">
        <v>0.31145050457612705</v>
      </c>
      <c r="E133" s="14">
        <v>0.9698</v>
      </c>
      <c r="F133" s="23">
        <v>0.93004100473424234</v>
      </c>
      <c r="G133" s="27" t="s">
        <v>282</v>
      </c>
      <c r="H133" s="14" t="s">
        <v>282</v>
      </c>
      <c r="I133" s="14" t="s">
        <v>296</v>
      </c>
      <c r="J133" s="23"/>
    </row>
    <row r="134" spans="1:10" x14ac:dyDescent="0.25">
      <c r="A134" s="18" t="s">
        <v>162</v>
      </c>
      <c r="B134" s="19" t="s">
        <v>202</v>
      </c>
      <c r="C134" s="22">
        <v>13.742288140571571</v>
      </c>
      <c r="D134" s="15">
        <v>14.619054393810588</v>
      </c>
      <c r="E134" s="14">
        <v>0.57350000000000001</v>
      </c>
      <c r="F134" s="23">
        <v>1.0638006017826482</v>
      </c>
      <c r="G134" s="27" t="s">
        <v>282</v>
      </c>
      <c r="H134" s="14" t="s">
        <v>282</v>
      </c>
      <c r="I134" s="14" t="s">
        <v>296</v>
      </c>
      <c r="J134" s="23"/>
    </row>
    <row r="135" spans="1:10" x14ac:dyDescent="0.25">
      <c r="A135" s="18" t="s">
        <v>127</v>
      </c>
      <c r="B135" s="19" t="s">
        <v>202</v>
      </c>
      <c r="C135" s="22">
        <v>0.46635384160144172</v>
      </c>
      <c r="D135" s="15">
        <v>0.4413570473003271</v>
      </c>
      <c r="E135" s="14">
        <v>0.43590000000000001</v>
      </c>
      <c r="F135" s="23">
        <v>0.94639951026182911</v>
      </c>
      <c r="G135" s="27">
        <v>0.52396872904461556</v>
      </c>
      <c r="H135" s="14">
        <v>0.59121031309262262</v>
      </c>
      <c r="I135" s="14">
        <v>0.25090000000000001</v>
      </c>
      <c r="J135" s="23">
        <v>1.1283312921567146</v>
      </c>
    </row>
    <row r="136" spans="1:10" x14ac:dyDescent="0.25">
      <c r="A136" s="18" t="s">
        <v>20</v>
      </c>
      <c r="B136" s="19" t="s">
        <v>202</v>
      </c>
      <c r="C136" s="22">
        <v>2.0148751640746605</v>
      </c>
      <c r="D136" s="15">
        <v>1.798288539724062</v>
      </c>
      <c r="E136" s="14">
        <v>3.5299999999999998E-2</v>
      </c>
      <c r="F136" s="23">
        <v>0.89250618191521225</v>
      </c>
      <c r="G136" s="27">
        <v>4.0259763563547644</v>
      </c>
      <c r="H136" s="14">
        <v>4.0944326842516858</v>
      </c>
      <c r="I136" s="14">
        <v>0.82440000000000002</v>
      </c>
      <c r="J136" s="23">
        <v>1.0170036586998004</v>
      </c>
    </row>
    <row r="137" spans="1:10" x14ac:dyDescent="0.25">
      <c r="A137" s="18" t="s">
        <v>26</v>
      </c>
      <c r="B137" s="19" t="s">
        <v>202</v>
      </c>
      <c r="C137" s="22">
        <v>6.3904438622644797</v>
      </c>
      <c r="D137" s="15">
        <v>6.2247529746388972</v>
      </c>
      <c r="E137" s="14">
        <v>0.65</v>
      </c>
      <c r="F137" s="23">
        <v>0.97407208463186956</v>
      </c>
      <c r="G137" s="27">
        <v>12.644727959216446</v>
      </c>
      <c r="H137" s="14">
        <v>13.003101619615306</v>
      </c>
      <c r="I137" s="14">
        <v>0.43280000000000002</v>
      </c>
      <c r="J137" s="23">
        <v>1.0283417453941863</v>
      </c>
    </row>
    <row r="138" spans="1:10" x14ac:dyDescent="0.25">
      <c r="A138" s="18" t="s">
        <v>12</v>
      </c>
      <c r="B138" s="19" t="s">
        <v>202</v>
      </c>
      <c r="C138" s="22">
        <v>10.116676650687848</v>
      </c>
      <c r="D138" s="15">
        <v>9.6262543308789681</v>
      </c>
      <c r="E138" s="14">
        <v>2.6200000000000001E-2</v>
      </c>
      <c r="F138" s="23">
        <v>0.95152337701971157</v>
      </c>
      <c r="G138" s="27">
        <v>15.058892360826453</v>
      </c>
      <c r="H138" s="14">
        <v>14.37159857139704</v>
      </c>
      <c r="I138" s="14">
        <v>4.8399999999999999E-2</v>
      </c>
      <c r="J138" s="23">
        <v>0.95435960541046772</v>
      </c>
    </row>
    <row r="139" spans="1:10" x14ac:dyDescent="0.25">
      <c r="A139" s="105" t="s">
        <v>2</v>
      </c>
      <c r="B139" s="19" t="s">
        <v>202</v>
      </c>
      <c r="C139" s="22">
        <v>7.4279755218711623</v>
      </c>
      <c r="D139" s="15">
        <v>6.8478937936516706</v>
      </c>
      <c r="E139" s="14">
        <v>7.6E-3</v>
      </c>
      <c r="F139" s="23">
        <v>0.92190581047130793</v>
      </c>
      <c r="G139" s="27">
        <v>13.679153610765376</v>
      </c>
      <c r="H139" s="14">
        <v>12.859543106524113</v>
      </c>
      <c r="I139" s="14">
        <v>2.69E-2</v>
      </c>
      <c r="J139" s="23">
        <v>0.94008324436124202</v>
      </c>
    </row>
    <row r="140" spans="1:10" x14ac:dyDescent="0.25">
      <c r="A140" s="18" t="s">
        <v>3</v>
      </c>
      <c r="B140" s="19" t="s">
        <v>202</v>
      </c>
      <c r="C140" s="22">
        <v>5.9407057414668412</v>
      </c>
      <c r="D140" s="15">
        <v>5.4517129419443826</v>
      </c>
      <c r="E140" s="14">
        <v>2.2100000000000002E-2</v>
      </c>
      <c r="F140" s="23">
        <v>0.91768775953516268</v>
      </c>
      <c r="G140" s="27">
        <v>7.9016696108165121</v>
      </c>
      <c r="H140" s="14">
        <v>9.144790267152727</v>
      </c>
      <c r="I140" s="14">
        <v>0.82689999999999997</v>
      </c>
      <c r="J140" s="23">
        <v>1.1573237958006395</v>
      </c>
    </row>
    <row r="141" spans="1:10" x14ac:dyDescent="0.25">
      <c r="A141" s="18" t="s">
        <v>93</v>
      </c>
      <c r="B141" s="19" t="s">
        <v>202</v>
      </c>
      <c r="C141" s="22">
        <v>0.14034662818126675</v>
      </c>
      <c r="D141" s="15">
        <v>0.15070266412457034</v>
      </c>
      <c r="E141" s="14">
        <v>0.29699999999999999</v>
      </c>
      <c r="F141" s="23">
        <v>1.0737889899993045</v>
      </c>
      <c r="G141" s="27" t="s">
        <v>282</v>
      </c>
      <c r="H141" s="14" t="s">
        <v>282</v>
      </c>
      <c r="I141" s="14" t="s">
        <v>296</v>
      </c>
      <c r="J141" s="23"/>
    </row>
    <row r="142" spans="1:10" x14ac:dyDescent="0.25">
      <c r="A142" s="18" t="s">
        <v>163</v>
      </c>
      <c r="B142" s="19" t="s">
        <v>202</v>
      </c>
      <c r="C142" s="22">
        <v>0.21117290891873119</v>
      </c>
      <c r="D142" s="15">
        <v>0.20077161331575213</v>
      </c>
      <c r="E142" s="14">
        <v>0.76900000000000002</v>
      </c>
      <c r="F142" s="23">
        <v>0.95074512324409033</v>
      </c>
      <c r="G142" s="27">
        <v>0.12608006888272583</v>
      </c>
      <c r="H142" s="14">
        <v>0.12522773360119674</v>
      </c>
      <c r="I142" s="14">
        <v>0.87009999999999998</v>
      </c>
      <c r="J142" s="23">
        <v>0.99323973020413026</v>
      </c>
    </row>
    <row r="143" spans="1:10" x14ac:dyDescent="0.25">
      <c r="A143" s="18" t="s">
        <v>194</v>
      </c>
      <c r="B143" s="19" t="s">
        <v>202</v>
      </c>
      <c r="C143" s="22">
        <v>0.22972110954447991</v>
      </c>
      <c r="D143" s="15">
        <v>0.21774023199173867</v>
      </c>
      <c r="E143" s="14">
        <v>0.93440000000000001</v>
      </c>
      <c r="F143" s="23">
        <v>0.94784598778711082</v>
      </c>
      <c r="G143" s="27">
        <v>0.17165932521008101</v>
      </c>
      <c r="H143" s="14">
        <v>0.16334764588391695</v>
      </c>
      <c r="I143" s="14">
        <v>0.93130000000000002</v>
      </c>
      <c r="J143" s="23">
        <v>0.95158037982502841</v>
      </c>
    </row>
    <row r="144" spans="1:10" x14ac:dyDescent="0.25">
      <c r="A144" s="18" t="s">
        <v>140</v>
      </c>
      <c r="B144" s="19" t="s">
        <v>202</v>
      </c>
      <c r="C144" s="22">
        <v>0.43222510370499101</v>
      </c>
      <c r="D144" s="15">
        <v>0.37427508464606002</v>
      </c>
      <c r="E144" s="14">
        <v>0.46200000000000002</v>
      </c>
      <c r="F144" s="23">
        <v>0.86592629960132084</v>
      </c>
      <c r="G144" s="27">
        <v>0.12319283620356788</v>
      </c>
      <c r="H144" s="14">
        <v>0.13174142845828968</v>
      </c>
      <c r="I144" s="14">
        <v>0.52200000000000002</v>
      </c>
      <c r="J144" s="23">
        <v>1.0693919591281738</v>
      </c>
    </row>
    <row r="145" spans="1:10" x14ac:dyDescent="0.25">
      <c r="A145" s="18" t="s">
        <v>256</v>
      </c>
      <c r="B145" s="19" t="s">
        <v>202</v>
      </c>
      <c r="C145" s="22" t="s">
        <v>282</v>
      </c>
      <c r="D145" s="15" t="s">
        <v>282</v>
      </c>
      <c r="E145" s="14" t="s">
        <v>296</v>
      </c>
      <c r="F145" s="23"/>
      <c r="G145" s="27">
        <v>0.26196013160130227</v>
      </c>
      <c r="H145" s="14">
        <v>0.2469489419422399</v>
      </c>
      <c r="I145" s="14">
        <v>0.39779999999999999</v>
      </c>
      <c r="J145" s="23">
        <v>0.94269666316281642</v>
      </c>
    </row>
    <row r="146" spans="1:10" x14ac:dyDescent="0.25">
      <c r="A146" s="18" t="s">
        <v>109</v>
      </c>
      <c r="B146" s="19" t="s">
        <v>202</v>
      </c>
      <c r="C146" s="22">
        <v>0.4825758360666782</v>
      </c>
      <c r="D146" s="15">
        <v>0.46255338088415521</v>
      </c>
      <c r="E146" s="14">
        <v>0.66400000000000003</v>
      </c>
      <c r="F146" s="23">
        <v>0.95850920480039026</v>
      </c>
      <c r="G146" s="27">
        <v>0.29624313911997491</v>
      </c>
      <c r="H146" s="14">
        <v>0.29364613089559671</v>
      </c>
      <c r="I146" s="14">
        <v>0.86129999999999995</v>
      </c>
      <c r="J146" s="23">
        <v>0.99123352448906366</v>
      </c>
    </row>
    <row r="147" spans="1:10" x14ac:dyDescent="0.25">
      <c r="A147" s="18" t="s">
        <v>270</v>
      </c>
      <c r="B147" s="19" t="s">
        <v>202</v>
      </c>
      <c r="C147" s="22" t="s">
        <v>282</v>
      </c>
      <c r="D147" s="15" t="s">
        <v>282</v>
      </c>
      <c r="E147" s="14" t="s">
        <v>296</v>
      </c>
      <c r="F147" s="23"/>
      <c r="G147" s="27">
        <v>7.0859018216552438E-2</v>
      </c>
      <c r="H147" s="14">
        <v>7.7307409554549122E-2</v>
      </c>
      <c r="I147" s="14">
        <v>0.77439999999999998</v>
      </c>
      <c r="J147" s="23">
        <v>1.0910031143571557</v>
      </c>
    </row>
    <row r="148" spans="1:10" x14ac:dyDescent="0.25">
      <c r="A148" s="18" t="s">
        <v>276</v>
      </c>
      <c r="B148" s="19" t="s">
        <v>202</v>
      </c>
      <c r="C148" s="22" t="s">
        <v>282</v>
      </c>
      <c r="D148" s="15" t="s">
        <v>282</v>
      </c>
      <c r="E148" s="14" t="s">
        <v>296</v>
      </c>
      <c r="F148" s="23"/>
      <c r="G148" s="27">
        <v>5.213282831071589E-2</v>
      </c>
      <c r="H148" s="14">
        <v>5.0935332550151147E-2</v>
      </c>
      <c r="I148" s="14">
        <v>0.69299999999999995</v>
      </c>
      <c r="J148" s="23">
        <v>0.97702990995563155</v>
      </c>
    </row>
    <row r="149" spans="1:10" x14ac:dyDescent="0.25">
      <c r="A149" s="18" t="s">
        <v>96</v>
      </c>
      <c r="B149" s="19" t="s">
        <v>202</v>
      </c>
      <c r="C149" s="22">
        <v>9.9785171303261824E-2</v>
      </c>
      <c r="D149" s="15">
        <v>0.10168176789916475</v>
      </c>
      <c r="E149" s="14">
        <v>0.63260000000000005</v>
      </c>
      <c r="F149" s="23">
        <v>1.0190067980154975</v>
      </c>
      <c r="G149" s="27">
        <v>8.2066141505087967E-2</v>
      </c>
      <c r="H149" s="14">
        <v>7.000105829713732E-2</v>
      </c>
      <c r="I149" s="14">
        <v>0.13300000000000001</v>
      </c>
      <c r="J149" s="23">
        <v>0.85298342304539043</v>
      </c>
    </row>
    <row r="150" spans="1:10" x14ac:dyDescent="0.25">
      <c r="A150" s="18" t="s">
        <v>172</v>
      </c>
      <c r="B150" s="19" t="s">
        <v>202</v>
      </c>
      <c r="C150" s="22">
        <v>0.54684883343573543</v>
      </c>
      <c r="D150" s="15">
        <v>0.54773283035037557</v>
      </c>
      <c r="E150" s="14">
        <v>0.81440000000000001</v>
      </c>
      <c r="F150" s="23">
        <v>1.0016165288478101</v>
      </c>
      <c r="G150" s="27">
        <v>0.46501182111215156</v>
      </c>
      <c r="H150" s="14">
        <v>0.49493188091230839</v>
      </c>
      <c r="I150" s="14">
        <v>0.28170000000000001</v>
      </c>
      <c r="J150" s="23">
        <v>1.0643425789232586</v>
      </c>
    </row>
    <row r="151" spans="1:10" x14ac:dyDescent="0.25">
      <c r="A151" s="18" t="s">
        <v>66</v>
      </c>
      <c r="B151" s="19" t="s">
        <v>202</v>
      </c>
      <c r="C151" s="22">
        <v>1.0822032199084946</v>
      </c>
      <c r="D151" s="15">
        <v>0.97956981960764999</v>
      </c>
      <c r="E151" s="14">
        <v>0.3548</v>
      </c>
      <c r="F151" s="23">
        <v>0.90516254395406193</v>
      </c>
      <c r="G151" s="27">
        <v>0.62121797434744697</v>
      </c>
      <c r="H151" s="14">
        <v>0.65844518480554703</v>
      </c>
      <c r="I151" s="14">
        <v>0.7046</v>
      </c>
      <c r="J151" s="23">
        <v>1.0599261643985833</v>
      </c>
    </row>
    <row r="152" spans="1:10" x14ac:dyDescent="0.25">
      <c r="A152" s="18" t="s">
        <v>63</v>
      </c>
      <c r="B152" s="19" t="s">
        <v>202</v>
      </c>
      <c r="C152" s="22">
        <v>2.7469950382399126</v>
      </c>
      <c r="D152" s="15">
        <v>2.481277901354805</v>
      </c>
      <c r="E152" s="14">
        <v>0.17</v>
      </c>
      <c r="F152" s="23">
        <v>0.90326988830115951</v>
      </c>
      <c r="G152" s="27">
        <v>4.7545453306055716</v>
      </c>
      <c r="H152" s="14">
        <v>4.5760847058137779</v>
      </c>
      <c r="I152" s="14">
        <v>0.14369999999999999</v>
      </c>
      <c r="J152" s="23">
        <v>0.96246525958160056</v>
      </c>
    </row>
    <row r="153" spans="1:10" x14ac:dyDescent="0.25">
      <c r="A153" s="18" t="s">
        <v>82</v>
      </c>
      <c r="B153" s="19" t="s">
        <v>202</v>
      </c>
      <c r="C153" s="22">
        <v>3.6802378156588285</v>
      </c>
      <c r="D153" s="15">
        <v>3.5262810999178118</v>
      </c>
      <c r="E153" s="14">
        <v>0.2427</v>
      </c>
      <c r="F153" s="23">
        <v>0.95816663937152236</v>
      </c>
      <c r="G153" s="27">
        <v>5.3634515870994974</v>
      </c>
      <c r="H153" s="14">
        <v>5.3440855813112043</v>
      </c>
      <c r="I153" s="14">
        <v>0.99560000000000004</v>
      </c>
      <c r="J153" s="23">
        <v>0.99638926436198783</v>
      </c>
    </row>
    <row r="154" spans="1:10" x14ac:dyDescent="0.25">
      <c r="A154" s="18" t="s">
        <v>14</v>
      </c>
      <c r="B154" s="19" t="s">
        <v>202</v>
      </c>
      <c r="C154" s="22">
        <v>1.7462961920084612</v>
      </c>
      <c r="D154" s="15">
        <v>1.5532324985138624</v>
      </c>
      <c r="E154" s="14">
        <v>3.4599999999999999E-2</v>
      </c>
      <c r="F154" s="23">
        <v>0.88944390168282328</v>
      </c>
      <c r="G154" s="27">
        <v>1.354928352978612</v>
      </c>
      <c r="H154" s="14">
        <v>1.24435335810735</v>
      </c>
      <c r="I154" s="14">
        <v>0.80869999999999997</v>
      </c>
      <c r="J154" s="23">
        <v>0.91839052254816356</v>
      </c>
    </row>
    <row r="155" spans="1:10" x14ac:dyDescent="0.25">
      <c r="A155" s="18" t="s">
        <v>47</v>
      </c>
      <c r="B155" s="19" t="s">
        <v>202</v>
      </c>
      <c r="C155" s="22">
        <v>1.6031135908674707</v>
      </c>
      <c r="D155" s="15">
        <v>1.4247000334096411</v>
      </c>
      <c r="E155" s="14">
        <v>0.18679999999999999</v>
      </c>
      <c r="F155" s="23">
        <v>0.8887080999910385</v>
      </c>
      <c r="G155" s="27">
        <v>3.3101971641494403</v>
      </c>
      <c r="H155" s="14">
        <v>2.9722700883197315</v>
      </c>
      <c r="I155" s="14">
        <v>0.20530000000000001</v>
      </c>
      <c r="J155" s="23">
        <v>0.89791330876312325</v>
      </c>
    </row>
    <row r="156" spans="1:10" x14ac:dyDescent="0.25">
      <c r="A156" s="18" t="s">
        <v>125</v>
      </c>
      <c r="B156" s="19" t="s">
        <v>202</v>
      </c>
      <c r="C156" s="22">
        <v>7.8180628070501093E-2</v>
      </c>
      <c r="D156" s="15">
        <v>8.5550171279758738E-2</v>
      </c>
      <c r="E156" s="14">
        <v>0.82979999999999998</v>
      </c>
      <c r="F156" s="23">
        <v>1.0942630340934585</v>
      </c>
      <c r="G156" s="27" t="s">
        <v>282</v>
      </c>
      <c r="H156" s="14" t="s">
        <v>282</v>
      </c>
      <c r="I156" s="14" t="s">
        <v>296</v>
      </c>
      <c r="J156" s="23"/>
    </row>
    <row r="157" spans="1:10" x14ac:dyDescent="0.25">
      <c r="A157" s="18" t="s">
        <v>122</v>
      </c>
      <c r="B157" s="19" t="s">
        <v>202</v>
      </c>
      <c r="C157" s="22">
        <v>0.17945751781434599</v>
      </c>
      <c r="D157" s="15">
        <v>0.19533439864191784</v>
      </c>
      <c r="E157" s="14">
        <v>0.41970000000000002</v>
      </c>
      <c r="F157" s="23">
        <v>1.0884715280860897</v>
      </c>
      <c r="G157" s="27" t="s">
        <v>282</v>
      </c>
      <c r="H157" s="14" t="s">
        <v>282</v>
      </c>
      <c r="I157" s="14" t="s">
        <v>296</v>
      </c>
      <c r="J157" s="23"/>
    </row>
    <row r="158" spans="1:10" x14ac:dyDescent="0.25">
      <c r="A158" s="18" t="s">
        <v>188</v>
      </c>
      <c r="B158" s="19" t="s">
        <v>202</v>
      </c>
      <c r="C158" s="22">
        <v>8.9811064428496845E-2</v>
      </c>
      <c r="D158" s="15">
        <v>8.1492781692483432E-2</v>
      </c>
      <c r="E158" s="14">
        <v>0.88770000000000004</v>
      </c>
      <c r="F158" s="23">
        <v>0.90738020099254002</v>
      </c>
      <c r="G158" s="27">
        <v>5.3244485626971316E-2</v>
      </c>
      <c r="H158" s="14">
        <v>4.3490636070137777E-2</v>
      </c>
      <c r="I158" s="14">
        <v>0.65139999999999998</v>
      </c>
      <c r="J158" s="23">
        <v>0.81681014583991651</v>
      </c>
    </row>
    <row r="159" spans="1:10" x14ac:dyDescent="0.25">
      <c r="A159" s="18" t="s">
        <v>166</v>
      </c>
      <c r="B159" s="19" t="s">
        <v>202</v>
      </c>
      <c r="C159" s="22">
        <v>0.21647944255875332</v>
      </c>
      <c r="D159" s="15">
        <v>0.16840633499205032</v>
      </c>
      <c r="E159" s="14">
        <v>0.66159999999999997</v>
      </c>
      <c r="F159" s="23">
        <v>0.77793222765872672</v>
      </c>
      <c r="G159" s="27">
        <v>2.8121393758340003E-2</v>
      </c>
      <c r="H159" s="14">
        <v>3.0382262550172859E-2</v>
      </c>
      <c r="I159" s="14">
        <v>7.9600000000000004E-2</v>
      </c>
      <c r="J159" s="23">
        <v>1.0803967545585234</v>
      </c>
    </row>
    <row r="160" spans="1:10" x14ac:dyDescent="0.25">
      <c r="A160" s="18" t="s">
        <v>238</v>
      </c>
      <c r="B160" s="19" t="s">
        <v>202</v>
      </c>
      <c r="C160" s="22" t="s">
        <v>282</v>
      </c>
      <c r="D160" s="15" t="s">
        <v>282</v>
      </c>
      <c r="E160" s="14" t="s">
        <v>296</v>
      </c>
      <c r="F160" s="23"/>
      <c r="G160" s="27">
        <v>0.14414680720301404</v>
      </c>
      <c r="H160" s="14">
        <v>0.13812845007438063</v>
      </c>
      <c r="I160" s="14">
        <v>0.12670000000000001</v>
      </c>
      <c r="J160" s="23">
        <v>0.95824841877935418</v>
      </c>
    </row>
    <row r="161" spans="1:10" x14ac:dyDescent="0.25">
      <c r="A161" s="18" t="s">
        <v>161</v>
      </c>
      <c r="B161" s="19" t="s">
        <v>202</v>
      </c>
      <c r="C161" s="22">
        <v>3.8559332841060221</v>
      </c>
      <c r="D161" s="15">
        <v>4.2597445705411427</v>
      </c>
      <c r="E161" s="14">
        <v>0.69040000000000001</v>
      </c>
      <c r="F161" s="23">
        <v>1.1047246559217225</v>
      </c>
      <c r="G161" s="27">
        <v>0.12492435606340413</v>
      </c>
      <c r="H161" s="14">
        <v>0.14651651975119578</v>
      </c>
      <c r="I161" s="14">
        <v>0.2046</v>
      </c>
      <c r="J161" s="23">
        <v>1.1728419050391805</v>
      </c>
    </row>
    <row r="162" spans="1:10" x14ac:dyDescent="0.25">
      <c r="A162" s="18" t="s">
        <v>7</v>
      </c>
      <c r="B162" s="19" t="s">
        <v>202</v>
      </c>
      <c r="C162" s="22">
        <v>0.19620018223353941</v>
      </c>
      <c r="D162" s="15">
        <v>0.12445517156331237</v>
      </c>
      <c r="E162" s="14">
        <v>6.7100000000000007E-2</v>
      </c>
      <c r="F162" s="23">
        <v>0.63432750238311153</v>
      </c>
      <c r="G162" s="27">
        <v>6.0567816395672464E-2</v>
      </c>
      <c r="H162" s="14">
        <v>6.0749962363737114E-2</v>
      </c>
      <c r="I162" s="14">
        <v>0.5111</v>
      </c>
      <c r="J162" s="23">
        <v>1.0030073061718907</v>
      </c>
    </row>
    <row r="163" spans="1:10" x14ac:dyDescent="0.25">
      <c r="A163" s="18" t="s">
        <v>195</v>
      </c>
      <c r="B163" s="19" t="s">
        <v>202</v>
      </c>
      <c r="C163" s="22">
        <v>6.7474702389326451</v>
      </c>
      <c r="D163" s="15">
        <v>6.1267595849449927</v>
      </c>
      <c r="E163" s="14">
        <v>0.90710000000000002</v>
      </c>
      <c r="F163" s="23">
        <v>0.90800838951372098</v>
      </c>
      <c r="G163" s="27" t="s">
        <v>282</v>
      </c>
      <c r="H163" s="14" t="s">
        <v>282</v>
      </c>
      <c r="I163" s="14" t="s">
        <v>296</v>
      </c>
      <c r="J163" s="23"/>
    </row>
    <row r="164" spans="1:10" x14ac:dyDescent="0.25">
      <c r="A164" s="18" t="s">
        <v>41</v>
      </c>
      <c r="B164" s="19" t="s">
        <v>202</v>
      </c>
      <c r="C164" s="22">
        <v>0.32417180508360621</v>
      </c>
      <c r="D164" s="15">
        <v>0.2991950448811932</v>
      </c>
      <c r="E164" s="14">
        <v>0.2833</v>
      </c>
      <c r="F164" s="23">
        <v>0.9229520895687664</v>
      </c>
      <c r="G164" s="27" t="s">
        <v>282</v>
      </c>
      <c r="H164" s="14" t="s">
        <v>282</v>
      </c>
      <c r="I164" s="14" t="s">
        <v>296</v>
      </c>
      <c r="J164" s="23"/>
    </row>
    <row r="165" spans="1:10" x14ac:dyDescent="0.25">
      <c r="A165" s="18" t="s">
        <v>260</v>
      </c>
      <c r="B165" s="19" t="s">
        <v>202</v>
      </c>
      <c r="C165" s="22" t="s">
        <v>282</v>
      </c>
      <c r="D165" s="15" t="s">
        <v>282</v>
      </c>
      <c r="E165" s="14" t="s">
        <v>296</v>
      </c>
      <c r="F165" s="23"/>
      <c r="G165" s="27">
        <v>6.474450895244839E-2</v>
      </c>
      <c r="H165" s="14">
        <v>6.9471396372564956E-2</v>
      </c>
      <c r="I165" s="14">
        <v>0.39750000000000002</v>
      </c>
      <c r="J165" s="23">
        <v>1.0730083137025292</v>
      </c>
    </row>
    <row r="166" spans="1:10" x14ac:dyDescent="0.25">
      <c r="A166" s="18" t="s">
        <v>90</v>
      </c>
      <c r="B166" s="19" t="s">
        <v>202</v>
      </c>
      <c r="C166" s="22">
        <v>0.25857288625229835</v>
      </c>
      <c r="D166" s="15">
        <v>0.31786543085821922</v>
      </c>
      <c r="E166" s="14">
        <v>0.34039999999999998</v>
      </c>
      <c r="F166" s="23">
        <v>1.2293068908550107</v>
      </c>
      <c r="G166" s="27">
        <v>0.13013034687257408</v>
      </c>
      <c r="H166" s="14">
        <v>0.17173740839965396</v>
      </c>
      <c r="I166" s="14">
        <v>0.14699999999999999</v>
      </c>
      <c r="J166" s="23">
        <v>1.3197337325767851</v>
      </c>
    </row>
    <row r="167" spans="1:10" x14ac:dyDescent="0.25">
      <c r="A167" s="18" t="s">
        <v>173</v>
      </c>
      <c r="B167" s="19" t="s">
        <v>202</v>
      </c>
      <c r="C167" s="22">
        <v>0.36165399709564583</v>
      </c>
      <c r="D167" s="15">
        <v>0.34183608244160035</v>
      </c>
      <c r="E167" s="14">
        <v>0.70860000000000001</v>
      </c>
      <c r="F167" s="23">
        <v>0.94520200298296642</v>
      </c>
      <c r="G167" s="27" t="s">
        <v>282</v>
      </c>
      <c r="H167" s="14" t="s">
        <v>282</v>
      </c>
      <c r="I167" s="14" t="s">
        <v>296</v>
      </c>
      <c r="J167" s="23"/>
    </row>
    <row r="168" spans="1:10" x14ac:dyDescent="0.25">
      <c r="A168" s="18" t="s">
        <v>141</v>
      </c>
      <c r="B168" s="19" t="s">
        <v>202</v>
      </c>
      <c r="C168" s="22">
        <v>0.17664866988123493</v>
      </c>
      <c r="D168" s="15">
        <v>0.16170925855265142</v>
      </c>
      <c r="E168" s="14">
        <v>0.51719999999999999</v>
      </c>
      <c r="F168" s="23">
        <v>0.91542867920473081</v>
      </c>
      <c r="G168" s="27">
        <v>1.2144519706128891E-2</v>
      </c>
      <c r="H168" s="14">
        <v>1.6951553415139268E-2</v>
      </c>
      <c r="I168" s="14">
        <v>0.1421</v>
      </c>
      <c r="J168" s="23">
        <v>1.395819169907925</v>
      </c>
    </row>
    <row r="169" spans="1:10" x14ac:dyDescent="0.25">
      <c r="A169" s="18" t="s">
        <v>121</v>
      </c>
      <c r="B169" s="19" t="s">
        <v>202</v>
      </c>
      <c r="C169" s="22">
        <v>3.0545074301303416</v>
      </c>
      <c r="D169" s="15">
        <v>3.1714994176197533</v>
      </c>
      <c r="E169" s="14">
        <v>0.48449999999999999</v>
      </c>
      <c r="F169" s="23">
        <v>1.0383014250793359</v>
      </c>
      <c r="G169" s="27" t="s">
        <v>282</v>
      </c>
      <c r="H169" s="14" t="s">
        <v>282</v>
      </c>
      <c r="I169" s="14" t="s">
        <v>296</v>
      </c>
      <c r="J169" s="23"/>
    </row>
    <row r="170" spans="1:10" x14ac:dyDescent="0.25">
      <c r="A170" s="18" t="s">
        <v>119</v>
      </c>
      <c r="B170" s="19" t="s">
        <v>202</v>
      </c>
      <c r="C170" s="22">
        <v>0.8121059691811956</v>
      </c>
      <c r="D170" s="15">
        <v>0.96785106883481842</v>
      </c>
      <c r="E170" s="14">
        <v>0.44369999999999998</v>
      </c>
      <c r="F170" s="23">
        <v>1.1917792819706183</v>
      </c>
      <c r="G170" s="27" t="s">
        <v>282</v>
      </c>
      <c r="H170" s="14" t="s">
        <v>282</v>
      </c>
      <c r="I170" s="14" t="s">
        <v>296</v>
      </c>
      <c r="J170" s="23"/>
    </row>
    <row r="171" spans="1:10" x14ac:dyDescent="0.25">
      <c r="A171" s="18" t="s">
        <v>240</v>
      </c>
      <c r="B171" s="19" t="s">
        <v>202</v>
      </c>
      <c r="C171" s="22" t="s">
        <v>282</v>
      </c>
      <c r="D171" s="15" t="s">
        <v>282</v>
      </c>
      <c r="E171" s="14" t="s">
        <v>296</v>
      </c>
      <c r="F171" s="23"/>
      <c r="G171" s="27">
        <v>1.8771558484117368E-2</v>
      </c>
      <c r="H171" s="14">
        <v>1.9943812381013153E-2</v>
      </c>
      <c r="I171" s="14">
        <v>0.60440000000000005</v>
      </c>
      <c r="J171" s="23">
        <v>1.0624484055432919</v>
      </c>
    </row>
    <row r="172" spans="1:10" x14ac:dyDescent="0.25">
      <c r="A172" s="18" t="s">
        <v>92</v>
      </c>
      <c r="B172" s="19" t="s">
        <v>202</v>
      </c>
      <c r="C172" s="22">
        <v>0.20597177625956345</v>
      </c>
      <c r="D172" s="15">
        <v>0.18251331835832146</v>
      </c>
      <c r="E172" s="14">
        <v>0.44109999999999999</v>
      </c>
      <c r="F172" s="23">
        <v>0.88610838665740344</v>
      </c>
      <c r="G172" s="27" t="s">
        <v>282</v>
      </c>
      <c r="H172" s="14" t="s">
        <v>282</v>
      </c>
      <c r="I172" s="14" t="s">
        <v>296</v>
      </c>
      <c r="J172" s="23"/>
    </row>
    <row r="173" spans="1:10" x14ac:dyDescent="0.25">
      <c r="A173" s="18" t="s">
        <v>147</v>
      </c>
      <c r="B173" s="19" t="s">
        <v>202</v>
      </c>
      <c r="C173" s="22">
        <v>7.5217804215586881</v>
      </c>
      <c r="D173" s="15">
        <v>8.6428732807242827</v>
      </c>
      <c r="E173" s="14">
        <v>0.53539999999999999</v>
      </c>
      <c r="F173" s="23">
        <v>1.1490462093193194</v>
      </c>
      <c r="G173" s="27" t="s">
        <v>282</v>
      </c>
      <c r="H173" s="14" t="s">
        <v>282</v>
      </c>
      <c r="I173" s="14" t="s">
        <v>296</v>
      </c>
      <c r="J173" s="23"/>
    </row>
    <row r="174" spans="1:10" x14ac:dyDescent="0.25">
      <c r="A174" s="18" t="s">
        <v>229</v>
      </c>
      <c r="B174" s="19" t="s">
        <v>202</v>
      </c>
      <c r="C174" s="22" t="s">
        <v>282</v>
      </c>
      <c r="D174" s="15" t="s">
        <v>282</v>
      </c>
      <c r="E174" s="14" t="s">
        <v>296</v>
      </c>
      <c r="F174" s="23"/>
      <c r="G174" s="27">
        <v>2.6288748236304643E-2</v>
      </c>
      <c r="H174" s="14">
        <v>3.1997849020296003E-2</v>
      </c>
      <c r="I174" s="14">
        <v>2.24E-2</v>
      </c>
      <c r="J174" s="23">
        <v>1.2171689854790086</v>
      </c>
    </row>
    <row r="175" spans="1:10" x14ac:dyDescent="0.25">
      <c r="A175" s="18" t="s">
        <v>151</v>
      </c>
      <c r="B175" s="19" t="s">
        <v>202</v>
      </c>
      <c r="C175" s="22">
        <v>0.92578938685235634</v>
      </c>
      <c r="D175" s="15">
        <v>0.93165737042230357</v>
      </c>
      <c r="E175" s="14">
        <v>0.98709999999999998</v>
      </c>
      <c r="F175" s="23">
        <v>1.0063383569235957</v>
      </c>
      <c r="G175" s="27" t="s">
        <v>282</v>
      </c>
      <c r="H175" s="14" t="s">
        <v>282</v>
      </c>
      <c r="I175" s="14" t="s">
        <v>296</v>
      </c>
      <c r="J175" s="23"/>
    </row>
    <row r="176" spans="1:10" x14ac:dyDescent="0.25">
      <c r="A176" s="18" t="s">
        <v>9</v>
      </c>
      <c r="B176" s="19" t="s">
        <v>202</v>
      </c>
      <c r="C176" s="22">
        <v>7.3696898408480135E-2</v>
      </c>
      <c r="D176" s="15">
        <v>9.2067828779472005E-2</v>
      </c>
      <c r="E176" s="14">
        <v>0.12189999999999999</v>
      </c>
      <c r="F176" s="23">
        <v>1.2492768456708618</v>
      </c>
      <c r="G176" s="27" t="s">
        <v>282</v>
      </c>
      <c r="H176" s="14" t="s">
        <v>282</v>
      </c>
      <c r="I176" s="14" t="s">
        <v>296</v>
      </c>
      <c r="J176" s="23"/>
    </row>
    <row r="177" spans="1:10" x14ac:dyDescent="0.25">
      <c r="A177" s="18" t="s">
        <v>70</v>
      </c>
      <c r="B177" s="19" t="s">
        <v>202</v>
      </c>
      <c r="C177" s="22">
        <v>0.19085549352063153</v>
      </c>
      <c r="D177" s="15">
        <v>0.20912840015651002</v>
      </c>
      <c r="E177" s="14">
        <v>0.30270000000000002</v>
      </c>
      <c r="F177" s="23">
        <v>1.0957421046615208</v>
      </c>
      <c r="G177" s="27">
        <v>0.21004575762428557</v>
      </c>
      <c r="H177" s="14">
        <v>0.21850229880901756</v>
      </c>
      <c r="I177" s="14">
        <v>0.2072</v>
      </c>
      <c r="J177" s="23">
        <v>1.0402604712438823</v>
      </c>
    </row>
    <row r="178" spans="1:10" x14ac:dyDescent="0.25">
      <c r="A178" s="18" t="s">
        <v>239</v>
      </c>
      <c r="B178" s="19" t="s">
        <v>202</v>
      </c>
      <c r="C178" s="22" t="s">
        <v>282</v>
      </c>
      <c r="D178" s="15" t="s">
        <v>282</v>
      </c>
      <c r="E178" s="14" t="s">
        <v>296</v>
      </c>
      <c r="F178" s="23"/>
      <c r="G178" s="27">
        <v>1.2060309752793425E-2</v>
      </c>
      <c r="H178" s="14">
        <v>1.4157804559300513E-2</v>
      </c>
      <c r="I178" s="14">
        <v>7.5399999999999995E-2</v>
      </c>
      <c r="J178" s="23">
        <v>1.1739171588044215</v>
      </c>
    </row>
    <row r="179" spans="1:10" x14ac:dyDescent="0.25">
      <c r="A179" s="18" t="s">
        <v>176</v>
      </c>
      <c r="B179" s="19" t="s">
        <v>202</v>
      </c>
      <c r="C179" s="22">
        <v>0.88059854075023614</v>
      </c>
      <c r="D179" s="15">
        <v>0.92614311498690882</v>
      </c>
      <c r="E179" s="14">
        <v>0.88939999999999997</v>
      </c>
      <c r="F179" s="23">
        <v>1.0517200201102654</v>
      </c>
      <c r="G179" s="27" t="s">
        <v>282</v>
      </c>
      <c r="H179" s="14" t="s">
        <v>282</v>
      </c>
      <c r="I179" s="14" t="s">
        <v>296</v>
      </c>
      <c r="J179" s="23"/>
    </row>
    <row r="180" spans="1:10" x14ac:dyDescent="0.25">
      <c r="A180" s="18" t="s">
        <v>21</v>
      </c>
      <c r="B180" s="19" t="s">
        <v>202</v>
      </c>
      <c r="C180" s="22">
        <v>1.9227281622381711E-2</v>
      </c>
      <c r="D180" s="15">
        <v>2.3353441812773067E-2</v>
      </c>
      <c r="E180" s="14">
        <v>3.2800000000000003E-2</v>
      </c>
      <c r="F180" s="23">
        <v>1.2145992486836132</v>
      </c>
      <c r="G180" s="27" t="s">
        <v>282</v>
      </c>
      <c r="H180" s="14" t="s">
        <v>282</v>
      </c>
      <c r="I180" s="14" t="s">
        <v>296</v>
      </c>
      <c r="J180" s="23"/>
    </row>
    <row r="181" spans="1:10" x14ac:dyDescent="0.25">
      <c r="A181" s="18" t="s">
        <v>101</v>
      </c>
      <c r="B181" s="19" t="s">
        <v>202</v>
      </c>
      <c r="C181" s="22">
        <v>0.39775778901354381</v>
      </c>
      <c r="D181" s="15">
        <v>0.46588030108186701</v>
      </c>
      <c r="E181" s="14">
        <v>0.3624</v>
      </c>
      <c r="F181" s="23">
        <v>1.1712663182216241</v>
      </c>
      <c r="G181" s="27" t="s">
        <v>282</v>
      </c>
      <c r="H181" s="14" t="s">
        <v>282</v>
      </c>
      <c r="I181" s="14" t="s">
        <v>296</v>
      </c>
      <c r="J181" s="23"/>
    </row>
    <row r="182" spans="1:10" x14ac:dyDescent="0.25">
      <c r="A182" s="18" t="s">
        <v>100</v>
      </c>
      <c r="B182" s="19" t="s">
        <v>202</v>
      </c>
      <c r="C182" s="22">
        <v>0.33394170585135285</v>
      </c>
      <c r="D182" s="15">
        <v>0.35115241734066671</v>
      </c>
      <c r="E182" s="14">
        <v>0.36770000000000003</v>
      </c>
      <c r="F182" s="23">
        <v>1.0515380714290741</v>
      </c>
      <c r="G182" s="27">
        <v>0.57454475727324006</v>
      </c>
      <c r="H182" s="14">
        <v>0.60726904575720653</v>
      </c>
      <c r="I182" s="14">
        <v>7.6499999999999999E-2</v>
      </c>
      <c r="J182" s="23">
        <v>1.0569569003453696</v>
      </c>
    </row>
    <row r="183" spans="1:10" x14ac:dyDescent="0.25">
      <c r="A183" s="18" t="s">
        <v>152</v>
      </c>
      <c r="B183" s="19" t="s">
        <v>202</v>
      </c>
      <c r="C183" s="22">
        <v>0.56223692721990914</v>
      </c>
      <c r="D183" s="15">
        <v>0.57294732530175863</v>
      </c>
      <c r="E183" s="14">
        <v>0.99560000000000004</v>
      </c>
      <c r="F183" s="23">
        <v>1.0190496169200574</v>
      </c>
      <c r="G183" s="27">
        <v>0.88409786081230513</v>
      </c>
      <c r="H183" s="14">
        <v>0.95462722294645963</v>
      </c>
      <c r="I183" s="14">
        <v>0.2752</v>
      </c>
      <c r="J183" s="23">
        <v>1.079775514974499</v>
      </c>
    </row>
    <row r="184" spans="1:10" x14ac:dyDescent="0.25">
      <c r="A184" s="18" t="s">
        <v>72</v>
      </c>
      <c r="B184" s="19" t="s">
        <v>202</v>
      </c>
      <c r="C184" s="22">
        <v>0.27905753719194198</v>
      </c>
      <c r="D184" s="15">
        <v>0.31083109381957313</v>
      </c>
      <c r="E184" s="14">
        <v>0.35880000000000001</v>
      </c>
      <c r="F184" s="23">
        <v>1.1138602345142055</v>
      </c>
      <c r="G184" s="27">
        <v>0.80726068666128281</v>
      </c>
      <c r="H184" s="14">
        <v>0.85523760249964909</v>
      </c>
      <c r="I184" s="14">
        <v>0.42480000000000001</v>
      </c>
      <c r="J184" s="23">
        <v>1.0594317506489659</v>
      </c>
    </row>
    <row r="185" spans="1:10" x14ac:dyDescent="0.25">
      <c r="A185" s="18" t="s">
        <v>198</v>
      </c>
      <c r="B185" s="19" t="s">
        <v>202</v>
      </c>
      <c r="C185" s="22">
        <v>0.26756640206006488</v>
      </c>
      <c r="D185" s="15">
        <v>0.26062194358129698</v>
      </c>
      <c r="E185" s="14">
        <v>0.91679999999999995</v>
      </c>
      <c r="F185" s="23">
        <v>0.97404585020652568</v>
      </c>
      <c r="G185" s="27">
        <v>0.12619548025967545</v>
      </c>
      <c r="H185" s="14">
        <v>0.13980596096248682</v>
      </c>
      <c r="I185" s="14">
        <v>0.12520000000000001</v>
      </c>
      <c r="J185" s="23">
        <v>1.1078523626583514</v>
      </c>
    </row>
    <row r="186" spans="1:10" x14ac:dyDescent="0.25">
      <c r="A186" s="18" t="s">
        <v>102</v>
      </c>
      <c r="B186" s="19" t="s">
        <v>202</v>
      </c>
      <c r="C186" s="22">
        <v>9.032760171858599E-2</v>
      </c>
      <c r="D186" s="15">
        <v>9.032842726191663E-2</v>
      </c>
      <c r="E186" s="14">
        <v>0.9113</v>
      </c>
      <c r="F186" s="23">
        <v>1.0000091394359525</v>
      </c>
      <c r="G186" s="27">
        <v>0.12939005850832572</v>
      </c>
      <c r="H186" s="14">
        <v>0.12775299575242907</v>
      </c>
      <c r="I186" s="14">
        <v>0.75009999999999999</v>
      </c>
      <c r="J186" s="23">
        <v>0.98734784747167181</v>
      </c>
    </row>
    <row r="187" spans="1:10" x14ac:dyDescent="0.25">
      <c r="A187" s="18" t="s">
        <v>62</v>
      </c>
      <c r="B187" s="19" t="s">
        <v>202</v>
      </c>
      <c r="C187" s="22">
        <v>2.9910896416128225E-2</v>
      </c>
      <c r="D187" s="15">
        <v>5.5756593823727912E-2</v>
      </c>
      <c r="E187" s="14">
        <v>0.19370000000000001</v>
      </c>
      <c r="F187" s="23">
        <v>1.8640896965449505</v>
      </c>
      <c r="G187" s="27" t="s">
        <v>282</v>
      </c>
      <c r="H187" s="14" t="s">
        <v>282</v>
      </c>
      <c r="I187" s="14" t="s">
        <v>296</v>
      </c>
      <c r="J187" s="23"/>
    </row>
    <row r="188" spans="1:10" x14ac:dyDescent="0.25">
      <c r="A188" s="18" t="s">
        <v>16</v>
      </c>
      <c r="B188" s="19" t="s">
        <v>202</v>
      </c>
      <c r="C188" s="22">
        <v>8.3374913035004647E-2</v>
      </c>
      <c r="D188" s="15">
        <v>0.11145136993870933</v>
      </c>
      <c r="E188" s="14">
        <v>5.28E-2</v>
      </c>
      <c r="F188" s="23">
        <v>1.3367494595396685</v>
      </c>
      <c r="G188" s="27">
        <v>0.25617988799105901</v>
      </c>
      <c r="H188" s="14">
        <v>0.26819056090268878</v>
      </c>
      <c r="I188" s="14">
        <v>0.29039999999999999</v>
      </c>
      <c r="J188" s="23">
        <v>1.0468837464401148</v>
      </c>
    </row>
    <row r="189" spans="1:10" x14ac:dyDescent="0.25">
      <c r="A189" s="18" t="s">
        <v>179</v>
      </c>
      <c r="B189" s="19" t="s">
        <v>202</v>
      </c>
      <c r="C189" s="22">
        <v>0.79846758564601805</v>
      </c>
      <c r="D189" s="15">
        <v>0.744982951242389</v>
      </c>
      <c r="E189" s="14">
        <v>0.90169999999999995</v>
      </c>
      <c r="F189" s="23">
        <v>0.9330158977457349</v>
      </c>
      <c r="G189" s="27">
        <v>0.7232021838190491</v>
      </c>
      <c r="H189" s="14">
        <v>0.7166979463669445</v>
      </c>
      <c r="I189" s="14">
        <v>0.43869999999999998</v>
      </c>
      <c r="J189" s="23">
        <v>0.99100633599063914</v>
      </c>
    </row>
    <row r="190" spans="1:10" x14ac:dyDescent="0.25">
      <c r="A190" s="18" t="s">
        <v>38</v>
      </c>
      <c r="B190" s="19" t="s">
        <v>202</v>
      </c>
      <c r="C190" s="22">
        <v>0.32605501110693186</v>
      </c>
      <c r="D190" s="15">
        <v>0.25358921469367762</v>
      </c>
      <c r="E190" s="14">
        <v>0.56910000000000005</v>
      </c>
      <c r="F190" s="23">
        <v>0.7777497847150443</v>
      </c>
      <c r="G190" s="27">
        <v>2.0119718871042509</v>
      </c>
      <c r="H190" s="14">
        <v>2.0712372317666663</v>
      </c>
      <c r="I190" s="14">
        <v>0.15260000000000001</v>
      </c>
      <c r="J190" s="23">
        <v>1.0294563482930736</v>
      </c>
    </row>
    <row r="191" spans="1:10" x14ac:dyDescent="0.25">
      <c r="A191" s="18" t="s">
        <v>45</v>
      </c>
      <c r="B191" s="19" t="s">
        <v>202</v>
      </c>
      <c r="C191" s="22">
        <v>1.2046555746428327</v>
      </c>
      <c r="D191" s="15">
        <v>1.1675553678486517</v>
      </c>
      <c r="E191" s="14">
        <v>0.61050000000000004</v>
      </c>
      <c r="F191" s="23">
        <v>0.96920264383022448</v>
      </c>
      <c r="G191" s="27">
        <v>1.6005832384432603</v>
      </c>
      <c r="H191" s="14">
        <v>1.6332330432921456</v>
      </c>
      <c r="I191" s="14">
        <v>0.51519999999999999</v>
      </c>
      <c r="J191" s="23">
        <v>1.02039869221712</v>
      </c>
    </row>
    <row r="192" spans="1:10" x14ac:dyDescent="0.25">
      <c r="A192" s="18" t="s">
        <v>31</v>
      </c>
      <c r="B192" s="19" t="s">
        <v>202</v>
      </c>
      <c r="C192" s="22">
        <v>0.24819419169363235</v>
      </c>
      <c r="D192" s="15">
        <v>0.2924327907104588</v>
      </c>
      <c r="E192" s="14">
        <v>0.1482</v>
      </c>
      <c r="F192" s="23">
        <v>1.1782418787279034</v>
      </c>
      <c r="G192" s="27">
        <v>0.40061631769309564</v>
      </c>
      <c r="H192" s="14">
        <v>0.40418391754985733</v>
      </c>
      <c r="I192" s="14">
        <v>0.86650000000000005</v>
      </c>
      <c r="J192" s="23">
        <v>1.0089052784402426</v>
      </c>
    </row>
    <row r="193" spans="1:10" x14ac:dyDescent="0.25">
      <c r="A193" s="18" t="s">
        <v>265</v>
      </c>
      <c r="B193" s="19" t="s">
        <v>202</v>
      </c>
      <c r="C193" s="22" t="s">
        <v>282</v>
      </c>
      <c r="D193" s="15" t="s">
        <v>282</v>
      </c>
      <c r="E193" s="14" t="s">
        <v>296</v>
      </c>
      <c r="F193" s="23"/>
      <c r="G193" s="27">
        <v>8.3733947325022082E-2</v>
      </c>
      <c r="H193" s="14">
        <v>8.6181461589824301E-2</v>
      </c>
      <c r="I193" s="14">
        <v>0.55740000000000001</v>
      </c>
      <c r="J193" s="23">
        <v>1.0292296534797523</v>
      </c>
    </row>
    <row r="194" spans="1:10" x14ac:dyDescent="0.25">
      <c r="A194" s="18" t="s">
        <v>253</v>
      </c>
      <c r="B194" s="19" t="s">
        <v>202</v>
      </c>
      <c r="C194" s="22" t="s">
        <v>282</v>
      </c>
      <c r="D194" s="15" t="s">
        <v>282</v>
      </c>
      <c r="E194" s="14" t="s">
        <v>296</v>
      </c>
      <c r="F194" s="23"/>
      <c r="G194" s="27">
        <v>2.8419462776398986E-2</v>
      </c>
      <c r="H194" s="14">
        <v>8.6237400115143931E-3</v>
      </c>
      <c r="I194" s="14">
        <v>0.1925</v>
      </c>
      <c r="J194" s="23">
        <v>0.30344486380214053</v>
      </c>
    </row>
    <row r="195" spans="1:10" x14ac:dyDescent="0.25">
      <c r="A195" s="18" t="s">
        <v>158</v>
      </c>
      <c r="B195" s="19" t="s">
        <v>202</v>
      </c>
      <c r="C195" s="22">
        <v>2.6863120766508128</v>
      </c>
      <c r="D195" s="15">
        <v>2.502336312131999</v>
      </c>
      <c r="E195" s="14">
        <v>0.97160000000000002</v>
      </c>
      <c r="F195" s="23">
        <v>0.93151362936647786</v>
      </c>
      <c r="G195" s="27">
        <v>0.94876492228455489</v>
      </c>
      <c r="H195" s="14">
        <v>0.99685311545705368</v>
      </c>
      <c r="I195" s="14">
        <v>7.1900000000000006E-2</v>
      </c>
      <c r="J195" s="23">
        <v>1.0506850454132579</v>
      </c>
    </row>
    <row r="196" spans="1:10" x14ac:dyDescent="0.25">
      <c r="A196" s="18" t="s">
        <v>71</v>
      </c>
      <c r="B196" s="19" t="s">
        <v>202</v>
      </c>
      <c r="C196" s="22">
        <v>0.57219256658547846</v>
      </c>
      <c r="D196" s="15">
        <v>0.58952026316852824</v>
      </c>
      <c r="E196" s="14">
        <v>0.91649999999999998</v>
      </c>
      <c r="F196" s="23">
        <v>1.0302829809314926</v>
      </c>
      <c r="G196" s="27">
        <v>1.9405512540582344</v>
      </c>
      <c r="H196" s="14">
        <v>1.9827499223661833</v>
      </c>
      <c r="I196" s="14">
        <v>0.41749999999999998</v>
      </c>
      <c r="J196" s="23">
        <v>1.0217457118020974</v>
      </c>
    </row>
    <row r="197" spans="1:10" x14ac:dyDescent="0.25">
      <c r="A197" s="18" t="s">
        <v>64</v>
      </c>
      <c r="B197" s="19" t="s">
        <v>202</v>
      </c>
      <c r="C197" s="22">
        <v>0.53635503510006399</v>
      </c>
      <c r="D197" s="15">
        <v>0.50091264546692271</v>
      </c>
      <c r="E197" s="14">
        <v>0.50029999999999997</v>
      </c>
      <c r="F197" s="23">
        <v>0.93391990880344944</v>
      </c>
      <c r="G197" s="27">
        <v>0.99936219942430815</v>
      </c>
      <c r="H197" s="14">
        <v>0.98466157248904551</v>
      </c>
      <c r="I197" s="14">
        <v>0.64970000000000006</v>
      </c>
      <c r="J197" s="23">
        <v>0.98528999101253667</v>
      </c>
    </row>
    <row r="198" spans="1:10" x14ac:dyDescent="0.25">
      <c r="A198" s="18" t="s">
        <v>169</v>
      </c>
      <c r="B198" s="19" t="s">
        <v>202</v>
      </c>
      <c r="C198" s="22">
        <v>0.18670940794502119</v>
      </c>
      <c r="D198" s="15">
        <v>0.19732179897589272</v>
      </c>
      <c r="E198" s="14">
        <v>0.66039999999999999</v>
      </c>
      <c r="F198" s="23">
        <v>1.0568390802995662</v>
      </c>
      <c r="G198" s="27">
        <v>8.8225605005500057E-2</v>
      </c>
      <c r="H198" s="14">
        <v>0.10124126960479547</v>
      </c>
      <c r="I198" s="14">
        <v>2.87E-2</v>
      </c>
      <c r="J198" s="23">
        <v>1.1475270653965366</v>
      </c>
    </row>
    <row r="199" spans="1:10" x14ac:dyDescent="0.25">
      <c r="A199" s="18" t="s">
        <v>230</v>
      </c>
      <c r="B199" s="19" t="s">
        <v>202</v>
      </c>
      <c r="C199" s="22" t="s">
        <v>282</v>
      </c>
      <c r="D199" s="15" t="s">
        <v>282</v>
      </c>
      <c r="E199" s="14" t="s">
        <v>296</v>
      </c>
      <c r="F199" s="23"/>
      <c r="G199" s="27">
        <v>0.21447326367747105</v>
      </c>
      <c r="H199" s="14">
        <v>0.23759844882323383</v>
      </c>
      <c r="I199" s="14">
        <v>2.75E-2</v>
      </c>
      <c r="J199" s="23">
        <v>1.1078231605620497</v>
      </c>
    </row>
    <row r="200" spans="1:10" x14ac:dyDescent="0.25">
      <c r="A200" s="18" t="s">
        <v>268</v>
      </c>
      <c r="B200" s="19" t="s">
        <v>202</v>
      </c>
      <c r="C200" s="22" t="s">
        <v>282</v>
      </c>
      <c r="D200" s="15" t="s">
        <v>282</v>
      </c>
      <c r="E200" s="14" t="s">
        <v>296</v>
      </c>
      <c r="F200" s="23"/>
      <c r="G200" s="27">
        <v>0.33346855196745212</v>
      </c>
      <c r="H200" s="14">
        <v>0.33953010046699811</v>
      </c>
      <c r="I200" s="14">
        <v>0.54490000000000005</v>
      </c>
      <c r="J200" s="23">
        <v>1.0181772717810513</v>
      </c>
    </row>
    <row r="201" spans="1:10" x14ac:dyDescent="0.25">
      <c r="A201" s="18" t="s">
        <v>73</v>
      </c>
      <c r="B201" s="19" t="s">
        <v>202</v>
      </c>
      <c r="C201" s="22">
        <v>0.27908894400104545</v>
      </c>
      <c r="D201" s="15">
        <v>0.21430846355835526</v>
      </c>
      <c r="E201" s="14">
        <v>0.20369999999999999</v>
      </c>
      <c r="F201" s="23">
        <v>0.76788589503406646</v>
      </c>
      <c r="G201" s="27">
        <v>0.62527644780906333</v>
      </c>
      <c r="H201" s="14">
        <v>0.59736792327822663</v>
      </c>
      <c r="I201" s="14">
        <v>0.89600000000000002</v>
      </c>
      <c r="J201" s="23">
        <v>0.9553661030594921</v>
      </c>
    </row>
    <row r="202" spans="1:10" x14ac:dyDescent="0.25">
      <c r="A202" s="18" t="s">
        <v>78</v>
      </c>
      <c r="B202" s="19" t="s">
        <v>202</v>
      </c>
      <c r="C202" s="22">
        <v>0.74591864020957732</v>
      </c>
      <c r="D202" s="15">
        <v>0.77665118906260289</v>
      </c>
      <c r="E202" s="14">
        <v>0.23119999999999999</v>
      </c>
      <c r="F202" s="23">
        <v>1.0412009396150641</v>
      </c>
      <c r="G202" s="27">
        <v>0.80384496183998322</v>
      </c>
      <c r="H202" s="14">
        <v>0.7858391331531378</v>
      </c>
      <c r="I202" s="14">
        <v>0.80469999999999997</v>
      </c>
      <c r="J202" s="23">
        <v>0.97760037128847521</v>
      </c>
    </row>
    <row r="203" spans="1:10" x14ac:dyDescent="0.25">
      <c r="A203" s="18" t="s">
        <v>280</v>
      </c>
      <c r="B203" s="19" t="s">
        <v>202</v>
      </c>
      <c r="C203" s="22" t="s">
        <v>282</v>
      </c>
      <c r="D203" s="15" t="s">
        <v>282</v>
      </c>
      <c r="E203" s="14" t="s">
        <v>296</v>
      </c>
      <c r="F203" s="23"/>
      <c r="G203" s="27">
        <v>4.0502212259254267E-2</v>
      </c>
      <c r="H203" s="14">
        <v>4.32458697513632E-2</v>
      </c>
      <c r="I203" s="14">
        <v>0.92469999999999997</v>
      </c>
      <c r="J203" s="23">
        <v>1.0677409291755919</v>
      </c>
    </row>
    <row r="204" spans="1:10" x14ac:dyDescent="0.25">
      <c r="A204" s="18" t="s">
        <v>228</v>
      </c>
      <c r="B204" s="19" t="s">
        <v>202</v>
      </c>
      <c r="C204" s="22" t="s">
        <v>282</v>
      </c>
      <c r="D204" s="15" t="s">
        <v>282</v>
      </c>
      <c r="E204" s="14" t="s">
        <v>296</v>
      </c>
      <c r="F204" s="23"/>
      <c r="G204" s="27">
        <v>0.13328182108973263</v>
      </c>
      <c r="H204" s="14">
        <v>0.15543359124789377</v>
      </c>
      <c r="I204" s="14">
        <v>2.01E-2</v>
      </c>
      <c r="J204" s="23">
        <v>1.1662024871587504</v>
      </c>
    </row>
    <row r="205" spans="1:10" x14ac:dyDescent="0.25">
      <c r="A205" s="18" t="s">
        <v>247</v>
      </c>
      <c r="B205" s="19" t="s">
        <v>202</v>
      </c>
      <c r="C205" s="22" t="s">
        <v>282</v>
      </c>
      <c r="D205" s="15" t="s">
        <v>282</v>
      </c>
      <c r="E205" s="14" t="s">
        <v>296</v>
      </c>
      <c r="F205" s="23"/>
      <c r="G205" s="27">
        <v>8.4399629165509277E-2</v>
      </c>
      <c r="H205" s="14">
        <v>9.3839177838253282E-2</v>
      </c>
      <c r="I205" s="14">
        <v>0.46179999999999999</v>
      </c>
      <c r="J205" s="23">
        <v>1.111843485167842</v>
      </c>
    </row>
    <row r="206" spans="1:10" x14ac:dyDescent="0.25">
      <c r="A206" s="18" t="s">
        <v>279</v>
      </c>
      <c r="B206" s="19" t="s">
        <v>201</v>
      </c>
      <c r="C206" s="22" t="s">
        <v>282</v>
      </c>
      <c r="D206" s="15" t="s">
        <v>282</v>
      </c>
      <c r="E206" s="14" t="s">
        <v>296</v>
      </c>
      <c r="F206" s="23"/>
      <c r="G206" s="27">
        <v>4.5570583292072038E-2</v>
      </c>
      <c r="H206" s="14">
        <v>4.4324593688443895E-2</v>
      </c>
      <c r="I206" s="14">
        <v>0.96719999999999995</v>
      </c>
      <c r="J206" s="23">
        <v>0.97265802819239078</v>
      </c>
    </row>
    <row r="207" spans="1:10" x14ac:dyDescent="0.25">
      <c r="A207" s="18" t="s">
        <v>275</v>
      </c>
      <c r="B207" s="19" t="s">
        <v>201</v>
      </c>
      <c r="C207" s="22" t="s">
        <v>282</v>
      </c>
      <c r="D207" s="15" t="s">
        <v>282</v>
      </c>
      <c r="E207" s="14" t="s">
        <v>296</v>
      </c>
      <c r="F207" s="23"/>
      <c r="G207" s="27">
        <v>2.7841140134757407E-2</v>
      </c>
      <c r="H207" s="14">
        <v>2.6945046250257502E-2</v>
      </c>
      <c r="I207" s="14">
        <v>0.88149999999999995</v>
      </c>
      <c r="J207" s="23">
        <v>0.96781403778140518</v>
      </c>
    </row>
    <row r="208" spans="1:10" x14ac:dyDescent="0.25">
      <c r="A208" s="18" t="s">
        <v>235</v>
      </c>
      <c r="B208" s="19" t="s">
        <v>201</v>
      </c>
      <c r="C208" s="22" t="s">
        <v>282</v>
      </c>
      <c r="D208" s="15" t="s">
        <v>282</v>
      </c>
      <c r="E208" s="14" t="s">
        <v>296</v>
      </c>
      <c r="F208" s="23"/>
      <c r="G208" s="27">
        <v>6.4673881095502109E-2</v>
      </c>
      <c r="H208" s="14">
        <v>6.5039354106656941E-2</v>
      </c>
      <c r="I208" s="14">
        <v>0.96960000000000002</v>
      </c>
      <c r="J208" s="23">
        <v>1.0056510140564341</v>
      </c>
    </row>
    <row r="209" spans="1:10" x14ac:dyDescent="0.25">
      <c r="A209" s="18" t="s">
        <v>22</v>
      </c>
      <c r="B209" s="19" t="s">
        <v>201</v>
      </c>
      <c r="C209" s="22">
        <v>0.51667165218420963</v>
      </c>
      <c r="D209" s="15">
        <v>0.49950658217056504</v>
      </c>
      <c r="E209" s="14">
        <v>0.97760000000000002</v>
      </c>
      <c r="F209" s="23">
        <v>0.96677760442037042</v>
      </c>
      <c r="G209" s="27">
        <v>1.0051411790614897</v>
      </c>
      <c r="H209" s="14">
        <v>1.0386236819306121</v>
      </c>
      <c r="I209" s="14">
        <v>0.98660000000000003</v>
      </c>
      <c r="J209" s="23">
        <v>1.0333112437999856</v>
      </c>
    </row>
    <row r="210" spans="1:10" x14ac:dyDescent="0.25">
      <c r="A210" s="18" t="s">
        <v>105</v>
      </c>
      <c r="B210" s="19" t="s">
        <v>201</v>
      </c>
      <c r="C210" s="22">
        <v>0.37281655836601657</v>
      </c>
      <c r="D210" s="15">
        <v>0.37706829622999966</v>
      </c>
      <c r="E210" s="14">
        <v>0.3281</v>
      </c>
      <c r="F210" s="23">
        <v>1.0114043697056205</v>
      </c>
      <c r="G210" s="27">
        <v>0.81926515110596088</v>
      </c>
      <c r="H210" s="14">
        <v>0.827855066440777</v>
      </c>
      <c r="I210" s="14">
        <v>0.77229999999999999</v>
      </c>
      <c r="J210" s="23">
        <v>1.0104849026267262</v>
      </c>
    </row>
    <row r="211" spans="1:10" x14ac:dyDescent="0.25">
      <c r="A211" s="18" t="s">
        <v>42</v>
      </c>
      <c r="B211" s="19" t="s">
        <v>201</v>
      </c>
      <c r="C211" s="22">
        <v>0.68929675542040902</v>
      </c>
      <c r="D211" s="15">
        <v>0.65986513745957309</v>
      </c>
      <c r="E211" s="14">
        <v>0.4874</v>
      </c>
      <c r="F211" s="23">
        <v>0.95730196358912889</v>
      </c>
      <c r="G211" s="27">
        <v>0.5149325007043557</v>
      </c>
      <c r="H211" s="14">
        <v>0.53334502166973363</v>
      </c>
      <c r="I211" s="14">
        <v>0.83830000000000005</v>
      </c>
      <c r="J211" s="23">
        <v>1.035757154462366</v>
      </c>
    </row>
    <row r="212" spans="1:10" x14ac:dyDescent="0.25">
      <c r="A212" s="18" t="s">
        <v>24</v>
      </c>
      <c r="B212" s="19" t="s">
        <v>201</v>
      </c>
      <c r="C212" s="22">
        <v>4.2004214638814696</v>
      </c>
      <c r="D212" s="15">
        <v>4.3981086313541411</v>
      </c>
      <c r="E212" s="14">
        <v>0.2356</v>
      </c>
      <c r="F212" s="23">
        <v>1.0470636504390194</v>
      </c>
      <c r="G212" s="27">
        <v>11.138079778554133</v>
      </c>
      <c r="H212" s="14">
        <v>11.394621999790152</v>
      </c>
      <c r="I212" s="14">
        <v>0.30659999999999998</v>
      </c>
      <c r="J212" s="23">
        <v>1.0230328949277216</v>
      </c>
    </row>
    <row r="213" spans="1:10" x14ac:dyDescent="0.25">
      <c r="A213" s="18" t="s">
        <v>197</v>
      </c>
      <c r="B213" s="19" t="s">
        <v>201</v>
      </c>
      <c r="C213" s="22">
        <v>0.58448629601357549</v>
      </c>
      <c r="D213" s="15">
        <v>0.59619254848683456</v>
      </c>
      <c r="E213" s="14">
        <v>0.97430000000000005</v>
      </c>
      <c r="F213" s="23">
        <v>1.0200282753472585</v>
      </c>
      <c r="G213" s="27">
        <v>1.5738632372182828</v>
      </c>
      <c r="H213" s="14">
        <v>1.6539639001585831</v>
      </c>
      <c r="I213" s="14">
        <v>0.76870000000000005</v>
      </c>
      <c r="J213" s="23">
        <v>1.0508942969415016</v>
      </c>
    </row>
    <row r="214" spans="1:10" x14ac:dyDescent="0.25">
      <c r="A214" s="18" t="s">
        <v>34</v>
      </c>
      <c r="B214" s="19" t="s">
        <v>201</v>
      </c>
      <c r="C214" s="22">
        <v>0.15652373009265455</v>
      </c>
      <c r="D214" s="15">
        <v>0.16052345544451099</v>
      </c>
      <c r="E214" s="14">
        <v>0.75480000000000003</v>
      </c>
      <c r="F214" s="23">
        <v>1.0255534758179403</v>
      </c>
      <c r="G214" s="27">
        <v>0.31444945156704285</v>
      </c>
      <c r="H214" s="14">
        <v>0.33184898604352642</v>
      </c>
      <c r="I214" s="14">
        <v>0.33329999999999999</v>
      </c>
      <c r="J214" s="23">
        <v>1.0553333274705168</v>
      </c>
    </row>
    <row r="215" spans="1:10" x14ac:dyDescent="0.25">
      <c r="A215" s="18" t="s">
        <v>186</v>
      </c>
      <c r="B215" s="19" t="s">
        <v>201</v>
      </c>
      <c r="C215" s="22">
        <v>0.56280053560039689</v>
      </c>
      <c r="D215" s="15">
        <v>0.58129424053888645</v>
      </c>
      <c r="E215" s="14">
        <v>0.82830000000000004</v>
      </c>
      <c r="F215" s="23">
        <v>1.0328601409711888</v>
      </c>
      <c r="G215" s="27" t="s">
        <v>282</v>
      </c>
      <c r="H215" s="14" t="s">
        <v>282</v>
      </c>
      <c r="I215" s="14" t="s">
        <v>296</v>
      </c>
      <c r="J215" s="23"/>
    </row>
    <row r="216" spans="1:10" x14ac:dyDescent="0.25">
      <c r="A216" s="18" t="s">
        <v>171</v>
      </c>
      <c r="B216" s="19" t="s">
        <v>201</v>
      </c>
      <c r="C216" s="22">
        <v>1.9590227509067719</v>
      </c>
      <c r="D216" s="15">
        <v>1.9115997964198519</v>
      </c>
      <c r="E216" s="14">
        <v>0.88719999999999999</v>
      </c>
      <c r="F216" s="23">
        <v>0.97579254530608717</v>
      </c>
      <c r="G216" s="27">
        <v>4.582766095902028</v>
      </c>
      <c r="H216" s="14">
        <v>4.6146221193325259</v>
      </c>
      <c r="I216" s="14">
        <v>0.57240000000000002</v>
      </c>
      <c r="J216" s="23">
        <v>1.0069512654069306</v>
      </c>
    </row>
    <row r="217" spans="1:10" x14ac:dyDescent="0.25">
      <c r="A217" s="18" t="s">
        <v>80</v>
      </c>
      <c r="B217" s="19" t="s">
        <v>201</v>
      </c>
      <c r="C217" s="22">
        <v>0.23099338386621621</v>
      </c>
      <c r="D217" s="15">
        <v>0.25522397574388317</v>
      </c>
      <c r="E217" s="14">
        <v>0.43630000000000002</v>
      </c>
      <c r="F217" s="23">
        <v>1.1048973415260261</v>
      </c>
      <c r="G217" s="27">
        <v>0.64888825248448689</v>
      </c>
      <c r="H217" s="14">
        <v>0.64424863806911892</v>
      </c>
      <c r="I217" s="14">
        <v>0.87060000000000004</v>
      </c>
      <c r="J217" s="23">
        <v>0.99284990227885372</v>
      </c>
    </row>
    <row r="218" spans="1:10" x14ac:dyDescent="0.25">
      <c r="A218" s="18" t="s">
        <v>35</v>
      </c>
      <c r="B218" s="19" t="s">
        <v>201</v>
      </c>
      <c r="C218" s="22">
        <v>0.18892704840580912</v>
      </c>
      <c r="D218" s="15">
        <v>0.22346429753121924</v>
      </c>
      <c r="E218" s="14">
        <v>6.7599999999999993E-2</v>
      </c>
      <c r="F218" s="23">
        <v>1.1828073291613874</v>
      </c>
      <c r="G218" s="27">
        <v>0.296606437146897</v>
      </c>
      <c r="H218" s="14">
        <v>0.30441996943662558</v>
      </c>
      <c r="I218" s="14">
        <v>0.61150000000000004</v>
      </c>
      <c r="J218" s="23">
        <v>1.026343097489347</v>
      </c>
    </row>
    <row r="219" spans="1:10" x14ac:dyDescent="0.25">
      <c r="A219" s="18" t="s">
        <v>116</v>
      </c>
      <c r="B219" s="19" t="s">
        <v>201</v>
      </c>
      <c r="C219" s="22">
        <v>0.74489606314037016</v>
      </c>
      <c r="D219" s="15">
        <v>0.80002320030281249</v>
      </c>
      <c r="E219" s="14">
        <v>0.42349999999999999</v>
      </c>
      <c r="F219" s="23">
        <v>1.0740064820990387</v>
      </c>
      <c r="G219" s="27">
        <v>2.2966269143025722</v>
      </c>
      <c r="H219" s="14">
        <v>2.2208118879994814</v>
      </c>
      <c r="I219" s="14">
        <v>0.30659999999999998</v>
      </c>
      <c r="J219" s="23">
        <v>0.96698853181988687</v>
      </c>
    </row>
    <row r="220" spans="1:10" x14ac:dyDescent="0.25">
      <c r="A220" s="18" t="s">
        <v>148</v>
      </c>
      <c r="B220" s="19" t="s">
        <v>201</v>
      </c>
      <c r="C220" s="22">
        <v>0.39527560619322277</v>
      </c>
      <c r="D220" s="15">
        <v>0.40513659697273291</v>
      </c>
      <c r="E220" s="14">
        <v>0.50870000000000004</v>
      </c>
      <c r="F220" s="23">
        <v>1.0249471270804649</v>
      </c>
      <c r="G220" s="27">
        <v>0.95012762625546654</v>
      </c>
      <c r="H220" s="14">
        <v>0.97584089124994888</v>
      </c>
      <c r="I220" s="14">
        <v>0.73980000000000001</v>
      </c>
      <c r="J220" s="23">
        <v>1.0270629590003824</v>
      </c>
    </row>
    <row r="221" spans="1:10" x14ac:dyDescent="0.25">
      <c r="A221" s="18" t="s">
        <v>28</v>
      </c>
      <c r="B221" s="19" t="s">
        <v>201</v>
      </c>
      <c r="C221" s="22">
        <v>0.26214016730556555</v>
      </c>
      <c r="D221" s="15">
        <v>0.21623253687120569</v>
      </c>
      <c r="E221" s="14">
        <v>0.16209999999999999</v>
      </c>
      <c r="F221" s="23">
        <v>0.82487372726497377</v>
      </c>
      <c r="G221" s="27">
        <v>0.77379621653420849</v>
      </c>
      <c r="H221" s="14">
        <v>0.75439173624244182</v>
      </c>
      <c r="I221" s="14">
        <v>0.50060000000000004</v>
      </c>
      <c r="J221" s="23">
        <v>0.97492300960234934</v>
      </c>
    </row>
    <row r="222" spans="1:10" x14ac:dyDescent="0.25">
      <c r="A222" s="18" t="s">
        <v>67</v>
      </c>
      <c r="B222" s="19" t="s">
        <v>201</v>
      </c>
      <c r="C222" s="22">
        <v>1.1839438311921253</v>
      </c>
      <c r="D222" s="15">
        <v>1.105631550800467</v>
      </c>
      <c r="E222" s="14">
        <v>0.73770000000000002</v>
      </c>
      <c r="F222" s="23">
        <v>0.93385473336787872</v>
      </c>
      <c r="G222" s="27">
        <v>0.1810683689689524</v>
      </c>
      <c r="H222" s="14">
        <v>0.17512805552095345</v>
      </c>
      <c r="I222" s="14">
        <v>0.79600000000000004</v>
      </c>
      <c r="J222" s="23">
        <v>0.96719298085124128</v>
      </c>
    </row>
    <row r="223" spans="1:10" x14ac:dyDescent="0.25">
      <c r="A223" s="18" t="s">
        <v>75</v>
      </c>
      <c r="B223" s="19" t="s">
        <v>201</v>
      </c>
      <c r="C223" s="22">
        <v>0.9402869462209551</v>
      </c>
      <c r="D223" s="15">
        <v>0.8627642741132906</v>
      </c>
      <c r="E223" s="14">
        <v>0.41639999999999999</v>
      </c>
      <c r="F223" s="23">
        <v>0.91755423977836681</v>
      </c>
      <c r="G223" s="27">
        <v>0.16817484536444621</v>
      </c>
      <c r="H223" s="14">
        <v>0.10284892073174802</v>
      </c>
      <c r="I223" s="14">
        <v>0.21340000000000001</v>
      </c>
      <c r="J223" s="23">
        <v>0.61155947852288783</v>
      </c>
    </row>
    <row r="224" spans="1:10" x14ac:dyDescent="0.25">
      <c r="A224" s="18" t="s">
        <v>81</v>
      </c>
      <c r="B224" s="19" t="s">
        <v>201</v>
      </c>
      <c r="C224" s="22">
        <v>1.1754338152551207</v>
      </c>
      <c r="D224" s="15">
        <v>1.1106201550634442</v>
      </c>
      <c r="E224" s="14">
        <v>0.3553</v>
      </c>
      <c r="F224" s="23">
        <v>0.94485979614461824</v>
      </c>
      <c r="G224" s="27">
        <v>2.7283503751908289</v>
      </c>
      <c r="H224" s="14">
        <v>2.7639327434137857</v>
      </c>
      <c r="I224" s="14">
        <v>0.6835</v>
      </c>
      <c r="J224" s="23">
        <v>1.0130417150768136</v>
      </c>
    </row>
    <row r="225" spans="1:10" x14ac:dyDescent="0.25">
      <c r="A225" s="18" t="s">
        <v>150</v>
      </c>
      <c r="B225" s="19" t="s">
        <v>201</v>
      </c>
      <c r="C225" s="22">
        <v>0.44604723561818793</v>
      </c>
      <c r="D225" s="15">
        <v>0.41765975499371844</v>
      </c>
      <c r="E225" s="14">
        <v>0.55459999999999998</v>
      </c>
      <c r="F225" s="23">
        <v>0.93635768062741931</v>
      </c>
      <c r="G225" s="27">
        <v>0.42339753480844278</v>
      </c>
      <c r="H225" s="14">
        <v>0.45036147436006596</v>
      </c>
      <c r="I225" s="14">
        <v>0.84560000000000002</v>
      </c>
      <c r="J225" s="23">
        <v>1.0636846871671619</v>
      </c>
    </row>
    <row r="226" spans="1:10" x14ac:dyDescent="0.25">
      <c r="A226" s="18" t="s">
        <v>49</v>
      </c>
      <c r="B226" s="19" t="s">
        <v>201</v>
      </c>
      <c r="C226" s="22">
        <v>1.0806231578612735</v>
      </c>
      <c r="D226" s="15">
        <v>0.98008656583767662</v>
      </c>
      <c r="E226" s="14">
        <v>0.17130000000000001</v>
      </c>
      <c r="F226" s="23">
        <v>0.90696424438786327</v>
      </c>
      <c r="G226" s="27">
        <v>1.6880623905256928</v>
      </c>
      <c r="H226" s="14">
        <v>1.5962198681208706</v>
      </c>
      <c r="I226" s="14">
        <v>0.77839999999999998</v>
      </c>
      <c r="J226" s="23">
        <v>0.94559293369706499</v>
      </c>
    </row>
    <row r="227" spans="1:10" x14ac:dyDescent="0.25">
      <c r="A227" s="18" t="s">
        <v>69</v>
      </c>
      <c r="B227" s="19" t="s">
        <v>201</v>
      </c>
      <c r="C227" s="22">
        <v>0.66137783588980337</v>
      </c>
      <c r="D227" s="15">
        <v>0.7715741480550361</v>
      </c>
      <c r="E227" s="14">
        <v>0.38650000000000001</v>
      </c>
      <c r="F227" s="23">
        <v>1.1666162761819454</v>
      </c>
      <c r="G227" s="27">
        <v>1.518638500202518</v>
      </c>
      <c r="H227" s="14">
        <v>1.4560415230441643</v>
      </c>
      <c r="I227" s="14">
        <v>0.62190000000000001</v>
      </c>
      <c r="J227" s="23">
        <v>0.95878085722836215</v>
      </c>
    </row>
    <row r="228" spans="1:10" x14ac:dyDescent="0.25">
      <c r="A228" s="18" t="s">
        <v>115</v>
      </c>
      <c r="B228" s="19" t="s">
        <v>201</v>
      </c>
      <c r="C228" s="22">
        <v>1.0364524356344358</v>
      </c>
      <c r="D228" s="15">
        <v>1.0048480966559115</v>
      </c>
      <c r="E228" s="14">
        <v>0.83889999999999998</v>
      </c>
      <c r="F228" s="23">
        <v>0.96950719792637785</v>
      </c>
      <c r="G228" s="27">
        <v>1.8968021695227222</v>
      </c>
      <c r="H228" s="14">
        <v>2.0566185667645933</v>
      </c>
      <c r="I228" s="14">
        <v>0.56559999999999999</v>
      </c>
      <c r="J228" s="23">
        <v>1.0842557014167082</v>
      </c>
    </row>
    <row r="229" spans="1:10" x14ac:dyDescent="0.25">
      <c r="A229" s="18" t="s">
        <v>106</v>
      </c>
      <c r="B229" s="19" t="s">
        <v>201</v>
      </c>
      <c r="C229" s="22">
        <v>2.8584821628452626</v>
      </c>
      <c r="D229" s="15">
        <v>2.8786911083225006</v>
      </c>
      <c r="E229" s="14">
        <v>0.94669999999999999</v>
      </c>
      <c r="F229" s="23">
        <v>1.0070698168909065</v>
      </c>
      <c r="G229" s="27">
        <v>7.459774474742451</v>
      </c>
      <c r="H229" s="14">
        <v>7.3902448489631549</v>
      </c>
      <c r="I229" s="14">
        <v>0.60309999999999997</v>
      </c>
      <c r="J229" s="23">
        <v>0.99067939305474828</v>
      </c>
    </row>
    <row r="230" spans="1:10" x14ac:dyDescent="0.25">
      <c r="A230" s="18" t="s">
        <v>192</v>
      </c>
      <c r="B230" s="19" t="s">
        <v>201</v>
      </c>
      <c r="C230" s="22">
        <v>1.0610711049319679</v>
      </c>
      <c r="D230" s="15">
        <v>1.0476336093618688</v>
      </c>
      <c r="E230" s="14">
        <v>0.92910000000000004</v>
      </c>
      <c r="F230" s="23">
        <v>0.98733591414596045</v>
      </c>
      <c r="G230" s="27">
        <v>2.9405286865545435</v>
      </c>
      <c r="H230" s="14">
        <v>3.0204028016563278</v>
      </c>
      <c r="I230" s="14">
        <v>0.9929</v>
      </c>
      <c r="J230" s="23">
        <v>1.0271631817322531</v>
      </c>
    </row>
    <row r="231" spans="1:10" x14ac:dyDescent="0.25">
      <c r="A231" s="18" t="s">
        <v>258</v>
      </c>
      <c r="B231" s="19" t="s">
        <v>201</v>
      </c>
      <c r="C231" s="22" t="s">
        <v>282</v>
      </c>
      <c r="D231" s="15" t="s">
        <v>282</v>
      </c>
      <c r="E231" s="14" t="s">
        <v>296</v>
      </c>
      <c r="F231" s="23"/>
      <c r="G231" s="27">
        <v>0.54610087124460394</v>
      </c>
      <c r="H231" s="14">
        <v>0.5160481581276436</v>
      </c>
      <c r="I231" s="14">
        <v>0.31859999999999999</v>
      </c>
      <c r="J231" s="23">
        <v>0.94496856771448112</v>
      </c>
    </row>
    <row r="232" spans="1:10" x14ac:dyDescent="0.25">
      <c r="A232" s="18" t="s">
        <v>65</v>
      </c>
      <c r="B232" s="19" t="s">
        <v>201</v>
      </c>
      <c r="C232" s="22">
        <v>5.0096536759817345E-2</v>
      </c>
      <c r="D232" s="15">
        <v>6.0806093343081284E-2</v>
      </c>
      <c r="E232" s="14">
        <v>0.37180000000000002</v>
      </c>
      <c r="F232" s="23">
        <v>1.2137783822185113</v>
      </c>
      <c r="G232" s="27" t="s">
        <v>282</v>
      </c>
      <c r="H232" s="14" t="s">
        <v>282</v>
      </c>
      <c r="I232" s="14" t="s">
        <v>296</v>
      </c>
      <c r="J232" s="23"/>
    </row>
    <row r="233" spans="1:10" x14ac:dyDescent="0.25">
      <c r="A233" s="18" t="s">
        <v>113</v>
      </c>
      <c r="B233" s="19" t="s">
        <v>201</v>
      </c>
      <c r="C233" s="22">
        <v>0.42960410912081054</v>
      </c>
      <c r="D233" s="15">
        <v>0.34926085688240699</v>
      </c>
      <c r="E233" s="14">
        <v>0.38100000000000001</v>
      </c>
      <c r="F233" s="23">
        <v>0.81298304524408094</v>
      </c>
      <c r="G233" s="27">
        <v>0.16113561223145062</v>
      </c>
      <c r="H233" s="14">
        <v>0.15452246992467361</v>
      </c>
      <c r="I233" s="14">
        <v>0.74450000000000005</v>
      </c>
      <c r="J233" s="23">
        <v>0.95895915114482533</v>
      </c>
    </row>
    <row r="234" spans="1:10" x14ac:dyDescent="0.25">
      <c r="A234" s="18" t="s">
        <v>85</v>
      </c>
      <c r="B234" s="19" t="s">
        <v>201</v>
      </c>
      <c r="C234" s="22">
        <v>1.5271651097138539</v>
      </c>
      <c r="D234" s="15">
        <v>1.4775710240402067</v>
      </c>
      <c r="E234" s="14">
        <v>0.79930000000000001</v>
      </c>
      <c r="F234" s="23">
        <v>0.96752539371270752</v>
      </c>
      <c r="G234" s="27">
        <v>0.1425415985581803</v>
      </c>
      <c r="H234" s="14">
        <v>0.13526560114301306</v>
      </c>
      <c r="I234" s="14">
        <v>0.42630000000000001</v>
      </c>
      <c r="J234" s="23">
        <v>0.94895526997897772</v>
      </c>
    </row>
    <row r="235" spans="1:10" x14ac:dyDescent="0.25">
      <c r="A235" s="18" t="s">
        <v>134</v>
      </c>
      <c r="B235" s="19" t="s">
        <v>203</v>
      </c>
      <c r="C235" s="22">
        <v>1.0305146552474918</v>
      </c>
      <c r="D235" s="15">
        <v>1.0498699384114849</v>
      </c>
      <c r="E235" s="14">
        <v>0.4975</v>
      </c>
      <c r="F235" s="23">
        <v>1.0187821522628853</v>
      </c>
      <c r="G235" s="27">
        <v>0.43707578042852402</v>
      </c>
      <c r="H235" s="14">
        <v>0.52057403969826055</v>
      </c>
      <c r="I235" s="14">
        <v>0.30890000000000001</v>
      </c>
      <c r="J235" s="23">
        <v>1.1910384034271402</v>
      </c>
    </row>
    <row r="236" spans="1:10" x14ac:dyDescent="0.25">
      <c r="A236" s="18" t="s">
        <v>191</v>
      </c>
      <c r="B236" s="19" t="s">
        <v>203</v>
      </c>
      <c r="C236" s="22">
        <v>0.43809997115025756</v>
      </c>
      <c r="D236" s="15">
        <v>0.48116674168130219</v>
      </c>
      <c r="E236" s="14">
        <v>0.8649</v>
      </c>
      <c r="F236" s="23">
        <v>1.0983035228648161</v>
      </c>
      <c r="G236" s="27">
        <v>0.29339628346715652</v>
      </c>
      <c r="H236" s="14">
        <v>0.27256592268408347</v>
      </c>
      <c r="I236" s="14">
        <v>0.68140000000000001</v>
      </c>
      <c r="J236" s="23">
        <v>0.92900264264797749</v>
      </c>
    </row>
    <row r="237" spans="1:10" x14ac:dyDescent="0.25">
      <c r="A237" s="18" t="s">
        <v>271</v>
      </c>
      <c r="B237" s="19" t="s">
        <v>203</v>
      </c>
      <c r="C237" s="22" t="s">
        <v>282</v>
      </c>
      <c r="D237" s="15" t="s">
        <v>282</v>
      </c>
      <c r="E237" s="14" t="s">
        <v>296</v>
      </c>
      <c r="F237" s="23"/>
      <c r="G237" s="27">
        <v>3.1158045734987205E-2</v>
      </c>
      <c r="H237" s="14">
        <v>3.1166859377065745E-2</v>
      </c>
      <c r="I237" s="14">
        <v>0.63870000000000005</v>
      </c>
      <c r="J237" s="23">
        <v>1.0002828688985665</v>
      </c>
    </row>
    <row r="238" spans="1:10" x14ac:dyDescent="0.25">
      <c r="A238" s="18" t="s">
        <v>185</v>
      </c>
      <c r="B238" s="19" t="s">
        <v>203</v>
      </c>
      <c r="C238" s="22">
        <v>0.66367747880123096</v>
      </c>
      <c r="D238" s="15">
        <v>0.86276059191652521</v>
      </c>
      <c r="E238" s="14">
        <v>0.82740000000000002</v>
      </c>
      <c r="F238" s="23">
        <v>1.2999696682112651</v>
      </c>
      <c r="G238" s="27">
        <v>0.39459744036238298</v>
      </c>
      <c r="H238" s="14">
        <v>0.38724415565865289</v>
      </c>
      <c r="I238" s="14">
        <v>0.68979999999999997</v>
      </c>
      <c r="J238" s="23">
        <v>0.9813650978146814</v>
      </c>
    </row>
    <row r="239" spans="1:10" x14ac:dyDescent="0.25">
      <c r="A239" s="18" t="s">
        <v>95</v>
      </c>
      <c r="B239" s="19" t="s">
        <v>203</v>
      </c>
      <c r="C239" s="22">
        <v>7.1602990384545944</v>
      </c>
      <c r="D239" s="15">
        <v>7.6185584230728169</v>
      </c>
      <c r="E239" s="14">
        <v>0.65859999999999996</v>
      </c>
      <c r="F239" s="23">
        <v>1.0640000343780514</v>
      </c>
      <c r="G239" s="27">
        <v>4.114314929005948</v>
      </c>
      <c r="H239" s="14">
        <v>4.0844820058700657</v>
      </c>
      <c r="I239" s="14">
        <v>0.94579999999999997</v>
      </c>
      <c r="J239" s="23">
        <v>0.99274899378130743</v>
      </c>
    </row>
    <row r="240" spans="1:10" x14ac:dyDescent="0.25">
      <c r="A240" s="18" t="s">
        <v>160</v>
      </c>
      <c r="B240" s="19" t="s">
        <v>203</v>
      </c>
      <c r="C240" s="22">
        <v>5.3214254280707394</v>
      </c>
      <c r="D240" s="15">
        <v>5.6057891765860628</v>
      </c>
      <c r="E240" s="14">
        <v>0.79369999999999996</v>
      </c>
      <c r="F240" s="23">
        <v>1.053437514507916</v>
      </c>
      <c r="G240" s="27">
        <v>2.5511763187335514</v>
      </c>
      <c r="H240" s="14">
        <v>2.5547057807754707</v>
      </c>
      <c r="I240" s="14">
        <v>0.4123</v>
      </c>
      <c r="J240" s="23">
        <v>1.0013834645673065</v>
      </c>
    </row>
    <row r="241" spans="1:10" x14ac:dyDescent="0.25">
      <c r="A241" s="18" t="s">
        <v>187</v>
      </c>
      <c r="B241" s="19" t="s">
        <v>203</v>
      </c>
      <c r="C241" s="22">
        <v>1.9925514089549541</v>
      </c>
      <c r="D241" s="15">
        <v>2.1478434647171829</v>
      </c>
      <c r="E241" s="14">
        <v>0.9375</v>
      </c>
      <c r="F241" s="23">
        <v>1.0779362856407686</v>
      </c>
      <c r="G241" s="27">
        <v>0.87092168437089523</v>
      </c>
      <c r="H241" s="14">
        <v>0.84202925233409087</v>
      </c>
      <c r="I241" s="14">
        <v>0.84040000000000004</v>
      </c>
      <c r="J241" s="23">
        <v>0.96682545336131509</v>
      </c>
    </row>
    <row r="242" spans="1:10" x14ac:dyDescent="0.25">
      <c r="A242" s="18" t="s">
        <v>132</v>
      </c>
      <c r="B242" s="19" t="s">
        <v>203</v>
      </c>
      <c r="C242" s="22">
        <v>1.0700892757240736</v>
      </c>
      <c r="D242" s="15">
        <v>1.0403591708104967</v>
      </c>
      <c r="E242" s="14">
        <v>0.88270000000000004</v>
      </c>
      <c r="F242" s="23">
        <v>0.97221717328821922</v>
      </c>
      <c r="G242" s="27">
        <v>0.65803790442031473</v>
      </c>
      <c r="H242" s="14">
        <v>0.70818243320600793</v>
      </c>
      <c r="I242" s="14">
        <v>0.99109999999999998</v>
      </c>
      <c r="J242" s="23">
        <v>1.0762031008378872</v>
      </c>
    </row>
    <row r="243" spans="1:10" x14ac:dyDescent="0.25">
      <c r="A243" s="18" t="s">
        <v>74</v>
      </c>
      <c r="B243" s="19" t="s">
        <v>203</v>
      </c>
      <c r="C243" s="22">
        <v>1.3146026745140158</v>
      </c>
      <c r="D243" s="15">
        <v>1.2501518069413329</v>
      </c>
      <c r="E243" s="14">
        <v>0.56010000000000004</v>
      </c>
      <c r="F243" s="23">
        <v>0.95097311999877898</v>
      </c>
      <c r="G243" s="27">
        <v>0.49042713460297027</v>
      </c>
      <c r="H243" s="14">
        <v>0.46401441004522259</v>
      </c>
      <c r="I243" s="14">
        <v>0.90880000000000005</v>
      </c>
      <c r="J243" s="23">
        <v>0.94614342744487356</v>
      </c>
    </row>
    <row r="244" spans="1:10" x14ac:dyDescent="0.25">
      <c r="A244" s="18" t="s">
        <v>144</v>
      </c>
      <c r="B244" s="19" t="s">
        <v>203</v>
      </c>
      <c r="C244" s="22">
        <v>18.053107562655683</v>
      </c>
      <c r="D244" s="15">
        <v>17.649280376570541</v>
      </c>
      <c r="E244" s="14">
        <v>0.5978</v>
      </c>
      <c r="F244" s="23">
        <v>0.977631153823041</v>
      </c>
      <c r="G244" s="27">
        <v>8.1146372045681403</v>
      </c>
      <c r="H244" s="14">
        <v>7.2415311429283351</v>
      </c>
      <c r="I244" s="14">
        <v>0.2571</v>
      </c>
      <c r="J244" s="23">
        <v>0.89240356165913481</v>
      </c>
    </row>
    <row r="245" spans="1:10" x14ac:dyDescent="0.25">
      <c r="A245" s="18" t="s">
        <v>168</v>
      </c>
      <c r="B245" s="19" t="s">
        <v>203</v>
      </c>
      <c r="C245" s="22">
        <v>22.086588331633653</v>
      </c>
      <c r="D245" s="15">
        <v>22.243909930208616</v>
      </c>
      <c r="E245" s="14">
        <v>0.64559999999999995</v>
      </c>
      <c r="F245" s="23">
        <v>1.0071229470216385</v>
      </c>
      <c r="G245" s="27">
        <v>10.517658521905004</v>
      </c>
      <c r="H245" s="14">
        <v>10.345436428064865</v>
      </c>
      <c r="I245" s="14">
        <v>0.3216</v>
      </c>
      <c r="J245" s="23">
        <v>0.98362543398024826</v>
      </c>
    </row>
    <row r="246" spans="1:10" x14ac:dyDescent="0.25">
      <c r="A246" s="18" t="s">
        <v>56</v>
      </c>
      <c r="B246" s="19" t="s">
        <v>203</v>
      </c>
      <c r="C246" s="22">
        <v>9.3342420384518636</v>
      </c>
      <c r="D246" s="15">
        <v>8.7763140011497658</v>
      </c>
      <c r="E246" s="14">
        <v>0.1351</v>
      </c>
      <c r="F246" s="23">
        <v>0.94022781549870404</v>
      </c>
      <c r="G246" s="27">
        <v>4.6336301094470898</v>
      </c>
      <c r="H246" s="14">
        <v>4.3045451638817589</v>
      </c>
      <c r="I246" s="14">
        <v>0.16020000000000001</v>
      </c>
      <c r="J246" s="23">
        <v>0.9289790212441883</v>
      </c>
    </row>
    <row r="247" spans="1:10" x14ac:dyDescent="0.25">
      <c r="A247" s="18" t="s">
        <v>58</v>
      </c>
      <c r="B247" s="19" t="s">
        <v>203</v>
      </c>
      <c r="C247" s="22">
        <v>4.0777493931575286</v>
      </c>
      <c r="D247" s="15">
        <v>3.4393888431135684</v>
      </c>
      <c r="E247" s="14">
        <v>0.14580000000000001</v>
      </c>
      <c r="F247" s="23">
        <v>0.84345272637030355</v>
      </c>
      <c r="G247" s="27">
        <v>1.3982426332040887</v>
      </c>
      <c r="H247" s="14">
        <v>1.4519139791377069</v>
      </c>
      <c r="I247" s="14">
        <v>0.73440000000000005</v>
      </c>
      <c r="J247" s="23">
        <v>1.0383848587212863</v>
      </c>
    </row>
    <row r="248" spans="1:10" x14ac:dyDescent="0.25">
      <c r="A248" s="18" t="s">
        <v>107</v>
      </c>
      <c r="B248" s="19" t="s">
        <v>203</v>
      </c>
      <c r="C248" s="22">
        <v>1.0880340133478417</v>
      </c>
      <c r="D248" s="15">
        <v>1.2756373274607438</v>
      </c>
      <c r="E248" s="14">
        <v>0.35039999999999999</v>
      </c>
      <c r="F248" s="23">
        <v>1.1724241262786017</v>
      </c>
      <c r="G248" s="27">
        <v>5.865730810070581E-2</v>
      </c>
      <c r="H248" s="14">
        <v>8.3668913090444302E-2</v>
      </c>
      <c r="I248" s="14">
        <v>0.31</v>
      </c>
      <c r="J248" s="23">
        <v>1.426402196070732</v>
      </c>
    </row>
    <row r="249" spans="1:10" x14ac:dyDescent="0.25">
      <c r="A249" s="18" t="s">
        <v>114</v>
      </c>
      <c r="B249" s="19" t="s">
        <v>203</v>
      </c>
      <c r="C249" s="22">
        <v>2.2028001634857581</v>
      </c>
      <c r="D249" s="15">
        <v>2.0910201493229033</v>
      </c>
      <c r="E249" s="14">
        <v>0.98219999999999996</v>
      </c>
      <c r="F249" s="23">
        <v>0.94925549034553736</v>
      </c>
      <c r="G249" s="27">
        <v>1.0495797114248033</v>
      </c>
      <c r="H249" s="14">
        <v>0.97806488942848469</v>
      </c>
      <c r="I249" s="14">
        <v>0.3795</v>
      </c>
      <c r="J249" s="23">
        <v>0.93186337234049876</v>
      </c>
    </row>
    <row r="250" spans="1:10" x14ac:dyDescent="0.25">
      <c r="A250" s="18" t="s">
        <v>120</v>
      </c>
      <c r="B250" s="19" t="s">
        <v>203</v>
      </c>
      <c r="C250" s="22">
        <v>1.0071797640012503</v>
      </c>
      <c r="D250" s="15">
        <v>0.97262448245088062</v>
      </c>
      <c r="E250" s="14">
        <v>0.70289999999999997</v>
      </c>
      <c r="F250" s="23">
        <v>0.96569104862364297</v>
      </c>
      <c r="G250" s="27">
        <v>0.6937965944851231</v>
      </c>
      <c r="H250" s="14">
        <v>0.59951904362278596</v>
      </c>
      <c r="I250" s="14">
        <v>0.4128</v>
      </c>
      <c r="J250" s="23">
        <v>0.86411355776068355</v>
      </c>
    </row>
    <row r="251" spans="1:10" x14ac:dyDescent="0.25">
      <c r="A251" s="18" t="s">
        <v>29</v>
      </c>
      <c r="B251" s="19" t="s">
        <v>203</v>
      </c>
      <c r="C251" s="22">
        <v>0.43726498750926834</v>
      </c>
      <c r="D251" s="15">
        <v>0.37848089489121273</v>
      </c>
      <c r="E251" s="14">
        <v>0.16270000000000001</v>
      </c>
      <c r="F251" s="23">
        <v>0.86556414463252762</v>
      </c>
      <c r="G251" s="27">
        <v>0.28236106185171783</v>
      </c>
      <c r="H251" s="14">
        <v>0.22977342225340516</v>
      </c>
      <c r="I251" s="14">
        <v>5.0099999999999999E-2</v>
      </c>
      <c r="J251" s="23">
        <v>0.81375746622624223</v>
      </c>
    </row>
    <row r="252" spans="1:10" x14ac:dyDescent="0.25">
      <c r="A252" s="18" t="s">
        <v>174</v>
      </c>
      <c r="B252" s="19" t="s">
        <v>203</v>
      </c>
      <c r="C252" s="22">
        <v>49.720664126665021</v>
      </c>
      <c r="D252" s="15">
        <v>48.907017649422812</v>
      </c>
      <c r="E252" s="14">
        <v>0.69710000000000005</v>
      </c>
      <c r="F252" s="23">
        <v>0.9836356474408825</v>
      </c>
      <c r="G252" s="27">
        <v>24.464620039956593</v>
      </c>
      <c r="H252" s="14">
        <v>22.379699733348811</v>
      </c>
      <c r="I252" s="14">
        <v>0.29389999999999999</v>
      </c>
      <c r="J252" s="23">
        <v>0.91477814479838204</v>
      </c>
    </row>
    <row r="253" spans="1:10" x14ac:dyDescent="0.25">
      <c r="A253" s="18" t="s">
        <v>111</v>
      </c>
      <c r="B253" s="19" t="s">
        <v>203</v>
      </c>
      <c r="C253" s="22">
        <v>37.296367298621547</v>
      </c>
      <c r="D253" s="15">
        <v>37.24981542276911</v>
      </c>
      <c r="E253" s="14">
        <v>0.69169999999999998</v>
      </c>
      <c r="F253" s="23">
        <v>0.99875183887267871</v>
      </c>
      <c r="G253" s="27">
        <v>19.415606447993468</v>
      </c>
      <c r="H253" s="14">
        <v>19.074655599040369</v>
      </c>
      <c r="I253" s="14">
        <v>0.34100000000000003</v>
      </c>
      <c r="J253" s="23">
        <v>0.98243934075062922</v>
      </c>
    </row>
    <row r="254" spans="1:10" x14ac:dyDescent="0.25">
      <c r="A254" s="18" t="s">
        <v>59</v>
      </c>
      <c r="B254" s="19" t="s">
        <v>203</v>
      </c>
      <c r="C254" s="22">
        <v>14.523405209906233</v>
      </c>
      <c r="D254" s="15">
        <v>14.35771937699543</v>
      </c>
      <c r="E254" s="14">
        <v>0.49740000000000001</v>
      </c>
      <c r="F254" s="23">
        <v>0.98859180539851699</v>
      </c>
      <c r="G254" s="27">
        <v>7.7294066293894703</v>
      </c>
      <c r="H254" s="14">
        <v>7.430518501129117</v>
      </c>
      <c r="I254" s="14">
        <v>0.189</v>
      </c>
      <c r="J254" s="23">
        <v>0.96133103838477163</v>
      </c>
    </row>
    <row r="255" spans="1:10" x14ac:dyDescent="0.25">
      <c r="A255" s="18" t="s">
        <v>48</v>
      </c>
      <c r="B255" s="19" t="s">
        <v>203</v>
      </c>
      <c r="C255" s="22">
        <v>3.7379620782555047</v>
      </c>
      <c r="D255" s="15">
        <v>3.3992216341060062</v>
      </c>
      <c r="E255" s="14">
        <v>0.34189999999999998</v>
      </c>
      <c r="F255" s="23">
        <v>0.90937830907380746</v>
      </c>
      <c r="G255" s="27">
        <v>2.0213448430938139</v>
      </c>
      <c r="H255" s="14">
        <v>1.8080475819906641</v>
      </c>
      <c r="I255" s="14">
        <v>0.14530000000000001</v>
      </c>
      <c r="J255" s="23">
        <v>0.89447754952258274</v>
      </c>
    </row>
    <row r="256" spans="1:10" x14ac:dyDescent="0.25">
      <c r="A256" s="18" t="s">
        <v>18</v>
      </c>
      <c r="B256" s="19" t="s">
        <v>203</v>
      </c>
      <c r="C256" s="22">
        <v>1.1886762408759093</v>
      </c>
      <c r="D256" s="15">
        <v>1.025064302876743</v>
      </c>
      <c r="E256" s="14">
        <v>3.27E-2</v>
      </c>
      <c r="F256" s="23">
        <v>0.86235786299673634</v>
      </c>
      <c r="G256" s="27">
        <v>0.42093081605954241</v>
      </c>
      <c r="H256" s="14">
        <v>0.43021508945449477</v>
      </c>
      <c r="I256" s="14">
        <v>0.91579999999999995</v>
      </c>
      <c r="J256" s="23">
        <v>1.0220565305288531</v>
      </c>
    </row>
    <row r="257" spans="1:10" x14ac:dyDescent="0.25">
      <c r="A257" s="18" t="s">
        <v>99</v>
      </c>
      <c r="B257" s="19" t="s">
        <v>203</v>
      </c>
      <c r="C257" s="22">
        <v>1.452210092125592</v>
      </c>
      <c r="D257" s="15">
        <v>1.3444858708018672</v>
      </c>
      <c r="E257" s="14">
        <v>0.29409999999999997</v>
      </c>
      <c r="F257" s="23">
        <v>0.92582049807541988</v>
      </c>
      <c r="G257" s="27">
        <v>0.31309035358824544</v>
      </c>
      <c r="H257" s="14">
        <v>0.35331788944759412</v>
      </c>
      <c r="I257" s="14">
        <v>0.54200000000000004</v>
      </c>
      <c r="J257" s="23">
        <v>1.1284853889566111</v>
      </c>
    </row>
    <row r="258" spans="1:10" x14ac:dyDescent="0.25">
      <c r="A258" s="18" t="s">
        <v>184</v>
      </c>
      <c r="B258" s="19" t="s">
        <v>203</v>
      </c>
      <c r="C258" s="22">
        <v>0.97825899009218997</v>
      </c>
      <c r="D258" s="15">
        <v>0.94558913804930855</v>
      </c>
      <c r="E258" s="14">
        <v>0.96230000000000004</v>
      </c>
      <c r="F258" s="23">
        <v>0.96660408708352108</v>
      </c>
      <c r="G258" s="27">
        <v>0.70734537308545775</v>
      </c>
      <c r="H258" s="14">
        <v>0.70158797394198102</v>
      </c>
      <c r="I258" s="14">
        <v>0.96630000000000005</v>
      </c>
      <c r="J258" s="23">
        <v>0.9918605544581951</v>
      </c>
    </row>
    <row r="259" spans="1:10" x14ac:dyDescent="0.25">
      <c r="A259" s="18" t="s">
        <v>159</v>
      </c>
      <c r="B259" s="19" t="s">
        <v>203</v>
      </c>
      <c r="C259" s="22">
        <v>0.80080068801009052</v>
      </c>
      <c r="D259" s="15">
        <v>0.7924158124811792</v>
      </c>
      <c r="E259" s="14">
        <v>0.86</v>
      </c>
      <c r="F259" s="23">
        <v>0.98952938520851319</v>
      </c>
      <c r="G259" s="27">
        <v>0.35564311023479078</v>
      </c>
      <c r="H259" s="14">
        <v>0.29176566771211804</v>
      </c>
      <c r="I259" s="14">
        <v>9.7500000000000003E-2</v>
      </c>
      <c r="J259" s="23">
        <v>0.82038892169033806</v>
      </c>
    </row>
    <row r="260" spans="1:10" x14ac:dyDescent="0.25">
      <c r="A260" s="18" t="s">
        <v>139</v>
      </c>
      <c r="B260" s="19" t="s">
        <v>203</v>
      </c>
      <c r="C260" s="22">
        <v>0.32474968303855162</v>
      </c>
      <c r="D260" s="15">
        <v>0.33651650265989408</v>
      </c>
      <c r="E260" s="14">
        <v>0.45490000000000003</v>
      </c>
      <c r="F260" s="23">
        <v>1.0362335060999757</v>
      </c>
      <c r="G260" s="27">
        <v>0.24235733166036325</v>
      </c>
      <c r="H260" s="14">
        <v>0.2199605908317831</v>
      </c>
      <c r="I260" s="14">
        <v>0.57169999999999999</v>
      </c>
      <c r="J260" s="23">
        <v>0.90758793771518054</v>
      </c>
    </row>
    <row r="261" spans="1:10" x14ac:dyDescent="0.25">
      <c r="A261" s="105" t="s">
        <v>10</v>
      </c>
      <c r="B261" s="19" t="s">
        <v>203</v>
      </c>
      <c r="C261" s="22">
        <v>1.9141654511477737</v>
      </c>
      <c r="D261" s="15">
        <v>2.6997203780099817</v>
      </c>
      <c r="E261" s="32">
        <v>1.9099999999999999E-2</v>
      </c>
      <c r="F261" s="23">
        <v>1.4103902964036743</v>
      </c>
      <c r="G261" s="27">
        <v>0.23647535003867659</v>
      </c>
      <c r="H261" s="14">
        <v>0.21888694209536039</v>
      </c>
      <c r="I261" s="14">
        <v>0.81879999999999997</v>
      </c>
      <c r="J261" s="23">
        <v>0.92562265817371858</v>
      </c>
    </row>
    <row r="262" spans="1:10" x14ac:dyDescent="0.25">
      <c r="A262" s="18" t="s">
        <v>94</v>
      </c>
      <c r="B262" s="19" t="s">
        <v>203</v>
      </c>
      <c r="C262" s="22">
        <v>13.436019511798856</v>
      </c>
      <c r="D262" s="15">
        <v>13.395989712280535</v>
      </c>
      <c r="E262" s="14">
        <v>0.99909999999999999</v>
      </c>
      <c r="F262" s="23">
        <v>0.99702070992951686</v>
      </c>
      <c r="G262" s="27">
        <v>6.8494084969989881</v>
      </c>
      <c r="H262" s="14">
        <v>6.8732965714331788</v>
      </c>
      <c r="I262" s="14">
        <v>0.8044</v>
      </c>
      <c r="J262" s="23">
        <v>1.0034876112944142</v>
      </c>
    </row>
    <row r="263" spans="1:10" x14ac:dyDescent="0.25">
      <c r="A263" s="18" t="s">
        <v>46</v>
      </c>
      <c r="B263" s="19" t="s">
        <v>203</v>
      </c>
      <c r="C263" s="22">
        <v>11.197929737161493</v>
      </c>
      <c r="D263" s="15">
        <v>11.517943249460238</v>
      </c>
      <c r="E263" s="14">
        <v>0.8659</v>
      </c>
      <c r="F263" s="23">
        <v>1.0285779175088721</v>
      </c>
      <c r="G263" s="27">
        <v>5.7422606838589862</v>
      </c>
      <c r="H263" s="14">
        <v>5.822108618153111</v>
      </c>
      <c r="I263" s="14">
        <v>0.67120000000000002</v>
      </c>
      <c r="J263" s="23">
        <v>1.0139053133757181</v>
      </c>
    </row>
    <row r="264" spans="1:10" x14ac:dyDescent="0.25">
      <c r="A264" s="18" t="s">
        <v>40</v>
      </c>
      <c r="B264" s="19" t="s">
        <v>203</v>
      </c>
      <c r="C264" s="22">
        <v>7.6731916615652294</v>
      </c>
      <c r="D264" s="15">
        <v>7.6156344244855809</v>
      </c>
      <c r="E264" s="14">
        <v>0.84430000000000005</v>
      </c>
      <c r="F264" s="23">
        <v>0.99249891836170978</v>
      </c>
      <c r="G264" s="27">
        <v>4.24916107136099</v>
      </c>
      <c r="H264" s="14">
        <v>4.2910966814789138</v>
      </c>
      <c r="I264" s="14">
        <v>0.47649999999999998</v>
      </c>
      <c r="J264" s="23">
        <v>1.0098691505013935</v>
      </c>
    </row>
    <row r="265" spans="1:10" x14ac:dyDescent="0.25">
      <c r="A265" s="18" t="s">
        <v>68</v>
      </c>
      <c r="B265" s="19" t="s">
        <v>203</v>
      </c>
      <c r="C265" s="22">
        <v>4.3156705264208677</v>
      </c>
      <c r="D265" s="15">
        <v>3.9306193917028498</v>
      </c>
      <c r="E265" s="14">
        <v>0.2024</v>
      </c>
      <c r="F265" s="23">
        <v>0.91077837560566655</v>
      </c>
      <c r="G265" s="27">
        <v>2.4057066060326466</v>
      </c>
      <c r="H265" s="14">
        <v>2.1759717822627196</v>
      </c>
      <c r="I265" s="14">
        <v>0.1019</v>
      </c>
      <c r="J265" s="23">
        <v>0.90450422208849801</v>
      </c>
    </row>
    <row r="266" spans="1:10" x14ac:dyDescent="0.25">
      <c r="A266" s="18" t="s">
        <v>76</v>
      </c>
      <c r="B266" s="19" t="s">
        <v>203</v>
      </c>
      <c r="C266" s="22">
        <v>1.3892799805633724</v>
      </c>
      <c r="D266" s="15">
        <v>1.3261614085352431</v>
      </c>
      <c r="E266" s="14">
        <v>0.21060000000000001</v>
      </c>
      <c r="F266" s="23">
        <v>0.95456742131810335</v>
      </c>
      <c r="G266" s="27">
        <v>0.7354255072128203</v>
      </c>
      <c r="H266" s="14">
        <v>0.72001748516567976</v>
      </c>
      <c r="I266" s="14">
        <v>0.65210000000000001</v>
      </c>
      <c r="J266" s="23">
        <v>0.97904883377578888</v>
      </c>
    </row>
    <row r="267" spans="1:10" x14ac:dyDescent="0.25">
      <c r="A267" s="18" t="s">
        <v>110</v>
      </c>
      <c r="B267" s="19" t="s">
        <v>203</v>
      </c>
      <c r="C267" s="22">
        <v>0.25608965976803416</v>
      </c>
      <c r="D267" s="15">
        <v>0.26104020509424791</v>
      </c>
      <c r="E267" s="14">
        <v>0.69750000000000001</v>
      </c>
      <c r="F267" s="23">
        <v>1.0193312972132413</v>
      </c>
      <c r="G267" s="27">
        <v>6.0718445813790108E-2</v>
      </c>
      <c r="H267" s="14">
        <v>4.6005100717536843E-2</v>
      </c>
      <c r="I267" s="14">
        <v>0.17549999999999999</v>
      </c>
      <c r="J267" s="23">
        <v>0.75767915500709937</v>
      </c>
    </row>
    <row r="268" spans="1:10" x14ac:dyDescent="0.25">
      <c r="A268" s="18" t="s">
        <v>98</v>
      </c>
      <c r="B268" s="19" t="s">
        <v>203</v>
      </c>
      <c r="C268" s="22">
        <v>2.9049107159475756</v>
      </c>
      <c r="D268" s="15">
        <v>2.5041259001575824</v>
      </c>
      <c r="E268" s="14">
        <v>0.2928</v>
      </c>
      <c r="F268" s="23">
        <v>0.86203196759551415</v>
      </c>
      <c r="G268" s="27">
        <v>1.3644603739876797</v>
      </c>
      <c r="H268" s="14">
        <v>1.2803128938571313</v>
      </c>
      <c r="I268" s="14">
        <v>0.20979999999999999</v>
      </c>
      <c r="J268" s="23">
        <v>0.93832911403309971</v>
      </c>
    </row>
    <row r="269" spans="1:10" x14ac:dyDescent="0.25">
      <c r="A269" s="18" t="s">
        <v>128</v>
      </c>
      <c r="B269" s="19" t="s">
        <v>203</v>
      </c>
      <c r="C269" s="22">
        <v>3.5741368829406936</v>
      </c>
      <c r="D269" s="15">
        <v>3.1315994957934845</v>
      </c>
      <c r="E269" s="14">
        <v>0.42230000000000001</v>
      </c>
      <c r="F269" s="23">
        <v>0.87618342507825209</v>
      </c>
      <c r="G269" s="27">
        <v>1.7648108252362065</v>
      </c>
      <c r="H269" s="14">
        <v>1.5875916410549575</v>
      </c>
      <c r="I269" s="14">
        <v>0.14599999999999999</v>
      </c>
      <c r="J269" s="23">
        <v>0.8995817672653218</v>
      </c>
    </row>
    <row r="270" spans="1:10" x14ac:dyDescent="0.25">
      <c r="A270" s="18" t="s">
        <v>15</v>
      </c>
      <c r="B270" s="19" t="s">
        <v>203</v>
      </c>
      <c r="C270" s="22">
        <v>1.7169721104413396</v>
      </c>
      <c r="D270" s="15">
        <v>1.3436290084309304</v>
      </c>
      <c r="E270" s="14">
        <v>2.6200000000000001E-2</v>
      </c>
      <c r="F270" s="23">
        <v>0.78255727059279767</v>
      </c>
      <c r="G270" s="27">
        <v>0.73293248095691921</v>
      </c>
      <c r="H270" s="14">
        <v>0.71665196438541323</v>
      </c>
      <c r="I270" s="14">
        <v>0.25950000000000001</v>
      </c>
      <c r="J270" s="23">
        <v>0.97778715366762015</v>
      </c>
    </row>
    <row r="271" spans="1:10" x14ac:dyDescent="0.25">
      <c r="A271" s="18" t="s">
        <v>131</v>
      </c>
      <c r="B271" s="19" t="s">
        <v>203</v>
      </c>
      <c r="C271" s="22">
        <v>1.1304903733715796</v>
      </c>
      <c r="D271" s="15">
        <v>1.1157884827262741</v>
      </c>
      <c r="E271" s="14">
        <v>0.89190000000000003</v>
      </c>
      <c r="F271" s="23">
        <v>0.98699512088594032</v>
      </c>
      <c r="G271" s="27" t="s">
        <v>282</v>
      </c>
      <c r="H271" s="14" t="s">
        <v>282</v>
      </c>
      <c r="I271" s="14" t="s">
        <v>296</v>
      </c>
      <c r="J271" s="29"/>
    </row>
  </sheetData>
  <autoFilter ref="A3:J280"/>
  <mergeCells count="3">
    <mergeCell ref="A2:B2"/>
    <mergeCell ref="C2:F2"/>
    <mergeCell ref="G2:J2"/>
  </mergeCells>
  <conditionalFormatting sqref="E26:E271 E4:E12 I4:I271">
    <cfRule type="cellIs" dxfId="2" priority="3" operator="lessThan">
      <formula>0.05</formula>
    </cfRule>
  </conditionalFormatting>
  <conditionalFormatting sqref="E4:E271">
    <cfRule type="cellIs" dxfId="1" priority="2" operator="lessThan">
      <formula>0.05</formula>
    </cfRule>
  </conditionalFormatting>
  <conditionalFormatting sqref="I4:I271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="90" zoomScaleNormal="90" workbookViewId="0"/>
  </sheetViews>
  <sheetFormatPr defaultColWidth="8.85546875" defaultRowHeight="15" x14ac:dyDescent="0.25"/>
  <cols>
    <col min="1" max="1" width="16.42578125" style="107" customWidth="1"/>
    <col min="2" max="2" width="10.42578125" style="107" customWidth="1"/>
    <col min="3" max="3" width="8.85546875" style="107"/>
    <col min="4" max="4" width="11.85546875" style="107" customWidth="1"/>
    <col min="5" max="5" width="9.42578125" style="108" customWidth="1"/>
    <col min="6" max="6" width="8.85546875" style="107" customWidth="1"/>
    <col min="7" max="7" width="11.85546875" style="108" customWidth="1"/>
    <col min="8" max="16384" width="8.85546875" style="107"/>
  </cols>
  <sheetData>
    <row r="1" spans="1:7" ht="37.5" customHeight="1" thickBot="1" x14ac:dyDescent="0.3">
      <c r="A1" s="104" t="s">
        <v>477</v>
      </c>
    </row>
    <row r="2" spans="1:7" ht="24.6" customHeight="1" thickBot="1" x14ac:dyDescent="0.3">
      <c r="A2" s="412" t="s">
        <v>356</v>
      </c>
      <c r="B2" s="413"/>
      <c r="C2" s="413"/>
      <c r="D2" s="413"/>
      <c r="E2" s="413"/>
      <c r="F2" s="413"/>
      <c r="G2" s="414"/>
    </row>
    <row r="3" spans="1:7" ht="15.75" thickBot="1" x14ac:dyDescent="0.3">
      <c r="A3" s="417" t="s">
        <v>313</v>
      </c>
      <c r="B3" s="419" t="s">
        <v>314</v>
      </c>
      <c r="C3" s="419"/>
      <c r="D3" s="419"/>
      <c r="E3" s="419" t="s">
        <v>315</v>
      </c>
      <c r="F3" s="419"/>
      <c r="G3" s="419"/>
    </row>
    <row r="4" spans="1:7" ht="51" customHeight="1" thickBot="1" x14ac:dyDescent="0.3">
      <c r="A4" s="418"/>
      <c r="B4" s="109" t="s">
        <v>353</v>
      </c>
      <c r="C4" s="110" t="s">
        <v>316</v>
      </c>
      <c r="D4" s="109" t="s">
        <v>355</v>
      </c>
      <c r="E4" s="109" t="s">
        <v>353</v>
      </c>
      <c r="F4" s="110" t="s">
        <v>316</v>
      </c>
      <c r="G4" s="109" t="s">
        <v>355</v>
      </c>
    </row>
    <row r="5" spans="1:7" ht="15.75" thickBot="1" x14ac:dyDescent="0.3">
      <c r="A5" s="411" t="s">
        <v>354</v>
      </c>
      <c r="B5" s="411"/>
      <c r="C5" s="411"/>
      <c r="D5" s="411"/>
      <c r="E5" s="411"/>
      <c r="F5" s="411"/>
      <c r="G5" s="411"/>
    </row>
    <row r="6" spans="1:7" ht="14.45" customHeight="1" x14ac:dyDescent="0.25">
      <c r="A6" s="111" t="s">
        <v>0</v>
      </c>
      <c r="B6" s="119" t="s">
        <v>317</v>
      </c>
      <c r="C6" s="111">
        <v>1</v>
      </c>
      <c r="D6" s="111" t="s">
        <v>318</v>
      </c>
      <c r="E6" s="122" t="s">
        <v>319</v>
      </c>
      <c r="F6" s="113">
        <v>55</v>
      </c>
      <c r="G6" s="125" t="s">
        <v>320</v>
      </c>
    </row>
    <row r="7" spans="1:7" ht="14.45" customHeight="1" x14ac:dyDescent="0.25">
      <c r="A7" s="114" t="s">
        <v>1</v>
      </c>
      <c r="B7" s="120" t="s">
        <v>321</v>
      </c>
      <c r="C7" s="114">
        <v>2</v>
      </c>
      <c r="D7" s="114" t="s">
        <v>322</v>
      </c>
      <c r="E7" s="415" t="s">
        <v>323</v>
      </c>
      <c r="F7" s="416"/>
      <c r="G7" s="416"/>
    </row>
    <row r="8" spans="1:7" ht="14.45" customHeight="1" x14ac:dyDescent="0.25">
      <c r="A8" s="114" t="s">
        <v>9</v>
      </c>
      <c r="B8" s="120" t="s">
        <v>324</v>
      </c>
      <c r="C8" s="114">
        <v>3</v>
      </c>
      <c r="D8" s="114" t="s">
        <v>325</v>
      </c>
      <c r="E8" s="415" t="s">
        <v>323</v>
      </c>
      <c r="F8" s="416"/>
      <c r="G8" s="416"/>
    </row>
    <row r="9" spans="1:7" ht="14.45" customHeight="1" x14ac:dyDescent="0.25">
      <c r="A9" s="114" t="s">
        <v>8</v>
      </c>
      <c r="B9" s="120" t="s">
        <v>326</v>
      </c>
      <c r="C9" s="114">
        <v>4</v>
      </c>
      <c r="D9" s="114" t="s">
        <v>327</v>
      </c>
      <c r="E9" s="123" t="s">
        <v>328</v>
      </c>
      <c r="F9" s="111">
        <v>54</v>
      </c>
      <c r="G9" s="126" t="s">
        <v>329</v>
      </c>
    </row>
    <row r="10" spans="1:7" ht="15.75" thickBot="1" x14ac:dyDescent="0.3">
      <c r="A10" s="117" t="s">
        <v>6</v>
      </c>
      <c r="B10" s="121" t="s">
        <v>330</v>
      </c>
      <c r="C10" s="117">
        <v>5</v>
      </c>
      <c r="D10" s="117" t="s">
        <v>331</v>
      </c>
      <c r="E10" s="121" t="s">
        <v>332</v>
      </c>
      <c r="F10" s="117">
        <v>5</v>
      </c>
      <c r="G10" s="118" t="s">
        <v>333</v>
      </c>
    </row>
    <row r="11" spans="1:7" ht="15.75" thickBot="1" x14ac:dyDescent="0.3">
      <c r="A11" s="411" t="s">
        <v>334</v>
      </c>
      <c r="B11" s="411"/>
      <c r="C11" s="411"/>
      <c r="D11" s="411"/>
      <c r="E11" s="411"/>
      <c r="F11" s="411"/>
      <c r="G11" s="411"/>
    </row>
    <row r="12" spans="1:7" x14ac:dyDescent="0.25">
      <c r="A12" s="111" t="s">
        <v>29</v>
      </c>
      <c r="B12" s="122" t="s">
        <v>335</v>
      </c>
      <c r="C12" s="111">
        <v>1</v>
      </c>
      <c r="D12" s="111" t="s">
        <v>336</v>
      </c>
      <c r="E12" s="122" t="s">
        <v>337</v>
      </c>
      <c r="F12" s="113">
        <v>22</v>
      </c>
      <c r="G12" s="113" t="s">
        <v>338</v>
      </c>
    </row>
    <row r="13" spans="1:7" x14ac:dyDescent="0.25">
      <c r="A13" s="114" t="s">
        <v>41</v>
      </c>
      <c r="B13" s="123" t="s">
        <v>339</v>
      </c>
      <c r="C13" s="114">
        <v>2</v>
      </c>
      <c r="D13" s="114" t="s">
        <v>340</v>
      </c>
      <c r="E13" s="415" t="s">
        <v>323</v>
      </c>
      <c r="F13" s="416"/>
      <c r="G13" s="416"/>
    </row>
    <row r="14" spans="1:7" x14ac:dyDescent="0.25">
      <c r="A14" s="114" t="s">
        <v>43</v>
      </c>
      <c r="B14" s="123" t="s">
        <v>341</v>
      </c>
      <c r="C14" s="114">
        <v>3</v>
      </c>
      <c r="D14" s="114" t="s">
        <v>342</v>
      </c>
      <c r="E14" s="123" t="s">
        <v>343</v>
      </c>
      <c r="F14" s="111">
        <v>34</v>
      </c>
      <c r="G14" s="111" t="s">
        <v>344</v>
      </c>
    </row>
    <row r="15" spans="1:7" x14ac:dyDescent="0.25">
      <c r="A15" s="114" t="s">
        <v>48</v>
      </c>
      <c r="B15" s="123" t="s">
        <v>345</v>
      </c>
      <c r="C15" s="114">
        <v>4</v>
      </c>
      <c r="D15" s="114" t="s">
        <v>346</v>
      </c>
      <c r="E15" s="120" t="s">
        <v>347</v>
      </c>
      <c r="F15" s="111">
        <v>5</v>
      </c>
      <c r="G15" s="112" t="s">
        <v>348</v>
      </c>
    </row>
    <row r="16" spans="1:7" ht="15.75" thickBot="1" x14ac:dyDescent="0.3">
      <c r="A16" s="117" t="s">
        <v>40</v>
      </c>
      <c r="B16" s="124" t="s">
        <v>349</v>
      </c>
      <c r="C16" s="117">
        <v>5</v>
      </c>
      <c r="D16" s="117" t="s">
        <v>350</v>
      </c>
      <c r="E16" s="124" t="s">
        <v>351</v>
      </c>
      <c r="F16" s="117">
        <v>8</v>
      </c>
      <c r="G16" s="117" t="s">
        <v>352</v>
      </c>
    </row>
    <row r="17" spans="1:7" ht="15.75" thickBot="1" x14ac:dyDescent="0.3"/>
    <row r="18" spans="1:7" ht="24.6" customHeight="1" thickBot="1" x14ac:dyDescent="0.3">
      <c r="A18" s="412" t="s">
        <v>392</v>
      </c>
      <c r="B18" s="413"/>
      <c r="C18" s="413"/>
      <c r="D18" s="413"/>
      <c r="E18" s="413"/>
      <c r="F18" s="413"/>
      <c r="G18" s="414"/>
    </row>
    <row r="19" spans="1:7" ht="15.75" thickBot="1" x14ac:dyDescent="0.3">
      <c r="A19" s="417" t="s">
        <v>313</v>
      </c>
      <c r="B19" s="419" t="s">
        <v>314</v>
      </c>
      <c r="C19" s="419"/>
      <c r="D19" s="419"/>
      <c r="E19" s="419" t="s">
        <v>315</v>
      </c>
      <c r="F19" s="419"/>
      <c r="G19" s="419"/>
    </row>
    <row r="20" spans="1:7" ht="45.75" thickBot="1" x14ac:dyDescent="0.3">
      <c r="A20" s="418"/>
      <c r="B20" s="109" t="s">
        <v>393</v>
      </c>
      <c r="C20" s="110" t="s">
        <v>316</v>
      </c>
      <c r="D20" s="109" t="s">
        <v>394</v>
      </c>
      <c r="E20" s="109" t="s">
        <v>393</v>
      </c>
      <c r="F20" s="110" t="s">
        <v>316</v>
      </c>
      <c r="G20" s="109" t="s">
        <v>394</v>
      </c>
    </row>
    <row r="21" spans="1:7" ht="15.75" thickBot="1" x14ac:dyDescent="0.3">
      <c r="A21" s="411" t="s">
        <v>395</v>
      </c>
      <c r="B21" s="411"/>
      <c r="C21" s="411"/>
      <c r="D21" s="411"/>
      <c r="E21" s="411"/>
      <c r="F21" s="411"/>
      <c r="G21" s="411"/>
    </row>
    <row r="22" spans="1:7" x14ac:dyDescent="0.25">
      <c r="A22" s="114" t="s">
        <v>16</v>
      </c>
      <c r="B22" s="114" t="s">
        <v>357</v>
      </c>
      <c r="C22" s="114">
        <v>1</v>
      </c>
      <c r="D22" s="114" t="s">
        <v>358</v>
      </c>
      <c r="E22" s="114" t="s">
        <v>359</v>
      </c>
      <c r="F22" s="114">
        <v>15</v>
      </c>
      <c r="G22" s="116" t="s">
        <v>360</v>
      </c>
    </row>
    <row r="23" spans="1:7" x14ac:dyDescent="0.25">
      <c r="A23" s="114" t="s">
        <v>27</v>
      </c>
      <c r="B23" s="114" t="s">
        <v>361</v>
      </c>
      <c r="C23" s="114">
        <v>2</v>
      </c>
      <c r="D23" s="114" t="s">
        <v>362</v>
      </c>
      <c r="E23" s="114" t="s">
        <v>363</v>
      </c>
      <c r="F23" s="114">
        <v>36</v>
      </c>
      <c r="G23" s="116" t="s">
        <v>364</v>
      </c>
    </row>
    <row r="24" spans="1:7" x14ac:dyDescent="0.25">
      <c r="A24" s="114" t="s">
        <v>5</v>
      </c>
      <c r="B24" s="114" t="s">
        <v>365</v>
      </c>
      <c r="C24" s="114">
        <v>3</v>
      </c>
      <c r="D24" s="114" t="s">
        <v>366</v>
      </c>
      <c r="E24" s="114" t="s">
        <v>367</v>
      </c>
      <c r="F24" s="114">
        <v>52</v>
      </c>
      <c r="G24" s="116" t="s">
        <v>320</v>
      </c>
    </row>
    <row r="25" spans="1:7" x14ac:dyDescent="0.25">
      <c r="A25" s="114" t="s">
        <v>46</v>
      </c>
      <c r="B25" s="114" t="s">
        <v>368</v>
      </c>
      <c r="C25" s="114">
        <v>4</v>
      </c>
      <c r="D25" s="114" t="s">
        <v>369</v>
      </c>
      <c r="E25" s="114" t="s">
        <v>370</v>
      </c>
      <c r="F25" s="114">
        <v>20</v>
      </c>
      <c r="G25" s="116" t="s">
        <v>371</v>
      </c>
    </row>
    <row r="26" spans="1:7" ht="15.75" thickBot="1" x14ac:dyDescent="0.3">
      <c r="A26" s="117" t="s">
        <v>61</v>
      </c>
      <c r="B26" s="117" t="s">
        <v>372</v>
      </c>
      <c r="C26" s="117">
        <v>5</v>
      </c>
      <c r="D26" s="117" t="s">
        <v>373</v>
      </c>
      <c r="E26" s="117" t="s">
        <v>374</v>
      </c>
      <c r="F26" s="111">
        <v>21</v>
      </c>
      <c r="G26" s="118" t="s">
        <v>350</v>
      </c>
    </row>
    <row r="27" spans="1:7" ht="15.75" thickBot="1" x14ac:dyDescent="0.3">
      <c r="A27" s="411" t="s">
        <v>396</v>
      </c>
      <c r="B27" s="411"/>
      <c r="C27" s="411"/>
      <c r="D27" s="411"/>
      <c r="E27" s="411"/>
      <c r="F27" s="411"/>
      <c r="G27" s="411"/>
    </row>
    <row r="28" spans="1:7" x14ac:dyDescent="0.25">
      <c r="A28" s="111" t="s">
        <v>3</v>
      </c>
      <c r="B28" s="112" t="s">
        <v>375</v>
      </c>
      <c r="C28" s="111">
        <v>1</v>
      </c>
      <c r="D28" s="111" t="s">
        <v>376</v>
      </c>
      <c r="E28" s="111" t="s">
        <v>377</v>
      </c>
      <c r="F28" s="111">
        <v>59</v>
      </c>
      <c r="G28" s="111" t="s">
        <v>378</v>
      </c>
    </row>
    <row r="29" spans="1:7" x14ac:dyDescent="0.25">
      <c r="A29" s="114" t="s">
        <v>4</v>
      </c>
      <c r="B29" s="115" t="s">
        <v>379</v>
      </c>
      <c r="C29" s="114">
        <v>2</v>
      </c>
      <c r="D29" s="114" t="s">
        <v>380</v>
      </c>
      <c r="E29" s="114" t="s">
        <v>381</v>
      </c>
      <c r="F29" s="114">
        <v>35</v>
      </c>
      <c r="G29" s="114" t="s">
        <v>382</v>
      </c>
    </row>
    <row r="30" spans="1:7" x14ac:dyDescent="0.25">
      <c r="A30" s="114" t="s">
        <v>7</v>
      </c>
      <c r="B30" s="115" t="s">
        <v>379</v>
      </c>
      <c r="C30" s="114">
        <v>3</v>
      </c>
      <c r="D30" s="114" t="s">
        <v>383</v>
      </c>
      <c r="E30" s="114" t="s">
        <v>384</v>
      </c>
      <c r="F30" s="114">
        <v>46</v>
      </c>
      <c r="G30" s="114" t="s">
        <v>385</v>
      </c>
    </row>
    <row r="31" spans="1:7" x14ac:dyDescent="0.25">
      <c r="A31" s="114" t="s">
        <v>2</v>
      </c>
      <c r="B31" s="115" t="s">
        <v>324</v>
      </c>
      <c r="C31" s="114">
        <v>4</v>
      </c>
      <c r="D31" s="114" t="s">
        <v>386</v>
      </c>
      <c r="E31" s="114" t="s">
        <v>387</v>
      </c>
      <c r="F31" s="114">
        <v>20</v>
      </c>
      <c r="G31" s="114" t="s">
        <v>388</v>
      </c>
    </row>
    <row r="32" spans="1:7" ht="15.75" thickBot="1" x14ac:dyDescent="0.3">
      <c r="A32" s="117" t="s">
        <v>6</v>
      </c>
      <c r="B32" s="110" t="s">
        <v>389</v>
      </c>
      <c r="C32" s="117">
        <v>5</v>
      </c>
      <c r="D32" s="117" t="s">
        <v>328</v>
      </c>
      <c r="E32" s="117" t="s">
        <v>390</v>
      </c>
      <c r="F32" s="117">
        <v>13</v>
      </c>
      <c r="G32" s="117" t="s">
        <v>391</v>
      </c>
    </row>
  </sheetData>
  <mergeCells count="15">
    <mergeCell ref="A27:G27"/>
    <mergeCell ref="A2:G2"/>
    <mergeCell ref="A11:G11"/>
    <mergeCell ref="E13:G13"/>
    <mergeCell ref="E7:G7"/>
    <mergeCell ref="E8:G8"/>
    <mergeCell ref="A3:A4"/>
    <mergeCell ref="B3:D3"/>
    <mergeCell ref="E3:G3"/>
    <mergeCell ref="A5:G5"/>
    <mergeCell ref="A18:G18"/>
    <mergeCell ref="A19:A20"/>
    <mergeCell ref="B19:D19"/>
    <mergeCell ref="E19:G19"/>
    <mergeCell ref="A21:G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Table S1</vt:lpstr>
      <vt:lpstr>Table S2A</vt:lpstr>
      <vt:lpstr>Table S2B</vt:lpstr>
      <vt:lpstr>Table S3A</vt:lpstr>
      <vt:lpstr>Table S3B</vt:lpstr>
      <vt:lpstr>Table S4</vt:lpstr>
      <vt:lpstr>Table S5</vt:lpstr>
      <vt:lpstr>Table S6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Widlak</dc:creator>
  <cp:lastModifiedBy>Piotr Widłak</cp:lastModifiedBy>
  <dcterms:created xsi:type="dcterms:W3CDTF">2020-12-22T13:05:48Z</dcterms:created>
  <dcterms:modified xsi:type="dcterms:W3CDTF">2021-07-07T13:59:15Z</dcterms:modified>
</cp:coreProperties>
</file>