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bcoms giant component" sheetId="1" state="visible" r:id="rId2"/>
  </sheets>
  <definedNames>
    <definedName function="false" hidden="false" localSheetId="0" name="_xlnm._FilterDatabase" vbProcedure="false">'subcoms giant component'!$A$65:$J$70</definedName>
    <definedName function="false" hidden="false" localSheetId="0" name="_xlnm._FilterDatabase_0" vbProcedure="false">'subcoms giant component'!$A$65:$H$70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<sst xmlns="http://schemas.openxmlformats.org/spreadsheetml/2006/main" count="198" uniqueCount="70">
  <si>
    <t xml:space="preserve">c2-comms</t>
  </si>
  <si>
    <t xml:space="preserve">genes up</t>
  </si>
  <si>
    <t xml:space="preserve">genes down</t>
  </si>
  <si>
    <t xml:space="preserve">Overexp-underexp edges</t>
  </si>
  <si>
    <t xml:space="preserve">Overexp-only edges</t>
  </si>
  <si>
    <t xml:space="preserve">Underexp-only edges</t>
  </si>
  <si>
    <t xml:space="preserve">overexp links/genes </t>
  </si>
  <si>
    <t xml:space="preserve">underexp links/genes</t>
  </si>
  <si>
    <t xml:space="preserve">Exp. Assort</t>
  </si>
  <si>
    <t xml:space="preserve">families</t>
  </si>
  <si>
    <t xml:space="preserve">HNRNP</t>
  </si>
  <si>
    <t xml:space="preserve">ATP1/2, NDUFB,RAB, SLC, TMEM</t>
  </si>
  <si>
    <t xml:space="preserve">CCDC, HMG, RBM, SRSF, ZNF</t>
  </si>
  <si>
    <t xml:space="preserve">ZNF, ZSCAN</t>
  </si>
  <si>
    <t xml:space="preserve">RPL, RPS</t>
  </si>
  <si>
    <t xml:space="preserve">COMMD, LAMTOR, VPS</t>
  </si>
  <si>
    <t xml:space="preserve">---</t>
  </si>
  <si>
    <t xml:space="preserve">c1-comms</t>
  </si>
  <si>
    <t xml:space="preserve">underexp only</t>
  </si>
  <si>
    <t xml:space="preserve">APO, C1-C2-C3...-C9, CFH, F2-F5-F9-F10...-F13, IGHV, ITIH, LAM, SERPIN, </t>
  </si>
  <si>
    <t xml:space="preserve">ADH, AKR1C</t>
  </si>
  <si>
    <t xml:space="preserve">ACT, COL, FBLN, MMP, MYL, PDLIM, </t>
  </si>
  <si>
    <t xml:space="preserve">c5-comms</t>
  </si>
  <si>
    <t xml:space="preserve">ARHG, CD, GIMAP. HLA-DD, SP, </t>
  </si>
  <si>
    <t xml:space="preserve">HLA-A...-G, IFI, PSM, GBP</t>
  </si>
  <si>
    <t xml:space="preserve">ARPC</t>
  </si>
  <si>
    <t xml:space="preserve">HLA-DR</t>
  </si>
  <si>
    <t xml:space="preserve">NCF</t>
  </si>
  <si>
    <t xml:space="preserve">c8-comms</t>
  </si>
  <si>
    <t xml:space="preserve">DDX, UTP, WDR</t>
  </si>
  <si>
    <t xml:space="preserve">-- </t>
  </si>
  <si>
    <t xml:space="preserve">----</t>
  </si>
  <si>
    <t xml:space="preserve">DDX, NOP</t>
  </si>
  <si>
    <t xml:space="preserve">NAA</t>
  </si>
  <si>
    <t xml:space="preserve">COPS,</t>
  </si>
  <si>
    <t xml:space="preserve">POLR1</t>
  </si>
  <si>
    <t xml:space="preserve">NUP</t>
  </si>
  <si>
    <t xml:space="preserve">c4-comms</t>
  </si>
  <si>
    <t xml:space="preserve">IFT, WDR</t>
  </si>
  <si>
    <t xml:space="preserve">FOX</t>
  </si>
  <si>
    <t xml:space="preserve">KRT***</t>
  </si>
  <si>
    <t xml:space="preserve">TCEAL</t>
  </si>
  <si>
    <t xml:space="preserve">MRPS, UQCR</t>
  </si>
  <si>
    <t xml:space="preserve">c16-comms</t>
  </si>
  <si>
    <t xml:space="preserve">GINS, MCM</t>
  </si>
  <si>
    <t xml:space="preserve">KIF, NCAP</t>
  </si>
  <si>
    <t xml:space="preserve">NUP***</t>
  </si>
  <si>
    <t xml:space="preserve">c21-comms</t>
  </si>
  <si>
    <t xml:space="preserve">ATP5</t>
  </si>
  <si>
    <t xml:space="preserve">MRPS***</t>
  </si>
  <si>
    <t xml:space="preserve">MRPL****</t>
  </si>
  <si>
    <t xml:space="preserve">c11-comms</t>
  </si>
  <si>
    <t xml:space="preserve">NDUF****</t>
  </si>
  <si>
    <t xml:space="preserve">ACT, POTE</t>
  </si>
  <si>
    <t xml:space="preserve">PPP, PSMA, PSMB</t>
  </si>
  <si>
    <t xml:space="preserve">ARF, TUB</t>
  </si>
  <si>
    <t xml:space="preserve">TUB, TUBB</t>
  </si>
  <si>
    <t xml:space="preserve">c9-comms</t>
  </si>
  <si>
    <t xml:space="preserve">There are no communities with more than 10 genes</t>
  </si>
  <si>
    <t xml:space="preserve">c10-comms</t>
  </si>
  <si>
    <t xml:space="preserve">HB</t>
  </si>
  <si>
    <t xml:space="preserve">- - - - </t>
  </si>
  <si>
    <t xml:space="preserve">CCT***</t>
  </si>
  <si>
    <t xml:space="preserve">EXOSC****</t>
  </si>
  <si>
    <t xml:space="preserve">COG***</t>
  </si>
  <si>
    <t xml:space="preserve">c47-comms</t>
  </si>
  <si>
    <t xml:space="preserve">HIST1H1***</t>
  </si>
  <si>
    <t xml:space="preserve">c34-comms</t>
  </si>
  <si>
    <t xml:space="preserve">HIST2H2***</t>
  </si>
  <si>
    <t xml:space="preserve">HIST, H3F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</si>
</sst>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95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74" activeCellId="0" sqref="A74"/>
    </sheetView>
  </sheetViews>
  <sheetFormatPr defaultColWidth="11.58984375" defaultRowHeight="12.8" zeroHeight="false" outlineLevelRow="0" outlineLevelCol="0"/>
  <cols>
    <col collapsed="false" customWidth="true" hidden="false" outlineLevel="0" max="4" min="4" style="0" width="18.46"/>
    <col collapsed="false" customWidth="true" hidden="false" outlineLevel="0" max="7" min="7" style="1" width="26.18"/>
    <col collapsed="false" customWidth="true" hidden="false" outlineLevel="0" max="8" min="8" style="1" width="27.79"/>
  </cols>
  <sheetData>
    <row r="1" customFormat="false" ht="12.8" hidden="false" customHeight="false" outlineLevel="0" collapsed="false">
      <c r="G1" s="0"/>
      <c r="H1" s="0"/>
    </row>
    <row r="2" customFormat="false" ht="12.8" hidden="false" customHeight="false" outlineLevel="0" collapsed="false">
      <c r="A2" s="1" t="s">
        <v>0</v>
      </c>
      <c r="B2" s="1" t="s">
        <v>1</v>
      </c>
      <c r="C2" s="1" t="s">
        <v>2</v>
      </c>
      <c r="D2" s="0" t="s">
        <v>3</v>
      </c>
      <c r="E2" s="0" t="s">
        <v>4</v>
      </c>
      <c r="F2" s="0" t="s">
        <v>5</v>
      </c>
      <c r="G2" s="1" t="s">
        <v>6</v>
      </c>
      <c r="H2" s="1" t="s">
        <v>7</v>
      </c>
      <c r="I2" s="0" t="s">
        <v>8</v>
      </c>
      <c r="J2" s="0" t="s">
        <v>9</v>
      </c>
    </row>
    <row r="3" customFormat="false" ht="12.8" hidden="false" customHeight="false" outlineLevel="0" collapsed="false">
      <c r="A3" s="1" t="n">
        <v>10</v>
      </c>
      <c r="B3" s="1" t="n">
        <v>13</v>
      </c>
      <c r="C3" s="1" t="n">
        <v>3</v>
      </c>
      <c r="D3" s="1" t="n">
        <v>1</v>
      </c>
      <c r="E3" s="1" t="n">
        <v>15</v>
      </c>
      <c r="F3" s="1" t="n">
        <v>2</v>
      </c>
      <c r="G3" s="1" t="n">
        <f aca="false">E3/B3</f>
        <v>1.15384615384615</v>
      </c>
      <c r="H3" s="1" t="n">
        <f aca="false">F3/C3</f>
        <v>0.666666666666667</v>
      </c>
      <c r="I3" s="1" t="n">
        <f aca="false">MAX(E3,F3)/(D3+E3+F3)</f>
        <v>0.833333333333333</v>
      </c>
      <c r="J3" s="1" t="s">
        <v>10</v>
      </c>
    </row>
    <row r="4" customFormat="false" ht="12.8" hidden="false" customHeight="false" outlineLevel="0" collapsed="false">
      <c r="A4" s="1" t="n">
        <v>4</v>
      </c>
      <c r="B4" s="1" t="n">
        <v>177</v>
      </c>
      <c r="C4" s="1" t="n">
        <v>75</v>
      </c>
      <c r="D4" s="1" t="n">
        <v>182</v>
      </c>
      <c r="E4" s="1" t="n">
        <v>464</v>
      </c>
      <c r="F4" s="1" t="n">
        <v>25</v>
      </c>
      <c r="G4" s="1" t="n">
        <f aca="false">E4/B4</f>
        <v>2.62146892655367</v>
      </c>
      <c r="H4" s="1" t="n">
        <f aca="false">F4/C4</f>
        <v>0.333333333333333</v>
      </c>
      <c r="I4" s="1" t="n">
        <f aca="false">MAX(E4,F4)/(D4+E4+F4)</f>
        <v>0.69150521609538</v>
      </c>
      <c r="J4" s="1" t="s">
        <v>11</v>
      </c>
    </row>
    <row r="5" customFormat="false" ht="12.8" hidden="false" customHeight="false" outlineLevel="0" collapsed="false">
      <c r="A5" s="1" t="n">
        <v>2</v>
      </c>
      <c r="B5" s="1" t="n">
        <v>167</v>
      </c>
      <c r="C5" s="1" t="n">
        <v>82</v>
      </c>
      <c r="D5" s="1" t="n">
        <v>460</v>
      </c>
      <c r="E5" s="1" t="n">
        <v>1054</v>
      </c>
      <c r="F5" s="1" t="n">
        <v>64</v>
      </c>
      <c r="G5" s="1" t="n">
        <f aca="false">E5/B5</f>
        <v>6.31137724550898</v>
      </c>
      <c r="H5" s="1" t="n">
        <f aca="false">F5/C5</f>
        <v>0.780487804878049</v>
      </c>
      <c r="I5" s="1" t="n">
        <f aca="false">MAX(E5,F5)/(D5+E5+F5)</f>
        <v>0.667934093789607</v>
      </c>
      <c r="J5" s="1" t="s">
        <v>12</v>
      </c>
    </row>
    <row r="6" customFormat="false" ht="12.8" hidden="false" customHeight="false" outlineLevel="0" collapsed="false">
      <c r="A6" s="1" t="n">
        <v>3</v>
      </c>
      <c r="B6" s="1" t="n">
        <v>32</v>
      </c>
      <c r="C6" s="1" t="n">
        <v>18</v>
      </c>
      <c r="D6" s="1" t="n">
        <v>20</v>
      </c>
      <c r="E6" s="1" t="n">
        <v>28</v>
      </c>
      <c r="F6" s="1" t="n">
        <v>3</v>
      </c>
      <c r="G6" s="1" t="n">
        <f aca="false">E6/B6</f>
        <v>0.875</v>
      </c>
      <c r="H6" s="1" t="n">
        <f aca="false">F6/C6</f>
        <v>0.166666666666667</v>
      </c>
      <c r="I6" s="1" t="n">
        <f aca="false">MAX(E6,F6)/(D6+E6+F6)</f>
        <v>0.549019607843137</v>
      </c>
      <c r="J6" s="1" t="s">
        <v>13</v>
      </c>
    </row>
    <row r="7" customFormat="false" ht="12.8" hidden="false" customHeight="false" outlineLevel="0" collapsed="false">
      <c r="A7" s="1" t="n">
        <v>5</v>
      </c>
      <c r="B7" s="1" t="n">
        <v>53</v>
      </c>
      <c r="C7" s="1" t="n">
        <v>22</v>
      </c>
      <c r="D7" s="1" t="n">
        <v>97</v>
      </c>
      <c r="E7" s="1" t="n">
        <v>124</v>
      </c>
      <c r="F7" s="1" t="n">
        <v>15</v>
      </c>
      <c r="G7" s="1" t="n">
        <f aca="false">E7/B7</f>
        <v>2.33962264150943</v>
      </c>
      <c r="H7" s="1" t="n">
        <f aca="false">F7/C7</f>
        <v>0.681818181818182</v>
      </c>
      <c r="I7" s="1" t="n">
        <f aca="false">MAX(E7,F7)/(D7+E7+F7)</f>
        <v>0.525423728813559</v>
      </c>
      <c r="J7" s="1" t="s">
        <v>14</v>
      </c>
    </row>
    <row r="8" customFormat="false" ht="12.8" hidden="false" customHeight="false" outlineLevel="0" collapsed="false">
      <c r="A8" s="1" t="n">
        <v>7</v>
      </c>
      <c r="B8" s="1" t="n">
        <v>28</v>
      </c>
      <c r="C8" s="1" t="n">
        <v>39</v>
      </c>
      <c r="D8" s="1" t="n">
        <v>32</v>
      </c>
      <c r="E8" s="1" t="n">
        <v>7</v>
      </c>
      <c r="F8" s="1" t="n">
        <v>33</v>
      </c>
      <c r="G8" s="1" t="n">
        <f aca="false">E8/B8</f>
        <v>0.25</v>
      </c>
      <c r="H8" s="1" t="n">
        <f aca="false">F8/C8</f>
        <v>0.846153846153846</v>
      </c>
      <c r="I8" s="1" t="n">
        <f aca="false">MAX(E8,F8)/(D8+E8+F8)</f>
        <v>0.458333333333333</v>
      </c>
      <c r="J8" s="1" t="s">
        <v>15</v>
      </c>
    </row>
    <row r="9" customFormat="false" ht="12.8" hidden="false" customHeight="false" outlineLevel="0" collapsed="false">
      <c r="A9" s="1" t="n">
        <v>1</v>
      </c>
      <c r="B9" s="1" t="n">
        <v>20</v>
      </c>
      <c r="C9" s="1" t="n">
        <v>16</v>
      </c>
      <c r="D9" s="1" t="n">
        <v>15</v>
      </c>
      <c r="E9" s="1" t="n">
        <v>9</v>
      </c>
      <c r="F9" s="1" t="n">
        <v>5</v>
      </c>
      <c r="G9" s="1" t="n">
        <f aca="false">E9/B9</f>
        <v>0.45</v>
      </c>
      <c r="H9" s="1" t="n">
        <f aca="false">F9/C9</f>
        <v>0.3125</v>
      </c>
      <c r="I9" s="1" t="n">
        <f aca="false">MAX(E9,F9)/(D9+E9+F9)</f>
        <v>0.310344827586207</v>
      </c>
      <c r="J9" s="1" t="s">
        <v>16</v>
      </c>
    </row>
    <row r="10" customFormat="false" ht="12.8" hidden="false" customHeight="false" outlineLevel="0" collapsed="false">
      <c r="A10" s="1" t="n">
        <v>8</v>
      </c>
      <c r="B10" s="1" t="n">
        <v>22</v>
      </c>
      <c r="C10" s="1" t="n">
        <v>15</v>
      </c>
      <c r="D10" s="1" t="n">
        <v>22</v>
      </c>
      <c r="E10" s="1" t="n">
        <v>7</v>
      </c>
      <c r="F10" s="1" t="n">
        <v>4</v>
      </c>
      <c r="G10" s="1" t="n">
        <f aca="false">E10/B10</f>
        <v>0.318181818181818</v>
      </c>
      <c r="H10" s="1" t="n">
        <f aca="false">F10/C10</f>
        <v>0.266666666666667</v>
      </c>
      <c r="I10" s="1" t="n">
        <f aca="false">MAX(E10,F10)/(D10+E10+F10)</f>
        <v>0.212121212121212</v>
      </c>
      <c r="J10" s="1" t="s">
        <v>16</v>
      </c>
    </row>
    <row r="11" customFormat="false" ht="12.8" hidden="false" customHeight="false" outlineLevel="0" collapsed="false">
      <c r="I11" s="1"/>
    </row>
    <row r="12" customFormat="false" ht="12.8" hidden="false" customHeight="false" outlineLevel="0" collapsed="false">
      <c r="A12" s="1" t="s">
        <v>17</v>
      </c>
      <c r="B12" s="1" t="s">
        <v>1</v>
      </c>
      <c r="C12" s="1" t="s">
        <v>2</v>
      </c>
      <c r="D12" s="0" t="s">
        <v>3</v>
      </c>
      <c r="E12" s="0" t="s">
        <v>4</v>
      </c>
      <c r="F12" s="0" t="s">
        <v>18</v>
      </c>
      <c r="G12" s="1" t="s">
        <v>6</v>
      </c>
      <c r="H12" s="1" t="s">
        <v>7</v>
      </c>
      <c r="I12" s="0" t="s">
        <v>8</v>
      </c>
      <c r="J12" s="0" t="s">
        <v>9</v>
      </c>
    </row>
    <row r="13" customFormat="false" ht="12.8" hidden="false" customHeight="false" outlineLevel="0" collapsed="false">
      <c r="A13" s="1" t="n">
        <v>2</v>
      </c>
      <c r="B13" s="1" t="n">
        <v>24</v>
      </c>
      <c r="C13" s="1" t="n">
        <v>182</v>
      </c>
      <c r="D13" s="1" t="n">
        <v>24</v>
      </c>
      <c r="E13" s="1" t="n">
        <v>0</v>
      </c>
      <c r="F13" s="1" t="n">
        <v>2879</v>
      </c>
      <c r="G13" s="1" t="n">
        <f aca="false">E13/B13</f>
        <v>0</v>
      </c>
      <c r="H13" s="1" t="n">
        <f aca="false">F13/C13</f>
        <v>15.8186813186813</v>
      </c>
      <c r="I13" s="1" t="n">
        <f aca="false">MAX(E13,F13)/(D13+E13+F13)</f>
        <v>0.991732690320358</v>
      </c>
      <c r="J13" s="1" t="s">
        <v>19</v>
      </c>
    </row>
    <row r="14" customFormat="false" ht="12.8" hidden="false" customHeight="false" outlineLevel="0" collapsed="false">
      <c r="A14" s="1" t="n">
        <v>3</v>
      </c>
      <c r="B14" s="1" t="n">
        <v>16</v>
      </c>
      <c r="C14" s="1" t="n">
        <v>96</v>
      </c>
      <c r="D14" s="1" t="n">
        <v>15</v>
      </c>
      <c r="E14" s="1" t="n">
        <v>1</v>
      </c>
      <c r="F14" s="1" t="n">
        <v>591</v>
      </c>
      <c r="G14" s="1" t="n">
        <f aca="false">E14/B14</f>
        <v>0.0625</v>
      </c>
      <c r="H14" s="1" t="n">
        <f aca="false">F14/C14</f>
        <v>6.15625</v>
      </c>
      <c r="I14" s="1" t="n">
        <f aca="false">MAX(E14,F14)/(D14+E14+F14)</f>
        <v>0.973640856672158</v>
      </c>
      <c r="J14" s="1" t="s">
        <v>20</v>
      </c>
    </row>
    <row r="15" customFormat="false" ht="12.8" hidden="false" customHeight="false" outlineLevel="0" collapsed="false">
      <c r="A15" s="1" t="n">
        <v>1</v>
      </c>
      <c r="B15" s="1" t="n">
        <v>120</v>
      </c>
      <c r="C15" s="1" t="n">
        <v>180</v>
      </c>
      <c r="D15" s="1" t="n">
        <v>838</v>
      </c>
      <c r="E15" s="1" t="n">
        <v>411</v>
      </c>
      <c r="F15" s="1" t="n">
        <v>1207</v>
      </c>
      <c r="G15" s="1" t="n">
        <f aca="false">E15/B15</f>
        <v>3.425</v>
      </c>
      <c r="H15" s="1" t="n">
        <f aca="false">F15/C15</f>
        <v>6.70555555555556</v>
      </c>
      <c r="I15" s="1" t="n">
        <f aca="false">MAX(E15,F15)/(D15+E15+F15)</f>
        <v>0.491449511400651</v>
      </c>
      <c r="J15" s="1" t="s">
        <v>21</v>
      </c>
    </row>
    <row r="16" customFormat="false" ht="12.8" hidden="false" customHeight="false" outlineLevel="0" collapsed="false">
      <c r="I16" s="1"/>
    </row>
    <row r="17" customFormat="false" ht="12.8" hidden="false" customHeight="false" outlineLevel="0" collapsed="false">
      <c r="A17" s="1" t="s">
        <v>22</v>
      </c>
      <c r="B17" s="1" t="s">
        <v>1</v>
      </c>
      <c r="C17" s="1" t="s">
        <v>2</v>
      </c>
      <c r="D17" s="0" t="s">
        <v>3</v>
      </c>
      <c r="E17" s="0" t="s">
        <v>4</v>
      </c>
      <c r="F17" s="0" t="s">
        <v>18</v>
      </c>
      <c r="G17" s="1" t="s">
        <v>6</v>
      </c>
      <c r="H17" s="1" t="s">
        <v>7</v>
      </c>
      <c r="I17" s="0" t="s">
        <v>8</v>
      </c>
      <c r="J17" s="0" t="s">
        <v>9</v>
      </c>
    </row>
    <row r="18" customFormat="false" ht="12.8" hidden="false" customHeight="false" outlineLevel="0" collapsed="false">
      <c r="A18" s="1" t="n">
        <v>5</v>
      </c>
      <c r="B18" s="1" t="n">
        <v>81</v>
      </c>
      <c r="C18" s="1" t="n">
        <v>29</v>
      </c>
      <c r="D18" s="1" t="n">
        <v>347</v>
      </c>
      <c r="E18" s="1" t="n">
        <v>574</v>
      </c>
      <c r="F18" s="1" t="n">
        <v>51</v>
      </c>
      <c r="G18" s="1" t="n">
        <f aca="false">E18/B18</f>
        <v>7.08641975308642</v>
      </c>
      <c r="H18" s="1" t="n">
        <f aca="false">F18/C18</f>
        <v>1.75862068965517</v>
      </c>
      <c r="I18" s="1" t="n">
        <f aca="false">MAX(E18,F18)/(D18+E18+F18)</f>
        <v>0.590534979423868</v>
      </c>
      <c r="J18" s="1" t="s">
        <v>23</v>
      </c>
    </row>
    <row r="19" customFormat="false" ht="12.8" hidden="false" customHeight="false" outlineLevel="0" collapsed="false">
      <c r="A19" s="1" t="n">
        <v>1</v>
      </c>
      <c r="B19" s="1" t="n">
        <v>45</v>
      </c>
      <c r="C19" s="1" t="n">
        <v>19</v>
      </c>
      <c r="D19" s="1" t="n">
        <v>66</v>
      </c>
      <c r="E19" s="1" t="n">
        <v>103</v>
      </c>
      <c r="F19" s="1" t="n">
        <v>8</v>
      </c>
      <c r="G19" s="1" t="n">
        <f aca="false">E19/B19</f>
        <v>2.28888888888889</v>
      </c>
      <c r="H19" s="1" t="n">
        <f aca="false">F19/C19</f>
        <v>0.421052631578947</v>
      </c>
      <c r="I19" s="1" t="n">
        <f aca="false">MAX(E19,F19)/(D19+E19+F19)</f>
        <v>0.581920903954802</v>
      </c>
      <c r="J19" s="1" t="s">
        <v>24</v>
      </c>
    </row>
    <row r="20" customFormat="false" ht="12.8" hidden="false" customHeight="false" outlineLevel="0" collapsed="false">
      <c r="A20" s="1" t="n">
        <v>2</v>
      </c>
      <c r="B20" s="1" t="n">
        <v>18</v>
      </c>
      <c r="C20" s="1" t="n">
        <v>14</v>
      </c>
      <c r="D20" s="1" t="n">
        <v>18</v>
      </c>
      <c r="E20" s="1" t="n">
        <v>18</v>
      </c>
      <c r="F20" s="1" t="n">
        <v>5</v>
      </c>
      <c r="G20" s="1" t="n">
        <f aca="false">E20/B20</f>
        <v>1</v>
      </c>
      <c r="H20" s="1" t="n">
        <f aca="false">F20/C20</f>
        <v>0.357142857142857</v>
      </c>
      <c r="I20" s="1" t="n">
        <f aca="false">MAX(E20,F20)/(D20+E20+F20)</f>
        <v>0.439024390243902</v>
      </c>
      <c r="J20" s="1" t="s">
        <v>25</v>
      </c>
    </row>
    <row r="21" customFormat="false" ht="12.8" hidden="false" customHeight="false" outlineLevel="0" collapsed="false">
      <c r="A21" s="1" t="n">
        <v>7</v>
      </c>
      <c r="B21" s="1" t="n">
        <v>7</v>
      </c>
      <c r="C21" s="1" t="n">
        <v>5</v>
      </c>
      <c r="D21" s="1" t="n">
        <v>8</v>
      </c>
      <c r="E21" s="1" t="n">
        <v>6</v>
      </c>
      <c r="F21" s="1" t="n">
        <v>2</v>
      </c>
      <c r="G21" s="1" t="n">
        <f aca="false">E21/B21</f>
        <v>0.857142857142857</v>
      </c>
      <c r="H21" s="1" t="n">
        <f aca="false">F21/C21</f>
        <v>0.4</v>
      </c>
      <c r="I21" s="1" t="n">
        <f aca="false">MAX(E21,F21)/(D21+E21+F21)</f>
        <v>0.375</v>
      </c>
      <c r="J21" s="1" t="s">
        <v>26</v>
      </c>
    </row>
    <row r="22" customFormat="false" ht="12.8" hidden="false" customHeight="false" outlineLevel="0" collapsed="false">
      <c r="A22" s="1" t="n">
        <v>4</v>
      </c>
      <c r="B22" s="1" t="n">
        <v>59</v>
      </c>
      <c r="C22" s="1" t="n">
        <v>57</v>
      </c>
      <c r="D22" s="1" t="n">
        <v>538</v>
      </c>
      <c r="E22" s="1" t="n">
        <v>375</v>
      </c>
      <c r="F22" s="1" t="n">
        <v>208</v>
      </c>
      <c r="G22" s="1" t="n">
        <f aca="false">E22/B22</f>
        <v>6.35593220338983</v>
      </c>
      <c r="H22" s="1" t="n">
        <f aca="false">F22/C22</f>
        <v>3.64912280701754</v>
      </c>
      <c r="I22" s="1" t="n">
        <f aca="false">MAX(E22,F22)/(D22+E22+F22)</f>
        <v>0.334522747546833</v>
      </c>
      <c r="J22" s="1" t="s">
        <v>27</v>
      </c>
    </row>
    <row r="23" customFormat="false" ht="12.8" hidden="false" customHeight="false" outlineLevel="0" collapsed="false">
      <c r="I23" s="1"/>
    </row>
    <row r="24" customFormat="false" ht="12.8" hidden="false" customHeight="false" outlineLevel="0" collapsed="false">
      <c r="A24" s="1" t="s">
        <v>28</v>
      </c>
      <c r="B24" s="1" t="s">
        <v>1</v>
      </c>
      <c r="C24" s="1" t="s">
        <v>2</v>
      </c>
      <c r="D24" s="0" t="s">
        <v>3</v>
      </c>
      <c r="E24" s="0" t="s">
        <v>4</v>
      </c>
      <c r="F24" s="0" t="s">
        <v>18</v>
      </c>
      <c r="G24" s="1" t="s">
        <v>6</v>
      </c>
      <c r="H24" s="1" t="s">
        <v>7</v>
      </c>
      <c r="I24" s="0" t="s">
        <v>8</v>
      </c>
      <c r="J24" s="0" t="s">
        <v>9</v>
      </c>
    </row>
    <row r="25" customFormat="false" ht="12.8" hidden="false" customHeight="false" outlineLevel="0" collapsed="false">
      <c r="A25" s="1" t="n">
        <v>1</v>
      </c>
      <c r="B25" s="1" t="n">
        <v>41</v>
      </c>
      <c r="C25" s="1" t="n">
        <v>4</v>
      </c>
      <c r="D25" s="1" t="n">
        <v>5</v>
      </c>
      <c r="E25" s="1" t="n">
        <v>116</v>
      </c>
      <c r="F25" s="1" t="n">
        <v>0</v>
      </c>
      <c r="G25" s="1" t="n">
        <f aca="false">E25/B25</f>
        <v>2.82926829268293</v>
      </c>
      <c r="H25" s="1" t="n">
        <f aca="false">F25/C25</f>
        <v>0</v>
      </c>
      <c r="I25" s="1" t="n">
        <f aca="false">MAX(E25,F25)/(D25+E25+F25)</f>
        <v>0.958677685950413</v>
      </c>
      <c r="J25" s="1" t="s">
        <v>29</v>
      </c>
    </row>
    <row r="26" customFormat="false" ht="12.8" hidden="false" customHeight="false" outlineLevel="0" collapsed="false">
      <c r="A26" s="1" t="n">
        <v>3</v>
      </c>
      <c r="B26" s="1" t="n">
        <v>26</v>
      </c>
      <c r="C26" s="1" t="n">
        <v>3</v>
      </c>
      <c r="D26" s="1" t="n">
        <v>3</v>
      </c>
      <c r="E26" s="1" t="n">
        <v>31</v>
      </c>
      <c r="F26" s="1" t="n">
        <v>0</v>
      </c>
      <c r="G26" s="1" t="n">
        <f aca="false">E26/B26</f>
        <v>1.19230769230769</v>
      </c>
      <c r="H26" s="1" t="n">
        <f aca="false">F26/C26</f>
        <v>0</v>
      </c>
      <c r="I26" s="1" t="n">
        <f aca="false">MAX(E26,F26)/(D26+E26+F26)</f>
        <v>0.911764705882353</v>
      </c>
      <c r="J26" s="1" t="s">
        <v>30</v>
      </c>
    </row>
    <row r="27" customFormat="false" ht="12.8" hidden="false" customHeight="false" outlineLevel="0" collapsed="false">
      <c r="A27" s="1" t="n">
        <v>9</v>
      </c>
      <c r="B27" s="1" t="n">
        <v>1</v>
      </c>
      <c r="C27" s="1" t="n">
        <v>10</v>
      </c>
      <c r="D27" s="1" t="n">
        <v>1</v>
      </c>
      <c r="E27" s="1" t="n">
        <v>0</v>
      </c>
      <c r="F27" s="1" t="n">
        <v>9</v>
      </c>
      <c r="G27" s="1" t="n">
        <f aca="false">E27/B27</f>
        <v>0</v>
      </c>
      <c r="H27" s="1" t="n">
        <f aca="false">F27/C27</f>
        <v>0.9</v>
      </c>
      <c r="I27" s="1" t="n">
        <f aca="false">MAX(E27,F27)/(D27+E27+F27)</f>
        <v>0.9</v>
      </c>
    </row>
    <row r="28" customFormat="false" ht="12.8" hidden="false" customHeight="false" outlineLevel="0" collapsed="false">
      <c r="A28" s="1" t="n">
        <v>10</v>
      </c>
      <c r="B28" s="1" t="n">
        <v>13</v>
      </c>
      <c r="C28" s="1" t="n">
        <v>2</v>
      </c>
      <c r="D28" s="1" t="n">
        <v>2</v>
      </c>
      <c r="E28" s="1" t="n">
        <v>15</v>
      </c>
      <c r="F28" s="1" t="n">
        <v>0</v>
      </c>
      <c r="G28" s="1" t="n">
        <f aca="false">E28/B28</f>
        <v>1.15384615384615</v>
      </c>
      <c r="H28" s="1" t="n">
        <f aca="false">F28/C28</f>
        <v>0</v>
      </c>
      <c r="I28" s="1" t="n">
        <f aca="false">MAX(E28,F28)/(D28+E28+F28)</f>
        <v>0.882352941176471</v>
      </c>
      <c r="J28" s="1" t="s">
        <v>31</v>
      </c>
    </row>
    <row r="29" customFormat="false" ht="12.8" hidden="false" customHeight="false" outlineLevel="0" collapsed="false">
      <c r="A29" s="1" t="n">
        <v>2</v>
      </c>
      <c r="B29" s="1" t="n">
        <v>23</v>
      </c>
      <c r="C29" s="1" t="n">
        <v>5</v>
      </c>
      <c r="D29" s="1" t="n">
        <v>7</v>
      </c>
      <c r="E29" s="1" t="n">
        <v>32</v>
      </c>
      <c r="F29" s="1" t="n">
        <v>0</v>
      </c>
      <c r="G29" s="1" t="n">
        <f aca="false">E29/B29</f>
        <v>1.39130434782609</v>
      </c>
      <c r="H29" s="1" t="n">
        <f aca="false">F29/C29</f>
        <v>0</v>
      </c>
      <c r="I29" s="1" t="n">
        <f aca="false">MAX(E29,F29)/(D29+E29+F29)</f>
        <v>0.82051282051282</v>
      </c>
      <c r="J29" s="1" t="s">
        <v>32</v>
      </c>
    </row>
    <row r="30" customFormat="false" ht="12.8" hidden="false" customHeight="false" outlineLevel="0" collapsed="false">
      <c r="A30" s="1" t="n">
        <v>5</v>
      </c>
      <c r="B30" s="1" t="n">
        <v>12</v>
      </c>
      <c r="C30" s="1" t="n">
        <v>4</v>
      </c>
      <c r="D30" s="1" t="n">
        <v>5</v>
      </c>
      <c r="E30" s="1" t="n">
        <v>10</v>
      </c>
      <c r="F30" s="1" t="n">
        <v>1</v>
      </c>
      <c r="G30" s="1" t="n">
        <f aca="false">E30/B30</f>
        <v>0.833333333333333</v>
      </c>
      <c r="H30" s="1" t="n">
        <f aca="false">F30/C30</f>
        <v>0.25</v>
      </c>
      <c r="I30" s="1" t="n">
        <f aca="false">MAX(E30,F30)/(D30+E30+F30)</f>
        <v>0.625</v>
      </c>
      <c r="J30" s="1" t="s">
        <v>33</v>
      </c>
    </row>
    <row r="31" customFormat="false" ht="12.8" hidden="false" customHeight="false" outlineLevel="0" collapsed="false">
      <c r="A31" s="1" t="n">
        <v>6</v>
      </c>
      <c r="B31" s="1" t="n">
        <v>9</v>
      </c>
      <c r="C31" s="1" t="n">
        <v>23</v>
      </c>
      <c r="D31" s="1" t="n">
        <v>14</v>
      </c>
      <c r="E31" s="1" t="n">
        <v>1</v>
      </c>
      <c r="F31" s="1" t="n">
        <v>19</v>
      </c>
      <c r="G31" s="1" t="n">
        <f aca="false">E31/B31</f>
        <v>0.111111111111111</v>
      </c>
      <c r="H31" s="1" t="n">
        <f aca="false">F31/C31</f>
        <v>0.826086956521739</v>
      </c>
      <c r="I31" s="1" t="n">
        <f aca="false">MAX(E31,F31)/(D31+E31+F31)</f>
        <v>0.558823529411765</v>
      </c>
      <c r="J31" s="1" t="s">
        <v>34</v>
      </c>
    </row>
    <row r="32" customFormat="false" ht="12.8" hidden="false" customHeight="false" outlineLevel="0" collapsed="false">
      <c r="A32" s="1" t="n">
        <v>4</v>
      </c>
      <c r="B32" s="1" t="n">
        <v>7</v>
      </c>
      <c r="C32" s="1" t="n">
        <v>4</v>
      </c>
      <c r="D32" s="1" t="n">
        <v>5</v>
      </c>
      <c r="E32" s="1" t="n">
        <v>5</v>
      </c>
      <c r="F32" s="1" t="n">
        <v>1</v>
      </c>
      <c r="G32" s="1" t="n">
        <f aca="false">E32/B32</f>
        <v>0.714285714285714</v>
      </c>
      <c r="H32" s="1" t="n">
        <f aca="false">F32/C32</f>
        <v>0.25</v>
      </c>
      <c r="I32" s="1" t="n">
        <f aca="false">MAX(E32,F32)/(D32+E32+F32)</f>
        <v>0.454545454545455</v>
      </c>
      <c r="J32" s="1" t="s">
        <v>16</v>
      </c>
    </row>
    <row r="33" customFormat="false" ht="12.8" hidden="false" customHeight="false" outlineLevel="0" collapsed="false">
      <c r="A33" s="1" t="n">
        <v>7</v>
      </c>
      <c r="B33" s="1" t="n">
        <v>23</v>
      </c>
      <c r="C33" s="1" t="n">
        <v>10</v>
      </c>
      <c r="D33" s="1" t="n">
        <v>16</v>
      </c>
      <c r="E33" s="1" t="n">
        <v>16</v>
      </c>
      <c r="F33" s="1" t="n">
        <v>4</v>
      </c>
      <c r="G33" s="1" t="n">
        <f aca="false">E33/B33</f>
        <v>0.695652173913043</v>
      </c>
      <c r="H33" s="1" t="n">
        <f aca="false">F33/C33</f>
        <v>0.4</v>
      </c>
      <c r="I33" s="1" t="n">
        <f aca="false">MAX(E33,F33)/(D33+E33+F33)</f>
        <v>0.444444444444444</v>
      </c>
      <c r="J33" s="1" t="s">
        <v>35</v>
      </c>
    </row>
    <row r="34" customFormat="false" ht="12.8" hidden="false" customHeight="false" outlineLevel="0" collapsed="false">
      <c r="A34" s="1" t="n">
        <v>11</v>
      </c>
      <c r="B34" s="1" t="n">
        <v>10</v>
      </c>
      <c r="C34" s="1" t="n">
        <v>8</v>
      </c>
      <c r="D34" s="1" t="n">
        <v>9</v>
      </c>
      <c r="E34" s="1" t="n">
        <v>5</v>
      </c>
      <c r="F34" s="1" t="n">
        <v>4</v>
      </c>
      <c r="G34" s="1" t="n">
        <f aca="false">E34/B34</f>
        <v>0.5</v>
      </c>
      <c r="H34" s="1" t="n">
        <f aca="false">F34/C34</f>
        <v>0.5</v>
      </c>
      <c r="I34" s="1" t="n">
        <f aca="false">MAX(E34,F34)/(D34+E34+F34)</f>
        <v>0.277777777777778</v>
      </c>
      <c r="J34" s="1" t="s">
        <v>36</v>
      </c>
    </row>
    <row r="35" customFormat="false" ht="12.8" hidden="false" customHeight="false" outlineLevel="0" collapsed="false">
      <c r="I35" s="1"/>
    </row>
    <row r="36" customFormat="false" ht="12.8" hidden="false" customHeight="false" outlineLevel="0" collapsed="false">
      <c r="A36" s="1" t="s">
        <v>37</v>
      </c>
      <c r="B36" s="1" t="s">
        <v>1</v>
      </c>
      <c r="C36" s="1" t="s">
        <v>2</v>
      </c>
      <c r="D36" s="0" t="s">
        <v>3</v>
      </c>
      <c r="E36" s="0" t="s">
        <v>4</v>
      </c>
      <c r="F36" s="0" t="s">
        <v>18</v>
      </c>
      <c r="G36" s="1" t="s">
        <v>6</v>
      </c>
      <c r="H36" s="1" t="s">
        <v>7</v>
      </c>
      <c r="I36" s="0" t="s">
        <v>8</v>
      </c>
      <c r="J36" s="0" t="s">
        <v>9</v>
      </c>
    </row>
    <row r="37" customFormat="false" ht="12.8" hidden="false" customHeight="false" outlineLevel="0" collapsed="false">
      <c r="A37" s="1" t="n">
        <v>11</v>
      </c>
      <c r="B37" s="1" t="n">
        <v>1</v>
      </c>
      <c r="C37" s="1" t="n">
        <v>9</v>
      </c>
      <c r="D37" s="1" t="n">
        <v>1</v>
      </c>
      <c r="E37" s="1" t="n">
        <v>0</v>
      </c>
      <c r="F37" s="1" t="n">
        <v>10</v>
      </c>
      <c r="G37" s="1" t="n">
        <f aca="false">E37/B37</f>
        <v>0</v>
      </c>
      <c r="H37" s="1" t="n">
        <f aca="false">F37/C37</f>
        <v>1.11111111111111</v>
      </c>
      <c r="I37" s="1" t="n">
        <f aca="false">MAX(E37,F37)/(D37+E37+F37)</f>
        <v>0.909090909090909</v>
      </c>
      <c r="J37" s="1" t="s">
        <v>38</v>
      </c>
    </row>
    <row r="38" customFormat="false" ht="12.8" hidden="false" customHeight="false" outlineLevel="0" collapsed="false">
      <c r="A38" s="1" t="n">
        <v>6</v>
      </c>
      <c r="B38" s="1" t="n">
        <v>10</v>
      </c>
      <c r="C38" s="1" t="n">
        <v>2</v>
      </c>
      <c r="D38" s="1" t="n">
        <v>3</v>
      </c>
      <c r="E38" s="1" t="n">
        <v>8</v>
      </c>
      <c r="F38" s="1" t="n">
        <v>0</v>
      </c>
      <c r="G38" s="1" t="n">
        <f aca="false">E38/B38</f>
        <v>0.8</v>
      </c>
      <c r="H38" s="1" t="n">
        <f aca="false">F38/C38</f>
        <v>0</v>
      </c>
      <c r="I38" s="1" t="n">
        <f aca="false">MAX(E38,F38)/(D38+E38+F38)</f>
        <v>0.727272727272727</v>
      </c>
      <c r="J38" s="1" t="s">
        <v>16</v>
      </c>
    </row>
    <row r="39" customFormat="false" ht="12.8" hidden="false" customHeight="false" outlineLevel="0" collapsed="false">
      <c r="A39" s="1" t="n">
        <v>15</v>
      </c>
      <c r="B39" s="1" t="n">
        <v>2</v>
      </c>
      <c r="C39" s="1" t="n">
        <v>8</v>
      </c>
      <c r="D39" s="1" t="n">
        <v>2</v>
      </c>
      <c r="E39" s="1" t="n">
        <v>1</v>
      </c>
      <c r="F39" s="1" t="n">
        <v>6</v>
      </c>
      <c r="G39" s="1" t="n">
        <f aca="false">E39/B39</f>
        <v>0.5</v>
      </c>
      <c r="H39" s="1" t="n">
        <f aca="false">F39/C39</f>
        <v>0.75</v>
      </c>
      <c r="I39" s="1" t="n">
        <f aca="false">MAX(E39,F39)/(D39+E39+F39)</f>
        <v>0.666666666666667</v>
      </c>
      <c r="J39" s="1" t="s">
        <v>16</v>
      </c>
    </row>
    <row r="40" customFormat="false" ht="12.8" hidden="false" customHeight="false" outlineLevel="0" collapsed="false">
      <c r="A40" s="1" t="n">
        <v>8</v>
      </c>
      <c r="B40" s="1" t="n">
        <v>4</v>
      </c>
      <c r="C40" s="1" t="n">
        <v>9</v>
      </c>
      <c r="D40" s="1" t="n">
        <v>5</v>
      </c>
      <c r="E40" s="1" t="n">
        <v>0</v>
      </c>
      <c r="F40" s="1" t="n">
        <v>9</v>
      </c>
      <c r="G40" s="1" t="n">
        <f aca="false">E40/B40</f>
        <v>0</v>
      </c>
      <c r="H40" s="1" t="n">
        <f aca="false">F40/C40</f>
        <v>1</v>
      </c>
      <c r="I40" s="1" t="n">
        <f aca="false">MAX(E40,F40)/(D40+E40+F40)</f>
        <v>0.642857142857143</v>
      </c>
      <c r="J40" s="1" t="s">
        <v>16</v>
      </c>
    </row>
    <row r="41" customFormat="false" ht="12.8" hidden="false" customHeight="false" outlineLevel="0" collapsed="false">
      <c r="A41" s="1" t="n">
        <v>4</v>
      </c>
      <c r="B41" s="1" t="n">
        <v>9</v>
      </c>
      <c r="C41" s="1" t="n">
        <v>33</v>
      </c>
      <c r="D41" s="1" t="n">
        <v>23</v>
      </c>
      <c r="E41" s="1" t="n">
        <v>5</v>
      </c>
      <c r="F41" s="1" t="n">
        <v>50</v>
      </c>
      <c r="G41" s="1" t="n">
        <f aca="false">E41/B41</f>
        <v>0.555555555555556</v>
      </c>
      <c r="H41" s="1" t="n">
        <f aca="false">F41/C41</f>
        <v>1.51515151515152</v>
      </c>
      <c r="I41" s="1" t="n">
        <f aca="false">MAX(E41,F41)/(D41+E41+F41)</f>
        <v>0.641025641025641</v>
      </c>
      <c r="J41" s="1" t="s">
        <v>39</v>
      </c>
    </row>
    <row r="42" customFormat="false" ht="12.8" hidden="false" customHeight="false" outlineLevel="0" collapsed="false">
      <c r="A42" s="1" t="n">
        <v>5</v>
      </c>
      <c r="B42" s="1" t="n">
        <v>4</v>
      </c>
      <c r="C42" s="1" t="n">
        <v>10</v>
      </c>
      <c r="D42" s="1" t="n">
        <v>7</v>
      </c>
      <c r="E42" s="1" t="n">
        <v>0</v>
      </c>
      <c r="F42" s="1" t="n">
        <v>6</v>
      </c>
      <c r="G42" s="1" t="n">
        <f aca="false">E42/B42</f>
        <v>0</v>
      </c>
      <c r="H42" s="1" t="n">
        <f aca="false">F42/C42</f>
        <v>0.6</v>
      </c>
      <c r="I42" s="1" t="n">
        <f aca="false">MAX(E42,F42)/(D42+E42+F42)</f>
        <v>0.461538461538462</v>
      </c>
      <c r="J42" s="1" t="s">
        <v>16</v>
      </c>
    </row>
    <row r="43" customFormat="false" ht="12.8" hidden="false" customHeight="false" outlineLevel="0" collapsed="false">
      <c r="A43" s="1" t="n">
        <v>10</v>
      </c>
      <c r="B43" s="1" t="n">
        <v>11</v>
      </c>
      <c r="C43" s="1" t="n">
        <v>22</v>
      </c>
      <c r="D43" s="1" t="n">
        <v>33</v>
      </c>
      <c r="E43" s="1" t="n">
        <v>6</v>
      </c>
      <c r="F43" s="1" t="n">
        <v>30</v>
      </c>
      <c r="G43" s="1" t="n">
        <f aca="false">E43/B43</f>
        <v>0.545454545454545</v>
      </c>
      <c r="H43" s="1" t="n">
        <f aca="false">F43/C43</f>
        <v>1.36363636363636</v>
      </c>
      <c r="I43" s="1" t="n">
        <f aca="false">MAX(E43,F43)/(D43+E43+F43)</f>
        <v>0.434782608695652</v>
      </c>
      <c r="J43" s="1" t="s">
        <v>40</v>
      </c>
    </row>
    <row r="44" customFormat="false" ht="12.8" hidden="false" customHeight="false" outlineLevel="0" collapsed="false">
      <c r="A44" s="1" t="n">
        <v>7</v>
      </c>
      <c r="B44" s="1" t="n">
        <v>9</v>
      </c>
      <c r="C44" s="1" t="n">
        <v>10</v>
      </c>
      <c r="D44" s="1" t="n">
        <v>9</v>
      </c>
      <c r="E44" s="1" t="n">
        <v>2</v>
      </c>
      <c r="F44" s="1" t="n">
        <v>8</v>
      </c>
      <c r="G44" s="1" t="n">
        <f aca="false">E44/B44</f>
        <v>0.222222222222222</v>
      </c>
      <c r="H44" s="1" t="n">
        <f aca="false">F44/C44</f>
        <v>0.8</v>
      </c>
      <c r="I44" s="1" t="n">
        <f aca="false">MAX(E44,F44)/(D44+E44+F44)</f>
        <v>0.421052631578947</v>
      </c>
      <c r="J44" s="1" t="s">
        <v>41</v>
      </c>
    </row>
    <row r="45" customFormat="false" ht="12.8" hidden="false" customHeight="false" outlineLevel="0" collapsed="false">
      <c r="A45" s="1" t="n">
        <v>9</v>
      </c>
      <c r="B45" s="1" t="n">
        <v>7</v>
      </c>
      <c r="C45" s="1" t="n">
        <v>9</v>
      </c>
      <c r="D45" s="1" t="n">
        <v>5</v>
      </c>
      <c r="E45" s="1" t="n">
        <v>6</v>
      </c>
      <c r="F45" s="1" t="n">
        <v>7</v>
      </c>
      <c r="G45" s="1" t="n">
        <f aca="false">E45/B45</f>
        <v>0.857142857142857</v>
      </c>
      <c r="H45" s="1" t="n">
        <f aca="false">F45/C45</f>
        <v>0.777777777777778</v>
      </c>
      <c r="I45" s="1" t="n">
        <f aca="false">MAX(E45,F45)/(D45+E45+F45)</f>
        <v>0.388888888888889</v>
      </c>
      <c r="J45" s="1" t="s">
        <v>42</v>
      </c>
    </row>
    <row r="46" customFormat="false" ht="12.8" hidden="false" customHeight="false" outlineLevel="0" collapsed="false">
      <c r="A46" s="1" t="n">
        <v>3</v>
      </c>
      <c r="B46" s="1" t="n">
        <v>5</v>
      </c>
      <c r="C46" s="1" t="n">
        <v>7</v>
      </c>
      <c r="D46" s="1" t="n">
        <v>8</v>
      </c>
      <c r="E46" s="1" t="n">
        <v>0</v>
      </c>
      <c r="F46" s="1" t="n">
        <v>4</v>
      </c>
      <c r="G46" s="1" t="n">
        <f aca="false">E46/B46</f>
        <v>0</v>
      </c>
      <c r="H46" s="1" t="n">
        <f aca="false">F46/C46</f>
        <v>0.571428571428571</v>
      </c>
      <c r="I46" s="1" t="n">
        <f aca="false">MAX(E46,F46)/(D46+E46+F46)</f>
        <v>0.333333333333333</v>
      </c>
      <c r="J46" s="1" t="s">
        <v>16</v>
      </c>
    </row>
    <row r="47" customFormat="false" ht="12.8" hidden="false" customHeight="false" outlineLevel="0" collapsed="false">
      <c r="A47" s="1" t="n">
        <v>17</v>
      </c>
      <c r="B47" s="1" t="n">
        <v>4</v>
      </c>
      <c r="C47" s="1" t="n">
        <v>5</v>
      </c>
      <c r="D47" s="1" t="n">
        <v>4</v>
      </c>
      <c r="E47" s="1" t="n">
        <v>1</v>
      </c>
      <c r="F47" s="1" t="n">
        <v>1</v>
      </c>
      <c r="G47" s="1" t="n">
        <f aca="false">E47/B47</f>
        <v>0.25</v>
      </c>
      <c r="H47" s="1" t="n">
        <f aca="false">F47/C47</f>
        <v>0.2</v>
      </c>
      <c r="I47" s="1" t="n">
        <f aca="false">MAX(E47,F47)/(D47+E47+F47)</f>
        <v>0.166666666666667</v>
      </c>
      <c r="J47" s="1" t="s">
        <v>16</v>
      </c>
    </row>
    <row r="48" customFormat="false" ht="12.8" hidden="false" customHeight="false" outlineLevel="0" collapsed="false">
      <c r="I48" s="1"/>
    </row>
    <row r="49" customFormat="false" ht="12.8" hidden="false" customHeight="false" outlineLevel="0" collapsed="false">
      <c r="I49" s="1"/>
    </row>
    <row r="50" customFormat="false" ht="12.8" hidden="false" customHeight="false" outlineLevel="0" collapsed="false">
      <c r="A50" s="1" t="s">
        <v>43</v>
      </c>
      <c r="B50" s="1" t="s">
        <v>1</v>
      </c>
      <c r="C50" s="1" t="s">
        <v>2</v>
      </c>
      <c r="D50" s="0" t="s">
        <v>3</v>
      </c>
      <c r="E50" s="0" t="s">
        <v>4</v>
      </c>
      <c r="F50" s="0" t="s">
        <v>18</v>
      </c>
      <c r="G50" s="1" t="s">
        <v>6</v>
      </c>
      <c r="H50" s="1" t="s">
        <v>7</v>
      </c>
      <c r="I50" s="0" t="s">
        <v>8</v>
      </c>
      <c r="J50" s="0" t="s">
        <v>9</v>
      </c>
    </row>
    <row r="51" customFormat="false" ht="12.8" hidden="false" customHeight="false" outlineLevel="0" collapsed="false">
      <c r="A51" s="1" t="n">
        <v>4</v>
      </c>
      <c r="B51" s="1" t="n">
        <v>17</v>
      </c>
      <c r="C51" s="1" t="n">
        <v>2</v>
      </c>
      <c r="D51" s="1" t="n">
        <v>4</v>
      </c>
      <c r="E51" s="1" t="n">
        <v>39</v>
      </c>
      <c r="F51" s="1" t="n">
        <v>0</v>
      </c>
      <c r="G51" s="1" t="n">
        <f aca="false">E51/B51</f>
        <v>2.29411764705882</v>
      </c>
      <c r="H51" s="1" t="n">
        <f aca="false">F51/C51</f>
        <v>0</v>
      </c>
      <c r="I51" s="1" t="n">
        <f aca="false">MAX(E51,F51)/(D51+E51+F51)</f>
        <v>0.906976744186046</v>
      </c>
      <c r="J51" s="1" t="s">
        <v>44</v>
      </c>
    </row>
    <row r="52" customFormat="false" ht="12.8" hidden="false" customHeight="false" outlineLevel="0" collapsed="false">
      <c r="A52" s="1" t="n">
        <v>7</v>
      </c>
      <c r="B52" s="1" t="n">
        <v>10</v>
      </c>
      <c r="C52" s="1" t="n">
        <v>2</v>
      </c>
      <c r="D52" s="1" t="n">
        <v>1</v>
      </c>
      <c r="E52" s="1" t="n">
        <v>10</v>
      </c>
      <c r="F52" s="1" t="n">
        <v>1</v>
      </c>
      <c r="G52" s="1" t="n">
        <f aca="false">E52/B52</f>
        <v>1</v>
      </c>
      <c r="H52" s="1" t="n">
        <f aca="false">F52/C52</f>
        <v>0.5</v>
      </c>
      <c r="I52" s="1" t="n">
        <f aca="false">MAX(E52,F52)/(D52+E52+F52)</f>
        <v>0.833333333333333</v>
      </c>
      <c r="J52" s="1" t="s">
        <v>16</v>
      </c>
    </row>
    <row r="53" customFormat="false" ht="12.8" hidden="false" customHeight="false" outlineLevel="0" collapsed="false">
      <c r="A53" s="1" t="n">
        <v>3</v>
      </c>
      <c r="B53" s="1" t="n">
        <v>31</v>
      </c>
      <c r="C53" s="1" t="n">
        <v>5</v>
      </c>
      <c r="D53" s="1" t="n">
        <v>19</v>
      </c>
      <c r="E53" s="1" t="n">
        <v>85</v>
      </c>
      <c r="F53" s="1" t="n">
        <v>0</v>
      </c>
      <c r="G53" s="1" t="n">
        <f aca="false">E53/B53</f>
        <v>2.74193548387097</v>
      </c>
      <c r="H53" s="1" t="n">
        <f aca="false">F53/C53</f>
        <v>0</v>
      </c>
      <c r="I53" s="1" t="n">
        <f aca="false">MAX(E53,F53)/(D53+E53+F53)</f>
        <v>0.817307692307692</v>
      </c>
      <c r="J53" s="1" t="s">
        <v>45</v>
      </c>
    </row>
    <row r="54" customFormat="false" ht="12.8" hidden="false" customHeight="false" outlineLevel="0" collapsed="false">
      <c r="A54" s="1" t="n">
        <v>10</v>
      </c>
      <c r="B54" s="1" t="n">
        <v>11</v>
      </c>
      <c r="C54" s="1" t="n">
        <v>2</v>
      </c>
      <c r="D54" s="1" t="n">
        <v>3</v>
      </c>
      <c r="E54" s="1" t="n">
        <v>10</v>
      </c>
      <c r="F54" s="1" t="n">
        <v>0</v>
      </c>
      <c r="G54" s="1" t="n">
        <f aca="false">E54/B54</f>
        <v>0.909090909090909</v>
      </c>
      <c r="H54" s="1" t="n">
        <f aca="false">F54/C54</f>
        <v>0</v>
      </c>
      <c r="I54" s="1" t="n">
        <f aca="false">MAX(E54,F54)/(D54+E54+F54)</f>
        <v>0.769230769230769</v>
      </c>
      <c r="J54" s="1" t="s">
        <v>46</v>
      </c>
    </row>
    <row r="55" customFormat="false" ht="12.8" hidden="false" customHeight="false" outlineLevel="0" collapsed="false">
      <c r="A55" s="1" t="n">
        <v>11</v>
      </c>
      <c r="B55" s="1" t="n">
        <v>5</v>
      </c>
      <c r="C55" s="1" t="n">
        <v>6</v>
      </c>
      <c r="D55" s="1" t="n">
        <v>4</v>
      </c>
      <c r="E55" s="1" t="n">
        <v>5</v>
      </c>
      <c r="F55" s="1" t="n">
        <v>2</v>
      </c>
      <c r="G55" s="1" t="n">
        <f aca="false">E55/B55</f>
        <v>1</v>
      </c>
      <c r="H55" s="1" t="n">
        <f aca="false">F55/C55</f>
        <v>0.333333333333333</v>
      </c>
      <c r="I55" s="1" t="n">
        <f aca="false">MAX(E55,F55)/(D55+E55+F55)</f>
        <v>0.454545454545455</v>
      </c>
      <c r="J55" s="1" t="s">
        <v>16</v>
      </c>
    </row>
    <row r="56" customFormat="false" ht="12.8" hidden="false" customHeight="false" outlineLevel="0" collapsed="false">
      <c r="I56" s="1"/>
    </row>
    <row r="57" customFormat="false" ht="12.8" hidden="false" customHeight="false" outlineLevel="0" collapsed="false">
      <c r="I57" s="1"/>
    </row>
    <row r="58" customFormat="false" ht="12.8" hidden="false" customHeight="false" outlineLevel="0" collapsed="false">
      <c r="A58" s="1" t="s">
        <v>47</v>
      </c>
      <c r="B58" s="1" t="s">
        <v>1</v>
      </c>
      <c r="C58" s="1" t="s">
        <v>2</v>
      </c>
      <c r="D58" s="0" t="s">
        <v>3</v>
      </c>
      <c r="E58" s="0" t="s">
        <v>4</v>
      </c>
      <c r="F58" s="0" t="s">
        <v>18</v>
      </c>
      <c r="G58" s="1" t="s">
        <v>6</v>
      </c>
      <c r="H58" s="1" t="s">
        <v>7</v>
      </c>
      <c r="I58" s="0" t="s">
        <v>8</v>
      </c>
      <c r="J58" s="0" t="s">
        <v>9</v>
      </c>
    </row>
    <row r="59" customFormat="false" ht="12.8" hidden="false" customHeight="false" outlineLevel="0" collapsed="false">
      <c r="A59" s="1" t="n">
        <v>1</v>
      </c>
      <c r="B59" s="1" t="n">
        <v>1</v>
      </c>
      <c r="C59" s="1" t="n">
        <v>18</v>
      </c>
      <c r="D59" s="1" t="n">
        <v>1</v>
      </c>
      <c r="E59" s="1" t="n">
        <v>0</v>
      </c>
      <c r="F59" s="1" t="n">
        <v>21</v>
      </c>
      <c r="G59" s="1" t="n">
        <f aca="false">E59/B59</f>
        <v>0</v>
      </c>
      <c r="H59" s="1" t="n">
        <f aca="false">F59/C59</f>
        <v>1.16666666666667</v>
      </c>
      <c r="I59" s="1" t="n">
        <f aca="false">MAX(E59,F59)/(D59+E59+F59)</f>
        <v>0.954545454545455</v>
      </c>
      <c r="J59" s="1" t="s">
        <v>48</v>
      </c>
    </row>
    <row r="60" customFormat="false" ht="12.8" hidden="false" customHeight="false" outlineLevel="0" collapsed="false">
      <c r="A60" s="1" t="n">
        <v>3</v>
      </c>
      <c r="B60" s="1" t="n">
        <v>26</v>
      </c>
      <c r="C60" s="1" t="n">
        <v>7</v>
      </c>
      <c r="D60" s="1" t="n">
        <v>15</v>
      </c>
      <c r="E60" s="1" t="n">
        <v>90</v>
      </c>
      <c r="F60" s="1" t="n">
        <v>1</v>
      </c>
      <c r="G60" s="1" t="n">
        <f aca="false">E60/B60</f>
        <v>3.46153846153846</v>
      </c>
      <c r="H60" s="1" t="n">
        <f aca="false">F60/C60</f>
        <v>0.142857142857143</v>
      </c>
      <c r="I60" s="1" t="n">
        <f aca="false">MAX(E60,F60)/(D60+E60+F60)</f>
        <v>0.849056603773585</v>
      </c>
      <c r="J60" s="1" t="s">
        <v>49</v>
      </c>
    </row>
    <row r="61" customFormat="false" ht="12.8" hidden="false" customHeight="false" outlineLevel="0" collapsed="false">
      <c r="A61" s="1" t="n">
        <v>2</v>
      </c>
      <c r="B61" s="1" t="n">
        <v>25</v>
      </c>
      <c r="C61" s="1" t="n">
        <v>19</v>
      </c>
      <c r="D61" s="1" t="n">
        <v>93</v>
      </c>
      <c r="E61" s="1" t="n">
        <v>55</v>
      </c>
      <c r="F61" s="1" t="n">
        <v>45</v>
      </c>
      <c r="G61" s="1" t="n">
        <f aca="false">E61/B61</f>
        <v>2.2</v>
      </c>
      <c r="H61" s="1" t="n">
        <f aca="false">F61/C61</f>
        <v>2.36842105263158</v>
      </c>
      <c r="I61" s="1" t="n">
        <f aca="false">MAX(E61,F61)/(D61+E61+F61)</f>
        <v>0.284974093264249</v>
      </c>
      <c r="J61" s="1" t="s">
        <v>50</v>
      </c>
    </row>
    <row r="62" customFormat="false" ht="12.8" hidden="false" customHeight="false" outlineLevel="0" collapsed="false">
      <c r="I62" s="1"/>
    </row>
    <row r="63" customFormat="false" ht="12.8" hidden="false" customHeight="false" outlineLevel="0" collapsed="false">
      <c r="I63" s="1"/>
    </row>
    <row r="64" customFormat="false" ht="12.8" hidden="false" customHeight="false" outlineLevel="0" collapsed="false">
      <c r="I64" s="1"/>
    </row>
    <row r="65" customFormat="false" ht="12.8" hidden="false" customHeight="false" outlineLevel="0" collapsed="false">
      <c r="A65" s="1" t="s">
        <v>51</v>
      </c>
      <c r="B65" s="1" t="s">
        <v>1</v>
      </c>
      <c r="C65" s="1" t="s">
        <v>2</v>
      </c>
      <c r="D65" s="0" t="s">
        <v>3</v>
      </c>
      <c r="E65" s="0" t="s">
        <v>4</v>
      </c>
      <c r="F65" s="1" t="s">
        <v>18</v>
      </c>
      <c r="G65" s="1" t="s">
        <v>6</v>
      </c>
      <c r="H65" s="1" t="s">
        <v>7</v>
      </c>
      <c r="I65" s="1" t="s">
        <v>8</v>
      </c>
      <c r="J65" s="1" t="s">
        <v>9</v>
      </c>
    </row>
    <row r="66" customFormat="false" ht="12.8" hidden="false" customHeight="false" outlineLevel="0" collapsed="false">
      <c r="A66" s="1" t="n">
        <v>2</v>
      </c>
      <c r="B66" s="1" t="n">
        <v>5</v>
      </c>
      <c r="C66" s="1" t="n">
        <v>15</v>
      </c>
      <c r="D66" s="1" t="n">
        <v>9</v>
      </c>
      <c r="E66" s="1" t="n">
        <v>0</v>
      </c>
      <c r="F66" s="1" t="n">
        <v>20</v>
      </c>
      <c r="G66" s="1" t="n">
        <f aca="false">E66/B66</f>
        <v>0</v>
      </c>
      <c r="H66" s="1" t="n">
        <f aca="false">F66/C66</f>
        <v>1.33333333333333</v>
      </c>
      <c r="I66" s="1" t="n">
        <f aca="false">MAX(E66,F66)/(D66+E66+F66)</f>
        <v>0.689655172413793</v>
      </c>
      <c r="J66" s="1" t="s">
        <v>52</v>
      </c>
    </row>
    <row r="67" customFormat="false" ht="12.8" hidden="false" customHeight="false" outlineLevel="0" collapsed="false">
      <c r="A67" s="1" t="n">
        <v>6</v>
      </c>
      <c r="B67" s="1" t="n">
        <v>3</v>
      </c>
      <c r="C67" s="1" t="n">
        <v>6</v>
      </c>
      <c r="D67" s="1" t="n">
        <v>7</v>
      </c>
      <c r="E67" s="1" t="n">
        <v>2</v>
      </c>
      <c r="F67" s="1" t="n">
        <v>10</v>
      </c>
      <c r="G67" s="1" t="n">
        <f aca="false">E67/B67</f>
        <v>0.666666666666667</v>
      </c>
      <c r="H67" s="1" t="n">
        <f aca="false">F67/C67</f>
        <v>1.66666666666667</v>
      </c>
      <c r="I67" s="1" t="n">
        <f aca="false">MAX(E67,F67)/(D67+E67+F67)</f>
        <v>0.526315789473684</v>
      </c>
      <c r="J67" s="1" t="s">
        <v>53</v>
      </c>
    </row>
    <row r="68" customFormat="false" ht="12.8" hidden="false" customHeight="false" outlineLevel="0" collapsed="false">
      <c r="A68" s="1" t="n">
        <v>1</v>
      </c>
      <c r="B68" s="1" t="n">
        <v>8</v>
      </c>
      <c r="C68" s="1" t="n">
        <v>13</v>
      </c>
      <c r="D68" s="1" t="n">
        <v>14</v>
      </c>
      <c r="E68" s="1" t="n">
        <v>6</v>
      </c>
      <c r="F68" s="1" t="n">
        <v>17</v>
      </c>
      <c r="G68" s="1" t="n">
        <f aca="false">E68/B68</f>
        <v>0.75</v>
      </c>
      <c r="H68" s="1" t="n">
        <f aca="false">F68/C68</f>
        <v>1.30769230769231</v>
      </c>
      <c r="I68" s="1" t="n">
        <f aca="false">MAX(E68,F68)/(D68+E68+F68)</f>
        <v>0.45945945945946</v>
      </c>
      <c r="J68" s="1" t="s">
        <v>54</v>
      </c>
    </row>
    <row r="69" customFormat="false" ht="12.8" hidden="false" customHeight="false" outlineLevel="0" collapsed="false">
      <c r="A69" s="1" t="n">
        <v>4</v>
      </c>
      <c r="B69" s="1" t="n">
        <v>5</v>
      </c>
      <c r="C69" s="1" t="n">
        <v>7</v>
      </c>
      <c r="D69" s="1" t="n">
        <v>10</v>
      </c>
      <c r="E69" s="1" t="n">
        <v>2</v>
      </c>
      <c r="F69" s="1" t="n">
        <v>5</v>
      </c>
      <c r="G69" s="1" t="n">
        <f aca="false">E69/B69</f>
        <v>0.4</v>
      </c>
      <c r="H69" s="1" t="n">
        <f aca="false">F69/C69</f>
        <v>0.714285714285714</v>
      </c>
      <c r="I69" s="1" t="n">
        <f aca="false">MAX(E69,F69)/(D69+E69+F69)</f>
        <v>0.294117647058823</v>
      </c>
      <c r="J69" s="1" t="s">
        <v>55</v>
      </c>
    </row>
    <row r="70" customFormat="false" ht="12.8" hidden="false" customHeight="false" outlineLevel="0" collapsed="false">
      <c r="A70" s="1" t="n">
        <v>3</v>
      </c>
      <c r="B70" s="1" t="n">
        <v>10</v>
      </c>
      <c r="C70" s="1" t="n">
        <v>9</v>
      </c>
      <c r="D70" s="1" t="n">
        <v>32</v>
      </c>
      <c r="E70" s="1" t="n">
        <v>13</v>
      </c>
      <c r="F70" s="1" t="n">
        <v>16</v>
      </c>
      <c r="G70" s="1" t="n">
        <f aca="false">E70/B70</f>
        <v>1.3</v>
      </c>
      <c r="H70" s="1" t="n">
        <f aca="false">F70/C70</f>
        <v>1.77777777777778</v>
      </c>
      <c r="I70" s="1" t="n">
        <f aca="false">MAX(E70,F70)/(D70+E70+F70)</f>
        <v>0.262295081967213</v>
      </c>
      <c r="J70" s="1" t="s">
        <v>56</v>
      </c>
    </row>
    <row r="71" customFormat="false" ht="12.8" hidden="false" customHeight="false" outlineLevel="0" collapsed="false">
      <c r="I71" s="1"/>
    </row>
    <row r="72" customFormat="false" ht="12.8" hidden="false" customHeight="false" outlineLevel="0" collapsed="false">
      <c r="A72" s="1" t="s">
        <v>57</v>
      </c>
      <c r="B72" s="1" t="s">
        <v>1</v>
      </c>
      <c r="C72" s="1" t="s">
        <v>2</v>
      </c>
      <c r="D72" s="0" t="s">
        <v>3</v>
      </c>
      <c r="E72" s="0" t="s">
        <v>4</v>
      </c>
      <c r="F72" s="0" t="s">
        <v>18</v>
      </c>
      <c r="G72" s="1" t="s">
        <v>6</v>
      </c>
      <c r="H72" s="1" t="s">
        <v>7</v>
      </c>
      <c r="I72" s="0" t="s">
        <v>8</v>
      </c>
      <c r="J72" s="0" t="s">
        <v>9</v>
      </c>
    </row>
    <row r="73" customFormat="false" ht="12.8" hidden="false" customHeight="false" outlineLevel="0" collapsed="false">
      <c r="A73" s="1" t="s">
        <v>58</v>
      </c>
      <c r="I73" s="1"/>
    </row>
    <row r="74" customFormat="false" ht="12.8" hidden="false" customHeight="false" outlineLevel="0" collapsed="false">
      <c r="I74" s="1"/>
    </row>
    <row r="75" customFormat="false" ht="12.8" hidden="false" customHeight="false" outlineLevel="0" collapsed="false">
      <c r="A75" s="1" t="s">
        <v>59</v>
      </c>
      <c r="B75" s="1" t="s">
        <v>1</v>
      </c>
      <c r="C75" s="1" t="s">
        <v>2</v>
      </c>
      <c r="D75" s="0" t="s">
        <v>3</v>
      </c>
      <c r="E75" s="0" t="s">
        <v>4</v>
      </c>
      <c r="F75" s="0" t="s">
        <v>18</v>
      </c>
      <c r="G75" s="1" t="s">
        <v>6</v>
      </c>
      <c r="H75" s="1" t="s">
        <v>7</v>
      </c>
      <c r="I75" s="0" t="s">
        <v>8</v>
      </c>
      <c r="J75" s="0" t="s">
        <v>9</v>
      </c>
    </row>
    <row r="76" customFormat="false" ht="12.8" hidden="false" customHeight="false" outlineLevel="0" collapsed="false">
      <c r="A76" s="1" t="n">
        <v>2</v>
      </c>
      <c r="B76" s="1" t="n">
        <v>0</v>
      </c>
      <c r="C76" s="1" t="n">
        <v>12</v>
      </c>
      <c r="D76" s="1" t="n">
        <v>0</v>
      </c>
      <c r="E76" s="1" t="n">
        <v>0</v>
      </c>
      <c r="F76" s="1" t="n">
        <v>56</v>
      </c>
      <c r="G76" s="1" t="n">
        <v>0</v>
      </c>
      <c r="H76" s="1" t="n">
        <f aca="false">F76/C76</f>
        <v>4.66666666666667</v>
      </c>
      <c r="I76" s="1" t="n">
        <f aca="false">MAX(E76,F76)/(D76+E76+F76)</f>
        <v>1</v>
      </c>
      <c r="J76" s="1" t="s">
        <v>60</v>
      </c>
    </row>
    <row r="77" customFormat="false" ht="12.8" hidden="false" customHeight="false" outlineLevel="0" collapsed="false">
      <c r="A77" s="1" t="n">
        <v>4</v>
      </c>
      <c r="B77" s="1" t="n">
        <v>0</v>
      </c>
      <c r="C77" s="1" t="n">
        <v>10</v>
      </c>
      <c r="D77" s="1" t="n">
        <v>0</v>
      </c>
      <c r="E77" s="1" t="n">
        <v>0</v>
      </c>
      <c r="F77" s="1" t="n">
        <v>13</v>
      </c>
      <c r="G77" s="1" t="n">
        <v>0</v>
      </c>
      <c r="H77" s="1" t="n">
        <f aca="false">F77/C77</f>
        <v>1.3</v>
      </c>
      <c r="I77" s="1" t="n">
        <f aca="false">MAX(E77,F77)/(D77+E77+F77)</f>
        <v>1</v>
      </c>
      <c r="J77" s="1" t="s">
        <v>61</v>
      </c>
    </row>
    <row r="78" customFormat="false" ht="12.8" hidden="false" customHeight="false" outlineLevel="0" collapsed="false">
      <c r="I78" s="1"/>
    </row>
    <row r="79" customFormat="false" ht="12.8" hidden="false" customHeight="false" outlineLevel="0" collapsed="false">
      <c r="I79" s="1"/>
    </row>
    <row r="80" customFormat="false" ht="12.8" hidden="false" customHeight="false" outlineLevel="0" collapsed="false">
      <c r="A80" s="1" t="s">
        <v>51</v>
      </c>
      <c r="B80" s="1" t="s">
        <v>1</v>
      </c>
      <c r="C80" s="1" t="s">
        <v>2</v>
      </c>
      <c r="D80" s="0" t="s">
        <v>3</v>
      </c>
      <c r="E80" s="0" t="s">
        <v>4</v>
      </c>
      <c r="F80" s="0" t="s">
        <v>18</v>
      </c>
      <c r="G80" s="1" t="s">
        <v>6</v>
      </c>
      <c r="H80" s="1" t="s">
        <v>7</v>
      </c>
      <c r="I80" s="0" t="s">
        <v>8</v>
      </c>
      <c r="J80" s="0" t="s">
        <v>9</v>
      </c>
    </row>
    <row r="81" customFormat="false" ht="12.8" hidden="false" customHeight="false" outlineLevel="0" collapsed="false">
      <c r="A81" s="1" t="n">
        <v>1</v>
      </c>
      <c r="B81" s="1" t="n">
        <v>8</v>
      </c>
      <c r="C81" s="1" t="n">
        <v>2</v>
      </c>
      <c r="D81" s="1" t="n">
        <v>8</v>
      </c>
      <c r="E81" s="1" t="n">
        <v>16</v>
      </c>
      <c r="F81" s="1" t="n">
        <v>0</v>
      </c>
      <c r="G81" s="1" t="n">
        <f aca="false">E81/B81</f>
        <v>2</v>
      </c>
      <c r="H81" s="1" t="n">
        <f aca="false">F81/C81</f>
        <v>0</v>
      </c>
      <c r="I81" s="1" t="n">
        <f aca="false">MAX(E81,F81)/(D81+E81+F81)</f>
        <v>0.666666666666667</v>
      </c>
      <c r="J81" s="1" t="s">
        <v>62</v>
      </c>
    </row>
    <row r="82" customFormat="false" ht="12.8" hidden="false" customHeight="false" outlineLevel="0" collapsed="false">
      <c r="A82" s="1" t="n">
        <v>2</v>
      </c>
      <c r="B82" s="1" t="n">
        <v>5</v>
      </c>
      <c r="C82" s="1" t="n">
        <v>4</v>
      </c>
      <c r="D82" s="1" t="n">
        <v>6</v>
      </c>
      <c r="E82" s="1" t="n">
        <v>2</v>
      </c>
      <c r="F82" s="1" t="n">
        <v>3</v>
      </c>
      <c r="G82" s="1" t="n">
        <f aca="false">E82/B82</f>
        <v>0.4</v>
      </c>
      <c r="H82" s="1" t="n">
        <f aca="false">F82/C82</f>
        <v>0.75</v>
      </c>
      <c r="I82" s="1" t="n">
        <f aca="false">MAX(E82,F82)/(D82+E82+F82)</f>
        <v>0.272727272727273</v>
      </c>
      <c r="J82" s="1" t="s">
        <v>63</v>
      </c>
    </row>
    <row r="83" customFormat="false" ht="12.8" hidden="false" customHeight="false" outlineLevel="0" collapsed="false">
      <c r="I83" s="1"/>
    </row>
    <row r="84" customFormat="false" ht="12.8" hidden="false" customHeight="false" outlineLevel="0" collapsed="false">
      <c r="I84" s="1"/>
    </row>
    <row r="85" customFormat="false" ht="12.8" hidden="false" customHeight="false" outlineLevel="0" collapsed="false">
      <c r="I85" s="1"/>
    </row>
    <row r="86" customFormat="false" ht="12.8" hidden="false" customHeight="false" outlineLevel="0" collapsed="false">
      <c r="A86" s="1" t="s">
        <v>59</v>
      </c>
      <c r="B86" s="1" t="s">
        <v>1</v>
      </c>
      <c r="C86" s="1" t="s">
        <v>2</v>
      </c>
      <c r="D86" s="0" t="s">
        <v>3</v>
      </c>
      <c r="E86" s="0" t="s">
        <v>4</v>
      </c>
      <c r="F86" s="0" t="s">
        <v>18</v>
      </c>
      <c r="G86" s="1" t="s">
        <v>6</v>
      </c>
      <c r="H86" s="1" t="s">
        <v>7</v>
      </c>
      <c r="I86" s="0" t="s">
        <v>8</v>
      </c>
      <c r="J86" s="0" t="s">
        <v>9</v>
      </c>
    </row>
    <row r="87" customFormat="false" ht="12.8" hidden="false" customHeight="false" outlineLevel="0" collapsed="false">
      <c r="A87" s="1" t="n">
        <v>13</v>
      </c>
      <c r="B87" s="1" t="n">
        <v>8</v>
      </c>
      <c r="C87" s="1" t="n">
        <v>1</v>
      </c>
      <c r="D87" s="1" t="n">
        <v>3</v>
      </c>
      <c r="E87" s="1" t="n">
        <v>15</v>
      </c>
      <c r="F87" s="1" t="n">
        <v>0</v>
      </c>
      <c r="G87" s="1" t="n">
        <f aca="false">E87/B87</f>
        <v>1.875</v>
      </c>
      <c r="H87" s="1" t="n">
        <f aca="false">F87/C87</f>
        <v>0</v>
      </c>
      <c r="I87" s="1" t="n">
        <f aca="false">MAX(E87,F87)/(D87+E87+F87)</f>
        <v>0.833333333333333</v>
      </c>
      <c r="J87" s="1" t="s">
        <v>64</v>
      </c>
    </row>
    <row r="88" customFormat="false" ht="12.8" hidden="false" customHeight="false" outlineLevel="0" collapsed="false">
      <c r="I88" s="1"/>
    </row>
    <row r="89" customFormat="false" ht="12.8" hidden="false" customHeight="false" outlineLevel="0" collapsed="false">
      <c r="A89" s="1" t="s">
        <v>65</v>
      </c>
      <c r="B89" s="1" t="s">
        <v>1</v>
      </c>
      <c r="C89" s="1" t="s">
        <v>2</v>
      </c>
      <c r="D89" s="0" t="s">
        <v>3</v>
      </c>
      <c r="E89" s="0" t="s">
        <v>4</v>
      </c>
      <c r="F89" s="0" t="s">
        <v>18</v>
      </c>
      <c r="G89" s="1" t="s">
        <v>6</v>
      </c>
      <c r="H89" s="1" t="s">
        <v>7</v>
      </c>
      <c r="I89" s="0" t="s">
        <v>8</v>
      </c>
      <c r="J89" s="0" t="s">
        <v>9</v>
      </c>
    </row>
    <row r="90" customFormat="false" ht="12.8" hidden="false" customHeight="false" outlineLevel="0" collapsed="false">
      <c r="A90" s="1" t="n">
        <v>2</v>
      </c>
      <c r="B90" s="1" t="n">
        <v>3</v>
      </c>
      <c r="C90" s="1" t="n">
        <v>4</v>
      </c>
      <c r="D90" s="1" t="n">
        <v>6</v>
      </c>
      <c r="E90" s="1" t="n">
        <v>2</v>
      </c>
      <c r="F90" s="1" t="n">
        <v>2</v>
      </c>
      <c r="G90" s="1" t="n">
        <f aca="false">E90/B90</f>
        <v>0.666666666666667</v>
      </c>
      <c r="H90" s="1" t="n">
        <f aca="false">F90/C90</f>
        <v>0.5</v>
      </c>
      <c r="I90" s="1" t="n">
        <f aca="false">MAX(E90,F90)/(D90+E90+F90)</f>
        <v>0.2</v>
      </c>
      <c r="J90" s="1" t="s">
        <v>66</v>
      </c>
    </row>
    <row r="91" customFormat="false" ht="12.8" hidden="false" customHeight="false" outlineLevel="0" collapsed="false">
      <c r="I91" s="1"/>
    </row>
    <row r="92" customFormat="false" ht="12.8" hidden="false" customHeight="false" outlineLevel="0" collapsed="false">
      <c r="I92" s="1"/>
    </row>
    <row r="93" customFormat="false" ht="12.8" hidden="false" customHeight="false" outlineLevel="0" collapsed="false">
      <c r="A93" s="1" t="s">
        <v>67</v>
      </c>
      <c r="B93" s="1" t="s">
        <v>1</v>
      </c>
      <c r="C93" s="1" t="s">
        <v>2</v>
      </c>
      <c r="D93" s="0" t="s">
        <v>3</v>
      </c>
      <c r="E93" s="0" t="s">
        <v>4</v>
      </c>
      <c r="F93" s="0" t="s">
        <v>18</v>
      </c>
      <c r="G93" s="1" t="s">
        <v>6</v>
      </c>
      <c r="H93" s="1" t="s">
        <v>7</v>
      </c>
      <c r="I93" s="0" t="s">
        <v>8</v>
      </c>
      <c r="J93" s="0" t="s">
        <v>9</v>
      </c>
    </row>
    <row r="94" customFormat="false" ht="12.8" hidden="false" customHeight="false" outlineLevel="0" collapsed="false">
      <c r="A94" s="1" t="n">
        <v>3</v>
      </c>
      <c r="B94" s="1" t="n">
        <v>1</v>
      </c>
      <c r="C94" s="1" t="n">
        <v>4</v>
      </c>
      <c r="D94" s="1" t="n">
        <v>3</v>
      </c>
      <c r="E94" s="1" t="n">
        <v>0</v>
      </c>
      <c r="F94" s="1" t="n">
        <v>5</v>
      </c>
      <c r="G94" s="1" t="n">
        <f aca="false">E94/B94</f>
        <v>0</v>
      </c>
      <c r="H94" s="1" t="n">
        <f aca="false">F94/C94</f>
        <v>1.25</v>
      </c>
      <c r="I94" s="1" t="n">
        <f aca="false">MAX(E94,F94)/(D94+E94+F94)</f>
        <v>0.625</v>
      </c>
      <c r="J94" s="1" t="s">
        <v>68</v>
      </c>
    </row>
    <row r="95" customFormat="false" ht="12.8" hidden="false" customHeight="false" outlineLevel="0" collapsed="false">
      <c r="A95" s="1" t="n">
        <v>2</v>
      </c>
      <c r="B95" s="1" t="n">
        <v>0</v>
      </c>
      <c r="C95" s="1" t="n">
        <v>3</v>
      </c>
      <c r="D95" s="1" t="n">
        <v>0</v>
      </c>
      <c r="E95" s="1" t="n">
        <v>0</v>
      </c>
      <c r="F95" s="1" t="n">
        <v>3</v>
      </c>
      <c r="G95" s="1" t="n">
        <v>0</v>
      </c>
      <c r="H95" s="1" t="n">
        <f aca="false">F95/C95</f>
        <v>1</v>
      </c>
      <c r="I95" s="1" t="n">
        <f aca="false">MAX(E95,F95)/(D95+E95+F95)</f>
        <v>1</v>
      </c>
      <c r="J95" s="1" t="s">
        <v>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7973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2021-05-24T13:12:42Z</dcterms:created>
  <dc:creator/>
  <dc:description/>
  <dc:language>es-MX</dc:language>
  <cp:lastModifiedBy/>
  <dcterms:modified xsi:type="dcterms:W3CDTF">2022-05-09T15:17:07Z</dcterms:modified>
  <cp:revision>13</cp:revision>
  <dc:subject/>
  <dc:title/>
</cp:coreProperties>
</file>