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稿子\4.7\cancers-1617181\cancers-1617181-supplementary\cancers-1617181-Supp.-final\"/>
    </mc:Choice>
  </mc:AlternateContent>
  <xr:revisionPtr revIDLastSave="0" documentId="13_ncr:1_{55A5C520-0312-4DFA-8493-A8C676B86147}" xr6:coauthVersionLast="36" xr6:coauthVersionMax="47" xr10:uidLastSave="{00000000-0000-0000-0000-000000000000}"/>
  <bookViews>
    <workbookView xWindow="-120" yWindow="-120" windowWidth="29040" windowHeight="15840" activeTab="1" xr2:uid="{3B0452BF-FE18-9F4A-BDEE-7D840BF3A83B}"/>
  </bookViews>
  <sheets>
    <sheet name="Sheet1 Drug lists." sheetId="1" r:id="rId1"/>
    <sheet name="Sheet 2Monolayer vs. Spheroid D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4" i="2" l="1"/>
  <c r="O44" i="2"/>
  <c r="J44" i="2"/>
  <c r="E44" i="2"/>
  <c r="W44" i="2" s="1"/>
  <c r="T43" i="2"/>
  <c r="O43" i="2"/>
  <c r="J43" i="2"/>
  <c r="E43" i="2"/>
  <c r="W43" i="2" s="1"/>
  <c r="W42" i="2"/>
  <c r="T42" i="2"/>
  <c r="O42" i="2"/>
  <c r="J42" i="2"/>
  <c r="E42" i="2"/>
  <c r="T41" i="2"/>
  <c r="O41" i="2"/>
  <c r="J41" i="2"/>
  <c r="W41" i="2" s="1"/>
  <c r="E41" i="2"/>
  <c r="W40" i="2"/>
  <c r="T40" i="2"/>
  <c r="O40" i="2"/>
  <c r="J40" i="2"/>
  <c r="E40" i="2"/>
  <c r="T39" i="2"/>
  <c r="W39" i="2" s="1"/>
  <c r="O39" i="2"/>
  <c r="J39" i="2"/>
  <c r="E39" i="2"/>
  <c r="T38" i="2"/>
  <c r="O38" i="2"/>
  <c r="J38" i="2"/>
  <c r="E38" i="2"/>
  <c r="W38" i="2" s="1"/>
  <c r="T37" i="2"/>
  <c r="O37" i="2"/>
  <c r="J37" i="2"/>
  <c r="E37" i="2"/>
  <c r="W37" i="2" s="1"/>
  <c r="T36" i="2"/>
  <c r="O36" i="2"/>
  <c r="J36" i="2"/>
  <c r="E36" i="2"/>
  <c r="W36" i="2" s="1"/>
  <c r="T35" i="2"/>
  <c r="O35" i="2"/>
  <c r="J35" i="2"/>
  <c r="E35" i="2"/>
  <c r="W35" i="2" s="1"/>
  <c r="W34" i="2"/>
  <c r="T34" i="2"/>
  <c r="O34" i="2"/>
  <c r="J34" i="2"/>
  <c r="E34" i="2"/>
  <c r="W33" i="2"/>
  <c r="T33" i="2"/>
  <c r="O33" i="2"/>
  <c r="J33" i="2"/>
  <c r="E33" i="2"/>
  <c r="W32" i="2"/>
  <c r="T32" i="2"/>
  <c r="O32" i="2"/>
  <c r="J32" i="2"/>
  <c r="E32" i="2"/>
  <c r="T31" i="2"/>
  <c r="O31" i="2"/>
  <c r="J31" i="2"/>
  <c r="W31" i="2" s="1"/>
  <c r="E31" i="2"/>
  <c r="T30" i="2"/>
  <c r="O30" i="2"/>
  <c r="J30" i="2"/>
  <c r="E30" i="2"/>
  <c r="W30" i="2" s="1"/>
  <c r="T29" i="2"/>
  <c r="O29" i="2"/>
  <c r="J29" i="2"/>
  <c r="E29" i="2"/>
  <c r="W29" i="2" s="1"/>
  <c r="T28" i="2"/>
  <c r="O28" i="2"/>
  <c r="J28" i="2"/>
  <c r="E28" i="2"/>
  <c r="W28" i="2" s="1"/>
  <c r="T27" i="2"/>
  <c r="O27" i="2"/>
  <c r="J27" i="2"/>
  <c r="E27" i="2"/>
  <c r="W27" i="2" s="1"/>
  <c r="W26" i="2"/>
  <c r="T26" i="2"/>
  <c r="O26" i="2"/>
  <c r="J26" i="2"/>
  <c r="E26" i="2"/>
  <c r="T25" i="2"/>
  <c r="O25" i="2"/>
  <c r="J25" i="2"/>
  <c r="W25" i="2" s="1"/>
  <c r="E25" i="2"/>
  <c r="W24" i="2"/>
  <c r="T24" i="2"/>
  <c r="O24" i="2"/>
  <c r="J24" i="2"/>
  <c r="E24" i="2"/>
  <c r="T23" i="2"/>
  <c r="O23" i="2"/>
  <c r="J23" i="2"/>
  <c r="W23" i="2" s="1"/>
  <c r="E23" i="2"/>
  <c r="T22" i="2"/>
  <c r="O22" i="2"/>
  <c r="J22" i="2"/>
  <c r="E22" i="2"/>
  <c r="W22" i="2" s="1"/>
  <c r="T21" i="2"/>
  <c r="O21" i="2"/>
  <c r="J21" i="2"/>
  <c r="E21" i="2"/>
  <c r="W21" i="2" s="1"/>
  <c r="T20" i="2"/>
  <c r="O20" i="2"/>
  <c r="J20" i="2"/>
  <c r="E20" i="2"/>
  <c r="W20" i="2" s="1"/>
  <c r="T19" i="2"/>
  <c r="O19" i="2"/>
  <c r="J19" i="2"/>
  <c r="E19" i="2"/>
  <c r="W19" i="2" s="1"/>
  <c r="W18" i="2"/>
  <c r="T18" i="2"/>
  <c r="O18" i="2"/>
  <c r="J18" i="2"/>
  <c r="E18" i="2"/>
  <c r="T17" i="2"/>
  <c r="O17" i="2"/>
  <c r="J17" i="2"/>
  <c r="W17" i="2" s="1"/>
  <c r="E17" i="2"/>
  <c r="W16" i="2"/>
  <c r="T16" i="2"/>
  <c r="O16" i="2"/>
  <c r="J16" i="2"/>
  <c r="E16" i="2"/>
  <c r="T15" i="2"/>
  <c r="O15" i="2"/>
  <c r="J15" i="2"/>
  <c r="W15" i="2" s="1"/>
  <c r="E15" i="2"/>
  <c r="T14" i="2"/>
  <c r="O14" i="2"/>
  <c r="J14" i="2"/>
  <c r="E14" i="2"/>
  <c r="W14" i="2" s="1"/>
  <c r="T13" i="2"/>
  <c r="O13" i="2"/>
  <c r="J13" i="2"/>
  <c r="E13" i="2"/>
  <c r="W13" i="2" s="1"/>
  <c r="T12" i="2"/>
  <c r="O12" i="2"/>
  <c r="J12" i="2"/>
  <c r="E12" i="2"/>
  <c r="W12" i="2" s="1"/>
  <c r="T11" i="2"/>
  <c r="O11" i="2"/>
  <c r="J11" i="2"/>
  <c r="E11" i="2"/>
  <c r="W11" i="2" s="1"/>
  <c r="W10" i="2"/>
  <c r="T10" i="2"/>
  <c r="O10" i="2"/>
  <c r="J10" i="2"/>
  <c r="E10" i="2"/>
  <c r="T9" i="2"/>
  <c r="O9" i="2"/>
  <c r="J9" i="2"/>
  <c r="W9" i="2" s="1"/>
  <c r="E9" i="2"/>
  <c r="W8" i="2"/>
  <c r="T8" i="2"/>
  <c r="O8" i="2"/>
  <c r="J8" i="2"/>
  <c r="E8" i="2"/>
  <c r="T7" i="2"/>
  <c r="O7" i="2"/>
  <c r="J7" i="2"/>
  <c r="W7" i="2" s="1"/>
  <c r="E7" i="2"/>
  <c r="T6" i="2"/>
  <c r="O6" i="2"/>
  <c r="J6" i="2"/>
  <c r="E6" i="2"/>
  <c r="W6" i="2" s="1"/>
  <c r="T5" i="2"/>
  <c r="O5" i="2"/>
  <c r="J5" i="2"/>
  <c r="E5" i="2"/>
  <c r="W5" i="2" s="1"/>
</calcChain>
</file>

<file path=xl/sharedStrings.xml><?xml version="1.0" encoding="utf-8"?>
<sst xmlns="http://schemas.openxmlformats.org/spreadsheetml/2006/main" count="289" uniqueCount="109">
  <si>
    <t>Pralatrexate (Folotyn)</t>
  </si>
  <si>
    <t>Delanzomib (CEP-18770)</t>
  </si>
  <si>
    <t>Geldanamycin</t>
  </si>
  <si>
    <t>Ganetespib (STA-9090)</t>
  </si>
  <si>
    <t>HSP990 (NVP-HSP990)</t>
  </si>
  <si>
    <t>Ixabepilone</t>
  </si>
  <si>
    <t>Romidepsin</t>
  </si>
  <si>
    <t>Omipalisib (GSK2126458, GSK458)</t>
  </si>
  <si>
    <t>Carfilzomib (PR-171)</t>
  </si>
  <si>
    <t>NPI-2358 (Plinabulin)</t>
  </si>
  <si>
    <t>Quisinostat (JNJ-26481585)</t>
  </si>
  <si>
    <t>GSK461364</t>
  </si>
  <si>
    <t>Methotrexate</t>
  </si>
  <si>
    <t>RSL3</t>
  </si>
  <si>
    <t>Elesclomol (STA-4783)</t>
  </si>
  <si>
    <t>Omacetaxine mepesuccinate (Homoharrigtonine)</t>
  </si>
  <si>
    <t>Triptolide</t>
  </si>
  <si>
    <t>MLN8237 (Alisertib)</t>
  </si>
  <si>
    <t>KX2-391</t>
  </si>
  <si>
    <t>BI6727 (Volasertib)</t>
  </si>
  <si>
    <t>Ouabain</t>
  </si>
  <si>
    <t>PF-3758309</t>
  </si>
  <si>
    <t>Zibotentan (ZD4054)</t>
  </si>
  <si>
    <t>Clofarabine</t>
  </si>
  <si>
    <t>Ixazomib citrate</t>
  </si>
  <si>
    <t>Rigosertib (ON-01910)</t>
  </si>
  <si>
    <t>Obatoclax</t>
  </si>
  <si>
    <t>Emetine</t>
  </si>
  <si>
    <t>Flavopiridol (Alvocidib) HCl</t>
  </si>
  <si>
    <t>Ro3280</t>
  </si>
  <si>
    <t>YM155 (Sepantronium Bromide)</t>
  </si>
  <si>
    <t>SID 336956285 (floxuridine analog)</t>
  </si>
  <si>
    <t>Trifluridine (Viroptic)</t>
  </si>
  <si>
    <t>Disulfiram (Antabuse)</t>
  </si>
  <si>
    <t>Mycophenolate mofetil (CellCept)</t>
  </si>
  <si>
    <t>Bentiromide</t>
  </si>
  <si>
    <t>Lomerizine HCl</t>
  </si>
  <si>
    <t>LY2874455</t>
  </si>
  <si>
    <t>Ro5126766 (CH5126766)</t>
  </si>
  <si>
    <t>Ispinesib (SB-715992)</t>
  </si>
  <si>
    <t>Temsirolimus (Torisel)</t>
  </si>
  <si>
    <t>PF-543</t>
  </si>
  <si>
    <t>Cediranib (AZD2171)</t>
  </si>
  <si>
    <t>Sulfasalazine (Azulfidine)</t>
  </si>
  <si>
    <t>Rapamycin (Sirolimus)</t>
  </si>
  <si>
    <t>Bortezomib (Velcade)</t>
  </si>
  <si>
    <t>CH5138303</t>
  </si>
  <si>
    <t>17-DMAG HCl (Alvespimycin)</t>
  </si>
  <si>
    <t>AZD1208</t>
  </si>
  <si>
    <t>SNS-314 Mesylate</t>
  </si>
  <si>
    <t>AT9283</t>
  </si>
  <si>
    <t>Daunorubicin</t>
  </si>
  <si>
    <t>VER-50589</t>
  </si>
  <si>
    <t>Torin 2</t>
  </si>
  <si>
    <t>CYT997</t>
  </si>
  <si>
    <t>Cephalomannine</t>
  </si>
  <si>
    <t>AMG 900</t>
  </si>
  <si>
    <t>BI2536</t>
  </si>
  <si>
    <t>Cabazitaxel</t>
  </si>
  <si>
    <t>Fludarabine</t>
  </si>
  <si>
    <t>INK 128 (Sepanisertib/MLN0128)</t>
  </si>
  <si>
    <t>AUY922 (Luminespib)</t>
  </si>
  <si>
    <t>Deprioritized Drugs</t>
  </si>
  <si>
    <t>Drugs</t>
  </si>
  <si>
    <t>THJ-11T</t>
  </si>
  <si>
    <t>THJ-16T</t>
  </si>
  <si>
    <t>THJ-21T</t>
  </si>
  <si>
    <t>THJ-29T</t>
  </si>
  <si>
    <t>Summary</t>
  </si>
  <si>
    <t>Drug</t>
  </si>
  <si>
    <t>AAobs, 2D</t>
  </si>
  <si>
    <t>AAobs, 3D</t>
  </si>
  <si>
    <t>2D ≥ 3D</t>
  </si>
  <si>
    <t>N, (2D ≥ 3D)</t>
  </si>
  <si>
    <t>BI6727</t>
  </si>
  <si>
    <t>bortezomib</t>
  </si>
  <si>
    <t>cabazitaxel</t>
  </si>
  <si>
    <t>carfilzomib</t>
  </si>
  <si>
    <t>cediranib</t>
  </si>
  <si>
    <t>clofarabine</t>
  </si>
  <si>
    <t>delanzomib</t>
  </si>
  <si>
    <t>Flavopiridol</t>
  </si>
  <si>
    <t>fludarabine</t>
  </si>
  <si>
    <t>ganetespib</t>
  </si>
  <si>
    <t>ink128</t>
  </si>
  <si>
    <t>ispinesib</t>
  </si>
  <si>
    <t>ixabepilone</t>
  </si>
  <si>
    <t>ixazomib</t>
  </si>
  <si>
    <t>KX2391</t>
  </si>
  <si>
    <t>MLN8237</t>
  </si>
  <si>
    <t>NPI2358</t>
  </si>
  <si>
    <t>obatoclax</t>
  </si>
  <si>
    <t>omacetaxine</t>
  </si>
  <si>
    <t>Omipalisib</t>
  </si>
  <si>
    <t>PF3758309</t>
  </si>
  <si>
    <t>PF543</t>
  </si>
  <si>
    <t>pralatrexate</t>
  </si>
  <si>
    <t>quisinostat</t>
  </si>
  <si>
    <t>Rapamycin</t>
  </si>
  <si>
    <t>rigosertib</t>
  </si>
  <si>
    <t>Ro5126766</t>
  </si>
  <si>
    <t>SID336956285</t>
  </si>
  <si>
    <t>temsirolimus</t>
  </si>
  <si>
    <t>trifluridine</t>
  </si>
  <si>
    <t>triptolide</t>
  </si>
  <si>
    <t>YM155</t>
  </si>
  <si>
    <t>Zibotentan</t>
  </si>
  <si>
    <t>Supplementary Table S1. Summary of deprioritized compounds</t>
  </si>
  <si>
    <r>
      <rPr>
        <b/>
        <sz val="16"/>
        <color theme="1"/>
        <rFont val="Palatino Linotype"/>
        <family val="1"/>
      </rPr>
      <t>Supplementary Table S2.</t>
    </r>
    <r>
      <rPr>
        <sz val="16"/>
        <color theme="1"/>
        <rFont val="Palatino Linotype"/>
        <family val="1"/>
      </rPr>
      <t xml:space="preserve"> 2D vs. 3D activity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</si>
</sst>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1"/>
      <name val="Palatino Linotype"/>
      <family val="1"/>
    </font>
    <font>
      <sz val="16"/>
      <color theme="1"/>
      <name val="Palatino Linotype"/>
      <family val="1"/>
    </font>
    <font>
      <b/>
      <sz val="16"/>
      <color theme="1"/>
      <name val="Palatino Linotype"/>
      <family val="1"/>
    </font>
    <font>
      <sz val="10"/>
      <name val="Palatino Linotype"/>
      <family val="1"/>
    </font>
    <font>
      <b/>
      <sz val="12"/>
      <color theme="1"/>
      <name val="Palatino Linotype"/>
      <family val="1"/>
    </font>
    <font>
      <sz val="11"/>
      <color theme="0" tint="-0.499984740745262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9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5" fillId="3" borderId="0" xfId="0" applyFont="1" applyFill="1"/>
    <xf numFmtId="0" fontId="2" fillId="0" borderId="11" xfId="0" applyFont="1" applyBorder="1"/>
    <xf numFmtId="0" fontId="2" fillId="3" borderId="11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left"/>
    </xf>
    <xf numFmtId="0" fontId="2" fillId="6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left"/>
    </xf>
    <xf numFmtId="0" fontId="5" fillId="3" borderId="13" xfId="0" applyFont="1" applyFill="1" applyBorder="1"/>
    <xf numFmtId="0" fontId="2" fillId="0" borderId="14" xfId="0" applyFont="1" applyBorder="1"/>
    <xf numFmtId="0" fontId="2" fillId="3" borderId="14" xfId="0" applyFont="1" applyFill="1" applyBorder="1" applyAlignment="1">
      <alignment horizontal="center"/>
    </xf>
    <xf numFmtId="0" fontId="6" fillId="3" borderId="0" xfId="0" applyFont="1" applyFill="1" applyAlignment="1"/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3" borderId="2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3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7E79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33B97-77E0-3B4C-8C80-511ADDF50354}">
  <dimension ref="A1:L85"/>
  <sheetViews>
    <sheetView zoomScale="69" workbookViewId="0"/>
  </sheetViews>
  <sheetFormatPr defaultColWidth="10.83203125" defaultRowHeight="17" x14ac:dyDescent="0.45"/>
  <cols>
    <col min="1" max="1" width="10.83203125" style="24"/>
    <col min="2" max="2" width="31.08203125" style="24" customWidth="1"/>
    <col min="3" max="3" width="29.58203125" style="24" customWidth="1"/>
    <col min="4" max="4" width="17.08203125" style="43" customWidth="1"/>
    <col min="5" max="5" width="19.83203125" style="43" customWidth="1"/>
    <col min="6" max="6" width="10.83203125" style="38"/>
    <col min="7" max="7" width="30.08203125" style="24" customWidth="1"/>
    <col min="8" max="8" width="58.58203125" style="24" customWidth="1"/>
    <col min="9" max="9" width="16.33203125" style="24" customWidth="1"/>
    <col min="10" max="10" width="20.58203125" style="24" customWidth="1"/>
    <col min="11" max="11" width="45.33203125" style="24" customWidth="1"/>
    <col min="12" max="16384" width="10.83203125" style="24"/>
  </cols>
  <sheetData>
    <row r="1" spans="1:12" x14ac:dyDescent="0.45">
      <c r="A1" s="19" t="s">
        <v>107</v>
      </c>
      <c r="B1" s="20"/>
      <c r="C1" s="20"/>
      <c r="D1" s="21"/>
      <c r="E1" s="22"/>
      <c r="F1" s="23"/>
      <c r="G1" s="23"/>
      <c r="H1" s="23"/>
      <c r="I1" s="23"/>
      <c r="J1" s="23"/>
      <c r="K1" s="23"/>
      <c r="L1" s="23"/>
    </row>
    <row r="2" spans="1:12" ht="17.149999999999999" customHeight="1" thickBot="1" x14ac:dyDescent="0.5">
      <c r="A2" s="20"/>
      <c r="B2" s="20"/>
      <c r="C2" s="20"/>
      <c r="D2" s="21"/>
      <c r="E2" s="22"/>
      <c r="F2" s="23"/>
      <c r="G2" s="25"/>
      <c r="H2" s="25"/>
      <c r="I2" s="25"/>
      <c r="J2" s="25"/>
      <c r="K2" s="25"/>
      <c r="L2" s="23"/>
    </row>
    <row r="3" spans="1:12" x14ac:dyDescent="0.45">
      <c r="A3" s="20"/>
      <c r="B3" s="26" t="s">
        <v>63</v>
      </c>
      <c r="C3" s="26" t="s">
        <v>62</v>
      </c>
      <c r="D3" s="27"/>
      <c r="E3" s="28"/>
      <c r="F3" s="23"/>
      <c r="G3" s="28"/>
      <c r="H3" s="28"/>
      <c r="I3" s="28"/>
      <c r="J3" s="28"/>
      <c r="K3" s="28"/>
      <c r="L3" s="23"/>
    </row>
    <row r="4" spans="1:12" x14ac:dyDescent="0.45">
      <c r="A4" s="20"/>
      <c r="B4" s="29" t="s">
        <v>57</v>
      </c>
      <c r="C4" s="29" t="s">
        <v>47</v>
      </c>
      <c r="D4" s="30"/>
      <c r="E4" s="31"/>
      <c r="F4" s="23"/>
      <c r="G4" s="23"/>
      <c r="H4" s="23"/>
      <c r="I4" s="31"/>
      <c r="J4" s="31"/>
      <c r="K4" s="31"/>
      <c r="L4" s="23"/>
    </row>
    <row r="5" spans="1:12" x14ac:dyDescent="0.45">
      <c r="A5" s="20"/>
      <c r="B5" s="32" t="s">
        <v>19</v>
      </c>
      <c r="C5" s="32" t="s">
        <v>56</v>
      </c>
      <c r="D5" s="30"/>
      <c r="E5" s="31"/>
      <c r="F5" s="23"/>
      <c r="G5" s="33"/>
      <c r="H5" s="33"/>
      <c r="I5" s="31"/>
      <c r="J5" s="31"/>
      <c r="K5" s="31"/>
      <c r="L5" s="23"/>
    </row>
    <row r="6" spans="1:12" x14ac:dyDescent="0.45">
      <c r="A6" s="20"/>
      <c r="B6" s="29" t="s">
        <v>45</v>
      </c>
      <c r="C6" s="29" t="s">
        <v>50</v>
      </c>
      <c r="D6" s="30"/>
      <c r="E6" s="31"/>
      <c r="F6" s="23"/>
      <c r="G6" s="23"/>
      <c r="H6" s="23"/>
      <c r="I6" s="31"/>
      <c r="J6" s="31"/>
      <c r="K6" s="31"/>
      <c r="L6" s="23"/>
    </row>
    <row r="7" spans="1:12" ht="18" customHeight="1" x14ac:dyDescent="0.45">
      <c r="A7" s="20"/>
      <c r="B7" s="29" t="s">
        <v>58</v>
      </c>
      <c r="C7" s="29" t="s">
        <v>61</v>
      </c>
      <c r="D7" s="30"/>
      <c r="E7" s="31"/>
      <c r="F7" s="23"/>
      <c r="G7" s="23"/>
      <c r="H7" s="23"/>
      <c r="I7" s="31"/>
      <c r="J7" s="31"/>
      <c r="K7" s="31"/>
      <c r="L7" s="23"/>
    </row>
    <row r="8" spans="1:12" x14ac:dyDescent="0.45">
      <c r="A8" s="20"/>
      <c r="B8" s="29" t="s">
        <v>8</v>
      </c>
      <c r="C8" s="29" t="s">
        <v>48</v>
      </c>
      <c r="D8" s="30"/>
      <c r="E8" s="31"/>
      <c r="F8" s="23"/>
      <c r="G8" s="23"/>
      <c r="H8" s="23"/>
      <c r="I8" s="31"/>
      <c r="J8" s="31"/>
      <c r="K8" s="31"/>
      <c r="L8" s="23"/>
    </row>
    <row r="9" spans="1:12" x14ac:dyDescent="0.45">
      <c r="A9" s="20"/>
      <c r="B9" s="29" t="s">
        <v>42</v>
      </c>
      <c r="C9" s="34" t="s">
        <v>35</v>
      </c>
      <c r="D9" s="30"/>
      <c r="E9" s="31"/>
      <c r="F9" s="23"/>
      <c r="G9" s="35"/>
      <c r="H9" s="35"/>
      <c r="I9" s="31"/>
      <c r="J9" s="31"/>
      <c r="K9" s="31"/>
      <c r="L9" s="23"/>
    </row>
    <row r="10" spans="1:12" x14ac:dyDescent="0.45">
      <c r="A10" s="20"/>
      <c r="B10" s="29" t="s">
        <v>23</v>
      </c>
      <c r="C10" s="29" t="s">
        <v>55</v>
      </c>
      <c r="D10" s="30"/>
      <c r="E10" s="31"/>
      <c r="F10" s="23"/>
      <c r="G10" s="23"/>
      <c r="H10" s="23"/>
      <c r="I10" s="31"/>
      <c r="J10" s="31"/>
      <c r="K10" s="31"/>
      <c r="L10" s="23"/>
    </row>
    <row r="11" spans="1:12" x14ac:dyDescent="0.45">
      <c r="A11" s="20"/>
      <c r="B11" s="29" t="s">
        <v>1</v>
      </c>
      <c r="C11" s="29" t="s">
        <v>46</v>
      </c>
      <c r="D11" s="30"/>
      <c r="E11" s="31"/>
      <c r="F11" s="23"/>
      <c r="G11" s="23"/>
      <c r="H11" s="23"/>
      <c r="I11" s="31"/>
      <c r="J11" s="31"/>
      <c r="K11" s="31"/>
      <c r="L11" s="23"/>
    </row>
    <row r="12" spans="1:12" x14ac:dyDescent="0.45">
      <c r="A12" s="20"/>
      <c r="B12" s="29" t="s">
        <v>28</v>
      </c>
      <c r="C12" s="29" t="s">
        <v>54</v>
      </c>
      <c r="D12" s="30"/>
      <c r="E12" s="31"/>
      <c r="F12" s="23"/>
      <c r="G12" s="23"/>
      <c r="H12" s="23"/>
      <c r="I12" s="31"/>
      <c r="J12" s="31"/>
      <c r="K12" s="31"/>
      <c r="L12" s="23"/>
    </row>
    <row r="13" spans="1:12" x14ac:dyDescent="0.45">
      <c r="A13" s="20"/>
      <c r="B13" s="29" t="s">
        <v>59</v>
      </c>
      <c r="C13" s="29" t="s">
        <v>51</v>
      </c>
      <c r="D13" s="30"/>
      <c r="E13" s="31"/>
      <c r="F13" s="23"/>
      <c r="G13" s="23"/>
      <c r="H13" s="23"/>
      <c r="I13" s="31"/>
      <c r="J13" s="31"/>
      <c r="K13" s="31"/>
      <c r="L13" s="23"/>
    </row>
    <row r="14" spans="1:12" ht="17.149999999999999" customHeight="1" x14ac:dyDescent="0.45">
      <c r="A14" s="20"/>
      <c r="B14" s="29" t="s">
        <v>3</v>
      </c>
      <c r="C14" s="34" t="s">
        <v>33</v>
      </c>
      <c r="D14" s="30"/>
      <c r="E14" s="31"/>
      <c r="F14" s="23"/>
      <c r="G14" s="35"/>
      <c r="H14" s="35"/>
      <c r="I14" s="31"/>
      <c r="J14" s="31"/>
      <c r="K14" s="31"/>
      <c r="L14" s="23"/>
    </row>
    <row r="15" spans="1:12" ht="17.149999999999999" customHeight="1" x14ac:dyDescent="0.45">
      <c r="A15" s="20"/>
      <c r="B15" s="29" t="s">
        <v>2</v>
      </c>
      <c r="C15" s="34" t="s">
        <v>14</v>
      </c>
      <c r="D15" s="30"/>
      <c r="E15" s="31"/>
      <c r="F15" s="23"/>
      <c r="G15" s="35"/>
      <c r="H15" s="35"/>
      <c r="I15" s="31"/>
      <c r="J15" s="31"/>
      <c r="K15" s="31"/>
      <c r="L15" s="23"/>
    </row>
    <row r="16" spans="1:12" x14ac:dyDescent="0.45">
      <c r="A16" s="20"/>
      <c r="B16" s="29" t="s">
        <v>11</v>
      </c>
      <c r="C16" s="34" t="s">
        <v>27</v>
      </c>
      <c r="D16" s="30"/>
      <c r="E16" s="31"/>
      <c r="F16" s="23"/>
      <c r="G16" s="35"/>
      <c r="H16" s="35"/>
      <c r="I16" s="31"/>
      <c r="J16" s="31"/>
      <c r="K16" s="31"/>
      <c r="L16" s="23"/>
    </row>
    <row r="17" spans="1:12" ht="17.149999999999999" customHeight="1" x14ac:dyDescent="0.45">
      <c r="A17" s="20"/>
      <c r="B17" s="29" t="s">
        <v>60</v>
      </c>
      <c r="C17" s="34" t="s">
        <v>4</v>
      </c>
      <c r="D17" s="30"/>
      <c r="E17" s="31"/>
      <c r="F17" s="23"/>
      <c r="G17" s="35"/>
      <c r="H17" s="35"/>
      <c r="I17" s="31"/>
      <c r="J17" s="31"/>
      <c r="K17" s="31"/>
      <c r="L17" s="23"/>
    </row>
    <row r="18" spans="1:12" x14ac:dyDescent="0.45">
      <c r="A18" s="20"/>
      <c r="B18" s="29" t="s">
        <v>39</v>
      </c>
      <c r="C18" s="34" t="s">
        <v>36</v>
      </c>
      <c r="D18" s="30"/>
      <c r="E18" s="31"/>
      <c r="F18" s="23"/>
      <c r="G18" s="35"/>
      <c r="H18" s="35"/>
      <c r="I18" s="31"/>
      <c r="J18" s="31"/>
      <c r="K18" s="31"/>
      <c r="L18" s="23"/>
    </row>
    <row r="19" spans="1:12" x14ac:dyDescent="0.45">
      <c r="A19" s="20"/>
      <c r="B19" s="29" t="s">
        <v>5</v>
      </c>
      <c r="C19" s="34" t="s">
        <v>12</v>
      </c>
      <c r="D19" s="30"/>
      <c r="E19" s="31"/>
      <c r="F19" s="23"/>
      <c r="G19" s="35"/>
      <c r="H19" s="35"/>
      <c r="I19" s="31"/>
      <c r="J19" s="31"/>
      <c r="K19" s="31"/>
      <c r="L19" s="23"/>
    </row>
    <row r="20" spans="1:12" ht="18" customHeight="1" x14ac:dyDescent="0.45">
      <c r="A20" s="20"/>
      <c r="B20" s="29" t="s">
        <v>24</v>
      </c>
      <c r="C20" s="34" t="s">
        <v>34</v>
      </c>
      <c r="D20" s="30"/>
      <c r="E20" s="31"/>
      <c r="F20" s="23"/>
      <c r="G20" s="35"/>
      <c r="H20" s="35"/>
      <c r="I20" s="31"/>
      <c r="J20" s="31"/>
      <c r="K20" s="31"/>
      <c r="L20" s="23"/>
    </row>
    <row r="21" spans="1:12" x14ac:dyDescent="0.45">
      <c r="A21" s="20"/>
      <c r="B21" s="29" t="s">
        <v>18</v>
      </c>
      <c r="C21" s="34" t="s">
        <v>20</v>
      </c>
      <c r="D21" s="30"/>
      <c r="E21" s="31"/>
      <c r="F21" s="23"/>
      <c r="G21" s="35"/>
      <c r="H21" s="35"/>
      <c r="I21" s="31"/>
      <c r="J21" s="31"/>
      <c r="K21" s="31"/>
      <c r="L21" s="23"/>
    </row>
    <row r="22" spans="1:12" x14ac:dyDescent="0.45">
      <c r="A22" s="20"/>
      <c r="B22" s="29" t="s">
        <v>37</v>
      </c>
      <c r="C22" s="29" t="s">
        <v>49</v>
      </c>
      <c r="D22" s="30"/>
      <c r="E22" s="31"/>
      <c r="F22" s="23"/>
      <c r="G22" s="23"/>
      <c r="H22" s="23"/>
      <c r="I22" s="31"/>
      <c r="J22" s="31"/>
      <c r="K22" s="31"/>
      <c r="L22" s="23"/>
    </row>
    <row r="23" spans="1:12" ht="18" customHeight="1" x14ac:dyDescent="0.45">
      <c r="A23" s="20"/>
      <c r="B23" s="29" t="s">
        <v>17</v>
      </c>
      <c r="C23" s="34" t="s">
        <v>43</v>
      </c>
      <c r="D23" s="30"/>
      <c r="E23" s="31"/>
      <c r="F23" s="23"/>
      <c r="G23" s="35"/>
      <c r="H23" s="35"/>
      <c r="I23" s="31"/>
      <c r="J23" s="31"/>
      <c r="K23" s="31"/>
      <c r="L23" s="23"/>
    </row>
    <row r="24" spans="1:12" x14ac:dyDescent="0.45">
      <c r="A24" s="20"/>
      <c r="B24" s="29" t="s">
        <v>9</v>
      </c>
      <c r="C24" s="29" t="s">
        <v>53</v>
      </c>
      <c r="D24" s="30"/>
      <c r="E24" s="31"/>
      <c r="F24" s="23"/>
      <c r="G24" s="23"/>
      <c r="H24" s="23"/>
      <c r="I24" s="31"/>
      <c r="J24" s="31"/>
      <c r="K24" s="31"/>
      <c r="L24" s="23"/>
    </row>
    <row r="25" spans="1:12" ht="17.5" thickBot="1" x14ac:dyDescent="0.5">
      <c r="A25" s="20"/>
      <c r="B25" s="29" t="s">
        <v>26</v>
      </c>
      <c r="C25" s="36" t="s">
        <v>52</v>
      </c>
      <c r="D25" s="30"/>
      <c r="E25" s="31"/>
      <c r="F25" s="23"/>
      <c r="G25" s="23"/>
      <c r="H25" s="23"/>
      <c r="I25" s="31"/>
      <c r="J25" s="31"/>
      <c r="K25" s="31"/>
      <c r="L25" s="23"/>
    </row>
    <row r="26" spans="1:12" ht="34" x14ac:dyDescent="0.45">
      <c r="A26" s="20"/>
      <c r="B26" s="29" t="s">
        <v>15</v>
      </c>
      <c r="C26" s="37"/>
      <c r="D26" s="30"/>
      <c r="E26" s="31"/>
      <c r="F26" s="23"/>
      <c r="G26" s="38"/>
      <c r="H26" s="38"/>
      <c r="I26" s="38"/>
      <c r="J26" s="38"/>
      <c r="K26" s="38"/>
      <c r="L26" s="38"/>
    </row>
    <row r="27" spans="1:12" ht="34" x14ac:dyDescent="0.45">
      <c r="A27" s="20"/>
      <c r="B27" s="29" t="s">
        <v>7</v>
      </c>
      <c r="C27" s="37"/>
      <c r="D27" s="39"/>
      <c r="E27" s="40"/>
      <c r="F27" s="23"/>
      <c r="G27" s="38"/>
      <c r="H27" s="38"/>
      <c r="I27" s="38"/>
      <c r="J27" s="38"/>
      <c r="K27" s="38"/>
      <c r="L27" s="38"/>
    </row>
    <row r="28" spans="1:12" x14ac:dyDescent="0.45">
      <c r="A28" s="20"/>
      <c r="B28" s="29" t="s">
        <v>21</v>
      </c>
      <c r="C28" s="37"/>
      <c r="D28" s="30"/>
      <c r="E28" s="31"/>
      <c r="F28" s="23"/>
      <c r="G28" s="38"/>
      <c r="H28" s="38"/>
      <c r="I28" s="38"/>
      <c r="J28" s="38"/>
      <c r="K28" s="38"/>
      <c r="L28" s="38"/>
    </row>
    <row r="29" spans="1:12" x14ac:dyDescent="0.45">
      <c r="A29" s="20"/>
      <c r="B29" s="29" t="s">
        <v>41</v>
      </c>
      <c r="C29" s="37"/>
      <c r="D29" s="30"/>
      <c r="E29" s="31"/>
      <c r="F29" s="23"/>
      <c r="G29" s="38"/>
      <c r="H29" s="38"/>
      <c r="I29" s="38"/>
      <c r="J29" s="38"/>
      <c r="K29" s="38"/>
      <c r="L29" s="38"/>
    </row>
    <row r="30" spans="1:12" x14ac:dyDescent="0.45">
      <c r="A30" s="20"/>
      <c r="B30" s="29" t="s">
        <v>0</v>
      </c>
      <c r="C30" s="37"/>
      <c r="D30" s="30"/>
      <c r="E30" s="31"/>
      <c r="F30" s="23"/>
      <c r="G30" s="38"/>
      <c r="H30" s="38"/>
      <c r="I30" s="38"/>
      <c r="J30" s="38"/>
      <c r="K30" s="38"/>
      <c r="L30" s="38"/>
    </row>
    <row r="31" spans="1:12" x14ac:dyDescent="0.45">
      <c r="A31" s="20"/>
      <c r="B31" s="29" t="s">
        <v>10</v>
      </c>
      <c r="C31" s="37"/>
      <c r="D31" s="30"/>
      <c r="E31" s="31"/>
      <c r="F31" s="23"/>
      <c r="G31" s="38"/>
      <c r="H31" s="38"/>
      <c r="I31" s="38"/>
      <c r="J31" s="38"/>
      <c r="K31" s="38"/>
      <c r="L31" s="38"/>
    </row>
    <row r="32" spans="1:12" x14ac:dyDescent="0.45">
      <c r="A32" s="20"/>
      <c r="B32" s="29" t="s">
        <v>44</v>
      </c>
      <c r="C32" s="37"/>
      <c r="D32" s="30"/>
      <c r="E32" s="31"/>
      <c r="F32" s="23"/>
      <c r="G32" s="38"/>
      <c r="H32" s="38"/>
      <c r="I32" s="38"/>
      <c r="J32" s="38"/>
      <c r="K32" s="38"/>
      <c r="L32" s="38"/>
    </row>
    <row r="33" spans="1:12" x14ac:dyDescent="0.45">
      <c r="A33" s="20"/>
      <c r="B33" s="29" t="s">
        <v>25</v>
      </c>
      <c r="C33" s="37"/>
      <c r="D33" s="30"/>
      <c r="E33" s="31"/>
      <c r="F33" s="23"/>
      <c r="G33" s="38"/>
      <c r="H33" s="38"/>
      <c r="I33" s="38"/>
      <c r="J33" s="38"/>
      <c r="K33" s="38"/>
      <c r="L33" s="38"/>
    </row>
    <row r="34" spans="1:12" x14ac:dyDescent="0.45">
      <c r="A34" s="20"/>
      <c r="B34" s="29" t="s">
        <v>29</v>
      </c>
      <c r="C34" s="37"/>
      <c r="D34" s="30"/>
      <c r="E34" s="31"/>
      <c r="F34" s="23"/>
      <c r="G34" s="38"/>
      <c r="H34" s="38"/>
      <c r="I34" s="38"/>
      <c r="J34" s="38"/>
      <c r="K34" s="38"/>
      <c r="L34" s="38"/>
    </row>
    <row r="35" spans="1:12" x14ac:dyDescent="0.45">
      <c r="A35" s="20"/>
      <c r="B35" s="29" t="s">
        <v>38</v>
      </c>
      <c r="C35" s="37"/>
      <c r="D35" s="30"/>
      <c r="E35" s="31"/>
      <c r="F35" s="23"/>
      <c r="G35" s="38"/>
      <c r="H35" s="38"/>
      <c r="I35" s="38"/>
      <c r="J35" s="38"/>
      <c r="K35" s="38"/>
      <c r="L35" s="38"/>
    </row>
    <row r="36" spans="1:12" x14ac:dyDescent="0.45">
      <c r="A36" s="20"/>
      <c r="B36" s="29" t="s">
        <v>6</v>
      </c>
      <c r="C36" s="37"/>
      <c r="D36" s="30"/>
      <c r="E36" s="31"/>
      <c r="F36" s="23"/>
      <c r="G36" s="38"/>
      <c r="H36" s="38"/>
      <c r="I36" s="38"/>
      <c r="J36" s="38"/>
      <c r="K36" s="38"/>
      <c r="L36" s="38"/>
    </row>
    <row r="37" spans="1:12" x14ac:dyDescent="0.45">
      <c r="A37" s="20"/>
      <c r="B37" s="29" t="s">
        <v>13</v>
      </c>
      <c r="C37" s="37"/>
      <c r="D37" s="30"/>
      <c r="E37" s="31"/>
      <c r="F37" s="23"/>
      <c r="G37" s="38"/>
      <c r="H37" s="38"/>
      <c r="I37" s="38"/>
      <c r="J37" s="38"/>
      <c r="K37" s="38"/>
      <c r="L37" s="38"/>
    </row>
    <row r="38" spans="1:12" ht="34" x14ac:dyDescent="0.45">
      <c r="A38" s="20"/>
      <c r="B38" s="29" t="s">
        <v>31</v>
      </c>
      <c r="C38" s="37"/>
      <c r="D38" s="30"/>
      <c r="E38" s="31"/>
      <c r="F38" s="23"/>
      <c r="G38" s="38"/>
      <c r="H38" s="38"/>
      <c r="I38" s="38"/>
      <c r="J38" s="38"/>
      <c r="K38" s="38"/>
      <c r="L38" s="38"/>
    </row>
    <row r="39" spans="1:12" x14ac:dyDescent="0.45">
      <c r="A39" s="20"/>
      <c r="B39" s="29" t="s">
        <v>40</v>
      </c>
      <c r="C39" s="37"/>
      <c r="D39" s="30"/>
      <c r="E39" s="31"/>
      <c r="F39" s="23"/>
      <c r="G39" s="38"/>
      <c r="H39" s="38"/>
      <c r="I39" s="38"/>
      <c r="J39" s="38"/>
      <c r="K39" s="38"/>
      <c r="L39" s="38"/>
    </row>
    <row r="40" spans="1:12" x14ac:dyDescent="0.45">
      <c r="A40" s="20"/>
      <c r="B40" s="29" t="s">
        <v>32</v>
      </c>
      <c r="C40" s="37"/>
      <c r="D40" s="30"/>
      <c r="E40" s="31"/>
      <c r="F40" s="23"/>
      <c r="G40" s="38"/>
      <c r="H40" s="38"/>
      <c r="I40" s="38"/>
      <c r="J40" s="38"/>
      <c r="K40" s="38"/>
      <c r="L40" s="38"/>
    </row>
    <row r="41" spans="1:12" x14ac:dyDescent="0.45">
      <c r="A41" s="20"/>
      <c r="B41" s="29" t="s">
        <v>16</v>
      </c>
      <c r="C41" s="37"/>
      <c r="D41" s="30"/>
      <c r="E41" s="31"/>
      <c r="F41" s="23"/>
      <c r="G41" s="38"/>
      <c r="H41" s="38"/>
      <c r="I41" s="38"/>
      <c r="J41" s="38"/>
      <c r="K41" s="38"/>
      <c r="L41" s="38"/>
    </row>
    <row r="42" spans="1:12" x14ac:dyDescent="0.45">
      <c r="A42" s="20"/>
      <c r="B42" s="29" t="s">
        <v>30</v>
      </c>
      <c r="C42" s="37"/>
      <c r="D42" s="30"/>
      <c r="E42" s="31"/>
      <c r="F42" s="23"/>
      <c r="G42" s="38"/>
      <c r="H42" s="38"/>
      <c r="I42" s="38"/>
      <c r="J42" s="38"/>
      <c r="K42" s="38"/>
      <c r="L42" s="38"/>
    </row>
    <row r="43" spans="1:12" ht="17.5" thickBot="1" x14ac:dyDescent="0.5">
      <c r="A43" s="20"/>
      <c r="B43" s="36" t="s">
        <v>22</v>
      </c>
      <c r="C43" s="37"/>
      <c r="D43" s="30"/>
      <c r="E43" s="31"/>
      <c r="F43" s="23"/>
      <c r="G43" s="38"/>
      <c r="H43" s="38"/>
      <c r="I43" s="38"/>
      <c r="J43" s="38"/>
      <c r="K43" s="38"/>
      <c r="L43" s="38"/>
    </row>
    <row r="44" spans="1:12" x14ac:dyDescent="0.45">
      <c r="A44" s="20"/>
      <c r="B44" s="20"/>
      <c r="C44" s="20"/>
      <c r="D44" s="20"/>
      <c r="E44" s="38"/>
      <c r="F44" s="23"/>
      <c r="G44" s="38"/>
      <c r="H44" s="38"/>
      <c r="I44" s="38"/>
      <c r="J44" s="38"/>
      <c r="K44" s="38"/>
      <c r="L44" s="38"/>
    </row>
    <row r="45" spans="1:12" x14ac:dyDescent="0.45">
      <c r="A45" s="20"/>
      <c r="B45" s="20"/>
      <c r="C45" s="20"/>
      <c r="D45" s="20"/>
      <c r="E45" s="38"/>
      <c r="F45" s="23"/>
      <c r="G45" s="38"/>
      <c r="H45" s="38"/>
      <c r="I45" s="38"/>
      <c r="J45" s="38"/>
      <c r="K45" s="38"/>
      <c r="L45" s="38"/>
    </row>
    <row r="46" spans="1:12" x14ac:dyDescent="0.45">
      <c r="A46" s="38"/>
      <c r="B46" s="20"/>
      <c r="C46" s="20"/>
      <c r="D46" s="20"/>
      <c r="E46" s="38"/>
      <c r="F46" s="23"/>
      <c r="G46" s="38"/>
      <c r="H46" s="38"/>
      <c r="I46" s="38"/>
      <c r="J46" s="38"/>
      <c r="K46" s="38"/>
      <c r="L46" s="38"/>
    </row>
    <row r="47" spans="1:12" x14ac:dyDescent="0.45">
      <c r="A47" s="38"/>
      <c r="B47" s="38"/>
      <c r="C47" s="38"/>
      <c r="D47" s="38"/>
      <c r="E47" s="38"/>
      <c r="F47" s="23"/>
      <c r="G47" s="38"/>
      <c r="H47" s="38"/>
      <c r="I47" s="38"/>
      <c r="J47" s="38"/>
      <c r="K47" s="38"/>
      <c r="L47" s="38"/>
    </row>
    <row r="48" spans="1:12" x14ac:dyDescent="0.45">
      <c r="A48" s="38"/>
      <c r="B48" s="38"/>
      <c r="C48" s="38"/>
      <c r="D48" s="38"/>
      <c r="E48" s="38"/>
      <c r="F48" s="23"/>
      <c r="G48" s="38"/>
    </row>
    <row r="49" spans="1:7" x14ac:dyDescent="0.45">
      <c r="A49" s="38"/>
      <c r="B49" s="38"/>
      <c r="C49" s="38"/>
      <c r="D49" s="38"/>
      <c r="E49" s="38"/>
      <c r="F49" s="23"/>
      <c r="G49" s="38"/>
    </row>
    <row r="50" spans="1:7" x14ac:dyDescent="0.45">
      <c r="A50" s="38"/>
      <c r="B50" s="38"/>
      <c r="C50" s="38"/>
      <c r="D50" s="38"/>
      <c r="E50" s="38"/>
      <c r="F50" s="23"/>
      <c r="G50" s="38"/>
    </row>
    <row r="51" spans="1:7" x14ac:dyDescent="0.45">
      <c r="A51" s="38"/>
      <c r="B51" s="38"/>
      <c r="C51" s="38"/>
      <c r="D51" s="38"/>
      <c r="E51" s="38"/>
      <c r="F51" s="23"/>
      <c r="G51" s="38"/>
    </row>
    <row r="52" spans="1:7" x14ac:dyDescent="0.45">
      <c r="A52" s="38"/>
      <c r="B52" s="38"/>
      <c r="C52" s="38"/>
      <c r="D52" s="38"/>
      <c r="E52" s="38"/>
      <c r="F52" s="23"/>
      <c r="G52" s="38"/>
    </row>
    <row r="53" spans="1:7" x14ac:dyDescent="0.45">
      <c r="A53" s="38"/>
      <c r="B53" s="38"/>
      <c r="C53" s="38"/>
      <c r="D53" s="38"/>
      <c r="E53" s="38"/>
      <c r="F53" s="23"/>
      <c r="G53" s="38"/>
    </row>
    <row r="54" spans="1:7" x14ac:dyDescent="0.45">
      <c r="A54" s="38"/>
      <c r="B54" s="38"/>
      <c r="C54" s="38"/>
      <c r="D54" s="38"/>
      <c r="E54" s="38"/>
      <c r="F54" s="23"/>
      <c r="G54" s="38"/>
    </row>
    <row r="55" spans="1:7" x14ac:dyDescent="0.45">
      <c r="A55" s="38"/>
      <c r="B55" s="38"/>
      <c r="C55" s="38"/>
      <c r="D55" s="38"/>
      <c r="E55" s="38"/>
      <c r="F55" s="23"/>
      <c r="G55" s="38"/>
    </row>
    <row r="56" spans="1:7" x14ac:dyDescent="0.45">
      <c r="A56" s="38"/>
      <c r="B56" s="38"/>
      <c r="C56" s="38"/>
      <c r="D56" s="38"/>
      <c r="E56" s="38"/>
      <c r="F56" s="23"/>
      <c r="G56" s="38"/>
    </row>
    <row r="57" spans="1:7" x14ac:dyDescent="0.45">
      <c r="A57" s="38"/>
      <c r="B57" s="38"/>
      <c r="C57" s="38"/>
      <c r="D57" s="38"/>
      <c r="E57" s="38"/>
      <c r="F57" s="23"/>
      <c r="G57" s="38"/>
    </row>
    <row r="58" spans="1:7" x14ac:dyDescent="0.45">
      <c r="A58" s="38"/>
      <c r="B58" s="38"/>
      <c r="C58" s="38"/>
      <c r="D58" s="38"/>
      <c r="E58" s="38"/>
      <c r="F58" s="23"/>
      <c r="G58" s="38"/>
    </row>
    <row r="59" spans="1:7" x14ac:dyDescent="0.45">
      <c r="A59" s="38"/>
      <c r="B59" s="38"/>
      <c r="C59" s="38"/>
      <c r="D59" s="38"/>
      <c r="E59" s="38"/>
      <c r="F59" s="23"/>
      <c r="G59" s="38"/>
    </row>
    <row r="60" spans="1:7" x14ac:dyDescent="0.45">
      <c r="A60" s="38"/>
      <c r="B60" s="38"/>
      <c r="C60" s="38"/>
      <c r="D60" s="38"/>
      <c r="E60" s="38"/>
      <c r="F60" s="23"/>
      <c r="G60" s="38"/>
    </row>
    <row r="61" spans="1:7" x14ac:dyDescent="0.45">
      <c r="A61" s="38"/>
      <c r="B61" s="38"/>
      <c r="C61" s="38"/>
      <c r="D61" s="38"/>
      <c r="E61" s="38"/>
      <c r="F61" s="23"/>
      <c r="G61" s="38"/>
    </row>
    <row r="62" spans="1:7" x14ac:dyDescent="0.45">
      <c r="A62" s="38"/>
      <c r="B62" s="38"/>
      <c r="C62" s="38"/>
      <c r="D62" s="38"/>
      <c r="E62" s="38"/>
      <c r="F62" s="23"/>
      <c r="G62" s="38"/>
    </row>
    <row r="63" spans="1:7" x14ac:dyDescent="0.45">
      <c r="A63" s="38"/>
      <c r="B63" s="38"/>
      <c r="C63" s="38"/>
      <c r="D63" s="38"/>
      <c r="E63" s="38"/>
      <c r="F63" s="23"/>
      <c r="G63" s="38"/>
    </row>
    <row r="64" spans="1:7" x14ac:dyDescent="0.45">
      <c r="A64" s="38"/>
      <c r="B64" s="38"/>
      <c r="C64" s="38"/>
      <c r="D64" s="38"/>
      <c r="E64" s="38"/>
      <c r="F64" s="23"/>
      <c r="G64" s="38"/>
    </row>
    <row r="65" spans="1:7" x14ac:dyDescent="0.45">
      <c r="A65" s="38"/>
      <c r="B65" s="38"/>
      <c r="C65" s="38"/>
      <c r="D65" s="38"/>
      <c r="E65" s="38"/>
      <c r="F65" s="23"/>
      <c r="G65" s="38"/>
    </row>
    <row r="66" spans="1:7" x14ac:dyDescent="0.45">
      <c r="A66" s="38"/>
      <c r="B66" s="38"/>
      <c r="C66" s="38"/>
      <c r="D66" s="38"/>
      <c r="E66" s="38"/>
      <c r="F66" s="23"/>
      <c r="G66" s="38"/>
    </row>
    <row r="67" spans="1:7" x14ac:dyDescent="0.45">
      <c r="A67" s="38"/>
      <c r="B67" s="38"/>
      <c r="C67" s="38"/>
      <c r="D67" s="38"/>
      <c r="E67" s="38"/>
      <c r="F67" s="23"/>
      <c r="G67" s="38"/>
    </row>
    <row r="68" spans="1:7" x14ac:dyDescent="0.45">
      <c r="A68" s="38"/>
      <c r="B68" s="23"/>
      <c r="C68" s="23"/>
      <c r="D68" s="31"/>
      <c r="E68" s="31"/>
      <c r="G68" s="38"/>
    </row>
    <row r="69" spans="1:7" x14ac:dyDescent="0.45">
      <c r="A69" s="38"/>
      <c r="B69" s="38"/>
      <c r="C69" s="38"/>
      <c r="D69" s="22"/>
      <c r="E69" s="22"/>
      <c r="G69" s="38"/>
    </row>
    <row r="70" spans="1:7" x14ac:dyDescent="0.45">
      <c r="A70" s="38"/>
      <c r="B70" s="38"/>
      <c r="C70" s="38"/>
      <c r="D70" s="22"/>
      <c r="E70" s="22"/>
      <c r="G70" s="38"/>
    </row>
    <row r="71" spans="1:7" x14ac:dyDescent="0.45">
      <c r="A71" s="38"/>
      <c r="B71" s="38"/>
      <c r="C71" s="38"/>
      <c r="D71" s="22"/>
      <c r="E71" s="22"/>
      <c r="G71" s="38"/>
    </row>
    <row r="72" spans="1:7" x14ac:dyDescent="0.45">
      <c r="A72" s="38"/>
      <c r="B72" s="38"/>
      <c r="C72" s="38"/>
      <c r="D72" s="22"/>
      <c r="E72" s="22"/>
      <c r="G72" s="38"/>
    </row>
    <row r="73" spans="1:7" x14ac:dyDescent="0.45">
      <c r="A73" s="38"/>
      <c r="B73" s="38"/>
      <c r="C73" s="38"/>
      <c r="D73" s="22"/>
      <c r="E73" s="22"/>
      <c r="G73" s="38"/>
    </row>
    <row r="74" spans="1:7" x14ac:dyDescent="0.45">
      <c r="A74" s="38"/>
      <c r="B74" s="38"/>
      <c r="C74" s="38"/>
      <c r="D74" s="22"/>
      <c r="E74" s="22"/>
      <c r="G74" s="38"/>
    </row>
    <row r="75" spans="1:7" x14ac:dyDescent="0.45">
      <c r="A75" s="38"/>
      <c r="B75" s="38"/>
      <c r="C75" s="38"/>
      <c r="D75" s="22"/>
      <c r="E75" s="22"/>
      <c r="G75" s="38"/>
    </row>
    <row r="76" spans="1:7" x14ac:dyDescent="0.45">
      <c r="A76" s="38"/>
      <c r="B76" s="38"/>
      <c r="C76" s="38"/>
      <c r="D76" s="22"/>
      <c r="E76" s="22"/>
      <c r="G76" s="38"/>
    </row>
    <row r="77" spans="1:7" x14ac:dyDescent="0.45">
      <c r="A77" s="38"/>
      <c r="B77" s="38"/>
      <c r="C77" s="38"/>
      <c r="D77" s="22"/>
      <c r="E77" s="22"/>
      <c r="G77" s="38"/>
    </row>
    <row r="78" spans="1:7" x14ac:dyDescent="0.45">
      <c r="A78" s="38"/>
      <c r="B78" s="38"/>
      <c r="C78" s="38"/>
      <c r="D78" s="22"/>
      <c r="E78" s="22"/>
      <c r="G78" s="38"/>
    </row>
    <row r="79" spans="1:7" x14ac:dyDescent="0.45">
      <c r="A79" s="38"/>
      <c r="B79" s="38"/>
      <c r="C79" s="38"/>
      <c r="D79" s="22"/>
      <c r="E79" s="22"/>
      <c r="G79" s="38"/>
    </row>
    <row r="80" spans="1:7" x14ac:dyDescent="0.45">
      <c r="A80" s="38"/>
      <c r="B80" s="38"/>
      <c r="C80" s="38"/>
      <c r="D80" s="22"/>
      <c r="E80" s="22"/>
      <c r="G80" s="38"/>
    </row>
    <row r="81" spans="2:4" x14ac:dyDescent="0.45">
      <c r="B81" s="41"/>
      <c r="C81" s="41"/>
      <c r="D81" s="42"/>
    </row>
    <row r="82" spans="2:4" x14ac:dyDescent="0.45">
      <c r="B82" s="41"/>
      <c r="C82" s="41"/>
      <c r="D82" s="42"/>
    </row>
    <row r="83" spans="2:4" x14ac:dyDescent="0.45">
      <c r="B83" s="44"/>
      <c r="C83" s="44"/>
      <c r="D83" s="45"/>
    </row>
    <row r="84" spans="2:4" x14ac:dyDescent="0.45">
      <c r="B84" s="41"/>
      <c r="C84" s="41"/>
      <c r="D84" s="42"/>
    </row>
    <row r="85" spans="2:4" x14ac:dyDescent="0.45">
      <c r="B85" s="41"/>
      <c r="C85" s="41"/>
      <c r="D85" s="42"/>
    </row>
  </sheetData>
  <sortState ref="B61:D83">
    <sortCondition ref="B61:B8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5B7AA-032B-4AB4-99CD-C45F7B807F8F}">
  <dimension ref="A1:AE47"/>
  <sheetViews>
    <sheetView tabSelected="1" workbookViewId="0">
      <selection activeCell="B1" sqref="B1"/>
    </sheetView>
  </sheetViews>
  <sheetFormatPr defaultColWidth="11" defaultRowHeight="17" x14ac:dyDescent="0.45"/>
  <cols>
    <col min="1" max="16384" width="11" style="3"/>
  </cols>
  <sheetData>
    <row r="1" spans="1:31" ht="23.5" x14ac:dyDescent="0.65">
      <c r="A1" s="1"/>
      <c r="B1" s="2" t="s">
        <v>108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7.5" thickBot="1" x14ac:dyDescent="0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6" customHeight="1" x14ac:dyDescent="0.45">
      <c r="A3" s="1"/>
      <c r="B3" s="46" t="s">
        <v>64</v>
      </c>
      <c r="C3" s="47"/>
      <c r="D3" s="47"/>
      <c r="E3" s="48"/>
      <c r="F3" s="1"/>
      <c r="G3" s="46" t="s">
        <v>65</v>
      </c>
      <c r="H3" s="47"/>
      <c r="I3" s="47"/>
      <c r="J3" s="48"/>
      <c r="K3" s="1"/>
      <c r="L3" s="46" t="s">
        <v>66</v>
      </c>
      <c r="M3" s="47"/>
      <c r="N3" s="47"/>
      <c r="O3" s="48"/>
      <c r="P3" s="1"/>
      <c r="Q3" s="46" t="s">
        <v>67</v>
      </c>
      <c r="R3" s="47"/>
      <c r="S3" s="47"/>
      <c r="T3" s="48"/>
      <c r="U3" s="1"/>
      <c r="V3" s="46" t="s">
        <v>68</v>
      </c>
      <c r="W3" s="48"/>
      <c r="X3" s="4"/>
      <c r="Y3" s="4"/>
      <c r="Z3" s="4"/>
      <c r="AA3" s="4"/>
      <c r="AB3" s="4"/>
      <c r="AC3" s="4"/>
      <c r="AD3" s="4"/>
      <c r="AE3" s="1"/>
    </row>
    <row r="4" spans="1:31" x14ac:dyDescent="0.45">
      <c r="A4" s="1"/>
      <c r="B4" s="5" t="s">
        <v>69</v>
      </c>
      <c r="C4" s="6" t="s">
        <v>70</v>
      </c>
      <c r="D4" s="6" t="s">
        <v>71</v>
      </c>
      <c r="E4" s="7" t="s">
        <v>72</v>
      </c>
      <c r="F4" s="8"/>
      <c r="G4" s="5" t="s">
        <v>69</v>
      </c>
      <c r="H4" s="6" t="s">
        <v>70</v>
      </c>
      <c r="I4" s="6" t="s">
        <v>71</v>
      </c>
      <c r="J4" s="7" t="s">
        <v>72</v>
      </c>
      <c r="K4" s="8"/>
      <c r="L4" s="5" t="s">
        <v>69</v>
      </c>
      <c r="M4" s="6" t="s">
        <v>70</v>
      </c>
      <c r="N4" s="6" t="s">
        <v>71</v>
      </c>
      <c r="O4" s="7" t="s">
        <v>72</v>
      </c>
      <c r="P4" s="8"/>
      <c r="Q4" s="5" t="s">
        <v>69</v>
      </c>
      <c r="R4" s="6" t="s">
        <v>70</v>
      </c>
      <c r="S4" s="6" t="s">
        <v>71</v>
      </c>
      <c r="T4" s="7" t="s">
        <v>72</v>
      </c>
      <c r="U4" s="1"/>
      <c r="V4" s="5" t="s">
        <v>69</v>
      </c>
      <c r="W4" s="7" t="s">
        <v>73</v>
      </c>
      <c r="X4" s="4"/>
      <c r="Y4" s="4"/>
      <c r="Z4" s="4"/>
      <c r="AA4" s="4"/>
      <c r="AB4" s="4"/>
      <c r="AC4" s="4"/>
      <c r="AD4" s="4"/>
      <c r="AE4" s="1"/>
    </row>
    <row r="5" spans="1:31" x14ac:dyDescent="0.45">
      <c r="A5" s="1"/>
      <c r="B5" s="9" t="s">
        <v>57</v>
      </c>
      <c r="C5" s="10">
        <v>0.24752047999999999</v>
      </c>
      <c r="D5" s="10">
        <v>0.65323021999999997</v>
      </c>
      <c r="E5" s="11" t="b">
        <f>IF(C5&gt;=D5, TRUE, FALSE)</f>
        <v>0</v>
      </c>
      <c r="F5" s="1"/>
      <c r="G5" s="9" t="s">
        <v>57</v>
      </c>
      <c r="H5" s="10">
        <v>0.19497807</v>
      </c>
      <c r="I5" s="10">
        <v>0.54992048999999998</v>
      </c>
      <c r="J5" s="11" t="b">
        <f>IF(H5&gt;=I5, TRUE, FALSE)</f>
        <v>0</v>
      </c>
      <c r="K5" s="1"/>
      <c r="L5" s="9" t="s">
        <v>57</v>
      </c>
      <c r="M5" s="10">
        <v>0.19497807</v>
      </c>
      <c r="N5" s="10">
        <v>0.54992048999999998</v>
      </c>
      <c r="O5" s="11" t="b">
        <f>IF(M5&gt;=N5, TRUE, FALSE)</f>
        <v>0</v>
      </c>
      <c r="P5" s="1"/>
      <c r="Q5" s="9" t="s">
        <v>57</v>
      </c>
      <c r="R5" s="10">
        <v>0.25149358999999999</v>
      </c>
      <c r="S5" s="10">
        <v>0.38473006999999998</v>
      </c>
      <c r="T5" s="11" t="b">
        <f>IF(R5&gt;=S5, TRUE, FALSE)</f>
        <v>0</v>
      </c>
      <c r="U5" s="1"/>
      <c r="V5" s="9" t="s">
        <v>57</v>
      </c>
      <c r="W5" s="12">
        <f>COUNTIF(E5:T5, "TRUE")</f>
        <v>0</v>
      </c>
      <c r="AE5" s="1"/>
    </row>
    <row r="6" spans="1:31" x14ac:dyDescent="0.45">
      <c r="A6" s="1"/>
      <c r="B6" s="9" t="s">
        <v>74</v>
      </c>
      <c r="C6" s="10">
        <v>0.51472973</v>
      </c>
      <c r="D6" s="10">
        <v>0.85327500999999994</v>
      </c>
      <c r="E6" s="11" t="b">
        <f t="shared" ref="E6:E44" si="0">IF(C6&gt;=D6, TRUE, FALSE)</f>
        <v>0</v>
      </c>
      <c r="F6" s="1"/>
      <c r="G6" s="9" t="s">
        <v>74</v>
      </c>
      <c r="H6" s="10">
        <v>0.27303907999999999</v>
      </c>
      <c r="I6" s="10">
        <v>0.49376223000000002</v>
      </c>
      <c r="J6" s="11" t="b">
        <f t="shared" ref="J6:J44" si="1">IF(H6&gt;=I6, TRUE, FALSE)</f>
        <v>0</v>
      </c>
      <c r="K6" s="1"/>
      <c r="L6" s="9" t="s">
        <v>74</v>
      </c>
      <c r="M6" s="10">
        <v>0.27303907999999999</v>
      </c>
      <c r="N6" s="10">
        <v>0.49376223000000002</v>
      </c>
      <c r="O6" s="11" t="b">
        <f t="shared" ref="O6:O44" si="2">IF(M6&gt;=N6, TRUE, FALSE)</f>
        <v>0</v>
      </c>
      <c r="P6" s="1"/>
      <c r="Q6" s="9" t="s">
        <v>74</v>
      </c>
      <c r="R6" s="10">
        <v>0.49883412999999999</v>
      </c>
      <c r="S6" s="10">
        <v>0.30955363000000002</v>
      </c>
      <c r="T6" s="11" t="b">
        <f t="shared" ref="T6:T44" si="3">IF(R6&gt;=S6, TRUE, FALSE)</f>
        <v>1</v>
      </c>
      <c r="U6" s="1"/>
      <c r="V6" s="9" t="s">
        <v>74</v>
      </c>
      <c r="W6" s="12">
        <f t="shared" ref="W6:W44" si="4">COUNTIF(E6:T6, "TRUE")</f>
        <v>1</v>
      </c>
      <c r="AE6" s="1"/>
    </row>
    <row r="7" spans="1:31" x14ac:dyDescent="0.45">
      <c r="A7" s="1"/>
      <c r="B7" s="9" t="s">
        <v>75</v>
      </c>
      <c r="C7" s="10">
        <v>2.7839338100000002</v>
      </c>
      <c r="D7" s="10">
        <v>2.6299207600000001</v>
      </c>
      <c r="E7" s="11" t="b">
        <f t="shared" si="0"/>
        <v>1</v>
      </c>
      <c r="F7" s="1"/>
      <c r="G7" s="9" t="s">
        <v>75</v>
      </c>
      <c r="H7" s="10">
        <v>2.7870021500000002</v>
      </c>
      <c r="I7" s="10">
        <v>2.3015660200000001</v>
      </c>
      <c r="J7" s="11" t="b">
        <f t="shared" si="1"/>
        <v>1</v>
      </c>
      <c r="K7" s="1"/>
      <c r="L7" s="9" t="s">
        <v>75</v>
      </c>
      <c r="M7" s="10">
        <v>2.7870021500000002</v>
      </c>
      <c r="N7" s="10">
        <v>2.3015660200000001</v>
      </c>
      <c r="O7" s="11" t="b">
        <f t="shared" si="2"/>
        <v>1</v>
      </c>
      <c r="P7" s="1"/>
      <c r="Q7" s="9" t="s">
        <v>75</v>
      </c>
      <c r="R7" s="10">
        <v>2.6209356700000002</v>
      </c>
      <c r="S7" s="10">
        <v>1.86376225</v>
      </c>
      <c r="T7" s="11" t="b">
        <f t="shared" si="3"/>
        <v>1</v>
      </c>
      <c r="U7" s="1"/>
      <c r="V7" s="13" t="s">
        <v>75</v>
      </c>
      <c r="W7" s="14">
        <f t="shared" si="4"/>
        <v>4</v>
      </c>
      <c r="AE7" s="1"/>
    </row>
    <row r="8" spans="1:31" x14ac:dyDescent="0.45">
      <c r="A8" s="1"/>
      <c r="B8" s="9" t="s">
        <v>76</v>
      </c>
      <c r="C8" s="10">
        <v>0.97161006999999999</v>
      </c>
      <c r="D8" s="10">
        <v>1.14721447</v>
      </c>
      <c r="E8" s="11" t="b">
        <f t="shared" si="0"/>
        <v>0</v>
      </c>
      <c r="F8" s="1"/>
      <c r="G8" s="9" t="s">
        <v>76</v>
      </c>
      <c r="H8" s="10">
        <v>1.17661554</v>
      </c>
      <c r="I8" s="10">
        <v>1.7003852399999999</v>
      </c>
      <c r="J8" s="11" t="b">
        <f t="shared" si="1"/>
        <v>0</v>
      </c>
      <c r="K8" s="1"/>
      <c r="L8" s="9" t="s">
        <v>76</v>
      </c>
      <c r="M8" s="10">
        <v>1.17661554</v>
      </c>
      <c r="N8" s="10">
        <v>1.7003852399999999</v>
      </c>
      <c r="O8" s="11" t="b">
        <f t="shared" si="2"/>
        <v>0</v>
      </c>
      <c r="P8" s="1"/>
      <c r="Q8" s="9" t="s">
        <v>76</v>
      </c>
      <c r="R8" s="10">
        <v>0.84900326999999998</v>
      </c>
      <c r="S8" s="10">
        <v>0.45715544000000002</v>
      </c>
      <c r="T8" s="11" t="b">
        <f t="shared" si="3"/>
        <v>1</v>
      </c>
      <c r="U8" s="1"/>
      <c r="V8" s="13" t="s">
        <v>76</v>
      </c>
      <c r="W8" s="14">
        <f t="shared" si="4"/>
        <v>1</v>
      </c>
      <c r="AE8" s="1"/>
    </row>
    <row r="9" spans="1:31" x14ac:dyDescent="0.45">
      <c r="A9" s="1"/>
      <c r="B9" s="9" t="s">
        <v>77</v>
      </c>
      <c r="C9" s="10">
        <v>0.69017461000000002</v>
      </c>
      <c r="D9" s="10">
        <v>0.70109326999999999</v>
      </c>
      <c r="E9" s="11" t="b">
        <f t="shared" si="0"/>
        <v>0</v>
      </c>
      <c r="F9" s="1"/>
      <c r="G9" s="9" t="s">
        <v>77</v>
      </c>
      <c r="H9" s="10">
        <v>0.63352710999999995</v>
      </c>
      <c r="I9" s="10">
        <v>0.80285748999999995</v>
      </c>
      <c r="J9" s="11" t="b">
        <f t="shared" si="1"/>
        <v>0</v>
      </c>
      <c r="K9" s="1"/>
      <c r="L9" s="9" t="s">
        <v>77</v>
      </c>
      <c r="M9" s="10">
        <v>0.63352710999999995</v>
      </c>
      <c r="N9" s="10">
        <v>0.80285748999999995</v>
      </c>
      <c r="O9" s="11" t="b">
        <f t="shared" si="2"/>
        <v>0</v>
      </c>
      <c r="P9" s="1"/>
      <c r="Q9" s="9" t="s">
        <v>77</v>
      </c>
      <c r="R9" s="10">
        <v>1.00357754</v>
      </c>
      <c r="S9" s="10">
        <v>0.57802730999999996</v>
      </c>
      <c r="T9" s="11" t="b">
        <f t="shared" si="3"/>
        <v>1</v>
      </c>
      <c r="U9" s="1"/>
      <c r="V9" s="9" t="s">
        <v>77</v>
      </c>
      <c r="W9" s="12">
        <f t="shared" si="4"/>
        <v>1</v>
      </c>
      <c r="AE9" s="1"/>
    </row>
    <row r="10" spans="1:31" x14ac:dyDescent="0.45">
      <c r="A10" s="1"/>
      <c r="B10" s="9" t="s">
        <v>78</v>
      </c>
      <c r="C10" s="10">
        <v>0.15957167</v>
      </c>
      <c r="D10" s="10">
        <v>0.1178955</v>
      </c>
      <c r="E10" s="11" t="b">
        <f t="shared" si="0"/>
        <v>1</v>
      </c>
      <c r="F10" s="1"/>
      <c r="G10" s="9" t="s">
        <v>78</v>
      </c>
      <c r="H10" s="10">
        <v>4.2252249999999998E-2</v>
      </c>
      <c r="I10" s="10">
        <v>0.40160035999999999</v>
      </c>
      <c r="J10" s="11" t="b">
        <f t="shared" si="1"/>
        <v>0</v>
      </c>
      <c r="K10" s="1"/>
      <c r="L10" s="9" t="s">
        <v>78</v>
      </c>
      <c r="M10" s="10">
        <v>4.2252249999999998E-2</v>
      </c>
      <c r="N10" s="10">
        <v>0.40160035999999999</v>
      </c>
      <c r="O10" s="11" t="b">
        <f t="shared" si="2"/>
        <v>0</v>
      </c>
      <c r="P10" s="1"/>
      <c r="Q10" s="9" t="s">
        <v>78</v>
      </c>
      <c r="R10" s="10">
        <v>0.55196243</v>
      </c>
      <c r="S10" s="10">
        <v>0.22141515000000001</v>
      </c>
      <c r="T10" s="11" t="b">
        <f t="shared" si="3"/>
        <v>1</v>
      </c>
      <c r="U10" s="1"/>
      <c r="V10" s="9" t="s">
        <v>78</v>
      </c>
      <c r="W10" s="12">
        <f t="shared" si="4"/>
        <v>2</v>
      </c>
      <c r="AE10" s="1"/>
    </row>
    <row r="11" spans="1:31" x14ac:dyDescent="0.45">
      <c r="A11" s="1"/>
      <c r="B11" s="9" t="s">
        <v>79</v>
      </c>
      <c r="C11" s="10">
        <v>0.44249504000000001</v>
      </c>
      <c r="D11" s="10">
        <v>0.33265718999999999</v>
      </c>
      <c r="E11" s="11" t="b">
        <f t="shared" si="0"/>
        <v>1</v>
      </c>
      <c r="F11" s="1"/>
      <c r="G11" s="9" t="s">
        <v>79</v>
      </c>
      <c r="H11" s="10">
        <v>0.90250079999999999</v>
      </c>
      <c r="I11" s="10">
        <v>0.9107613</v>
      </c>
      <c r="J11" s="11" t="b">
        <f t="shared" si="1"/>
        <v>0</v>
      </c>
      <c r="K11" s="1"/>
      <c r="L11" s="9" t="s">
        <v>79</v>
      </c>
      <c r="M11" s="10">
        <v>0.90250079999999999</v>
      </c>
      <c r="N11" s="10">
        <v>0.9107613</v>
      </c>
      <c r="O11" s="11" t="b">
        <f t="shared" si="2"/>
        <v>0</v>
      </c>
      <c r="P11" s="1"/>
      <c r="Q11" s="9" t="s">
        <v>79</v>
      </c>
      <c r="R11" s="10">
        <v>9.1260480000000005E-2</v>
      </c>
      <c r="S11" s="10">
        <v>0.18190547000000001</v>
      </c>
      <c r="T11" s="11" t="b">
        <f t="shared" si="3"/>
        <v>0</v>
      </c>
      <c r="U11" s="1"/>
      <c r="V11" s="9" t="s">
        <v>79</v>
      </c>
      <c r="W11" s="12">
        <f t="shared" si="4"/>
        <v>1</v>
      </c>
      <c r="AE11" s="1"/>
    </row>
    <row r="12" spans="1:31" x14ac:dyDescent="0.45">
      <c r="A12" s="1"/>
      <c r="B12" s="9" t="s">
        <v>80</v>
      </c>
      <c r="C12" s="10">
        <v>0.63673312999999998</v>
      </c>
      <c r="D12" s="10">
        <v>0.54273064999999998</v>
      </c>
      <c r="E12" s="11" t="b">
        <f t="shared" si="0"/>
        <v>1</v>
      </c>
      <c r="F12" s="1"/>
      <c r="G12" s="9" t="s">
        <v>80</v>
      </c>
      <c r="H12" s="10">
        <v>0.80216458000000002</v>
      </c>
      <c r="I12" s="10">
        <v>0.97182919999999995</v>
      </c>
      <c r="J12" s="11" t="b">
        <f t="shared" si="1"/>
        <v>0</v>
      </c>
      <c r="K12" s="1"/>
      <c r="L12" s="9" t="s">
        <v>80</v>
      </c>
      <c r="M12" s="10">
        <v>0.80216458000000002</v>
      </c>
      <c r="N12" s="10">
        <v>0.97182919999999995</v>
      </c>
      <c r="O12" s="11" t="b">
        <f t="shared" si="2"/>
        <v>0</v>
      </c>
      <c r="P12" s="1"/>
      <c r="Q12" s="9" t="s">
        <v>80</v>
      </c>
      <c r="R12" s="10">
        <v>1.1058394899999999</v>
      </c>
      <c r="S12" s="10">
        <v>0.30130906000000002</v>
      </c>
      <c r="T12" s="11" t="b">
        <f t="shared" si="3"/>
        <v>1</v>
      </c>
      <c r="U12" s="1"/>
      <c r="V12" s="9" t="s">
        <v>80</v>
      </c>
      <c r="W12" s="12">
        <f t="shared" si="4"/>
        <v>2</v>
      </c>
      <c r="AE12" s="1"/>
    </row>
    <row r="13" spans="1:31" x14ac:dyDescent="0.45">
      <c r="A13" s="1"/>
      <c r="B13" s="9" t="s">
        <v>81</v>
      </c>
      <c r="C13" s="10">
        <v>0.54868483999999995</v>
      </c>
      <c r="D13" s="10">
        <v>0.71368898000000003</v>
      </c>
      <c r="E13" s="11" t="b">
        <f t="shared" si="0"/>
        <v>0</v>
      </c>
      <c r="F13" s="1"/>
      <c r="G13" s="9" t="s">
        <v>81</v>
      </c>
      <c r="H13" s="10">
        <v>0.62079141999999998</v>
      </c>
      <c r="I13" s="10">
        <v>1.0607589399999999</v>
      </c>
      <c r="J13" s="11" t="b">
        <f t="shared" si="1"/>
        <v>0</v>
      </c>
      <c r="K13" s="1"/>
      <c r="L13" s="9" t="s">
        <v>81</v>
      </c>
      <c r="M13" s="10">
        <v>0.62079141999999998</v>
      </c>
      <c r="N13" s="10">
        <v>1.0607589399999999</v>
      </c>
      <c r="O13" s="11" t="b">
        <f t="shared" si="2"/>
        <v>0</v>
      </c>
      <c r="P13" s="1"/>
      <c r="Q13" s="9" t="s">
        <v>81</v>
      </c>
      <c r="R13" s="10">
        <v>0.29243472999999998</v>
      </c>
      <c r="S13" s="10">
        <v>0.44082789</v>
      </c>
      <c r="T13" s="11" t="b">
        <f t="shared" si="3"/>
        <v>0</v>
      </c>
      <c r="U13" s="1"/>
      <c r="V13" s="9" t="s">
        <v>81</v>
      </c>
      <c r="W13" s="12">
        <f t="shared" si="4"/>
        <v>0</v>
      </c>
      <c r="AE13" s="1"/>
    </row>
    <row r="14" spans="1:31" x14ac:dyDescent="0.45">
      <c r="A14" s="1"/>
      <c r="B14" s="9" t="s">
        <v>82</v>
      </c>
      <c r="C14" s="10">
        <v>0.16446848</v>
      </c>
      <c r="D14" s="10">
        <v>0.40868626000000002</v>
      </c>
      <c r="E14" s="11" t="b">
        <f t="shared" si="0"/>
        <v>0</v>
      </c>
      <c r="F14" s="1"/>
      <c r="G14" s="9" t="s">
        <v>82</v>
      </c>
      <c r="H14" s="10">
        <v>0.15121438000000001</v>
      </c>
      <c r="I14" s="10">
        <v>0.29381640999999997</v>
      </c>
      <c r="J14" s="11" t="b">
        <f t="shared" si="1"/>
        <v>0</v>
      </c>
      <c r="K14" s="1"/>
      <c r="L14" s="9" t="s">
        <v>82</v>
      </c>
      <c r="M14" s="10">
        <v>0.15121438000000001</v>
      </c>
      <c r="N14" s="10">
        <v>0.29381640999999997</v>
      </c>
      <c r="O14" s="11" t="b">
        <f t="shared" si="2"/>
        <v>0</v>
      </c>
      <c r="P14" s="1"/>
      <c r="Q14" s="9" t="s">
        <v>82</v>
      </c>
      <c r="R14" s="10">
        <v>8.6334399999999992E-3</v>
      </c>
      <c r="S14" s="10">
        <v>0.47775873000000002</v>
      </c>
      <c r="T14" s="11" t="b">
        <f t="shared" si="3"/>
        <v>0</v>
      </c>
      <c r="U14" s="1"/>
      <c r="V14" s="9" t="s">
        <v>82</v>
      </c>
      <c r="W14" s="12">
        <f t="shared" si="4"/>
        <v>0</v>
      </c>
      <c r="AE14" s="1"/>
    </row>
    <row r="15" spans="1:31" x14ac:dyDescent="0.45">
      <c r="A15" s="1"/>
      <c r="B15" s="9" t="s">
        <v>83</v>
      </c>
      <c r="C15" s="10">
        <v>0.28685508999999998</v>
      </c>
      <c r="D15" s="10">
        <v>0.39723437</v>
      </c>
      <c r="E15" s="11" t="b">
        <f t="shared" si="0"/>
        <v>0</v>
      </c>
      <c r="F15" s="1"/>
      <c r="G15" s="9" t="s">
        <v>83</v>
      </c>
      <c r="H15" s="10">
        <v>0.33286575000000002</v>
      </c>
      <c r="I15" s="10">
        <v>0.57252530999999995</v>
      </c>
      <c r="J15" s="11" t="b">
        <f t="shared" si="1"/>
        <v>0</v>
      </c>
      <c r="K15" s="1"/>
      <c r="L15" s="9" t="s">
        <v>83</v>
      </c>
      <c r="M15" s="10">
        <v>0.33286575000000002</v>
      </c>
      <c r="N15" s="10">
        <v>0.57252530999999995</v>
      </c>
      <c r="O15" s="11" t="b">
        <f t="shared" si="2"/>
        <v>0</v>
      </c>
      <c r="P15" s="1"/>
      <c r="Q15" s="9" t="s">
        <v>83</v>
      </c>
      <c r="R15" s="10">
        <v>0.11140037</v>
      </c>
      <c r="S15" s="10">
        <v>0.36576350000000002</v>
      </c>
      <c r="T15" s="11" t="b">
        <f t="shared" si="3"/>
        <v>0</v>
      </c>
      <c r="U15" s="1"/>
      <c r="V15" s="9" t="s">
        <v>83</v>
      </c>
      <c r="W15" s="12">
        <f t="shared" si="4"/>
        <v>0</v>
      </c>
      <c r="AE15" s="1"/>
    </row>
    <row r="16" spans="1:31" x14ac:dyDescent="0.45">
      <c r="A16" s="1"/>
      <c r="B16" s="9" t="s">
        <v>2</v>
      </c>
      <c r="C16" s="10">
        <v>3.7551569999999999E-2</v>
      </c>
      <c r="D16" s="10">
        <v>0.10964997</v>
      </c>
      <c r="E16" s="11" t="b">
        <f t="shared" si="0"/>
        <v>0</v>
      </c>
      <c r="F16" s="1"/>
      <c r="G16" s="9" t="s">
        <v>2</v>
      </c>
      <c r="H16" s="10">
        <v>1.054428E-2</v>
      </c>
      <c r="I16" s="10">
        <v>0.22385221999999999</v>
      </c>
      <c r="J16" s="11" t="b">
        <f t="shared" si="1"/>
        <v>0</v>
      </c>
      <c r="K16" s="1"/>
      <c r="L16" s="9" t="s">
        <v>2</v>
      </c>
      <c r="M16" s="10">
        <v>1.054428E-2</v>
      </c>
      <c r="N16" s="10">
        <v>0.22385221999999999</v>
      </c>
      <c r="O16" s="11" t="b">
        <f t="shared" si="2"/>
        <v>0</v>
      </c>
      <c r="P16" s="1"/>
      <c r="Q16" s="9" t="s">
        <v>2</v>
      </c>
      <c r="R16" s="10">
        <v>2.0745429999999999E-2</v>
      </c>
      <c r="S16" s="10">
        <v>0.22725955</v>
      </c>
      <c r="T16" s="11" t="b">
        <f t="shared" si="3"/>
        <v>0</v>
      </c>
      <c r="U16" s="1"/>
      <c r="V16" s="9" t="s">
        <v>2</v>
      </c>
      <c r="W16" s="12">
        <f t="shared" si="4"/>
        <v>0</v>
      </c>
      <c r="AE16" s="1"/>
    </row>
    <row r="17" spans="1:31" x14ac:dyDescent="0.45">
      <c r="A17" s="1"/>
      <c r="B17" s="9" t="s">
        <v>11</v>
      </c>
      <c r="C17" s="10">
        <v>0.25603914</v>
      </c>
      <c r="D17" s="10">
        <v>0.45983063000000002</v>
      </c>
      <c r="E17" s="11" t="b">
        <f t="shared" si="0"/>
        <v>0</v>
      </c>
      <c r="F17" s="1"/>
      <c r="G17" s="9" t="s">
        <v>11</v>
      </c>
      <c r="H17" s="10">
        <v>0.21012621000000001</v>
      </c>
      <c r="I17" s="10">
        <v>0.74612469999999997</v>
      </c>
      <c r="J17" s="11" t="b">
        <f t="shared" si="1"/>
        <v>0</v>
      </c>
      <c r="K17" s="1"/>
      <c r="L17" s="9" t="s">
        <v>11</v>
      </c>
      <c r="M17" s="10">
        <v>0.21012621000000001</v>
      </c>
      <c r="N17" s="10">
        <v>0.74612469999999997</v>
      </c>
      <c r="O17" s="11" t="b">
        <f t="shared" si="2"/>
        <v>0</v>
      </c>
      <c r="P17" s="1"/>
      <c r="Q17" s="9" t="s">
        <v>11</v>
      </c>
      <c r="R17" s="10">
        <v>0.32166741999999998</v>
      </c>
      <c r="S17" s="10">
        <v>0.74234469999999997</v>
      </c>
      <c r="T17" s="11" t="b">
        <f t="shared" si="3"/>
        <v>0</v>
      </c>
      <c r="U17" s="1"/>
      <c r="V17" s="9" t="s">
        <v>11</v>
      </c>
      <c r="W17" s="12">
        <f t="shared" si="4"/>
        <v>0</v>
      </c>
      <c r="AE17" s="1"/>
    </row>
    <row r="18" spans="1:31" x14ac:dyDescent="0.45">
      <c r="A18" s="1"/>
      <c r="B18" s="9" t="s">
        <v>84</v>
      </c>
      <c r="C18" s="10">
        <v>6.5362260000000005E-2</v>
      </c>
      <c r="D18" s="10">
        <v>9.8769670000000004E-2</v>
      </c>
      <c r="E18" s="11" t="b">
        <f t="shared" si="0"/>
        <v>0</v>
      </c>
      <c r="F18" s="1"/>
      <c r="G18" s="9" t="s">
        <v>84</v>
      </c>
      <c r="H18" s="10">
        <v>4.540487E-2</v>
      </c>
      <c r="I18" s="10">
        <v>0.58172449000000004</v>
      </c>
      <c r="J18" s="11" t="b">
        <f t="shared" si="1"/>
        <v>0</v>
      </c>
      <c r="K18" s="1"/>
      <c r="L18" s="9" t="s">
        <v>84</v>
      </c>
      <c r="M18" s="10">
        <v>4.540487E-2</v>
      </c>
      <c r="N18" s="10">
        <v>0.58172449000000004</v>
      </c>
      <c r="O18" s="11" t="b">
        <f t="shared" si="2"/>
        <v>0</v>
      </c>
      <c r="P18" s="1"/>
      <c r="Q18" s="9" t="s">
        <v>84</v>
      </c>
      <c r="R18" s="10">
        <v>1.8661170000000001E-2</v>
      </c>
      <c r="S18" s="10">
        <v>0.40921212000000001</v>
      </c>
      <c r="T18" s="11" t="b">
        <f t="shared" si="3"/>
        <v>0</v>
      </c>
      <c r="U18" s="1"/>
      <c r="V18" s="9" t="s">
        <v>84</v>
      </c>
      <c r="W18" s="12">
        <f t="shared" si="4"/>
        <v>0</v>
      </c>
      <c r="AE18" s="1"/>
    </row>
    <row r="19" spans="1:31" x14ac:dyDescent="0.45">
      <c r="A19" s="1"/>
      <c r="B19" s="9" t="s">
        <v>85</v>
      </c>
      <c r="C19" s="10">
        <v>0.60887670000000005</v>
      </c>
      <c r="D19" s="10">
        <v>0.63025421999999998</v>
      </c>
      <c r="E19" s="11" t="b">
        <f t="shared" si="0"/>
        <v>0</v>
      </c>
      <c r="F19" s="1"/>
      <c r="G19" s="9" t="s">
        <v>85</v>
      </c>
      <c r="H19" s="10">
        <v>0.54791838999999998</v>
      </c>
      <c r="I19" s="10">
        <v>1.4247284600000001</v>
      </c>
      <c r="J19" s="11" t="b">
        <f t="shared" si="1"/>
        <v>0</v>
      </c>
      <c r="K19" s="1"/>
      <c r="L19" s="9" t="s">
        <v>85</v>
      </c>
      <c r="M19" s="10">
        <v>0.54791838999999998</v>
      </c>
      <c r="N19" s="10">
        <v>1.4247284600000001</v>
      </c>
      <c r="O19" s="11" t="b">
        <f t="shared" si="2"/>
        <v>0</v>
      </c>
      <c r="P19" s="1"/>
      <c r="Q19" s="9" t="s">
        <v>85</v>
      </c>
      <c r="R19" s="10">
        <v>0.73448612000000002</v>
      </c>
      <c r="S19" s="10">
        <v>0.57393075999999998</v>
      </c>
      <c r="T19" s="11" t="b">
        <f t="shared" si="3"/>
        <v>1</v>
      </c>
      <c r="U19" s="1"/>
      <c r="V19" s="9" t="s">
        <v>85</v>
      </c>
      <c r="W19" s="12">
        <f t="shared" si="4"/>
        <v>1</v>
      </c>
      <c r="AE19" s="1"/>
    </row>
    <row r="20" spans="1:31" x14ac:dyDescent="0.45">
      <c r="A20" s="1"/>
      <c r="B20" s="9" t="s">
        <v>86</v>
      </c>
      <c r="C20" s="10">
        <v>0.22374389</v>
      </c>
      <c r="D20" s="10">
        <v>0.60476240000000003</v>
      </c>
      <c r="E20" s="11" t="b">
        <f t="shared" si="0"/>
        <v>0</v>
      </c>
      <c r="F20" s="1"/>
      <c r="G20" s="9" t="s">
        <v>86</v>
      </c>
      <c r="H20" s="10">
        <v>0.28046881000000001</v>
      </c>
      <c r="I20" s="10">
        <v>0.47777613000000002</v>
      </c>
      <c r="J20" s="11" t="b">
        <f t="shared" si="1"/>
        <v>0</v>
      </c>
      <c r="K20" s="1"/>
      <c r="L20" s="9" t="s">
        <v>86</v>
      </c>
      <c r="M20" s="10">
        <v>0.28046881000000001</v>
      </c>
      <c r="N20" s="10">
        <v>0.47777613000000002</v>
      </c>
      <c r="O20" s="11" t="b">
        <f t="shared" si="2"/>
        <v>0</v>
      </c>
      <c r="P20" s="1"/>
      <c r="Q20" s="9" t="s">
        <v>86</v>
      </c>
      <c r="R20" s="10">
        <v>0.27859150999999999</v>
      </c>
      <c r="S20" s="10">
        <v>0.23419598999999999</v>
      </c>
      <c r="T20" s="11" t="b">
        <f t="shared" si="3"/>
        <v>1</v>
      </c>
      <c r="U20" s="1"/>
      <c r="V20" s="9" t="s">
        <v>86</v>
      </c>
      <c r="W20" s="12">
        <f t="shared" si="4"/>
        <v>1</v>
      </c>
      <c r="AE20" s="1"/>
    </row>
    <row r="21" spans="1:31" x14ac:dyDescent="0.45">
      <c r="A21" s="1"/>
      <c r="B21" s="9" t="s">
        <v>87</v>
      </c>
      <c r="C21" s="10">
        <v>0.76919347000000005</v>
      </c>
      <c r="D21" s="10">
        <v>0.82187294</v>
      </c>
      <c r="E21" s="11" t="b">
        <f t="shared" si="0"/>
        <v>0</v>
      </c>
      <c r="F21" s="1"/>
      <c r="G21" s="9" t="s">
        <v>87</v>
      </c>
      <c r="H21" s="10">
        <v>1.2239191</v>
      </c>
      <c r="I21" s="10">
        <v>0.82728654000000001</v>
      </c>
      <c r="J21" s="11" t="b">
        <f t="shared" si="1"/>
        <v>1</v>
      </c>
      <c r="K21" s="1"/>
      <c r="L21" s="9" t="s">
        <v>87</v>
      </c>
      <c r="M21" s="10">
        <v>1.2239191</v>
      </c>
      <c r="N21" s="10">
        <v>0.82728654000000001</v>
      </c>
      <c r="O21" s="11" t="b">
        <f t="shared" si="2"/>
        <v>1</v>
      </c>
      <c r="P21" s="1"/>
      <c r="Q21" s="9" t="s">
        <v>87</v>
      </c>
      <c r="R21" s="10">
        <v>1.3382552999999999</v>
      </c>
      <c r="S21" s="10">
        <v>0.71353303999999995</v>
      </c>
      <c r="T21" s="11" t="b">
        <f t="shared" si="3"/>
        <v>1</v>
      </c>
      <c r="U21" s="1"/>
      <c r="V21" s="9" t="s">
        <v>87</v>
      </c>
      <c r="W21" s="12">
        <f t="shared" si="4"/>
        <v>3</v>
      </c>
      <c r="AE21" s="1"/>
    </row>
    <row r="22" spans="1:31" x14ac:dyDescent="0.45">
      <c r="A22" s="1"/>
      <c r="B22" s="9" t="s">
        <v>88</v>
      </c>
      <c r="C22" s="10">
        <v>0.54141413000000005</v>
      </c>
      <c r="D22" s="10">
        <v>0.76046619000000004</v>
      </c>
      <c r="E22" s="11" t="b">
        <f t="shared" si="0"/>
        <v>0</v>
      </c>
      <c r="F22" s="1"/>
      <c r="G22" s="9" t="s">
        <v>88</v>
      </c>
      <c r="H22" s="10">
        <v>0.80790843999999995</v>
      </c>
      <c r="I22" s="10">
        <v>0.70874064999999997</v>
      </c>
      <c r="J22" s="11" t="b">
        <f t="shared" si="1"/>
        <v>1</v>
      </c>
      <c r="K22" s="1"/>
      <c r="L22" s="9" t="s">
        <v>88</v>
      </c>
      <c r="M22" s="10">
        <v>0.80790843999999995</v>
      </c>
      <c r="N22" s="10">
        <v>0.70874064999999997</v>
      </c>
      <c r="O22" s="11" t="b">
        <f t="shared" si="2"/>
        <v>1</v>
      </c>
      <c r="P22" s="1"/>
      <c r="Q22" s="9" t="s">
        <v>88</v>
      </c>
      <c r="R22" s="10">
        <v>0.82570642999999999</v>
      </c>
      <c r="S22" s="10">
        <v>6.7721050000000005E-2</v>
      </c>
      <c r="T22" s="11" t="b">
        <f t="shared" si="3"/>
        <v>1</v>
      </c>
      <c r="U22" s="1"/>
      <c r="V22" s="9" t="s">
        <v>88</v>
      </c>
      <c r="W22" s="12">
        <f t="shared" si="4"/>
        <v>3</v>
      </c>
      <c r="Y22" s="1"/>
      <c r="AE22" s="1"/>
    </row>
    <row r="23" spans="1:31" x14ac:dyDescent="0.45">
      <c r="A23" s="1"/>
      <c r="B23" s="9" t="s">
        <v>37</v>
      </c>
      <c r="C23" s="10">
        <v>0.11227645</v>
      </c>
      <c r="D23" s="10">
        <v>0.15105450000000001</v>
      </c>
      <c r="E23" s="11" t="b">
        <f t="shared" si="0"/>
        <v>0</v>
      </c>
      <c r="F23" s="1"/>
      <c r="G23" s="9" t="s">
        <v>37</v>
      </c>
      <c r="H23" s="10">
        <v>0.10719875</v>
      </c>
      <c r="I23" s="10">
        <v>0.77516965999999998</v>
      </c>
      <c r="J23" s="11" t="b">
        <f t="shared" si="1"/>
        <v>0</v>
      </c>
      <c r="K23" s="1"/>
      <c r="L23" s="9" t="s">
        <v>37</v>
      </c>
      <c r="M23" s="10">
        <v>0.10719875</v>
      </c>
      <c r="N23" s="10">
        <v>0.77516965999999998</v>
      </c>
      <c r="O23" s="11" t="b">
        <f t="shared" si="2"/>
        <v>0</v>
      </c>
      <c r="P23" s="1"/>
      <c r="Q23" s="9" t="s">
        <v>37</v>
      </c>
      <c r="R23" s="10">
        <v>0.28093031000000002</v>
      </c>
      <c r="S23" s="10">
        <v>0.57006915999999996</v>
      </c>
      <c r="T23" s="11" t="b">
        <f t="shared" si="3"/>
        <v>0</v>
      </c>
      <c r="U23" s="1"/>
      <c r="V23" s="9" t="s">
        <v>37</v>
      </c>
      <c r="W23" s="12">
        <f t="shared" si="4"/>
        <v>0</v>
      </c>
      <c r="AE23" s="1"/>
    </row>
    <row r="24" spans="1:31" x14ac:dyDescent="0.45">
      <c r="A24" s="1"/>
      <c r="B24" s="9" t="s">
        <v>89</v>
      </c>
      <c r="C24" s="10">
        <v>0.13546720000000001</v>
      </c>
      <c r="D24" s="10">
        <v>0.35744178999999998</v>
      </c>
      <c r="E24" s="11" t="b">
        <f t="shared" si="0"/>
        <v>0</v>
      </c>
      <c r="F24" s="1"/>
      <c r="G24" s="9" t="s">
        <v>89</v>
      </c>
      <c r="H24" s="10">
        <v>0.10053842</v>
      </c>
      <c r="I24" s="10">
        <v>0.73651533000000002</v>
      </c>
      <c r="J24" s="11" t="b">
        <f t="shared" si="1"/>
        <v>0</v>
      </c>
      <c r="K24" s="1"/>
      <c r="L24" s="9" t="s">
        <v>89</v>
      </c>
      <c r="M24" s="10">
        <v>0.10053842</v>
      </c>
      <c r="N24" s="10">
        <v>0.73651533000000002</v>
      </c>
      <c r="O24" s="11" t="b">
        <f t="shared" si="2"/>
        <v>0</v>
      </c>
      <c r="P24" s="1"/>
      <c r="Q24" s="9" t="s">
        <v>89</v>
      </c>
      <c r="R24" s="10">
        <v>7.7340530000000005E-2</v>
      </c>
      <c r="S24" s="10">
        <v>0.16650699999999999</v>
      </c>
      <c r="T24" s="11" t="b">
        <f t="shared" si="3"/>
        <v>0</v>
      </c>
      <c r="U24" s="1"/>
      <c r="V24" s="9" t="s">
        <v>89</v>
      </c>
      <c r="W24" s="12">
        <f t="shared" si="4"/>
        <v>0</v>
      </c>
      <c r="AE24" s="1"/>
    </row>
    <row r="25" spans="1:31" x14ac:dyDescent="0.45">
      <c r="A25" s="1"/>
      <c r="B25" s="9" t="s">
        <v>90</v>
      </c>
      <c r="C25" s="10">
        <v>0.53636583000000004</v>
      </c>
      <c r="D25" s="10">
        <v>0.40021403999999999</v>
      </c>
      <c r="E25" s="11" t="b">
        <f t="shared" si="0"/>
        <v>1</v>
      </c>
      <c r="F25" s="1"/>
      <c r="G25" s="9" t="s">
        <v>90</v>
      </c>
      <c r="H25" s="10">
        <v>0.42299979999999998</v>
      </c>
      <c r="I25" s="10">
        <v>0.72140493999999999</v>
      </c>
      <c r="J25" s="11" t="b">
        <f t="shared" si="1"/>
        <v>0</v>
      </c>
      <c r="K25" s="1"/>
      <c r="L25" s="9" t="s">
        <v>90</v>
      </c>
      <c r="M25" s="10">
        <v>0.42299979999999998</v>
      </c>
      <c r="N25" s="10">
        <v>0.72140493999999999</v>
      </c>
      <c r="O25" s="11" t="b">
        <f t="shared" si="2"/>
        <v>0</v>
      </c>
      <c r="P25" s="1"/>
      <c r="Q25" s="9" t="s">
        <v>90</v>
      </c>
      <c r="R25" s="10">
        <v>0.36619489999999999</v>
      </c>
      <c r="S25" s="10">
        <v>0.57731184999999996</v>
      </c>
      <c r="T25" s="11" t="b">
        <f t="shared" si="3"/>
        <v>0</v>
      </c>
      <c r="U25" s="1"/>
      <c r="V25" s="9" t="s">
        <v>90</v>
      </c>
      <c r="W25" s="12">
        <f t="shared" si="4"/>
        <v>1</v>
      </c>
      <c r="AE25" s="1"/>
    </row>
    <row r="26" spans="1:31" x14ac:dyDescent="0.45">
      <c r="A26" s="1"/>
      <c r="B26" s="9" t="s">
        <v>91</v>
      </c>
      <c r="C26" s="10">
        <v>0.39496487000000002</v>
      </c>
      <c r="D26" s="10">
        <v>0.59475736000000001</v>
      </c>
      <c r="E26" s="11" t="b">
        <f t="shared" si="0"/>
        <v>0</v>
      </c>
      <c r="F26" s="1"/>
      <c r="G26" s="9" t="s">
        <v>91</v>
      </c>
      <c r="H26" s="10">
        <v>0.55844923000000002</v>
      </c>
      <c r="I26" s="10">
        <v>0.45128119999999999</v>
      </c>
      <c r="J26" s="11" t="b">
        <f t="shared" si="1"/>
        <v>1</v>
      </c>
      <c r="K26" s="1"/>
      <c r="L26" s="9" t="s">
        <v>91</v>
      </c>
      <c r="M26" s="10">
        <v>0.55844923000000002</v>
      </c>
      <c r="N26" s="10">
        <v>0.45128119999999999</v>
      </c>
      <c r="O26" s="11" t="b">
        <f t="shared" si="2"/>
        <v>1</v>
      </c>
      <c r="P26" s="1"/>
      <c r="Q26" s="9" t="s">
        <v>91</v>
      </c>
      <c r="R26" s="10">
        <v>0.36591931</v>
      </c>
      <c r="S26" s="10">
        <v>3.1553100000000001E-2</v>
      </c>
      <c r="T26" s="11" t="b">
        <f t="shared" si="3"/>
        <v>1</v>
      </c>
      <c r="U26" s="1"/>
      <c r="V26" s="9" t="s">
        <v>91</v>
      </c>
      <c r="W26" s="12">
        <f t="shared" si="4"/>
        <v>3</v>
      </c>
      <c r="AE26" s="1"/>
    </row>
    <row r="27" spans="1:31" x14ac:dyDescent="0.45">
      <c r="A27" s="1"/>
      <c r="B27" s="9" t="s">
        <v>92</v>
      </c>
      <c r="C27" s="10">
        <v>0.30149817000000001</v>
      </c>
      <c r="D27" s="10">
        <v>0.26283329999999999</v>
      </c>
      <c r="E27" s="11" t="b">
        <f t="shared" si="0"/>
        <v>1</v>
      </c>
      <c r="F27" s="1"/>
      <c r="G27" s="9" t="s">
        <v>92</v>
      </c>
      <c r="H27" s="10">
        <v>7.5849479999999997E-2</v>
      </c>
      <c r="I27" s="10">
        <v>0.21911368000000001</v>
      </c>
      <c r="J27" s="11" t="b">
        <f t="shared" si="1"/>
        <v>0</v>
      </c>
      <c r="K27" s="1"/>
      <c r="L27" s="9" t="s">
        <v>92</v>
      </c>
      <c r="M27" s="10">
        <v>7.5849479999999997E-2</v>
      </c>
      <c r="N27" s="10">
        <v>0.21911368000000001</v>
      </c>
      <c r="O27" s="11" t="b">
        <f t="shared" si="2"/>
        <v>0</v>
      </c>
      <c r="P27" s="1"/>
      <c r="Q27" s="9" t="s">
        <v>92</v>
      </c>
      <c r="R27" s="10">
        <v>2.7886379999999999E-2</v>
      </c>
      <c r="S27" s="10">
        <v>3.9202630000000002E-2</v>
      </c>
      <c r="T27" s="11" t="b">
        <f t="shared" si="3"/>
        <v>0</v>
      </c>
      <c r="U27" s="1"/>
      <c r="V27" s="9" t="s">
        <v>92</v>
      </c>
      <c r="W27" s="12">
        <f t="shared" si="4"/>
        <v>1</v>
      </c>
      <c r="AE27" s="1"/>
    </row>
    <row r="28" spans="1:31" x14ac:dyDescent="0.45">
      <c r="A28" s="1"/>
      <c r="B28" s="9" t="s">
        <v>93</v>
      </c>
      <c r="C28" s="10">
        <v>7.1070250000000001E-2</v>
      </c>
      <c r="D28" s="10">
        <v>6.7415749999999997E-2</v>
      </c>
      <c r="E28" s="11" t="b">
        <f t="shared" si="0"/>
        <v>1</v>
      </c>
      <c r="F28" s="1"/>
      <c r="G28" s="9" t="s">
        <v>93</v>
      </c>
      <c r="H28" s="10">
        <v>4.4864050000000003E-2</v>
      </c>
      <c r="I28" s="10">
        <v>0.94338498000000004</v>
      </c>
      <c r="J28" s="11" t="b">
        <f t="shared" si="1"/>
        <v>0</v>
      </c>
      <c r="K28" s="1"/>
      <c r="L28" s="9" t="s">
        <v>93</v>
      </c>
      <c r="M28" s="10">
        <v>4.4864050000000003E-2</v>
      </c>
      <c r="N28" s="10">
        <v>0.94338498000000004</v>
      </c>
      <c r="O28" s="11" t="b">
        <f t="shared" si="2"/>
        <v>0</v>
      </c>
      <c r="P28" s="1"/>
      <c r="Q28" s="9" t="s">
        <v>93</v>
      </c>
      <c r="R28" s="10">
        <v>2.6952259999999999E-2</v>
      </c>
      <c r="S28" s="10">
        <v>0.56412700000000005</v>
      </c>
      <c r="T28" s="11" t="b">
        <f t="shared" si="3"/>
        <v>0</v>
      </c>
      <c r="U28" s="1"/>
      <c r="V28" s="9" t="s">
        <v>93</v>
      </c>
      <c r="W28" s="12">
        <f t="shared" si="4"/>
        <v>1</v>
      </c>
      <c r="AE28" s="1"/>
    </row>
    <row r="29" spans="1:31" x14ac:dyDescent="0.45">
      <c r="A29" s="1"/>
      <c r="B29" s="9" t="s">
        <v>94</v>
      </c>
      <c r="C29" s="10">
        <v>0.47668832</v>
      </c>
      <c r="D29" s="10">
        <v>0.56861790999999995</v>
      </c>
      <c r="E29" s="11" t="b">
        <f t="shared" si="0"/>
        <v>0</v>
      </c>
      <c r="F29" s="1"/>
      <c r="G29" s="9" t="s">
        <v>94</v>
      </c>
      <c r="H29" s="10">
        <v>1.2965400899999999</v>
      </c>
      <c r="I29" s="10">
        <v>0.66745516999999999</v>
      </c>
      <c r="J29" s="11" t="b">
        <f t="shared" si="1"/>
        <v>1</v>
      </c>
      <c r="K29" s="1"/>
      <c r="L29" s="9" t="s">
        <v>94</v>
      </c>
      <c r="M29" s="10">
        <v>1.2965400899999999</v>
      </c>
      <c r="N29" s="10">
        <v>0.66745516999999999</v>
      </c>
      <c r="O29" s="11" t="b">
        <f t="shared" si="2"/>
        <v>1</v>
      </c>
      <c r="P29" s="1"/>
      <c r="Q29" s="9" t="s">
        <v>94</v>
      </c>
      <c r="R29" s="10">
        <v>3.1656179999999999E-2</v>
      </c>
      <c r="S29" s="10">
        <v>0.15911304000000001</v>
      </c>
      <c r="T29" s="11" t="b">
        <f t="shared" si="3"/>
        <v>0</v>
      </c>
      <c r="U29" s="1"/>
      <c r="V29" s="9" t="s">
        <v>94</v>
      </c>
      <c r="W29" s="12">
        <f t="shared" si="4"/>
        <v>2</v>
      </c>
      <c r="AE29" s="1"/>
    </row>
    <row r="30" spans="1:31" x14ac:dyDescent="0.45">
      <c r="A30" s="1"/>
      <c r="B30" s="9" t="s">
        <v>95</v>
      </c>
      <c r="C30" s="10">
        <v>0.17501743</v>
      </c>
      <c r="D30" s="10">
        <v>0.19179457</v>
      </c>
      <c r="E30" s="11" t="b">
        <f t="shared" si="0"/>
        <v>0</v>
      </c>
      <c r="F30" s="1"/>
      <c r="G30" s="9" t="s">
        <v>95</v>
      </c>
      <c r="H30" s="10">
        <v>0.16473839000000001</v>
      </c>
      <c r="I30" s="10">
        <v>0.11622106</v>
      </c>
      <c r="J30" s="11" t="b">
        <f t="shared" si="1"/>
        <v>1</v>
      </c>
      <c r="K30" s="1"/>
      <c r="L30" s="9" t="s">
        <v>95</v>
      </c>
      <c r="M30" s="10">
        <v>0.16473839000000001</v>
      </c>
      <c r="N30" s="10">
        <v>0.11622106</v>
      </c>
      <c r="O30" s="11" t="b">
        <f t="shared" si="2"/>
        <v>1</v>
      </c>
      <c r="P30" s="1"/>
      <c r="Q30" s="9" t="s">
        <v>95</v>
      </c>
      <c r="R30" s="10">
        <v>0.12213554</v>
      </c>
      <c r="S30" s="10">
        <v>0.52898778999999996</v>
      </c>
      <c r="T30" s="11" t="b">
        <f t="shared" si="3"/>
        <v>0</v>
      </c>
      <c r="U30" s="1"/>
      <c r="V30" s="9" t="s">
        <v>95</v>
      </c>
      <c r="W30" s="12">
        <f t="shared" si="4"/>
        <v>2</v>
      </c>
      <c r="AE30" s="1"/>
    </row>
    <row r="31" spans="1:31" x14ac:dyDescent="0.45">
      <c r="A31" s="1"/>
      <c r="B31" s="9" t="s">
        <v>96</v>
      </c>
      <c r="C31" s="10">
        <v>0.16334619</v>
      </c>
      <c r="D31" s="10">
        <v>0.23375093</v>
      </c>
      <c r="E31" s="11" t="b">
        <f t="shared" si="0"/>
        <v>0</v>
      </c>
      <c r="F31" s="1"/>
      <c r="G31" s="9" t="s">
        <v>96</v>
      </c>
      <c r="H31" s="10">
        <v>0.59828623999999997</v>
      </c>
      <c r="I31" s="10">
        <v>0.40062131000000001</v>
      </c>
      <c r="J31" s="11" t="b">
        <f t="shared" si="1"/>
        <v>1</v>
      </c>
      <c r="K31" s="1"/>
      <c r="L31" s="9" t="s">
        <v>96</v>
      </c>
      <c r="M31" s="10">
        <v>0.59828623999999997</v>
      </c>
      <c r="N31" s="10">
        <v>0.40062131000000001</v>
      </c>
      <c r="O31" s="11" t="b">
        <f t="shared" si="2"/>
        <v>1</v>
      </c>
      <c r="P31" s="1"/>
      <c r="Q31" s="9" t="s">
        <v>96</v>
      </c>
      <c r="R31" s="10">
        <v>2.095323E-2</v>
      </c>
      <c r="S31" s="10">
        <v>0.27204740999999999</v>
      </c>
      <c r="T31" s="11" t="b">
        <f t="shared" si="3"/>
        <v>0</v>
      </c>
      <c r="U31" s="1"/>
      <c r="V31" s="9" t="s">
        <v>96</v>
      </c>
      <c r="W31" s="12">
        <f t="shared" si="4"/>
        <v>2</v>
      </c>
      <c r="AE31" s="1"/>
    </row>
    <row r="32" spans="1:31" x14ac:dyDescent="0.45">
      <c r="A32" s="1"/>
      <c r="B32" s="9" t="s">
        <v>97</v>
      </c>
      <c r="C32" s="10">
        <v>0.28289426000000001</v>
      </c>
      <c r="D32" s="10">
        <v>0.38925021999999998</v>
      </c>
      <c r="E32" s="11" t="b">
        <f t="shared" si="0"/>
        <v>0</v>
      </c>
      <c r="F32" s="1"/>
      <c r="G32" s="9" t="s">
        <v>97</v>
      </c>
      <c r="H32" s="10">
        <v>0.16650353000000001</v>
      </c>
      <c r="I32" s="10">
        <v>0.28718008</v>
      </c>
      <c r="J32" s="11" t="b">
        <f t="shared" si="1"/>
        <v>0</v>
      </c>
      <c r="K32" s="1"/>
      <c r="L32" s="9" t="s">
        <v>97</v>
      </c>
      <c r="M32" s="10">
        <v>0.16650353000000001</v>
      </c>
      <c r="N32" s="10">
        <v>0.28718008</v>
      </c>
      <c r="O32" s="11" t="b">
        <f t="shared" si="2"/>
        <v>0</v>
      </c>
      <c r="P32" s="1"/>
      <c r="Q32" s="9" t="s">
        <v>97</v>
      </c>
      <c r="R32" s="10">
        <v>8.2902400000000001E-2</v>
      </c>
      <c r="S32" s="10">
        <v>0.70226615000000003</v>
      </c>
      <c r="T32" s="11" t="b">
        <f t="shared" si="3"/>
        <v>0</v>
      </c>
      <c r="U32" s="1"/>
      <c r="V32" s="9" t="s">
        <v>97</v>
      </c>
      <c r="W32" s="12">
        <f t="shared" si="4"/>
        <v>0</v>
      </c>
      <c r="AE32" s="1"/>
    </row>
    <row r="33" spans="1:31" x14ac:dyDescent="0.45">
      <c r="A33" s="1"/>
      <c r="B33" s="9" t="s">
        <v>98</v>
      </c>
      <c r="C33" s="10">
        <v>0.21674202000000001</v>
      </c>
      <c r="D33" s="10">
        <v>0.10703819000000001</v>
      </c>
      <c r="E33" s="11" t="b">
        <f t="shared" si="0"/>
        <v>1</v>
      </c>
      <c r="F33" s="1"/>
      <c r="G33" s="9" t="s">
        <v>98</v>
      </c>
      <c r="H33" s="10">
        <v>0.10667311</v>
      </c>
      <c r="I33" s="10">
        <v>0.52360492999999997</v>
      </c>
      <c r="J33" s="11" t="b">
        <f t="shared" si="1"/>
        <v>0</v>
      </c>
      <c r="K33" s="1"/>
      <c r="L33" s="9" t="s">
        <v>98</v>
      </c>
      <c r="M33" s="10">
        <v>0.10667311</v>
      </c>
      <c r="N33" s="10">
        <v>0.52360492999999997</v>
      </c>
      <c r="O33" s="11" t="b">
        <f t="shared" si="2"/>
        <v>0</v>
      </c>
      <c r="P33" s="1"/>
      <c r="Q33" s="9" t="s">
        <v>98</v>
      </c>
      <c r="R33" s="10">
        <v>0.12183535</v>
      </c>
      <c r="S33" s="10">
        <v>0.21966546000000001</v>
      </c>
      <c r="T33" s="11" t="b">
        <f t="shared" si="3"/>
        <v>0</v>
      </c>
      <c r="U33" s="1"/>
      <c r="V33" s="9" t="s">
        <v>98</v>
      </c>
      <c r="W33" s="12">
        <f t="shared" si="4"/>
        <v>1</v>
      </c>
      <c r="AE33" s="1"/>
    </row>
    <row r="34" spans="1:31" x14ac:dyDescent="0.45">
      <c r="A34" s="1"/>
      <c r="B34" s="9" t="s">
        <v>99</v>
      </c>
      <c r="C34" s="10">
        <v>0.49750907999999999</v>
      </c>
      <c r="D34" s="10">
        <v>0.57974809999999999</v>
      </c>
      <c r="E34" s="11" t="b">
        <f t="shared" si="0"/>
        <v>0</v>
      </c>
      <c r="F34" s="1"/>
      <c r="G34" s="9" t="s">
        <v>99</v>
      </c>
      <c r="H34" s="10">
        <v>0.68593448999999995</v>
      </c>
      <c r="I34" s="10">
        <v>0.68493599999999999</v>
      </c>
      <c r="J34" s="11" t="b">
        <f t="shared" si="1"/>
        <v>1</v>
      </c>
      <c r="K34" s="1"/>
      <c r="L34" s="9" t="s">
        <v>99</v>
      </c>
      <c r="M34" s="10">
        <v>0.68593448999999995</v>
      </c>
      <c r="N34" s="10">
        <v>0.68493599999999999</v>
      </c>
      <c r="O34" s="11" t="b">
        <f t="shared" si="2"/>
        <v>1</v>
      </c>
      <c r="P34" s="1"/>
      <c r="Q34" s="9" t="s">
        <v>99</v>
      </c>
      <c r="R34" s="10">
        <v>0.44134907000000001</v>
      </c>
      <c r="S34" s="10">
        <v>0.32059934000000001</v>
      </c>
      <c r="T34" s="11" t="b">
        <f t="shared" si="3"/>
        <v>1</v>
      </c>
      <c r="U34" s="1"/>
      <c r="V34" s="9" t="s">
        <v>99</v>
      </c>
      <c r="W34" s="12">
        <f t="shared" si="4"/>
        <v>3</v>
      </c>
      <c r="AE34" s="1"/>
    </row>
    <row r="35" spans="1:31" x14ac:dyDescent="0.45">
      <c r="A35" s="1"/>
      <c r="B35" s="9" t="s">
        <v>29</v>
      </c>
      <c r="C35" s="10">
        <v>0.34334403000000002</v>
      </c>
      <c r="D35" s="10">
        <v>0.72423475000000004</v>
      </c>
      <c r="E35" s="11" t="b">
        <f t="shared" si="0"/>
        <v>0</v>
      </c>
      <c r="F35" s="1"/>
      <c r="G35" s="9" t="s">
        <v>29</v>
      </c>
      <c r="H35" s="10">
        <v>0.3112027</v>
      </c>
      <c r="I35" s="10">
        <v>0.60580824</v>
      </c>
      <c r="J35" s="11" t="b">
        <f t="shared" si="1"/>
        <v>0</v>
      </c>
      <c r="K35" s="1"/>
      <c r="L35" s="9" t="s">
        <v>29</v>
      </c>
      <c r="M35" s="10">
        <v>0.3112027</v>
      </c>
      <c r="N35" s="10">
        <v>0.60580824</v>
      </c>
      <c r="O35" s="11" t="b">
        <f t="shared" si="2"/>
        <v>0</v>
      </c>
      <c r="P35" s="1"/>
      <c r="Q35" s="9" t="s">
        <v>29</v>
      </c>
      <c r="R35" s="10">
        <v>0.62380572000000001</v>
      </c>
      <c r="S35" s="10">
        <v>0.39512605000000001</v>
      </c>
      <c r="T35" s="11" t="b">
        <f t="shared" si="3"/>
        <v>1</v>
      </c>
      <c r="U35" s="1"/>
      <c r="V35" s="9" t="s">
        <v>29</v>
      </c>
      <c r="W35" s="12">
        <f t="shared" si="4"/>
        <v>1</v>
      </c>
      <c r="AE35" s="1"/>
    </row>
    <row r="36" spans="1:31" x14ac:dyDescent="0.45">
      <c r="A36" s="1"/>
      <c r="B36" s="9" t="s">
        <v>100</v>
      </c>
      <c r="C36" s="10">
        <v>8.2230830000000005E-2</v>
      </c>
      <c r="D36" s="10">
        <v>0.52497830000000001</v>
      </c>
      <c r="E36" s="11" t="b">
        <f t="shared" si="0"/>
        <v>0</v>
      </c>
      <c r="F36" s="1"/>
      <c r="G36" s="9" t="s">
        <v>100</v>
      </c>
      <c r="H36" s="10">
        <v>5.0688990000000003E-2</v>
      </c>
      <c r="I36" s="10">
        <v>0.37457636</v>
      </c>
      <c r="J36" s="11" t="b">
        <f t="shared" si="1"/>
        <v>0</v>
      </c>
      <c r="K36" s="1"/>
      <c r="L36" s="9" t="s">
        <v>100</v>
      </c>
      <c r="M36" s="10">
        <v>5.0688990000000003E-2</v>
      </c>
      <c r="N36" s="10">
        <v>0.37457636</v>
      </c>
      <c r="O36" s="11" t="b">
        <f t="shared" si="2"/>
        <v>0</v>
      </c>
      <c r="P36" s="1"/>
      <c r="Q36" s="9" t="s">
        <v>100</v>
      </c>
      <c r="R36" s="10">
        <v>2.5695140000000002E-2</v>
      </c>
      <c r="S36" s="10">
        <v>0.20412021999999999</v>
      </c>
      <c r="T36" s="11" t="b">
        <f t="shared" si="3"/>
        <v>0</v>
      </c>
      <c r="U36" s="1"/>
      <c r="V36" s="9" t="s">
        <v>100</v>
      </c>
      <c r="W36" s="12">
        <f t="shared" si="4"/>
        <v>0</v>
      </c>
      <c r="AE36" s="1"/>
    </row>
    <row r="37" spans="1:31" x14ac:dyDescent="0.45">
      <c r="A37" s="1"/>
      <c r="B37" s="9" t="s">
        <v>6</v>
      </c>
      <c r="C37" s="10">
        <v>1.0524317700000001</v>
      </c>
      <c r="D37" s="10">
        <v>1.16650038</v>
      </c>
      <c r="E37" s="11" t="b">
        <f t="shared" si="0"/>
        <v>0</v>
      </c>
      <c r="F37" s="1"/>
      <c r="G37" s="9" t="s">
        <v>6</v>
      </c>
      <c r="H37" s="10">
        <v>0.85660071999999998</v>
      </c>
      <c r="I37" s="10">
        <v>0.81276263000000004</v>
      </c>
      <c r="J37" s="11" t="b">
        <f t="shared" si="1"/>
        <v>1</v>
      </c>
      <c r="K37" s="1"/>
      <c r="L37" s="9" t="s">
        <v>6</v>
      </c>
      <c r="M37" s="10">
        <v>0.85660071999999998</v>
      </c>
      <c r="N37" s="10">
        <v>0.81276263000000004</v>
      </c>
      <c r="O37" s="11" t="b">
        <f t="shared" si="2"/>
        <v>1</v>
      </c>
      <c r="P37" s="1"/>
      <c r="Q37" s="9" t="s">
        <v>6</v>
      </c>
      <c r="R37" s="10">
        <v>0.59974943000000003</v>
      </c>
      <c r="S37" s="10">
        <v>0.64001869</v>
      </c>
      <c r="T37" s="11" t="b">
        <f t="shared" si="3"/>
        <v>0</v>
      </c>
      <c r="U37" s="1"/>
      <c r="V37" s="9" t="s">
        <v>6</v>
      </c>
      <c r="W37" s="12">
        <f t="shared" si="4"/>
        <v>2</v>
      </c>
      <c r="AE37" s="1"/>
    </row>
    <row r="38" spans="1:31" x14ac:dyDescent="0.45">
      <c r="A38" s="1"/>
      <c r="B38" s="9" t="s">
        <v>13</v>
      </c>
      <c r="C38" s="10">
        <v>1.01438239</v>
      </c>
      <c r="D38" s="10">
        <v>0.81245824</v>
      </c>
      <c r="E38" s="11" t="b">
        <f t="shared" si="0"/>
        <v>1</v>
      </c>
      <c r="F38" s="1"/>
      <c r="G38" s="9" t="s">
        <v>13</v>
      </c>
      <c r="H38" s="10">
        <v>0.10319979</v>
      </c>
      <c r="I38" s="10">
        <v>0.21919458</v>
      </c>
      <c r="J38" s="11" t="b">
        <f t="shared" si="1"/>
        <v>0</v>
      </c>
      <c r="K38" s="1"/>
      <c r="L38" s="9" t="s">
        <v>13</v>
      </c>
      <c r="M38" s="10">
        <v>0.10319979</v>
      </c>
      <c r="N38" s="10">
        <v>0.21919458</v>
      </c>
      <c r="O38" s="11" t="b">
        <f t="shared" si="2"/>
        <v>0</v>
      </c>
      <c r="P38" s="1"/>
      <c r="Q38" s="9" t="s">
        <v>13</v>
      </c>
      <c r="R38" s="10">
        <v>0.27817027999999999</v>
      </c>
      <c r="S38" s="10">
        <v>0.60806713999999995</v>
      </c>
      <c r="T38" s="11" t="b">
        <f t="shared" si="3"/>
        <v>0</v>
      </c>
      <c r="U38" s="1"/>
      <c r="V38" s="9" t="s">
        <v>13</v>
      </c>
      <c r="W38" s="12">
        <f t="shared" si="4"/>
        <v>1</v>
      </c>
      <c r="AE38" s="1"/>
    </row>
    <row r="39" spans="1:31" x14ac:dyDescent="0.45">
      <c r="A39" s="1"/>
      <c r="B39" s="9" t="s">
        <v>101</v>
      </c>
      <c r="C39" s="10">
        <v>0.18488697000000001</v>
      </c>
      <c r="D39" s="10">
        <v>0.15446389999999999</v>
      </c>
      <c r="E39" s="11" t="b">
        <f t="shared" si="0"/>
        <v>1</v>
      </c>
      <c r="F39" s="1"/>
      <c r="G39" s="9" t="s">
        <v>101</v>
      </c>
      <c r="H39" s="10">
        <v>0.64216196999999997</v>
      </c>
      <c r="I39" s="10">
        <v>0.63748287999999997</v>
      </c>
      <c r="J39" s="11" t="b">
        <f t="shared" si="1"/>
        <v>1</v>
      </c>
      <c r="K39" s="1"/>
      <c r="L39" s="9" t="s">
        <v>101</v>
      </c>
      <c r="M39" s="10">
        <v>0.64216196999999997</v>
      </c>
      <c r="N39" s="10">
        <v>0.63748287999999997</v>
      </c>
      <c r="O39" s="11" t="b">
        <f t="shared" si="2"/>
        <v>1</v>
      </c>
      <c r="P39" s="1"/>
      <c r="Q39" s="9" t="s">
        <v>101</v>
      </c>
      <c r="R39" s="10">
        <v>4.2841490000000003E-2</v>
      </c>
      <c r="S39" s="10">
        <v>0.19239334</v>
      </c>
      <c r="T39" s="11" t="b">
        <f t="shared" si="3"/>
        <v>0</v>
      </c>
      <c r="U39" s="1"/>
      <c r="V39" s="9" t="s">
        <v>101</v>
      </c>
      <c r="W39" s="12">
        <f t="shared" si="4"/>
        <v>3</v>
      </c>
      <c r="AE39" s="1"/>
    </row>
    <row r="40" spans="1:31" x14ac:dyDescent="0.45">
      <c r="A40" s="1"/>
      <c r="B40" s="9" t="s">
        <v>102</v>
      </c>
      <c r="C40" s="10">
        <v>9.9776989999999996E-2</v>
      </c>
      <c r="D40" s="10">
        <v>6.4418439999999993E-2</v>
      </c>
      <c r="E40" s="11" t="b">
        <f t="shared" si="0"/>
        <v>1</v>
      </c>
      <c r="F40" s="1"/>
      <c r="G40" s="9" t="s">
        <v>102</v>
      </c>
      <c r="H40" s="10">
        <v>1.574072E-2</v>
      </c>
      <c r="I40" s="10">
        <v>0.29529122000000002</v>
      </c>
      <c r="J40" s="11" t="b">
        <f t="shared" si="1"/>
        <v>0</v>
      </c>
      <c r="K40" s="1"/>
      <c r="L40" s="9" t="s">
        <v>102</v>
      </c>
      <c r="M40" s="10">
        <v>1.574072E-2</v>
      </c>
      <c r="N40" s="10">
        <v>0.29529122000000002</v>
      </c>
      <c r="O40" s="11" t="b">
        <f t="shared" si="2"/>
        <v>0</v>
      </c>
      <c r="P40" s="1"/>
      <c r="Q40" s="9" t="s">
        <v>102</v>
      </c>
      <c r="R40" s="10">
        <v>2.562354E-2</v>
      </c>
      <c r="S40" s="10">
        <v>0.21122415</v>
      </c>
      <c r="T40" s="11" t="b">
        <f t="shared" si="3"/>
        <v>0</v>
      </c>
      <c r="U40" s="1"/>
      <c r="V40" s="9" t="s">
        <v>102</v>
      </c>
      <c r="W40" s="12">
        <f t="shared" si="4"/>
        <v>1</v>
      </c>
      <c r="AE40" s="1"/>
    </row>
    <row r="41" spans="1:31" x14ac:dyDescent="0.45">
      <c r="A41" s="1"/>
      <c r="B41" s="9" t="s">
        <v>103</v>
      </c>
      <c r="C41" s="10">
        <v>0.16679711999999999</v>
      </c>
      <c r="D41" s="10">
        <v>8.3106369999999999E-2</v>
      </c>
      <c r="E41" s="11" t="b">
        <f t="shared" si="0"/>
        <v>1</v>
      </c>
      <c r="F41" s="1"/>
      <c r="G41" s="9" t="s">
        <v>103</v>
      </c>
      <c r="H41" s="10">
        <v>0.13066137999999999</v>
      </c>
      <c r="I41" s="10">
        <v>0.10763296</v>
      </c>
      <c r="J41" s="11" t="b">
        <f t="shared" si="1"/>
        <v>1</v>
      </c>
      <c r="K41" s="1"/>
      <c r="L41" s="9" t="s">
        <v>103</v>
      </c>
      <c r="M41" s="10">
        <v>0.13066137999999999</v>
      </c>
      <c r="N41" s="10">
        <v>0.10763296</v>
      </c>
      <c r="O41" s="11" t="b">
        <f t="shared" si="2"/>
        <v>1</v>
      </c>
      <c r="P41" s="1"/>
      <c r="Q41" s="9" t="s">
        <v>103</v>
      </c>
      <c r="R41" s="10">
        <v>1.3369489999999999E-2</v>
      </c>
      <c r="S41" s="10">
        <v>0</v>
      </c>
      <c r="T41" s="11" t="b">
        <f t="shared" si="3"/>
        <v>1</v>
      </c>
      <c r="U41" s="1"/>
      <c r="V41" s="9" t="s">
        <v>103</v>
      </c>
      <c r="W41" s="12">
        <f t="shared" si="4"/>
        <v>4</v>
      </c>
      <c r="AE41" s="1"/>
    </row>
    <row r="42" spans="1:31" x14ac:dyDescent="0.45">
      <c r="A42" s="1"/>
      <c r="B42" s="9" t="s">
        <v>104</v>
      </c>
      <c r="C42" s="10">
        <v>1.04324237</v>
      </c>
      <c r="D42" s="10">
        <v>0.94920548999999999</v>
      </c>
      <c r="E42" s="11" t="b">
        <f t="shared" si="0"/>
        <v>1</v>
      </c>
      <c r="F42" s="1"/>
      <c r="G42" s="9" t="s">
        <v>104</v>
      </c>
      <c r="H42" s="10">
        <v>1.0942428200000001</v>
      </c>
      <c r="I42" s="10">
        <v>1.0707683299999999</v>
      </c>
      <c r="J42" s="11" t="b">
        <f t="shared" si="1"/>
        <v>1</v>
      </c>
      <c r="K42" s="1"/>
      <c r="L42" s="9" t="s">
        <v>104</v>
      </c>
      <c r="M42" s="10">
        <v>1.0942428200000001</v>
      </c>
      <c r="N42" s="10">
        <v>1.0707683299999999</v>
      </c>
      <c r="O42" s="11" t="b">
        <f t="shared" si="2"/>
        <v>1</v>
      </c>
      <c r="P42" s="1"/>
      <c r="Q42" s="9" t="s">
        <v>104</v>
      </c>
      <c r="R42" s="10">
        <v>0.40400527000000003</v>
      </c>
      <c r="S42" s="10">
        <v>0.20967528999999999</v>
      </c>
      <c r="T42" s="11" t="b">
        <f t="shared" si="3"/>
        <v>1</v>
      </c>
      <c r="U42" s="1"/>
      <c r="V42" s="9" t="s">
        <v>104</v>
      </c>
      <c r="W42" s="12">
        <f t="shared" si="4"/>
        <v>4</v>
      </c>
      <c r="AE42" s="1"/>
    </row>
    <row r="43" spans="1:31" x14ac:dyDescent="0.45">
      <c r="A43" s="1"/>
      <c r="B43" s="9" t="s">
        <v>105</v>
      </c>
      <c r="C43" s="10">
        <v>1.15358147</v>
      </c>
      <c r="D43" s="10">
        <v>1.6194127599999999</v>
      </c>
      <c r="E43" s="11" t="b">
        <f t="shared" si="0"/>
        <v>0</v>
      </c>
      <c r="F43" s="1"/>
      <c r="G43" s="9" t="s">
        <v>105</v>
      </c>
      <c r="H43" s="10">
        <v>1.7376136</v>
      </c>
      <c r="I43" s="10">
        <v>1.88124874</v>
      </c>
      <c r="J43" s="11" t="b">
        <f t="shared" si="1"/>
        <v>0</v>
      </c>
      <c r="K43" s="1"/>
      <c r="L43" s="9" t="s">
        <v>105</v>
      </c>
      <c r="M43" s="10">
        <v>1.7376136</v>
      </c>
      <c r="N43" s="10">
        <v>1.88124874</v>
      </c>
      <c r="O43" s="11" t="b">
        <f t="shared" si="2"/>
        <v>0</v>
      </c>
      <c r="P43" s="1"/>
      <c r="Q43" s="9" t="s">
        <v>105</v>
      </c>
      <c r="R43" s="10">
        <v>0.99176565000000005</v>
      </c>
      <c r="S43" s="10">
        <v>0.53962896999999999</v>
      </c>
      <c r="T43" s="11" t="b">
        <f t="shared" si="3"/>
        <v>1</v>
      </c>
      <c r="U43" s="1"/>
      <c r="V43" s="13" t="s">
        <v>105</v>
      </c>
      <c r="W43" s="14">
        <f t="shared" si="4"/>
        <v>1</v>
      </c>
      <c r="AE43" s="1"/>
    </row>
    <row r="44" spans="1:31" ht="17.5" thickBot="1" x14ac:dyDescent="0.5">
      <c r="A44" s="1"/>
      <c r="B44" s="15" t="s">
        <v>106</v>
      </c>
      <c r="C44" s="16">
        <v>0.62044469000000002</v>
      </c>
      <c r="D44" s="16">
        <v>0.95153673000000005</v>
      </c>
      <c r="E44" s="17" t="b">
        <f t="shared" si="0"/>
        <v>0</v>
      </c>
      <c r="F44" s="1"/>
      <c r="G44" s="15" t="s">
        <v>106</v>
      </c>
      <c r="H44" s="16">
        <v>1.1313725299999999</v>
      </c>
      <c r="I44" s="16">
        <v>1.6287252000000001</v>
      </c>
      <c r="J44" s="17" t="b">
        <f t="shared" si="1"/>
        <v>0</v>
      </c>
      <c r="K44" s="1"/>
      <c r="L44" s="15" t="s">
        <v>106</v>
      </c>
      <c r="M44" s="16">
        <v>1.1313725299999999</v>
      </c>
      <c r="N44" s="16">
        <v>1.6287252000000001</v>
      </c>
      <c r="O44" s="17" t="b">
        <f t="shared" si="2"/>
        <v>0</v>
      </c>
      <c r="P44" s="1"/>
      <c r="Q44" s="15" t="s">
        <v>106</v>
      </c>
      <c r="R44" s="16">
        <v>0.51155461999999996</v>
      </c>
      <c r="S44" s="16">
        <v>0.44768676000000002</v>
      </c>
      <c r="T44" s="17" t="b">
        <f t="shared" si="3"/>
        <v>1</v>
      </c>
      <c r="U44" s="1"/>
      <c r="V44" s="15" t="s">
        <v>106</v>
      </c>
      <c r="W44" s="18">
        <f t="shared" si="4"/>
        <v>1</v>
      </c>
      <c r="AE44" s="1"/>
    </row>
    <row r="45" spans="1:3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x14ac:dyDescent="0.45">
      <c r="A47" s="1"/>
    </row>
  </sheetData>
  <mergeCells count="5">
    <mergeCell ref="B3:E3"/>
    <mergeCell ref="G3:J3"/>
    <mergeCell ref="L3:O3"/>
    <mergeCell ref="Q3:T3"/>
    <mergeCell ref="V3:W3"/>
  </mergeCells>
  <conditionalFormatting sqref="E5:E44">
    <cfRule type="colorScale" priority="5">
      <colorScale>
        <cfvo type="min"/>
        <cfvo type="max"/>
        <color rgb="FFFCFCFF"/>
        <color rgb="FFF8696B"/>
      </colorScale>
    </cfRule>
  </conditionalFormatting>
  <conditionalFormatting sqref="F10">
    <cfRule type="cellIs" dxfId="3" priority="4" operator="equal">
      <formula>"""TRUE"""</formula>
    </cfRule>
  </conditionalFormatting>
  <conditionalFormatting sqref="B2:T2 B4:T44 B3 F3:G3 K3:L3 P3:Q3">
    <cfRule type="containsText" dxfId="2" priority="1" operator="containsText" text="FALSE">
      <formula>NOT(ISERROR(SEARCH("FALSE",B2)))</formula>
    </cfRule>
    <cfRule type="containsText" dxfId="1" priority="2" operator="containsText" text="TRUE">
      <formula>NOT(ISERROR(SEARCH("TRUE",B2)))</formula>
    </cfRule>
    <cfRule type="cellIs" dxfId="0" priority="3" operator="equal">
      <formula>"""TRUE"""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Drug lists.</vt:lpstr>
      <vt:lpstr>Sheet 2Monolayer vs. Spheroid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2022-02-11T03:48:10Z</dcterms:created>
  <dcterms:modified xsi:type="dcterms:W3CDTF">2022-04-07T06:47:32Z</dcterms:modified>
</cp:coreProperties>
</file>