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aper Florian\paper HG\"/>
    </mc:Choice>
  </mc:AlternateContent>
  <bookViews>
    <workbookView xWindow="0" yWindow="0" windowWidth="28800" windowHeight="12300"/>
  </bookViews>
  <sheets>
    <sheet name="KEGG pathway analysis" sheetId="1" r:id="rId1"/>
  </sheets>
  <definedNames>
    <definedName name="KEGG_DAVID_down_Komma" localSheetId="0">'KEGG pathway analysis'!$A$5:$M$41</definedName>
    <definedName name="KEGG_DAVID_up_Komma" localSheetId="0">'KEGG pathway analysis'!$A$45:$M$127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7" i="1" l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</calcChain>
</file>

<file path=xl/connections.xml><?xml version="1.0" encoding="utf-8"?>
<connections xmlns="http://schemas.openxmlformats.org/spreadsheetml/2006/main">
  <connection id="1" name="KEGG DAVID down Komma" type="6" refreshedVersion="4" background="1" saveData="1">
    <textPr codePage="850" sourceFile="C:\Users\sperlfl\Desktop\KEGG DAVID down Komma.txt" decimal="," thousands=".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KEGG DAVID up Komma" type="6" refreshedVersion="4" background="1" saveData="1">
    <textPr codePage="850" sourceFile="C:\Users\sperlfl\Desktop\KEGG DAVID up Komma.txt" decimal="," thousands=".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<sst xmlns="http://schemas.openxmlformats.org/spreadsheetml/2006/main" count="387" uniqueCount="246">
  <si>
    <t>Table S3 KEGG pathway analysis</t>
  </si>
  <si>
    <t>KEGG DE Genes downregulated (FDR ≤ 0.01)</t>
  </si>
  <si>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</si>
  <si>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</si>
  <si>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</si>
  <si>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</si>
  <si>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</si>
  <si>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</si>
  <si>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</si>
  <si>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</si>
  <si>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</si>
  <si>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</si>
  <si>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</si>
  <si>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</si>
  <si>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</si>
  <si>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log Benjamini</t>
  </si>
  <si>
    <t>log Bonferroni</t>
  </si>
  <si>
    <t>KEGG_PATHWAY</t>
  </si>
  <si>
    <t>hsa04110:Cell cycle</t>
  </si>
  <si>
    <t>MAD1L1; YWHAZ; DBF4; TGFB3; PKMYT1; PRKDC; TTK; CHEK1; PTTG1; TGFB2; MCM7; BUB1; ORC6; CCNA2; MYC; ORC1; ORC2; ANAPC1; CDK1; CDC6; SKP2; SMAD3; ESPL1; CDC20; MCM2; MCM3; CDC25C; MCM4; CDK2; WEE1; CDC25A; MCM6; MAD2L1; PLK1; BUB1B; ANAPC7; GADD45A</t>
  </si>
  <si>
    <t>hsa03030:DNA replication</t>
  </si>
  <si>
    <t>LIG1; POLE; POLA1; POLA2; MCM2; RNASEH2A; MCM3; MCM4; RPA3; MCM6; RFC5; DNA2; RFC3; RFC4; MCM7; POLE2; RFC2; POLD1; PRIM2</t>
  </si>
  <si>
    <t>hsa05034:Alcoholism</t>
  </si>
  <si>
    <t>HIST1H4L; ADORA2B; HIST1H2AG; DRD2; HIST1H2AE; GNG12; HIST1H2BO; HIST2H2AB; HIST1H2BM; HIST1H2BN; HIST1H2BL; HIST2H2AC; HIST1H2BI; H2AFZ; CREB3L2; HIST1H4E; HIST1H4C; SHC1; HIST1H4D; HIST1H4H; HIST1H2BC; HIST1H2BF; HIST1H2BG; HIST1H2BH; GRIN2A; CREB5; HDAC5; HIST2H2BF; HIST1H3B; HIST1H2AI; HIST1H2AH; HIST1H3C; GNB3; HIST1H2AJ; HIST1H3E; HIST1H3G; HIST1H2AL; HIST1H3H; HIST1H3I</t>
  </si>
  <si>
    <t>hsa03013:RNA transport</t>
  </si>
  <si>
    <t>XPO1; XPO5; NUP93; NUP188; PNN; NDC1; EIF3CL; EIF4EBP1; NUP214; EIF3B; NUP210; MAGOHB; SRRM1; NUP37; RANBP2; NUP35; EIF2B3; GEMIN4; GEMIN5; XPOT; NUP153; NUP88; RAN; ALYREF; NUP85; RNPS1; NUPL2; NUP155; TACC3; EIF4G1; AAAS; NUP62; NUP205; EIF4A1; NUP107; NUP43; THOC1; NUP210L</t>
  </si>
  <si>
    <t>hsa05322:Systemic lupus erythematosus</t>
  </si>
  <si>
    <t>HIST1H4L; HIST1H2AG; HIST1H2AE; HIST1H2BO; HIST2H2AB; HIST1H2BM; HIST1H2BN; HIST1H2BL; HIST2H2AC; HIST1H2BI; HIST1H4E; H2AFZ; HIST1H4C; HIST1H4D; HIST1H4H; HIST1H2BC; HIST1H2BF; HIST1H2BG; HIST1H2BH; GRIN2A; HIST2H2BF; HIST1H3B; HIST1H2AI; HIST1H2AH; HIST1H3C; HIST1H2AJ; HIST1H3E; HIST1H2AL; HIST1H3G; HIST1H3H; HIST1H3I</t>
  </si>
  <si>
    <t>hsa00240:Pyrimidine metabolism</t>
  </si>
  <si>
    <t>POLR3K; PNPT1; POLE; DTYMK; POLA1; CTPS1; CAD; POLA2; PNP; POLR3E; CANT1; TK1; NME6; TYMS; POLE2; NME1; POLD1; RRM1; PRIM2; DHODH; TXNRD1; NT5E; DCTPP1</t>
  </si>
  <si>
    <t>hsa03430:Mismatch repair</t>
  </si>
  <si>
    <t>EXO1; RFC5; RFC3; RFC4; RFC2; MSH2; LIG1; POLD1; RPA3</t>
  </si>
  <si>
    <t>hsa03460:Fanconi anemia pathway</t>
  </si>
  <si>
    <t>BLM; BRCA2; BRIP1; BRCA1; RAD51; RPA3; FANCM; FANCI; FANCD2; TELO2; FANCE; FANCA; UBE2T; FANCC</t>
  </si>
  <si>
    <t>hsa03008:Ribosome biogenesis in eukaryotes</t>
  </si>
  <si>
    <t>NOL6; XPO1; UTP4; GTPBP4; EMG1; RAN; TCOF1; HEATR1; DROSHA; DKC1; WDR3; NAT10; GNL2; UTP14A; MDN1; RBM28; SPATA5; WDR43; GNL3</t>
  </si>
  <si>
    <t>hsa05200:Pathways in cancer</t>
  </si>
  <si>
    <t>ADCY3; HSP90AB1; FGF18; ADCY7; ADCY8; TGFB3; LPAR3; GLI3; SHH; TGFB2; AGTR1; CXCR4; SLC2A1; MYC; PRKCA; ARHGEF1; PIK3CB; SKP2; FGF22; CTNNA1; CDK2; RAD51; CCDC6; VEGFA; LAMC2; LAMC1; GNB3; DCC; FGFR2; WNT5A; TRAF1; FGFR1; CKS1B; CXCL8; BDKRB1; GNG12; BDKRB2; ITGB1; TPM3; IGF1R; LAMB3; PTK2; BCL2; LAMB1; EPAS1; MSH2; MET; TGFBR2; SMAD3; BRCA2; BIRC5; FZD6; LAMA4; CBLB; LAMA3; F2R</t>
  </si>
  <si>
    <t>hsa04914:Progesterone-mediated oocyte maturation</t>
  </si>
  <si>
    <t>ANAPC1; HSP90AB1; ADCY3; CDK1; MAD1L1; ADCY7; PIK3CB; ADCY8; PKMYT1; CDC25C; CDC25A; CDK2; IGF1R; MAD2L1; PLK1; BUB1; ANAPC7; CCNA2</t>
  </si>
  <si>
    <t>hsa04512:ECM-receptor interaction</t>
  </si>
  <si>
    <t>ITGB4; HSPG2; ITGA10; ITGA4; ITGB1; ITGA9; LAMB3; LAMA4; SDC1; LAMA3; ITGA5; COL27A1; ITGB6; ITGA7; LAMC2; AGRN; LAMC1; LAMB1</t>
  </si>
  <si>
    <t>hsa05203:Viral carcinogenesis</t>
  </si>
  <si>
    <t>TRAF1; MAD1L1; HIST1H4L; YWHAZ; CHEK1; SRF; HIST1H2BO; HIST1H2BM; HIST1H2BN; GSN; HIST1H2BL; HIST1H2BI; HIST1H4E; CREB3L2; HIST1H4C; HIST1H4D; CCNA2; SYK; HIST1H4H; CDK1; HIST1H2BC; LTBR; PIK3CB; HIST1H2BF; HIST1H2BG; HIST1H2BH; SKP2; CREB5; CDC20; CDK2; TRADD; HDAC5; HIST2H2BF</t>
  </si>
  <si>
    <t>hsa04360:Axon guidance</t>
  </si>
  <si>
    <t>LRRC4; DCC; ABLIM1; LIMK1; PLXNA2; EFNB1; MET; EFNB2; NTN4; L1CAM; ITGB1; EPHB4; EPHA2; PTK2; EPHB6; SEMA6B; CXCR4; UNC5A; SEMA3F; SEMA7A; SEMA3E; SEMA3A; SRGAP2</t>
  </si>
  <si>
    <t>hsa05205:Proteoglycans in cancer</t>
  </si>
  <si>
    <t>WNT5A; FGFR1; CAV1; ERBB4; TFAP4; LUM; ITGB1; IQGAP1; TGFB2; DROSHA; IGF1R; PTK2; ANK1; EZR; ANK3; MYC; ACTB; PRKCA; ARHGEF1; PIK3CB; MET; HSPG2; ITPR3; FLNA; KDR; PLAUR; FZD6; SDC1; CBLB; ITGA5; VEGFA; PLAU</t>
  </si>
  <si>
    <t>hsa03440:Homologous recombination</t>
  </si>
  <si>
    <t>XRCC3; XRCC2; BLM; POLD1; BRCA2; RAD54L; RAD51; MRE11; RPA3</t>
  </si>
  <si>
    <t>hsa05414:Dilated cardiomyopathy</t>
  </si>
  <si>
    <t>ACTB; ADCY3; ADCY7; ADCY8; LMNA; TGFB3; ITGB4; ITGA10; ITGA4; ITGB1; TPM4; TPM3; TGFB2; ITGA9; ITGA5; ITGA7; ITGB6</t>
  </si>
  <si>
    <t>hsa04151:PI3K-Akt signaling pathway</t>
  </si>
  <si>
    <t>HSP90AB1; FGFR2; FGFR1; FGF18; YWHAZ; CSF1; ITGB4; LPAR3; ITGA10; GNG12; ITGB1; IGF1R; PTK2; LAMB3; EIF4EBP1; PKN3; BCL2; IL4R; COL27A1; ITGB6; CREB3L2; PDGFC; PDGFD; LAMB1; MYC; SYK; PRKCA; PIK3CB; MET; NR4A1; FGF22; CREB5; ITGA4; IRS1; EPHA2; CDK2; BRCA1; KDR; ITGA9; LAMA4; LAMA3; ITGA5; ITGA7; VEGFA; LAMC2; LAMC1; GNB3; F2R</t>
  </si>
  <si>
    <t>hsa04810:Regulation of actin cytoskeleton</t>
  </si>
  <si>
    <t>FGFR2; FGF18; FGFR1; DIAPH1; DIAPH3; ITGB4; IQGAP3; IQGAP2; ITGA10; BDKRB1; GNG12; BDKRB2; ITGB1; IQGAP1; PTK2; EZR; GSN; ITGB6; PDGFC; PDGFD; ACTB; ARHGEF4; ARHGEF1; LIMK1; PIK3CB; FGF22; MYL12A; ITGA4; ITGA9; ITGA5; ITGA7; F2R</t>
  </si>
  <si>
    <t>hsa00670:One carbon pool by folate</t>
  </si>
  <si>
    <t>MTHFD1; MTHFD2; TYMS; SHMT2; ATIC; MTR; MTHFD1L</t>
  </si>
  <si>
    <t>hsa04510:Focal adhesion</t>
  </si>
  <si>
    <t>CAV1; DIAPH1; ITGB4; ITGA10; ITGB1; IGF1R; PTK2; LAMB3; BCL2; COL27A1; ITGB6; PDGFC; SHC1; PDGFD; LAMB1; ACTB; PRKCA; PIK3CB; MET; MYL12A; ITGA4; FLNA; KDR; ITGA9; LAMA4; LAMA3; ITGA5; VEGFA; ITGA7; LAMC2; LAMC1</t>
  </si>
  <si>
    <t>hsa04114:Oocyte meiosis</t>
  </si>
  <si>
    <t>ANAPC1; ADCY3; CDK1; YWHAZ; ADCY7; ADCY8; PKMYT1; CDC20; ESPL1; PTTG1; CDC25C; ITPR3; CDK2; IGF1R; MAD2L1; SGO1; PLK1; BUB1; ANAPC7</t>
  </si>
  <si>
    <t>hsa00230:Purine metabolism</t>
  </si>
  <si>
    <t>ADCY3; ENPP1; ADCY7; ADCY8; PNPT1; POLA1; POLA2; PNP; PPAT; PFAS; CANT1; POLE2; ATIC; PDE1C; PRIM2; NT5E; POLR3K; POLE; NPR1; AK2; POLR3E; NME6; PDE2A; NME1; POLD1; RRM1; PAICS</t>
  </si>
  <si>
    <t>hsa05230:Central carbon metabolism in cancer</t>
  </si>
  <si>
    <t>FGFR2; SLC1A5; FGFR1; G6PD; PIK3CB; GLS; SLC2A1; MET; PGAM1; HK2; PFKP; HK1; MYC</t>
  </si>
  <si>
    <t>hsa05222:Small cell lung cancer</t>
  </si>
  <si>
    <t>TRAF1; CKS1B; PIK3CB; SKP2; ITGB1; CDK2; PTK2; LAMB3; LAMA4; LAMA3; BCL2; LAMC2; LAMC1; LAMB1; MYC</t>
  </si>
  <si>
    <t>hsa05410:Hypertrophic cardiomyopathy (HCM)</t>
  </si>
  <si>
    <t>ACTB; LMNA; TGFB3; ITGB4; ITGA10; ITGA4; ITGB1; TPM4; TPM3; TGFB2; ITGA9; ITGA5; ITGA7; ITGB6</t>
  </si>
  <si>
    <t>hsa03420:Nucleotide excision repair</t>
  </si>
  <si>
    <t>RFC5; RFC3; RFC4; POLE2; RFC2; LIG1; RAD23A; POLD1; POLE; RPA3</t>
  </si>
  <si>
    <t>hsa04015:Rap1 signaling pathway</t>
  </si>
  <si>
    <t>FGFR2; ADCY3; FGF18; FGFR1; ADCY7; ADORA2B; DRD2; ADCY8; CSF1; LPAR3; ITGB1; IGF1R; RAPGEF5; PDGFC; PDGFD; RAPGEF3; ACTB; PRKCA; PIK3CB; MET; GRIN2A; FGF22; EPHA2; KDR; FARP2; PRKD1; VEGFA; ARAP3; F2R</t>
  </si>
  <si>
    <t>hsa04925:Aldosterone synthesis and secretion</t>
  </si>
  <si>
    <t>PRKCA; ADCY3; LDLR; ADCY7; ADCY8; NR4A1; NPR1; CREB5; ITPR3; PRKD1; AGTR1; PDE2A; CREB3L2; SCARB1</t>
  </si>
  <si>
    <t>hsa05202:Transcriptional misregulation in cancer</t>
  </si>
  <si>
    <t>TRAF1; MET; TGFBR2; CXCL8; HMGA2; MYCN; DOT1L; IGF1R; PTK2; SP1; ELK4; HIST1H3B; HIST1H3C; HIST1H3E; TCF3; HPGD; MYC; HIST1H3G; PLAU; ETV4; CDK14; HIST1H3H; HIST1H3I; MLLT3</t>
  </si>
  <si>
    <t>hsa05166:HTLV-I infection</t>
  </si>
  <si>
    <t>ADCY3; WNT5A; XPO1; IL1R1; ADCY7; ADCY8; TGFB3; CHEK1; PTTG1; SRF; TGFB2; TNFRSF1A; POLE2; ELK4; SLC2A1; IL15RA; FOSL1; MYC; TCF3; TERT; ANAPC1; LTBR; RAN; PIK3CB; POLE; TGFBR2; SMAD3; CDC20; FZD6; MAD2L1; POLD1; BUB1B; ANAPC7</t>
  </si>
  <si>
    <t>hsa04540:Gap junction</t>
  </si>
  <si>
    <t>ADCY3; PRKCA; CDK1; ADCY7; ADCY8; DRD2; PRKG1; ITPR3; TUBB6; PDGFC; PDGFD; HTR2B; TUBA1B; TUBA1C</t>
  </si>
  <si>
    <t>hsa04141:Protein processing in endoplasmic reticulum</t>
  </si>
  <si>
    <t>HSP90AB1; P4HB; MBTPS2; GANAB; RAD23A; CKAP4; PDIA6; UBQLN4; MOGS; EDEM3; PDIA4; LMAN1; UBE2E3; STT3A; ERO1A; BCL2; ERN1; YOD1; UGGT2; UGGT1; SAR1A; SSR2; SSR3</t>
  </si>
  <si>
    <t>hsa03410:Base excision repair</t>
  </si>
  <si>
    <t>HMGB1; POLE2; LIG1; UNG; POLD1; POLE; LIG3</t>
  </si>
  <si>
    <t>hsa00510:N-Glycan biosynthesis</t>
  </si>
  <si>
    <t>B4GALT1; MAN2A1; STT3A; ST6GAL2; GANAB; MOGS; ALG10; ALG8; MGAT5</t>
  </si>
  <si>
    <t>hsa05130:Pathogenic Escherichia coli infection</t>
  </si>
  <si>
    <t>ACTB; PRKCA; ARHGEF2; EZR; TUBB6; TUBA1B; NCL; ITGB1; TUBA1C</t>
  </si>
  <si>
    <t>KEGG DE Genes upregulated (FDR ≤ 0.01)</t>
  </si>
  <si>
    <t>hsa04728:Dopaminergic synapse</t>
  </si>
  <si>
    <t>GNAI3; CALY; GNAI2; GNAI1; PPP2R5C; KCNJ3; FOS; CREB3L1; PRKACA; CAMK2B; GNG2; PRKACB; PPP2R2C; AKT2; DDC; GNAO1; KIF5A; MAOA; MAOB; KIF5C; PRKCG; MAPK10; PPP1CB; ITPR1; ITPR2; GNAQ; CALM3; SLC18A1; CACNA1C; CACNA1D; CACNA1A; CALM1</t>
  </si>
  <si>
    <t>hsa04024:cAMP signaling pathway</t>
  </si>
  <si>
    <t>ADCY4; ACOX1; ADCY1; GNAI3; ADCY2; GNAI2; GNAI1; FFAR2; PDE3B; NFKB1; GABBR2; FOS; ATP2B3; ATP2B4; CREB3L1; PRKACA; CAMK2B; RAPGEF4; PRKACB; HTR1D; HCN4; PIK3R3; PIK3R1; AKT2; GPR119; ROCK1; MAPK10; VAV2; PPP1CB; CNGA4; SSTR2; RRAS2; GIPR; MAPK3; RYR2; CALM3; RAP1B; PTCH1; CACNA1C; CACNA1D; TSHR; CALM1</t>
  </si>
  <si>
    <t>hsa05016:Huntington's disease</t>
  </si>
  <si>
    <t>DNAH12; POLR2L; NDUFB7; CYC1; COX7B; DNAH3; DNAH1; COX7A2L; DNAH2; COX5A; DNAH7; COX5B; DNAH5; NDUFB1; POLR2A; DNAH6; TFAM; CASP3; DNALI1; DNAI1; COX6B1; CREB3L1; NDUFS1; SLC25A4; NDUFA8; SLC25A5; RCOR1; CYCS; NDUFC2; ATP5F1; DNAI2; PPARGC1A; NDUFA1; DCTN1; ITPR1; UQCRHL; HDAC1; GNAQ; IFT57; DNAL1; UQCRB</t>
  </si>
  <si>
    <t>hsa04915:Estrogen signaling pathway</t>
  </si>
  <si>
    <t>ADCY4; ADCY1; ADCY2; GNAI3; GNAI2; GNAI1; GABBR2; MMP2; KCNJ3; FOS; SOS1; CREB3L1; PRKACA; PRKACB; SHC3; PIK3R3; SHC2; PIK3R1; AKT2; GNAO1; ITPR1; ITPR2; GNAQ; MAPK3; CALM3; CALM1</t>
  </si>
  <si>
    <t>hsa04921:Oxytocin signaling pathway</t>
  </si>
  <si>
    <t>ADCY4; ADCY1; GNAI3; ADCY2; GNAI2; GNAI1; PRKAG2; CACNB2; KCNJ3; FOS; MYL6B; PRKACA; CAMK2B; PRKACB; PIK3R3; PIK3R1; GNAO1; ROCK1; PRKCG; EEF2; CACNA2D3; CACNA2D2; PPP1CB; ITPR1; ITPR2; CDKN1A; RGS2; GNAQ; MAPK3; RYR2; CALM3; CACNA1C; CACNA1D; CALM1; CAMK1D</t>
  </si>
  <si>
    <t>hsa04261:Adrenergic signaling in cardiomyocytes</t>
  </si>
  <si>
    <t>ADCY4; ADCY1; GNAI3; SCN1B; ADCY2; GNAI2; GNAI1; PPP2R5C; CACNB2; ATP2B3; ATP2B4; CREB3L1; RAPGEF4; PRKACA; CAMK2B; PRKACB; SCN7A; PIK3R3; PPP2R2C; PIK3R1; AKT2; CACNA2D3; CACNA2D2; PPP1CB; GNAQ; MAPK3; RYR2; CALM3; ADRA1A; CACNA1C; CACNA1D; CALM1</t>
  </si>
  <si>
    <t>hsa04713:Circadian entrainment</t>
  </si>
  <si>
    <t>ADCY4; ADCY1; GNAO1; ADCY2; GNAI3; GNAI2; GNAI1; PRKCG; PRKG2; KCNJ3; ITPR1; FOS; GNAQ; MAPK3; CACNA1G; CALM3; RYR2; GNG2; PRKACA; CAMK2B; PRKACB; CACNA1C; CACNA1D; CALM1</t>
  </si>
  <si>
    <t>hsa01100:Metabolic pathways</t>
  </si>
  <si>
    <t>HGSNAT; ALAD; NT5C3A; NT5C3B; HMGCR; ATP6AP1; PGD; COX5A; AGXT; COX5B; FDFT1; FAHD1; TRAK2; IDS; NMNAT3; PLD3; SGPL1; FAXDC2; QDPR; NME7; PGLS; GLUL; NNT; RFK; AKR1B10; ABAT; NMNAT1; ALDOA; CHKA; GCLC; ALDOC; ENPP3; HSD17B12; COX7B; ST8SIA1; HMGCS1; CERS4; ATP6V1B2; OCRL; GCLM; ATP6V0B; CMPK2; HADHB; ATP6V0C; MUT; GALM; TPI1; POLE3; GALNS; GALC; COX6B1; IDH1; ALDH4A1; PCYT1B; GCNT1; MGAT4A; DNMT3A; ST6GAL1; ADSSL1; MOCS2; MAOA; MAOB; EPHX2; HGD; AK5; ACACB; AK7; MMAB; AK9; RIMKLA; UQCRHL; POLD4; ATP6V0E2; HMGCS2; MLYCD; PLCG2; ALDH2; BCO1; QPRT; IDI1; CYP8B1; ALG13; PON3; ACOX2; TM7SF2; ACOX1; SEPHS2; NDST1; COX10; ALG2; SAT2; CYC1; ACOT2; ACOT1; PIP5K1C; QARS; ALAS1; CRYL1; ATP5L; ATP6V0D1; ATP5I; PCYT2; COX17; NDUFS1; DDC; ACADM; MAN1A2; PIK3C2B; CYCS; NDUFC2; ATP6V1H; UGT1A1; NAPRT; ATP6V1F; DHRS4; CYP27A1; RRM2; GAA; TPH1; ALDH9A1; DEGS2; REV3L; UQCRB; GALNT2; BCAT2; POLR2L; NDUFB7; UROS; UPP2; ECHS1; ADH6; NDUFB1; GCH1; POLR2A; ALDH1A1; MTM1; MTHFR; ETNK1; HSD17B4; MTMR6; GALNT12; ACSL6; NSDHL; PLA2G16; NDUFA8; GMDS; KL; AMACR; ATP5F1; POLR3GL; ACLY; AMPD3; NDUFA1; RDH11; GCK; LIPG; ATP6V0A1; MBOAT2; GAMT; CYP4F3; PSAT1; SCP2; SMPD3; PGK2</t>
  </si>
  <si>
    <t>hsa04725:Cholinergic synapse</t>
  </si>
  <si>
    <t>ADCY4; ADCY1; GNAO1; GNAI3; ADCY2; GNAI2; GNAI1; GNA11; PRKCG; KCNJ3; ITPR1; ITPR2; FOS; GNAQ; MAPK3; CREB3L1; CAMK2B; PRKACA; GNG2; PRKACB; CACNA1C; PIK3R3; CACNA1D; CACNA1A; PIK3R1; AKT2</t>
  </si>
  <si>
    <t>hsa04727:GABAergic synapse</t>
  </si>
  <si>
    <t>GABARAPL2; ADCY4; GABRA2; GABARAPL1; ADCY1; ADCY2; GNAI3; GNAO1; GNAI2; GNAI1; PRKCG; GABBR2; GLUL; TRAK2; ABAT; GNG2; PRKACA; PRKACB; CACNA1C; CACNA1D; CACNA1A</t>
  </si>
  <si>
    <t>hsa00190:Oxidative phosphorylation</t>
  </si>
  <si>
    <t>NDUFB7; COX10; ATP6AP1; COX7B; CYC1; COX7A2L; ATP6V1B2; COX5A; COX5B; NDUFB1; ATP6V0B; ATP6V0C; COX6B1; ATP5L; ATP6V0D1; ATP5I; COX17; NDUFS1; NDUFA8; ATP5F1; NDUFC2; ATP6V1H; NDUFA1; UQCRHL; ATP6V1F; ATP6V0E2; ATP6V0A1; UQCRB</t>
  </si>
  <si>
    <t>hsa04923:Regulation of lipolysis in adipocytes</t>
  </si>
  <si>
    <t>ADCY4; PLA2G16; ADCY1; ADCY2; GNAI3; GNAI2; GNAI1; PDE3B; AQP7; PRKG2; PRKACA; PRKACB; PIK3R3; TSHR; PIK3R1; AKT2</t>
  </si>
  <si>
    <t>hsa05012:Parkinson's disease</t>
  </si>
  <si>
    <t>GNAI3; NDUFB7; GNAI2; GNAI1; SNCA; COX7B; CYC1; PINK1; COX7A2L; COX5A; COX5B; NDUFB1; CASP3; COX6B1; PRKACA; PRKACB; NDUFS1; SLC25A4; NDUFA8; SLC25A5; CYCS; ATP5F1; NDUFC2; NDUFA1; UQCRHL; UBA1; UBB; SLC18A1; UQCRB</t>
  </si>
  <si>
    <t>hsa04924:Renin secretion</t>
  </si>
  <si>
    <t>GNAI3; GNAI2; GNAI1; PDE3B; PRKG2; AQP1; ITPR1; ADCYAP1; ITPR2; GNAQ; CALM3; PRKACA; PRKACB; CTSB; CACNA1C; CACNA1D; CALM1</t>
  </si>
  <si>
    <t>hsa04932:Non-alcoholic fatty liver disease (NAFLD)</t>
  </si>
  <si>
    <t>NDUFB7; LEPR; COX7B; PRKAG2; CYC1; NFKB1; COX7A2L; COX5A; COX5B; NDUFB1; CDC42; CASP3; COX6B1; MLXIP; PIK3R3; PIK3R1; NDUFS1; AKT2; NDUFA8; CYCS; MLXIPL; NDUFC2; ADIPOR1; IL6R; MAPK10; NDUFA1; BCL2L11; UQCRHL; MLX; UQCRB</t>
  </si>
  <si>
    <t>hsa05110:Vibrio cholerae infection</t>
  </si>
  <si>
    <t>ATP6AP1; ATP6V1H; PRKCG; ATP6V1B2; ATP6V0B; ATP6V1F; ATP6V0C; ATP6V0E2; SEC61B; PLCG2; ATP6V0A1; PRKACA; PRKACB; ATP6V0D1; TJP2</t>
  </si>
  <si>
    <t>hsa04912:GnRH signaling pathway</t>
  </si>
  <si>
    <t>ADCY4; ADCY1; ADCY2; GNA11; MAPK10; MMP2; ITPR1; ITPR2; CDC42; MAP3K4; GNAQ; SOS1; MAPK3; CALM3; CAMK2B; PRKACA; PRKACB; CACNA1C; CACNA1D; MAP2K6; CALM1</t>
  </si>
  <si>
    <t>hsa05010:Alzheimer's disease</t>
  </si>
  <si>
    <t>NDUFB7; SNCA; APH1B; COX7B; CYC1; COX7A2L; COX5A; COX5B; NDUFB1; CASP3; COX6B1; PSENEN; NDUFS1; NDUFA8; CYCS; ATP5F1; NDUFC2; CAPN2; NDUFA1; CDK5; ITPR1; ITPR2; UQCRHL; GNAQ; BACE1; MAPK3; CALM3; CACNA1C; CACNA1D; APBB1; UQCRB; CALM1</t>
  </si>
  <si>
    <t>hsa04911:Insulin secretion</t>
  </si>
  <si>
    <t>ADCY4; ADCY1; GIP; ADCY2; GPR119; GNA11; PRKCG; PCLO; ADCYAP1; GNAQ; GCK; KCNN3; CREB3L1; RYR2; RAPGEF4; CAMK2B; PRKACA; PRKACB; CACNA1C; CACNA1D</t>
  </si>
  <si>
    <t>ADCY4; ADCY1; ADCY2; GNA11; PRKCG; ITPR1; ITPR2; GNAQ; CACNA1G; CALM3; CREB3L1; CAMK2B; PRKACA; PRKACB; CACNA1C; CACNA1D; PRKD3; CAMK1D; CALM1</t>
  </si>
  <si>
    <t>hsa04723:Retrograde endocannabinoid signaling</t>
  </si>
  <si>
    <t>ADCY4; GABRA2; ADCY1; GNAO1; ADCY2; GNAI3; GNAI2; GNAI1; PRKCG; MAPK10; KCNJ3; ITPR1; ITPR2; GNAQ; CNR1; MAPK3; GNG2; PRKACA; PRKACB; CACNA1C; CACNA1D; CACNA1A</t>
  </si>
  <si>
    <t>hsa04726:Serotonergic synapse</t>
  </si>
  <si>
    <t>DDC; GNAO1; GNAI3; GNAI2; GNAI1; MAOA; MAOB; PRKCG; KCNJ3; ITPR1; ITPR2; CASP3; GNAQ; MAPK3; GNG2; PRKACA; PRKACB; SLC18A1; TPH1; HTR1D; CACNA1C; CACNA1D; CACNA1A</t>
  </si>
  <si>
    <t>ADCY4; ADCY1; ADCY2; FGF14; STK36; GNA11; GNA12; ARNT2; NFKB1; FGF12; MMP2; FOS; CDC42; CASP3; WNT4; RALB; PRKACA; GNG2; PRKACB; AKT2; RET; ROCK1; CYCS; RXRG; PRKCG; ARHGEF11; VEGFB; JUP; GNAQ; NCOA4; MAPK3; MDM2; WNT9A; GNAI3; GNAI2; GNAI1; EGLN3; KITLG; ZBTB16; ARNT; LAMB4; RASGRP1; SOS1; PLEKHG5; PIK3R3; PIK3R1; TRAF3; APC; BMP4; COL4A2; TGFBR1; MAPK10; RALGDS; CDKN1A; HDAC1; PLCG2; PTCH1; PTCH2; ABL1</t>
  </si>
  <si>
    <t>hsa04014:Ras signaling pathway</t>
  </si>
  <si>
    <t>RAB5B; FGF14; MRAS; KITLG; NFKB1; FGF12; RGL1; RASAL2; CDC42; GAB2; PAK3; RASGRP1; SOS1; RALB; PLA1A; PRKACA; GNG2; PRKACB; PIK3R3; SHC3; SHC2; RASA4; PIK3R1; AKT2; PLA2G16; FLT4; PRKCG; MAPK10; RALGDS; VEGFB; KSR2; RRAS2; PLCG2; MAPK3; CALM3; RAP1B; ABL1; CALM1</t>
  </si>
  <si>
    <t>hsa04971:Gastric acid secretion</t>
  </si>
  <si>
    <t>ADCY4; ADCY1; ADCY2; GNAI3; GNAI2; GNAI1; PRKCG; ITPR1; ITPR2; SSTR2; GNAQ; CALM3; CAMK2B; PRKACA; PRKACB; SST; CALM1</t>
  </si>
  <si>
    <t>hsa04022:cGMP-PKG signaling pathway</t>
  </si>
  <si>
    <t>ADCY4; ADCY1; ADCY2; GNAI3; GNAI2; GNAI1; GNA11; GNA12; PDE3B; PRKG2; ATP2B3; ATP2B4; CREB3L1; PIK3R3; PIK3R1; AKT2; SLC25A4; ROCK1; SLC25A5; PPP1CB; ITPR1; ITPR2; RGS2; GNAQ; MAPK3; ADRA1A; CALM3; CACNA1C; CACNA1D; CALM1</t>
  </si>
  <si>
    <t>hsa04010:MAPK signaling pathway</t>
  </si>
  <si>
    <t>FGF14; MRAS; GNA12; DUSP10; PPM1A; CACNB2; NFKB1; FGF12; FOS; CDC42; CASP3; MAP3K4; RASGRP1; SOS1; MAP3K8; DUSP16; PRKACA; PRKACB; MAP2K6; AKT2; LAMTOR3; TAOK1; NLK; TGFBR1; PRKCG; MAPK10; CACNA2D3; CACNA2D2; DUSP3; RPS6KA2; RRAS2; GADD45G; MAPK3; CACNA1G; RAP1B; STMN1; MAPK8IP1; CACNA1C; CACNA1D; MAP3K13; CACNA1A</t>
  </si>
  <si>
    <t>hsa04270:Vascular smooth muscle contraction</t>
  </si>
  <si>
    <t>ADCY4; ADCY1; ADCY2; ROCK1; GNA11; GNA12; PRKCH; PRKCG; PPP1CB; ITPR1; ITPR2; ARHGEF11; GNAQ; MYL6B; MAPK3; CALM3; ADRA1A; PRKACA; PRKACB; CACNA1C; CACNA1D; RAMP1; CALM1</t>
  </si>
  <si>
    <t>hsa04750:Inflammatory mediator regulation of TRP channels</t>
  </si>
  <si>
    <t>ADCY4; ADCY1; ADCY2; PRKCH; ASIC3; PRKCG; MAPK10; PPP1CB; ITPR1; ITPR2; GNAQ; PLCG2; CALM3; CAMK2B; PRKACA; PRKACB; PIK3R3; MAP2K6; PIK3R1; CALM1</t>
  </si>
  <si>
    <t>hsa04724:Glutamatergic synapse</t>
  </si>
  <si>
    <t>ADCY4; ADCY1; GNAO1; ADCY2; GNAI3; GNAI2; GNAI1; PRKCG; KCNJ3; HOMER2; ITPR1; ITPR2; GLUL; SLC1A2; GNAQ; MAPK3; GNG2; PRKACA; PRKACB; CACNA1C; CACNA1D; CACNA1A</t>
  </si>
  <si>
    <t>hsa00120:Primary bile acid biosynthesis</t>
  </si>
  <si>
    <t>ACOX2; CYP46A1; CYP27A1; AMACR; HSD17B4; CYP8B1; SCP2</t>
  </si>
  <si>
    <t>hsa04720:Long-term potentiation</t>
  </si>
  <si>
    <t>ADCY1; PRKCG; PPP1CB; ITPR1; ITPR2; GNAQ; RPS6KA2; MAPK3; CALM3; CAMK2B; RAP1B; PRKACA; PRKACB; CACNA1C; CALM1</t>
  </si>
  <si>
    <t>hsa05031:Amphetamine addiction</t>
  </si>
  <si>
    <t>DDC; MAOA; MAOB; PRKCG; PPP1CB; FOS; CALM3; CREB3L1; CAMK2B; PRKACA; SLC18A1; PRKACB; CACNA1C; CACNA1D; CALM1</t>
  </si>
  <si>
    <t>ADCY4; PRKCZ; ADCY1; GNAI3; ADCY2; GNAI2; FGF14; GNAI1; MRAS; KITLG; FGF12; CDC42; PFN2; CNR1; RALB; RAPGEF4; PIK3R3; PIK3R1; MAP2K6; AKT2; PARD6A; GNAO1; FLT4; PRKCG; RALGDS; RGS14; VEGFB; GNAQ; MAPK3; CALM3; RAP1B; PARD6G; PRKD3; CALM1</t>
  </si>
  <si>
    <t>hsa05030:Cocaine addiction</t>
  </si>
  <si>
    <t>DDC; GNAI3; GNAI2; GNAI1; MAOA; MAOB; CREB3L1; PRKACA; NFKB1; PRKACB; SLC18A1; CDK5</t>
  </si>
  <si>
    <t>hsa04611:Platelet activation</t>
  </si>
  <si>
    <t>ADCY4; PRKCZ; ADCY1; GNAI3; ADCY2; ROCK1; GNAI2; GNAI1; PRKG2; COL5A2; PPP1CB; ITPR1; ITPR2; GNAQ; RASGRP1; PLCG2; MAPK3; PRKACA; RAP1B; PRKACB; PIK3R3; PIK3R1; AKT2</t>
  </si>
  <si>
    <t>hsa04916:Melanogenesis</t>
  </si>
  <si>
    <t>ADCY4; ADCY1; ADCY2; GNAI3; GNAO1; GNAI2; GNAI1; KITLG; PRKCG; WNT4; GNAQ; MAPK3; CALM3; CREB3L1; CAMK2B; PRKACA; WNT9A; PRKACB; CALM1</t>
  </si>
  <si>
    <t>hsa00480:Glutathione metabolism</t>
  </si>
  <si>
    <t>MGST3; GPX1; GSTM3; GSTA4; GCLC; GPX4; RRM2; GSTK1; PGD; IDH1; GPX7; GCLM</t>
  </si>
  <si>
    <t>hsa05214:Glioma</t>
  </si>
  <si>
    <t>PRKCG; CDKN1A; SOS1; PLCG2; MAPK3; CALM3; MDM2; CAMK2B; PIK3R3; SHC3; SHC2; PIK3R1; CALM1; AKT2</t>
  </si>
  <si>
    <t>ADCY4; ADCY1; ADCY2; GNAI3; GNAI2; CPEB3; GNAI1; CPEB4; PDE3B; MAPK10; RPS6KA2; MAPK3; PRKACA; PRKACB; PIK3R3; PIK3R1; AKT2</t>
  </si>
  <si>
    <t>hsa01130:Biosynthesis of antibiotics</t>
  </si>
  <si>
    <t>ALDOA; TM7SF2; BCAT2; HMGCR; ALDOC; PGD; HMGCS1; ECHS1; AGXT; FDFT1; HADHB; TPI1; GALM; IDH1; CAT; NSDHL; ACADM; FAXDC2; ACLY; AK5; AK7; AMPD3; NME7; AK9; PGLS; HMGCS2; GCK; ALDH2; PCYOX1; IDI1; PSAT1; ALDH9A1; PGK2</t>
  </si>
  <si>
    <t>ADCY4; ADCY1; ADCY2; GNAI3; GNAI2; GNAI1; GNA11; PRKCG; PRKG2; ITPR1; ITPR2; GNAQ; SOS1; MAPK3; PRKACA; PRKACB; TUBA1A</t>
  </si>
  <si>
    <t>hsa04115:p53 signaling pathway</t>
  </si>
  <si>
    <t>CYCS; SESN1; CCNG2; TP73; SESN3; EI24; CDKN1A; CASP3; TP53I3; CD82; RRM2; GADD45G; MDM2; IGFBP3</t>
  </si>
  <si>
    <t>hsa05120:Epithelial cell signaling in Helicobacter pylori infection</t>
  </si>
  <si>
    <t>ATP6V0C; CDC42; CASP3; ATP6V0E2; ATP6AP1; PLCG2; ATP6V0A1; ATP6V1H; NFKB1; MAPK10; ATP6V1B2; ATP6V0D1; ATP6V0B; ATP6V1F</t>
  </si>
  <si>
    <t>hsa04730:Long-term depression</t>
  </si>
  <si>
    <t>GNAO1; GNAI3; GNAI2; GNAQ; GNAI1; GNA11; MAPK3; GNA12; PRKCG; PRKG2; CACNA1A; ITPR1; ITPR2</t>
  </si>
  <si>
    <t>hsa04722:Neurotrophin signaling pathway</t>
  </si>
  <si>
    <t>NFKB1; BEX3; MAPK10; KIDINS220; TP73; MAGED1; CDC42; RPS6KA2; SOS1; PLCG2; MAPK3; CALM3; CAMK2B; RAP1B; ABL1; PIK3R3; SHC3; SHC2; PIK3R1; AKT2; CALM1</t>
  </si>
  <si>
    <t>hsa04142:Lysosome</t>
  </si>
  <si>
    <t>HGSNAT; GM2A; AP1G1; ATP6AP1; ATP6V1H; ABCA2; ATP6V0B; ATP6V0C; CTSL; LAMP2; NAGPA; LAPTM5; IDS; GALNS; AP3B2; GAA; GALC; ATP6V0A1; SCARB2; CTSB; ATP6V0D1</t>
  </si>
  <si>
    <t>hsa04530:Tight junction</t>
  </si>
  <si>
    <t>PARD6A; PRKCZ; CLDN7; CLDN18; RAB3B; SHROOM3; GNAI3; EPB41; GNAI2; CLDN3; GNAI1; MRAS; PRKCH; PRKCG; CDC42; RRAS2; RAB13; PARD6G; TJP3; YES1; TJP2; PPP2R2C; AKT2</t>
  </si>
  <si>
    <t>hsa05032:Morphine addiction</t>
  </si>
  <si>
    <t>ADCY4; GABRA2; ADCY1; ADCY2; GNAI3; GNAO1; GNAI2; GNAI1; PDE3B; PDE11A; PRKCG; GABBR2; KCNJ3; GNG2; PRKACA; PRKACB; CACNA1A</t>
  </si>
  <si>
    <t>hsa04666:Fc gamma R-mediated phagocytosis</t>
  </si>
  <si>
    <t>WASF3; WASF1; PIP5K1C; ASAP1; PRKCG; ASAP3; VAV2; CDC42; MYO10; GAB2; PLCG2; MAPK3; WASL; PIK3R3; PIK3R1; AKT2</t>
  </si>
  <si>
    <t>hsa04910:Insulin signaling pathway</t>
  </si>
  <si>
    <t>PRKCZ; EXOC7; PRKAG2; PDE3B; MAPK10; ACACB; PPARGC1A; PPP1CB; EIF4E1B; PPP1R3C; GCK; SOS1; PRKAR1A; MAPK3; CALM3; PRKACA; PRKACB; PIK3R3; SHC3; SHC2; PIK3R1; AKT2; CALM1</t>
  </si>
  <si>
    <t>hsa04721:Synaptic vesicle cycle</t>
  </si>
  <si>
    <t>ATP6V0C; CPLX2; ATP6V0E2; STXBP1; ATP6V0A1; ATP6V1H; ATP6V1B2; SLC18A1; ATP6V0D1; UNC13B; CACNA1A; ATP6V0B; ATP6V1F</t>
  </si>
  <si>
    <t>hsa00760:Nicotinate and nicotinamide metabolism</t>
  </si>
  <si>
    <t>NMNAT3; NNT; NT5C3A; NT5C3B; ENPP3; QPRT; NAPRT; NMNAT1</t>
  </si>
  <si>
    <t>hsa05412:Arrhythmogenic right ventricular cardiomyopathy (ARVC)</t>
  </si>
  <si>
    <t>CACNB2; CACNA2D3; CACNA2D2; JUP; DSG2; ITGB8; DMD; DSC2; RYR2; DSP; CACNA1C; CACNA1D; EMD; SGCB</t>
  </si>
  <si>
    <t>hsa05220:Chronic myeloid leukemia</t>
  </si>
  <si>
    <t>TGFBR1; NFKB1; CDKN1A; GAB2; HDAC1; SOS1; MAPK3; MDM2; PIK3R3; SHC3; ABL1; SHC2; PIK3R1; AKT2</t>
  </si>
  <si>
    <t>hsa04962:Vasopressin-regulated water reabsorption</t>
  </si>
  <si>
    <t>RAB5B; DYNLL2; DYNC2LI1; DYNC2H1; RAB11A; CREB3L1; PRKACA; PRKACB; DCTN1; AQP3</t>
  </si>
  <si>
    <t>hsa02010:ABC transporters</t>
  </si>
  <si>
    <t>ABCA7; ABCA10; ABCA9; ABCB10; ABCA2; ABCB1; ABCA1; ABCA3; ABCA6; ABCA5</t>
  </si>
  <si>
    <t>ABLIM2; NRP1; GNAI3; ROCK1; GNAI2; PLXNB1; GNAI1; ABLIM3; PLXNB3; EPHB3; CDK5; NTN1; EPHB2; CDC42; UNC5B; PAK3; EPHA8; MAPK3; SRGAP3; RHOD; ABL1</t>
  </si>
  <si>
    <t>hsa04071:Sphingolipid signaling pathway</t>
  </si>
  <si>
    <t>PRKCZ; SGPL1; GNAI3; ROCK1; GNAI2; GNAI1; PPP2R5C; GNA12; NFKB1; PRKCG; CERS4; MAPK10; GAB2; GNAQ; MAPK3; PIK3R3; PPP2R2C; PIK3R1; DEGS2; AKT2</t>
  </si>
  <si>
    <t>hsa04260:Cardiac muscle contraction</t>
  </si>
  <si>
    <t>COX7B; CYC1; CACNB2; COX7A2L; COX5A; CACNA2D3; COX5B; CACNA2D2; UQCRHL; COX6B1; RYR2; CACNA1C; CACNA1D; UQCRB</t>
  </si>
  <si>
    <t>hsa04919:Thyroid hormone signaling pathway</t>
  </si>
  <si>
    <t>THRB; PFKFB2; RXRG; PRKCG; RCAN2; SLC16A2; WNT4; NCOA2; HDAC1; DIO3; PLCG2; MAPK3; MDM2; PRKACA; DIO1; PRKACB; PIK3R3; PIK3R1; AKT2</t>
  </si>
  <si>
    <t>hsa04146:Peroxisome</t>
  </si>
  <si>
    <t>ACOX2; ACOX1; AMACR; EPHX2; PRDX5; CRAT; AGXT; DHRS4; MLYCD; GSTK1; IDH1; CAT; HSD17B4; SCP2; ACSL6</t>
  </si>
  <si>
    <t>hsa04922:Glucagon signaling pathway</t>
  </si>
  <si>
    <t>CPT1C; ADCY2; PRKAG2; PDE3B; ACACB; PPARGC1A; ITPR1; ITPR2; GNAQ; GCK; CALM3; CREB3L1; CAMK2B; PRKACA; PRKACB; AKT2; CALM1</t>
  </si>
  <si>
    <t>ADCY4; ADCY1; ADCY2; CACNB2; CACNA2D3; CACNA2D2; ITGB8; DMD; RYR2; PRKACA; PRKACB; CACNA1C; CACNA1D; EMD; SGCB</t>
  </si>
  <si>
    <t>hsa04350:TGF-beta signaling pathway</t>
  </si>
  <si>
    <t>BMP4; SMAD9; ROCK1; TGFBR1; BMPR2; ACVR1C; INHBB; ID2; ZFYVE9; MAPK3; ID4; ID3; BAMBI; ACVR1; BMPR1A</t>
  </si>
  <si>
    <t>hsa00280:Valine; leucine and isoleucine degradation</t>
  </si>
  <si>
    <t>MUT; BCAT2; ACADM; HMGCS2; HMGCS1; ALDH2; ECHS1; ABAT; ALDH9A1; HADHB</t>
  </si>
  <si>
    <t>hsa04918:Thyroid hormone synthesis</t>
  </si>
  <si>
    <t>ADCY4; ADCY1; ADCY2; PRKCG; ITPR1; ITPR2; GPX1; GNAQ; CREB3L1; PRKACA; GPX7; PRKACB; TSHR</t>
  </si>
  <si>
    <t>MRAS; VTN; PDCD4; MMP2; CDC42; WNT4; CASP3; ANK2; SOS1; NUDT16L1; PRKACA; CAMK2B; PRKACB; PIK3R3; PIK3R1; AKT2; ROCK1; PRKCG; PPP1CB; ITPR1; ITPR2; CTSL; CDKN1A; RRAS2; PLCG2; MAPK3; MDM2; PTCH1; WNT9A</t>
  </si>
  <si>
    <t>hsa04930:Type II diabetes mellitus</t>
  </si>
  <si>
    <t>PRKCZ; GCK; MAPK3; CACNA1G; MAPK10; PIK3R3; CACNA1C; CACNA1D; PIK3R1; CACNA1A</t>
  </si>
  <si>
    <t>hsa04970:Salivary secretion</t>
  </si>
  <si>
    <t>ADCY4; ADCY1; ADCY2; PRKCG; PRKG2; ITPR1; ITPR2; ATP2B3; ATP2B4; GNAQ; CALM3; ADRA1A; PRKACA; PRKACB; CALM1</t>
  </si>
  <si>
    <t>hsa04068:FoxO signaling pathway</t>
  </si>
  <si>
    <t>GABARAPL2; GABARAPL1; NLK; TGFBR1; PRKAG2; BNIP3; MAPK10; CCNG2; HOMER2; BCL2L11; CDKN1A; SOS1; GADD45G; MAPK3; MDM2; FBXO32; CAT; PIK3R3; KLF2; PIK3R1; AKT2</t>
  </si>
  <si>
    <t>hsa04012:ErbB signaling pathway</t>
  </si>
  <si>
    <t>NRG4; PRKCG; MAPK10; CDKN1A; PAK3; SOS1; PLCG2; MAPK3; CAMK2B; PIK3R3; SHC3; ABL1; SHC2; PIK3R1; AKT2</t>
  </si>
  <si>
    <t>hsa00640:Propanoate metabolism</t>
  </si>
  <si>
    <t>MUT; ACADM; MLYCD; ECHDC1; ECHS1; ABAT; ACACB</t>
  </si>
  <si>
    <t>hsa05142:Chagas disease (American trypanosomiasis)</t>
  </si>
  <si>
    <t>CFLAR; ADCY1; GNAI3; GNAO1; GNAI2; GNAI1; GNA11; TGFBR1; NFKB1; MAPK10; FOS; GNAQ; MAPK3; PIK3R3; PPP2R2C; PIK3R1; AKT2</t>
  </si>
  <si>
    <t>hsa04020:Calcium signaling pathway</t>
  </si>
  <si>
    <t>ADCY4; ADCY1; ADCY2; SLC25A4; SLC25A5; GNA11; STIM2; PRKCG; ITPR1; ORAI3; ITPR2; ATP2B3; ATP2B4; GNAQ; PLCG2; CACNA1G; RYR2; CALM3; ADRA1A; CAMK2B; PRKACA; PRKACB; CACNA1C; CACNA1D; CACNA1A; CALM1</t>
  </si>
  <si>
    <t>hsa04144:Endocytosis</t>
  </si>
  <si>
    <t>PRKCZ; USP8; RAB5B; SNX6; CHMP5; ASAP1; PIP5K1C; CYTH2; SNX3; ASAP3; CDC42; SMAP2; SH3GLB1; ZFYVE9; DNAJC6; RAB11A; MVB12B; PARD6A; RET; KIF5A; TGFBR1; RAB4A; KIF5C; RUFY1; PSD4; RAB11FIP4; SH3KBP1; MDM2; PARD6G; PDCD6IP; WASL; VPS26B; SNX12; RAB11FIP1; ARAP1</t>
  </si>
  <si>
    <t>hsa04070:Phosphatidylinositol signaling system</t>
  </si>
  <si>
    <t>PIK3C2B; PIP5K1C; PRKCG; OCRL; ITPR1; ITPR2; MTM1; PLCG2; PIKFYVE; CALM3; PIK3R3; IP6K1; MTMR6; PIK3R1; CALM1; IP6K2</t>
  </si>
  <si>
    <t>hsa00071:Fatty acid degradation</t>
  </si>
  <si>
    <t>CPT1C; ACOX1; ACADM; ALDH2; ECHS1; ADH6; ACSL6; ALDH9A1; HADHB</t>
  </si>
  <si>
    <t>hsa04550:Signaling pathways regulating pluripotency of stem cells</t>
  </si>
  <si>
    <t>BMP4; BMI1; SMAD9; JARID2; SOX2; BMPR2; ACVR1C; INHBB; WNT4; ID2; MAPK3; ID4; ID3; WNT9A; PIK3R3; ZFHX3; PIK3R1; ACVR1; BMPR1A; AKT2; APC</t>
  </si>
  <si>
    <t>ADCY4; ADCY1; ADCY2; CPEB3; BTRC; CPEB4; PPP2R5C; PPP1CB; ITPR1; ITPR2; RPS6KA2; MAPK3; CALM3; PRKACA; CAMK2B; PRKACB; CALM1</t>
  </si>
  <si>
    <t>hsa05231:Choline metabolism in cancer</t>
  </si>
  <si>
    <t>CHKA; SLC44A3; WASF3; WASF1; PIP5K1C; PRKCG; MAPK10; RALGDS; FOS; SOS1; MAPK3; PCYT1B; WASL; PIK3R3; PIK3R1; AKT2</t>
  </si>
  <si>
    <t>hsa05210:Colorectal cancer</t>
  </si>
  <si>
    <t>FOS; CASP3; TGFBR1; MAPK3; CYCS; MAPK10; PIK3R3; PIK3R1; RALGDS; AKT2; APC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</si>
</sst>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0" fontId="1" fillId="2" borderId="0" xfId="0" applyFont="1" applyFill="1"/>
    <xf numFmtId="0" fontId="1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EGG DAVID up Komma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KEGG DAVID down Komm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tabSelected="1" topLeftCell="A46" workbookViewId="0">
      <selection activeCell="R11" sqref="R11"/>
    </sheetView>
  </sheetViews>
  <sheetFormatPr baseColWidth="10" defaultColWidth="9.140625" defaultRowHeight="15" x14ac:dyDescent="0.25"/>
  <cols>
    <col min="12" max="12" width="13.85546875" customWidth="1"/>
    <col min="14" max="14" width="14" customWidth="1"/>
    <col min="15" max="15" width="15.28515625" customWidth="1"/>
  </cols>
  <sheetData>
    <row r="1" spans="1:16" x14ac:dyDescent="0.25">
      <c r="A1" s="1" t="s">
        <v>0</v>
      </c>
    </row>
    <row r="3" spans="1:16" x14ac:dyDescent="0.25">
      <c r="A3" s="1" t="s">
        <v>1</v>
      </c>
    </row>
    <row r="4" spans="1:16" x14ac:dyDescent="0.25">
      <c r="A4" s="1"/>
    </row>
    <row r="5" spans="1:16" s="1" customFormat="1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3" t="s">
        <v>14</v>
      </c>
      <c r="N5" s="3" t="s">
        <v>15</v>
      </c>
      <c r="O5" s="3" t="s">
        <v>16</v>
      </c>
      <c r="P5" s="4"/>
    </row>
    <row r="6" spans="1:16" x14ac:dyDescent="0.25">
      <c r="A6" t="s">
        <v>17</v>
      </c>
      <c r="B6" t="s">
        <v>18</v>
      </c>
      <c r="C6">
        <v>37</v>
      </c>
      <c r="D6">
        <v>2.45358090185676</v>
      </c>
      <c r="E6" s="2">
        <v>2.8364594210544298E-10</v>
      </c>
      <c r="F6" t="s">
        <v>19</v>
      </c>
      <c r="G6">
        <v>648</v>
      </c>
      <c r="H6">
        <v>124</v>
      </c>
      <c r="I6">
        <v>6910</v>
      </c>
      <c r="J6">
        <v>3.1818747510951799</v>
      </c>
      <c r="K6" s="2">
        <v>7.5733477933326299E-8</v>
      </c>
      <c r="L6" s="2">
        <v>7.5733477933326299E-8</v>
      </c>
      <c r="M6" s="2">
        <v>3.7229497262813898E-7</v>
      </c>
      <c r="N6">
        <f>-LOG(L6)</f>
        <v>7.1207120984696015</v>
      </c>
      <c r="O6">
        <f>-LOG(K6)</f>
        <v>7.1207120984696015</v>
      </c>
    </row>
    <row r="7" spans="1:16" x14ac:dyDescent="0.25">
      <c r="A7" t="s">
        <v>17</v>
      </c>
      <c r="B7" t="s">
        <v>20</v>
      </c>
      <c r="C7">
        <v>19</v>
      </c>
      <c r="D7">
        <v>1.2599469496021201</v>
      </c>
      <c r="E7" s="2">
        <v>4.40014320479525E-10</v>
      </c>
      <c r="F7" t="s">
        <v>21</v>
      </c>
      <c r="G7">
        <v>648</v>
      </c>
      <c r="H7">
        <v>36</v>
      </c>
      <c r="I7">
        <v>6910</v>
      </c>
      <c r="J7">
        <v>5.6280006858710498</v>
      </c>
      <c r="K7" s="2">
        <v>1.1748382677811899E-7</v>
      </c>
      <c r="L7" s="2">
        <v>5.8741915109905503E-8</v>
      </c>
      <c r="M7" s="2">
        <v>5.7753375415359102E-7</v>
      </c>
      <c r="N7">
        <f t="shared" ref="N7:N41" si="0">-LOG(L7)</f>
        <v>7.2310518986694303</v>
      </c>
      <c r="O7">
        <f t="shared" ref="O7:O41" si="1">-LOG(K7)</f>
        <v>6.9300219157281182</v>
      </c>
    </row>
    <row r="8" spans="1:16" x14ac:dyDescent="0.25">
      <c r="A8" t="s">
        <v>17</v>
      </c>
      <c r="B8" t="s">
        <v>22</v>
      </c>
      <c r="C8">
        <v>39</v>
      </c>
      <c r="D8">
        <v>2.5862068965517202</v>
      </c>
      <c r="E8" s="2">
        <v>6.9898155477901398E-7</v>
      </c>
      <c r="F8" t="s">
        <v>23</v>
      </c>
      <c r="G8">
        <v>648</v>
      </c>
      <c r="H8">
        <v>177</v>
      </c>
      <c r="I8">
        <v>6910</v>
      </c>
      <c r="J8">
        <v>2.3496024272860399</v>
      </c>
      <c r="K8" s="2">
        <v>1.8661072639436499E-4</v>
      </c>
      <c r="L8" s="2">
        <v>6.22074451507304E-5</v>
      </c>
      <c r="M8" s="2">
        <v>9.1743308042735395E-4</v>
      </c>
      <c r="N8">
        <f t="shared" si="0"/>
        <v>4.2061576346921195</v>
      </c>
      <c r="O8">
        <f t="shared" si="1"/>
        <v>3.7290633966023918</v>
      </c>
    </row>
    <row r="9" spans="1:16" x14ac:dyDescent="0.25">
      <c r="A9" t="s">
        <v>17</v>
      </c>
      <c r="B9" t="s">
        <v>24</v>
      </c>
      <c r="C9">
        <v>38</v>
      </c>
      <c r="D9">
        <v>2.5198938992042401</v>
      </c>
      <c r="E9" s="2">
        <v>9.3221376250979196E-7</v>
      </c>
      <c r="F9" t="s">
        <v>25</v>
      </c>
      <c r="G9">
        <v>648</v>
      </c>
      <c r="H9">
        <v>172</v>
      </c>
      <c r="I9">
        <v>6910</v>
      </c>
      <c r="J9">
        <v>2.3559072638530001</v>
      </c>
      <c r="K9" s="2">
        <v>2.48870217275043E-4</v>
      </c>
      <c r="L9" s="2">
        <v>6.2223361697921699E-5</v>
      </c>
      <c r="M9">
        <v>1.22355522637063E-3</v>
      </c>
      <c r="N9">
        <f t="shared" si="0"/>
        <v>4.2060465292700959</v>
      </c>
      <c r="O9">
        <f t="shared" si="1"/>
        <v>3.6040270730459638</v>
      </c>
    </row>
    <row r="10" spans="1:16" x14ac:dyDescent="0.25">
      <c r="A10" t="s">
        <v>17</v>
      </c>
      <c r="B10" t="s">
        <v>26</v>
      </c>
      <c r="C10">
        <v>31</v>
      </c>
      <c r="D10">
        <v>2.05570291777188</v>
      </c>
      <c r="E10" s="2">
        <v>4.2927113202474496E-6</v>
      </c>
      <c r="F10" t="s">
        <v>27</v>
      </c>
      <c r="G10">
        <v>648</v>
      </c>
      <c r="H10">
        <v>134</v>
      </c>
      <c r="I10">
        <v>6910</v>
      </c>
      <c r="J10">
        <v>2.46694766906209</v>
      </c>
      <c r="K10">
        <v>1.1454997962279099E-3</v>
      </c>
      <c r="L10" s="2">
        <v>2.2920500503442699E-4</v>
      </c>
      <c r="M10">
        <v>5.6341823885141997E-3</v>
      </c>
      <c r="N10">
        <f t="shared" si="0"/>
        <v>3.6397759031309098</v>
      </c>
      <c r="O10">
        <f t="shared" si="1"/>
        <v>2.9410049837308927</v>
      </c>
    </row>
    <row r="11" spans="1:16" x14ac:dyDescent="0.25">
      <c r="A11" t="s">
        <v>17</v>
      </c>
      <c r="B11" t="s">
        <v>28</v>
      </c>
      <c r="C11">
        <v>23</v>
      </c>
      <c r="D11">
        <v>1.52519893899204</v>
      </c>
      <c r="E11" s="2">
        <v>1.9633362138503301E-4</v>
      </c>
      <c r="F11" t="s">
        <v>29</v>
      </c>
      <c r="G11">
        <v>648</v>
      </c>
      <c r="H11">
        <v>104</v>
      </c>
      <c r="I11">
        <v>6910</v>
      </c>
      <c r="J11">
        <v>2.3582917853751102</v>
      </c>
      <c r="K11">
        <v>5.1075673299650397E-2</v>
      </c>
      <c r="L11">
        <v>8.6996411383787296E-3</v>
      </c>
      <c r="M11">
        <v>0.25738801668571099</v>
      </c>
      <c r="N11">
        <f t="shared" si="0"/>
        <v>2.0604986617303807</v>
      </c>
      <c r="O11">
        <f t="shared" si="1"/>
        <v>1.2917858996167975</v>
      </c>
    </row>
    <row r="12" spans="1:16" x14ac:dyDescent="0.25">
      <c r="A12" t="s">
        <v>17</v>
      </c>
      <c r="B12" t="s">
        <v>30</v>
      </c>
      <c r="C12">
        <v>9</v>
      </c>
      <c r="D12">
        <v>0.59681697612731999</v>
      </c>
      <c r="E12" s="2">
        <v>7.7568568839012195E-4</v>
      </c>
      <c r="F12" t="s">
        <v>31</v>
      </c>
      <c r="G12">
        <v>648</v>
      </c>
      <c r="H12">
        <v>23</v>
      </c>
      <c r="I12">
        <v>6910</v>
      </c>
      <c r="J12">
        <v>4.1727053140096597</v>
      </c>
      <c r="K12">
        <v>0.187133545674216</v>
      </c>
      <c r="L12">
        <v>2.9164608125408699E-2</v>
      </c>
      <c r="M12">
        <v>1.01333957796923</v>
      </c>
      <c r="N12">
        <f t="shared" si="0"/>
        <v>1.5351438546571092</v>
      </c>
      <c r="O12">
        <f t="shared" si="1"/>
        <v>0.72784835362597333</v>
      </c>
    </row>
    <row r="13" spans="1:16" x14ac:dyDescent="0.25">
      <c r="A13" t="s">
        <v>17</v>
      </c>
      <c r="B13" t="s">
        <v>32</v>
      </c>
      <c r="C13">
        <v>14</v>
      </c>
      <c r="D13">
        <v>0.92838196286472097</v>
      </c>
      <c r="E13" s="2">
        <v>9.3147319878129496E-4</v>
      </c>
      <c r="F13" t="s">
        <v>33</v>
      </c>
      <c r="G13">
        <v>648</v>
      </c>
      <c r="H13">
        <v>53</v>
      </c>
      <c r="I13">
        <v>6910</v>
      </c>
      <c r="J13">
        <v>2.8167947822035799</v>
      </c>
      <c r="K13">
        <v>0.22027910191715899</v>
      </c>
      <c r="L13">
        <v>3.06237017506313E-2</v>
      </c>
      <c r="M13">
        <v>1.21570969170679</v>
      </c>
      <c r="N13">
        <f t="shared" si="0"/>
        <v>1.5139423135494692</v>
      </c>
      <c r="O13">
        <f t="shared" si="1"/>
        <v>0.6570267028154928</v>
      </c>
    </row>
    <row r="14" spans="1:16" x14ac:dyDescent="0.25">
      <c r="A14" t="s">
        <v>17</v>
      </c>
      <c r="B14" t="s">
        <v>34</v>
      </c>
      <c r="C14">
        <v>19</v>
      </c>
      <c r="D14">
        <v>1.2599469496021201</v>
      </c>
      <c r="E14" s="2">
        <v>9.6495247733901298E-4</v>
      </c>
      <c r="F14" t="s">
        <v>35</v>
      </c>
      <c r="G14">
        <v>648</v>
      </c>
      <c r="H14">
        <v>87</v>
      </c>
      <c r="I14">
        <v>6910</v>
      </c>
      <c r="J14">
        <v>2.3288278700156</v>
      </c>
      <c r="K14">
        <v>0.22722449867259401</v>
      </c>
      <c r="L14">
        <v>2.82344858354707E-2</v>
      </c>
      <c r="M14">
        <v>1.25914980880327</v>
      </c>
      <c r="N14">
        <f t="shared" si="0"/>
        <v>1.5492201165812918</v>
      </c>
      <c r="O14">
        <f t="shared" si="1"/>
        <v>0.6435448460915919</v>
      </c>
    </row>
    <row r="15" spans="1:16" x14ac:dyDescent="0.25">
      <c r="A15" t="s">
        <v>17</v>
      </c>
      <c r="B15" t="s">
        <v>36</v>
      </c>
      <c r="C15">
        <v>56</v>
      </c>
      <c r="D15">
        <v>3.7135278514588799</v>
      </c>
      <c r="E15">
        <v>1.3638098081160299E-3</v>
      </c>
      <c r="F15" t="s">
        <v>37</v>
      </c>
      <c r="G15">
        <v>648</v>
      </c>
      <c r="H15">
        <v>393</v>
      </c>
      <c r="I15">
        <v>6910</v>
      </c>
      <c r="J15">
        <v>1.51949235070524</v>
      </c>
      <c r="K15">
        <v>0.30537680903289399</v>
      </c>
      <c r="L15">
        <v>3.5782681039251397E-2</v>
      </c>
      <c r="M15">
        <v>1.77532047781173</v>
      </c>
      <c r="N15">
        <f t="shared" si="0"/>
        <v>1.4463271227700056</v>
      </c>
      <c r="O15">
        <f t="shared" si="1"/>
        <v>0.51516394727785564</v>
      </c>
    </row>
    <row r="16" spans="1:16" x14ac:dyDescent="0.25">
      <c r="A16" t="s">
        <v>17</v>
      </c>
      <c r="B16" t="s">
        <v>38</v>
      </c>
      <c r="C16">
        <v>18</v>
      </c>
      <c r="D16">
        <v>1.19363395225464</v>
      </c>
      <c r="E16">
        <v>2.5347623150452701E-3</v>
      </c>
      <c r="F16" t="s">
        <v>39</v>
      </c>
      <c r="G16">
        <v>648</v>
      </c>
      <c r="H16">
        <v>87</v>
      </c>
      <c r="I16">
        <v>6910</v>
      </c>
      <c r="J16">
        <v>2.2062579821200501</v>
      </c>
      <c r="K16">
        <v>0.49218635054902599</v>
      </c>
      <c r="L16">
        <v>5.9744566411502303E-2</v>
      </c>
      <c r="M16">
        <v>3.2763120938839698</v>
      </c>
      <c r="N16">
        <f t="shared" si="0"/>
        <v>1.2237015863598342</v>
      </c>
      <c r="O16">
        <f t="shared" si="1"/>
        <v>0.30787043444352735</v>
      </c>
    </row>
    <row r="17" spans="1:15" x14ac:dyDescent="0.25">
      <c r="A17" t="s">
        <v>17</v>
      </c>
      <c r="B17" t="s">
        <v>40</v>
      </c>
      <c r="C17">
        <v>18</v>
      </c>
      <c r="D17">
        <v>1.19363395225464</v>
      </c>
      <c r="E17">
        <v>2.5347623150452701E-3</v>
      </c>
      <c r="F17" t="s">
        <v>41</v>
      </c>
      <c r="G17">
        <v>648</v>
      </c>
      <c r="H17">
        <v>87</v>
      </c>
      <c r="I17">
        <v>6910</v>
      </c>
      <c r="J17">
        <v>2.2062579821200501</v>
      </c>
      <c r="K17">
        <v>0.49218635054902599</v>
      </c>
      <c r="L17">
        <v>5.9744566411502303E-2</v>
      </c>
      <c r="M17">
        <v>3.2763120938839698</v>
      </c>
      <c r="N17">
        <f t="shared" si="0"/>
        <v>1.2237015863598342</v>
      </c>
      <c r="O17">
        <f t="shared" si="1"/>
        <v>0.30787043444352735</v>
      </c>
    </row>
    <row r="18" spans="1:15" x14ac:dyDescent="0.25">
      <c r="A18" t="s">
        <v>17</v>
      </c>
      <c r="B18" t="s">
        <v>42</v>
      </c>
      <c r="C18">
        <v>33</v>
      </c>
      <c r="D18">
        <v>2.1883289124668401</v>
      </c>
      <c r="E18">
        <v>2.53791042459681E-3</v>
      </c>
      <c r="F18" t="s">
        <v>43</v>
      </c>
      <c r="G18">
        <v>648</v>
      </c>
      <c r="H18">
        <v>205</v>
      </c>
      <c r="I18">
        <v>6910</v>
      </c>
      <c r="J18">
        <v>1.7165763324299901</v>
      </c>
      <c r="K18">
        <v>0.49261409601151501</v>
      </c>
      <c r="L18">
        <v>5.4971586195498197E-2</v>
      </c>
      <c r="M18">
        <v>3.2803187966481699</v>
      </c>
      <c r="N18">
        <f t="shared" si="0"/>
        <v>1.2598617313622067</v>
      </c>
      <c r="O18">
        <f t="shared" si="1"/>
        <v>0.30749316510668029</v>
      </c>
    </row>
    <row r="19" spans="1:15" x14ac:dyDescent="0.25">
      <c r="A19" t="s">
        <v>17</v>
      </c>
      <c r="B19" t="s">
        <v>44</v>
      </c>
      <c r="C19">
        <v>23</v>
      </c>
      <c r="D19">
        <v>1.52519893899204</v>
      </c>
      <c r="E19">
        <v>3.2157493742401601E-3</v>
      </c>
      <c r="F19" t="s">
        <v>45</v>
      </c>
      <c r="G19">
        <v>648</v>
      </c>
      <c r="H19">
        <v>127</v>
      </c>
      <c r="I19">
        <v>6910</v>
      </c>
      <c r="J19">
        <v>1.9311995722756801</v>
      </c>
      <c r="K19">
        <v>0.57683308475520401</v>
      </c>
      <c r="L19">
        <v>6.4012322468535304E-2</v>
      </c>
      <c r="M19">
        <v>4.1394649361811</v>
      </c>
      <c r="N19">
        <f t="shared" si="0"/>
        <v>1.1937364156260872</v>
      </c>
      <c r="O19">
        <f t="shared" si="1"/>
        <v>0.23894983824259275</v>
      </c>
    </row>
    <row r="20" spans="1:15" x14ac:dyDescent="0.25">
      <c r="A20" t="s">
        <v>17</v>
      </c>
      <c r="B20" t="s">
        <v>46</v>
      </c>
      <c r="C20">
        <v>32</v>
      </c>
      <c r="D20">
        <v>2.1220159151193601</v>
      </c>
      <c r="E20">
        <v>3.2856343653215499E-3</v>
      </c>
      <c r="F20" t="s">
        <v>47</v>
      </c>
      <c r="G20">
        <v>648</v>
      </c>
      <c r="H20">
        <v>200</v>
      </c>
      <c r="I20">
        <v>6910</v>
      </c>
      <c r="J20">
        <v>1.7061728395061699</v>
      </c>
      <c r="K20">
        <v>0.58468114361861701</v>
      </c>
      <c r="L20">
        <v>6.0835763143969497E-2</v>
      </c>
      <c r="M20">
        <v>4.2276405568150199</v>
      </c>
      <c r="N20">
        <f t="shared" si="0"/>
        <v>1.2158410396431567</v>
      </c>
      <c r="O20">
        <f t="shared" si="1"/>
        <v>0.23308091224179256</v>
      </c>
    </row>
    <row r="21" spans="1:15" x14ac:dyDescent="0.25">
      <c r="A21" t="s">
        <v>17</v>
      </c>
      <c r="B21" t="s">
        <v>48</v>
      </c>
      <c r="C21">
        <v>9</v>
      </c>
      <c r="D21">
        <v>0.59681697612731999</v>
      </c>
      <c r="E21">
        <v>4.0998787189242599E-3</v>
      </c>
      <c r="F21" t="s">
        <v>49</v>
      </c>
      <c r="G21">
        <v>648</v>
      </c>
      <c r="H21">
        <v>29</v>
      </c>
      <c r="I21">
        <v>6910</v>
      </c>
      <c r="J21">
        <v>3.3093869731800698</v>
      </c>
      <c r="K21">
        <v>0.66610134912098695</v>
      </c>
      <c r="L21">
        <v>7.0518013239577904E-2</v>
      </c>
      <c r="M21">
        <v>5.2494854453503104</v>
      </c>
      <c r="N21">
        <f t="shared" si="0"/>
        <v>1.151699931926357</v>
      </c>
      <c r="O21">
        <f t="shared" si="1"/>
        <v>0.17645968672265355</v>
      </c>
    </row>
    <row r="22" spans="1:15" x14ac:dyDescent="0.25">
      <c r="A22" t="s">
        <v>17</v>
      </c>
      <c r="B22" t="s">
        <v>50</v>
      </c>
      <c r="C22">
        <v>17</v>
      </c>
      <c r="D22">
        <v>1.1273209549071601</v>
      </c>
      <c r="E22">
        <v>4.3681166145396596E-3</v>
      </c>
      <c r="F22" t="s">
        <v>51</v>
      </c>
      <c r="G22">
        <v>648</v>
      </c>
      <c r="H22">
        <v>84</v>
      </c>
      <c r="I22">
        <v>6910</v>
      </c>
      <c r="J22">
        <v>2.15810552616108</v>
      </c>
      <c r="K22">
        <v>0.68927338888188405</v>
      </c>
      <c r="L22">
        <v>7.0448078318412405E-2</v>
      </c>
      <c r="M22">
        <v>5.5839017177568397</v>
      </c>
      <c r="N22">
        <f t="shared" si="0"/>
        <v>1.1521308490711917</v>
      </c>
      <c r="O22">
        <f t="shared" si="1"/>
        <v>0.16160848820369045</v>
      </c>
    </row>
    <row r="23" spans="1:15" x14ac:dyDescent="0.25">
      <c r="A23" t="s">
        <v>17</v>
      </c>
      <c r="B23" t="s">
        <v>52</v>
      </c>
      <c r="C23">
        <v>48</v>
      </c>
      <c r="D23">
        <v>3.1830238726790401</v>
      </c>
      <c r="E23">
        <v>5.0766267102400897E-3</v>
      </c>
      <c r="F23" t="s">
        <v>53</v>
      </c>
      <c r="G23">
        <v>648</v>
      </c>
      <c r="H23">
        <v>345</v>
      </c>
      <c r="I23">
        <v>6910</v>
      </c>
      <c r="J23">
        <v>1.4836285560923199</v>
      </c>
      <c r="K23">
        <v>0.74305972164585798</v>
      </c>
      <c r="L23">
        <v>7.6824550611113193E-2</v>
      </c>
      <c r="M23">
        <v>6.4619755622994202</v>
      </c>
      <c r="N23">
        <f t="shared" si="0"/>
        <v>1.1144999714905179</v>
      </c>
      <c r="O23">
        <f t="shared" si="1"/>
        <v>0.12897627945757406</v>
      </c>
    </row>
    <row r="24" spans="1:15" x14ac:dyDescent="0.25">
      <c r="A24" t="s">
        <v>17</v>
      </c>
      <c r="B24" t="s">
        <v>54</v>
      </c>
      <c r="C24">
        <v>32</v>
      </c>
      <c r="D24">
        <v>2.1220159151193601</v>
      </c>
      <c r="E24">
        <v>7.3359306384582004E-3</v>
      </c>
      <c r="F24" t="s">
        <v>55</v>
      </c>
      <c r="G24">
        <v>648</v>
      </c>
      <c r="H24">
        <v>211</v>
      </c>
      <c r="I24">
        <v>6910</v>
      </c>
      <c r="J24">
        <v>1.61722544029021</v>
      </c>
      <c r="K24">
        <v>0.85997204965181595</v>
      </c>
      <c r="L24">
        <v>0.103464512046886</v>
      </c>
      <c r="M24">
        <v>9.2118565146615605</v>
      </c>
      <c r="N24">
        <f t="shared" si="0"/>
        <v>0.98520858610153217</v>
      </c>
      <c r="O24">
        <f t="shared" si="1"/>
        <v>6.5515663732297308E-2</v>
      </c>
    </row>
    <row r="25" spans="1:15" x14ac:dyDescent="0.25">
      <c r="A25" t="s">
        <v>17</v>
      </c>
      <c r="B25" t="s">
        <v>56</v>
      </c>
      <c r="C25">
        <v>7</v>
      </c>
      <c r="D25">
        <v>0.46419098143235998</v>
      </c>
      <c r="E25">
        <v>8.1232142670439097E-3</v>
      </c>
      <c r="F25" t="s">
        <v>57</v>
      </c>
      <c r="G25">
        <v>648</v>
      </c>
      <c r="H25">
        <v>20</v>
      </c>
      <c r="I25">
        <v>6910</v>
      </c>
      <c r="J25">
        <v>3.7322530864197501</v>
      </c>
      <c r="K25">
        <v>0.88670445366953599</v>
      </c>
      <c r="L25">
        <v>0.108293919025555</v>
      </c>
      <c r="M25">
        <v>10.152405615376701</v>
      </c>
      <c r="N25">
        <f t="shared" si="0"/>
        <v>0.96539592941154195</v>
      </c>
      <c r="O25">
        <f t="shared" si="1"/>
        <v>5.2221110189545894E-2</v>
      </c>
    </row>
    <row r="26" spans="1:15" x14ac:dyDescent="0.25">
      <c r="A26" t="s">
        <v>17</v>
      </c>
      <c r="B26" t="s">
        <v>58</v>
      </c>
      <c r="C26">
        <v>31</v>
      </c>
      <c r="D26">
        <v>2.05570291777188</v>
      </c>
      <c r="E26">
        <v>9.34782706984141E-3</v>
      </c>
      <c r="F26" t="s">
        <v>59</v>
      </c>
      <c r="G26">
        <v>648</v>
      </c>
      <c r="H26">
        <v>206</v>
      </c>
      <c r="I26">
        <v>6910</v>
      </c>
      <c r="J26">
        <v>1.6047135323025199</v>
      </c>
      <c r="K26">
        <v>0.91853717671828095</v>
      </c>
      <c r="L26">
        <v>0.117838758280607</v>
      </c>
      <c r="M26">
        <v>11.5975457850006</v>
      </c>
      <c r="N26">
        <f t="shared" si="0"/>
        <v>0.92871184249537897</v>
      </c>
      <c r="O26">
        <f t="shared" si="1"/>
        <v>3.6903261441066447E-2</v>
      </c>
    </row>
    <row r="27" spans="1:15" x14ac:dyDescent="0.25">
      <c r="A27" t="s">
        <v>17</v>
      </c>
      <c r="B27" t="s">
        <v>60</v>
      </c>
      <c r="C27">
        <v>19</v>
      </c>
      <c r="D27">
        <v>1.2599469496021201</v>
      </c>
      <c r="E27">
        <v>1.1945990240741401E-2</v>
      </c>
      <c r="F27" t="s">
        <v>61</v>
      </c>
      <c r="G27">
        <v>648</v>
      </c>
      <c r="H27">
        <v>109</v>
      </c>
      <c r="I27">
        <v>6910</v>
      </c>
      <c r="J27">
        <v>1.8587892173519001</v>
      </c>
      <c r="K27">
        <v>0.95959427651788298</v>
      </c>
      <c r="L27">
        <v>0.14169797433942</v>
      </c>
      <c r="M27">
        <v>14.592753176047101</v>
      </c>
      <c r="N27">
        <f t="shared" si="0"/>
        <v>0.8486363582176083</v>
      </c>
      <c r="O27">
        <f t="shared" si="1"/>
        <v>1.7912351037797609E-2</v>
      </c>
    </row>
    <row r="28" spans="1:15" x14ac:dyDescent="0.25">
      <c r="A28" t="s">
        <v>17</v>
      </c>
      <c r="B28" t="s">
        <v>62</v>
      </c>
      <c r="C28">
        <v>27</v>
      </c>
      <c r="D28">
        <v>1.7904509283819601</v>
      </c>
      <c r="E28">
        <v>1.25069988378942E-2</v>
      </c>
      <c r="F28" t="s">
        <v>63</v>
      </c>
      <c r="G28">
        <v>648</v>
      </c>
      <c r="H28">
        <v>176</v>
      </c>
      <c r="I28">
        <v>6910</v>
      </c>
      <c r="J28">
        <v>1.63589015151515</v>
      </c>
      <c r="K28">
        <v>0.965279576787203</v>
      </c>
      <c r="L28">
        <v>0.14165287859367601</v>
      </c>
      <c r="M28">
        <v>15.2270604096508</v>
      </c>
      <c r="N28">
        <f t="shared" si="0"/>
        <v>0.84877459555479329</v>
      </c>
      <c r="O28">
        <f t="shared" si="1"/>
        <v>1.5346882437730825E-2</v>
      </c>
    </row>
    <row r="29" spans="1:15" x14ac:dyDescent="0.25">
      <c r="A29" t="s">
        <v>17</v>
      </c>
      <c r="B29" t="s">
        <v>64</v>
      </c>
      <c r="C29">
        <v>13</v>
      </c>
      <c r="D29">
        <v>0.86206896551724099</v>
      </c>
      <c r="E29">
        <v>1.4360142534360999E-2</v>
      </c>
      <c r="F29" t="s">
        <v>65</v>
      </c>
      <c r="G29">
        <v>648</v>
      </c>
      <c r="H29">
        <v>64</v>
      </c>
      <c r="I29">
        <v>6910</v>
      </c>
      <c r="J29">
        <v>2.1660397376543199</v>
      </c>
      <c r="K29">
        <v>0.97897312732707298</v>
      </c>
      <c r="L29">
        <v>0.15457096253596</v>
      </c>
      <c r="M29">
        <v>17.291527820671099</v>
      </c>
      <c r="N29">
        <f t="shared" si="0"/>
        <v>0.81087208865088034</v>
      </c>
      <c r="O29">
        <f t="shared" si="1"/>
        <v>9.2292293549251156E-3</v>
      </c>
    </row>
    <row r="30" spans="1:15" x14ac:dyDescent="0.25">
      <c r="A30" t="s">
        <v>17</v>
      </c>
      <c r="B30" t="s">
        <v>66</v>
      </c>
      <c r="C30">
        <v>15</v>
      </c>
      <c r="D30">
        <v>0.99469496021220105</v>
      </c>
      <c r="E30">
        <v>2.53690734581315E-2</v>
      </c>
      <c r="F30" t="s">
        <v>67</v>
      </c>
      <c r="G30">
        <v>648</v>
      </c>
      <c r="H30">
        <v>85</v>
      </c>
      <c r="I30">
        <v>6910</v>
      </c>
      <c r="J30">
        <v>1.8818082788671</v>
      </c>
      <c r="K30">
        <v>0.998952074950054</v>
      </c>
      <c r="L30">
        <v>0.248641692546927</v>
      </c>
      <c r="M30">
        <v>28.6286866689405</v>
      </c>
      <c r="N30">
        <f t="shared" si="0"/>
        <v>0.60442604655160215</v>
      </c>
      <c r="O30">
        <f t="shared" si="1"/>
        <v>4.5534669293434893E-4</v>
      </c>
    </row>
    <row r="31" spans="1:15" x14ac:dyDescent="0.25">
      <c r="A31" t="s">
        <v>17</v>
      </c>
      <c r="B31" t="s">
        <v>68</v>
      </c>
      <c r="C31">
        <v>14</v>
      </c>
      <c r="D31">
        <v>0.92838196286472097</v>
      </c>
      <c r="E31">
        <v>2.7966521056408698E-2</v>
      </c>
      <c r="F31" t="s">
        <v>69</v>
      </c>
      <c r="G31">
        <v>648</v>
      </c>
      <c r="H31">
        <v>78</v>
      </c>
      <c r="I31">
        <v>6910</v>
      </c>
      <c r="J31">
        <v>1.9139759417537101</v>
      </c>
      <c r="K31">
        <v>0.99948609055197402</v>
      </c>
      <c r="L31">
        <v>0.26135550731910601</v>
      </c>
      <c r="M31">
        <v>31.0852980896078</v>
      </c>
      <c r="N31">
        <f t="shared" si="0"/>
        <v>0.58276834395690413</v>
      </c>
      <c r="O31">
        <f t="shared" si="1"/>
        <v>2.2324540635198386E-4</v>
      </c>
    </row>
    <row r="32" spans="1:15" x14ac:dyDescent="0.25">
      <c r="A32" t="s">
        <v>17</v>
      </c>
      <c r="B32" t="s">
        <v>70</v>
      </c>
      <c r="C32">
        <v>10</v>
      </c>
      <c r="D32">
        <v>0.66312997347480096</v>
      </c>
      <c r="E32">
        <v>2.8068371176396399E-2</v>
      </c>
      <c r="F32" t="s">
        <v>71</v>
      </c>
      <c r="G32">
        <v>648</v>
      </c>
      <c r="H32">
        <v>47</v>
      </c>
      <c r="I32">
        <v>6910</v>
      </c>
      <c r="J32">
        <v>2.2688468610454402</v>
      </c>
      <c r="K32">
        <v>0.99950026936222203</v>
      </c>
      <c r="L32">
        <v>0.25350258739543002</v>
      </c>
      <c r="M32">
        <v>31.180014855078198</v>
      </c>
      <c r="N32">
        <f t="shared" si="0"/>
        <v>0.59601760364495204</v>
      </c>
      <c r="O32">
        <f t="shared" si="1"/>
        <v>2.1708450483284383E-4</v>
      </c>
    </row>
    <row r="33" spans="1:15" x14ac:dyDescent="0.25">
      <c r="A33" t="s">
        <v>17</v>
      </c>
      <c r="B33" t="s">
        <v>72</v>
      </c>
      <c r="C33">
        <v>29</v>
      </c>
      <c r="D33">
        <v>1.92307692307692</v>
      </c>
      <c r="E33">
        <v>3.4342557274092099E-2</v>
      </c>
      <c r="F33" t="s">
        <v>73</v>
      </c>
      <c r="G33">
        <v>648</v>
      </c>
      <c r="H33">
        <v>210</v>
      </c>
      <c r="I33">
        <v>6910</v>
      </c>
      <c r="J33">
        <v>1.4725896531452001</v>
      </c>
      <c r="K33">
        <v>0.99991133226816298</v>
      </c>
      <c r="L33">
        <v>0.29218910309439899</v>
      </c>
      <c r="M33">
        <v>36.7882311785702</v>
      </c>
      <c r="N33">
        <f t="shared" si="0"/>
        <v>0.53433598468583421</v>
      </c>
      <c r="O33">
        <f t="shared" si="1"/>
        <v>3.8509613964989323E-5</v>
      </c>
    </row>
    <row r="34" spans="1:15" x14ac:dyDescent="0.25">
      <c r="A34" t="s">
        <v>17</v>
      </c>
      <c r="B34" t="s">
        <v>74</v>
      </c>
      <c r="C34">
        <v>14</v>
      </c>
      <c r="D34">
        <v>0.92838196286472097</v>
      </c>
      <c r="E34">
        <v>3.6828433547080999E-2</v>
      </c>
      <c r="F34" t="s">
        <v>75</v>
      </c>
      <c r="G34">
        <v>648</v>
      </c>
      <c r="H34">
        <v>81</v>
      </c>
      <c r="I34">
        <v>6910</v>
      </c>
      <c r="J34">
        <v>1.84308794391098</v>
      </c>
      <c r="K34">
        <v>0.99995544715325502</v>
      </c>
      <c r="L34">
        <v>0.30079794674994997</v>
      </c>
      <c r="M34">
        <v>38.891034651990402</v>
      </c>
      <c r="N34">
        <f t="shared" si="0"/>
        <v>0.52172513256912578</v>
      </c>
      <c r="O34">
        <f t="shared" si="1"/>
        <v>1.9349486534982167E-5</v>
      </c>
    </row>
    <row r="35" spans="1:15" x14ac:dyDescent="0.25">
      <c r="A35" t="s">
        <v>17</v>
      </c>
      <c r="B35" t="s">
        <v>76</v>
      </c>
      <c r="C35">
        <v>24</v>
      </c>
      <c r="D35">
        <v>1.59151193633952</v>
      </c>
      <c r="E35">
        <v>4.0016778634883197E-2</v>
      </c>
      <c r="F35" t="s">
        <v>77</v>
      </c>
      <c r="G35">
        <v>648</v>
      </c>
      <c r="H35">
        <v>168</v>
      </c>
      <c r="I35">
        <v>6910</v>
      </c>
      <c r="J35">
        <v>1.5233686067019401</v>
      </c>
      <c r="K35">
        <v>0.99998161800923602</v>
      </c>
      <c r="L35">
        <v>0.31340096111427401</v>
      </c>
      <c r="M35">
        <v>41.493475592606501</v>
      </c>
      <c r="N35">
        <f t="shared" si="0"/>
        <v>0.50389967600404117</v>
      </c>
      <c r="O35">
        <f t="shared" si="1"/>
        <v>7.9832705296215566E-6</v>
      </c>
    </row>
    <row r="36" spans="1:15" x14ac:dyDescent="0.25">
      <c r="A36" t="s">
        <v>17</v>
      </c>
      <c r="B36" t="s">
        <v>78</v>
      </c>
      <c r="C36">
        <v>33</v>
      </c>
      <c r="D36">
        <v>2.1883289124668401</v>
      </c>
      <c r="E36">
        <v>5.4080119544188503E-2</v>
      </c>
      <c r="F36" t="s">
        <v>79</v>
      </c>
      <c r="G36">
        <v>648</v>
      </c>
      <c r="H36">
        <v>256</v>
      </c>
      <c r="I36">
        <v>6910</v>
      </c>
      <c r="J36">
        <v>1.3746021412036999</v>
      </c>
      <c r="K36">
        <v>0.99999964263477203</v>
      </c>
      <c r="L36">
        <v>0.39031748083247497</v>
      </c>
      <c r="M36">
        <v>51.796318751291899</v>
      </c>
      <c r="N36">
        <f t="shared" si="0"/>
        <v>0.40858199788842625</v>
      </c>
      <c r="O36">
        <f t="shared" si="1"/>
        <v>1.5520177426131699E-7</v>
      </c>
    </row>
    <row r="37" spans="1:15" x14ac:dyDescent="0.25">
      <c r="A37" t="s">
        <v>17</v>
      </c>
      <c r="B37" t="s">
        <v>80</v>
      </c>
      <c r="C37">
        <v>14</v>
      </c>
      <c r="D37">
        <v>0.92838196286472097</v>
      </c>
      <c r="E37">
        <v>6.4899392203566802E-2</v>
      </c>
      <c r="F37" t="s">
        <v>81</v>
      </c>
      <c r="G37">
        <v>648</v>
      </c>
      <c r="H37">
        <v>88</v>
      </c>
      <c r="I37">
        <v>6910</v>
      </c>
      <c r="J37">
        <v>1.6964786756453401</v>
      </c>
      <c r="K37">
        <v>0.99999998343556595</v>
      </c>
      <c r="L37">
        <v>0.43894466499950602</v>
      </c>
      <c r="M37">
        <v>58.5517850572271</v>
      </c>
      <c r="N37">
        <f t="shared" si="0"/>
        <v>0.35759022508833171</v>
      </c>
      <c r="O37">
        <f t="shared" si="1"/>
        <v>7.1938423618821434E-9</v>
      </c>
    </row>
    <row r="38" spans="1:15" x14ac:dyDescent="0.25">
      <c r="A38" t="s">
        <v>17</v>
      </c>
      <c r="B38" t="s">
        <v>82</v>
      </c>
      <c r="C38">
        <v>23</v>
      </c>
      <c r="D38">
        <v>1.52519893899204</v>
      </c>
      <c r="E38">
        <v>6.9330967092948198E-2</v>
      </c>
      <c r="F38" t="s">
        <v>83</v>
      </c>
      <c r="G38">
        <v>648</v>
      </c>
      <c r="H38">
        <v>169</v>
      </c>
      <c r="I38">
        <v>6910</v>
      </c>
      <c r="J38">
        <v>1.4512564833077599</v>
      </c>
      <c r="K38">
        <v>0.99999999534054196</v>
      </c>
      <c r="L38">
        <v>0.45092018425763702</v>
      </c>
      <c r="M38">
        <v>61.057192118013198</v>
      </c>
      <c r="N38">
        <f t="shared" si="0"/>
        <v>0.3459003242065839</v>
      </c>
      <c r="O38">
        <f t="shared" si="1"/>
        <v>2.0235769208508133E-9</v>
      </c>
    </row>
    <row r="39" spans="1:15" x14ac:dyDescent="0.25">
      <c r="A39" t="s">
        <v>17</v>
      </c>
      <c r="B39" t="s">
        <v>84</v>
      </c>
      <c r="C39">
        <v>7</v>
      </c>
      <c r="D39">
        <v>0.46419098143235998</v>
      </c>
      <c r="E39">
        <v>8.2598640498916298E-2</v>
      </c>
      <c r="F39" t="s">
        <v>85</v>
      </c>
      <c r="G39">
        <v>648</v>
      </c>
      <c r="H39">
        <v>33</v>
      </c>
      <c r="I39">
        <v>6910</v>
      </c>
      <c r="J39">
        <v>2.2619715675271199</v>
      </c>
      <c r="K39">
        <v>0.99999999989922395</v>
      </c>
      <c r="L39">
        <v>0.50218114423584603</v>
      </c>
      <c r="M39">
        <v>67.746327523726805</v>
      </c>
      <c r="N39">
        <f t="shared" si="0"/>
        <v>0.29913959809075974</v>
      </c>
      <c r="O39">
        <f t="shared" si="1"/>
        <v>4.3766484235459521E-11</v>
      </c>
    </row>
    <row r="40" spans="1:15" x14ac:dyDescent="0.25">
      <c r="A40" t="s">
        <v>17</v>
      </c>
      <c r="B40" t="s">
        <v>86</v>
      </c>
      <c r="C40">
        <v>9</v>
      </c>
      <c r="D40">
        <v>0.59681697612731999</v>
      </c>
      <c r="E40">
        <v>8.29655843574712E-2</v>
      </c>
      <c r="F40" t="s">
        <v>87</v>
      </c>
      <c r="G40">
        <v>648</v>
      </c>
      <c r="H40">
        <v>49</v>
      </c>
      <c r="I40">
        <v>6910</v>
      </c>
      <c r="J40">
        <v>1.95861678004535</v>
      </c>
      <c r="K40">
        <v>0.999999999909434</v>
      </c>
      <c r="L40">
        <v>0.493456668704982</v>
      </c>
      <c r="M40">
        <v>67.915245969182095</v>
      </c>
      <c r="N40">
        <f t="shared" si="0"/>
        <v>0.30675097747973545</v>
      </c>
      <c r="O40">
        <f t="shared" si="1"/>
        <v>3.9332313678329971E-11</v>
      </c>
    </row>
    <row r="41" spans="1:15" x14ac:dyDescent="0.25">
      <c r="A41" t="s">
        <v>17</v>
      </c>
      <c r="B41" t="s">
        <v>88</v>
      </c>
      <c r="C41">
        <v>9</v>
      </c>
      <c r="D41">
        <v>0.59681697612731999</v>
      </c>
      <c r="E41">
        <v>9.9690439791941796E-2</v>
      </c>
      <c r="F41" t="s">
        <v>89</v>
      </c>
      <c r="G41">
        <v>648</v>
      </c>
      <c r="H41">
        <v>51</v>
      </c>
      <c r="I41">
        <v>6910</v>
      </c>
      <c r="J41">
        <v>1.8818082788671</v>
      </c>
      <c r="K41">
        <v>0.99999999999933498</v>
      </c>
      <c r="L41">
        <v>0.55117704532771306</v>
      </c>
      <c r="M41">
        <v>74.801323138268799</v>
      </c>
      <c r="N41">
        <f t="shared" si="0"/>
        <v>0.25870887762999289</v>
      </c>
      <c r="O41">
        <f t="shared" si="1"/>
        <v>2.888160762328055E-13</v>
      </c>
    </row>
    <row r="43" spans="1:15" x14ac:dyDescent="0.25">
      <c r="A43" s="1" t="s">
        <v>90</v>
      </c>
    </row>
    <row r="45" spans="1:15" s="1" customFormat="1" x14ac:dyDescent="0.25">
      <c r="A45" s="1" t="s">
        <v>2</v>
      </c>
      <c r="B45" s="1" t="s">
        <v>3</v>
      </c>
      <c r="C45" s="1" t="s">
        <v>4</v>
      </c>
      <c r="D45" s="1" t="s">
        <v>5</v>
      </c>
      <c r="E45" s="1" t="s">
        <v>6</v>
      </c>
      <c r="F45" s="1" t="s">
        <v>7</v>
      </c>
      <c r="G45" s="1" t="s">
        <v>8</v>
      </c>
      <c r="H45" s="1" t="s">
        <v>9</v>
      </c>
      <c r="I45" s="1" t="s">
        <v>10</v>
      </c>
      <c r="J45" s="1" t="s">
        <v>11</v>
      </c>
      <c r="K45" s="1" t="s">
        <v>12</v>
      </c>
      <c r="L45" s="1" t="s">
        <v>13</v>
      </c>
      <c r="M45" s="1" t="s">
        <v>14</v>
      </c>
      <c r="N45" s="1" t="s">
        <v>15</v>
      </c>
      <c r="O45" s="1" t="s">
        <v>16</v>
      </c>
    </row>
    <row r="46" spans="1:15" x14ac:dyDescent="0.25">
      <c r="A46" t="s">
        <v>17</v>
      </c>
      <c r="B46" t="s">
        <v>91</v>
      </c>
      <c r="C46">
        <v>32</v>
      </c>
      <c r="D46">
        <v>9.6986449174554408E-3</v>
      </c>
      <c r="E46" s="2">
        <v>3.0196621058562802E-6</v>
      </c>
      <c r="F46" t="s">
        <v>92</v>
      </c>
      <c r="G46">
        <v>705</v>
      </c>
      <c r="H46">
        <v>128</v>
      </c>
      <c r="I46">
        <v>6910</v>
      </c>
      <c r="J46">
        <v>2.4503546099290698</v>
      </c>
      <c r="K46" s="2">
        <v>8.5118353712609895E-4</v>
      </c>
      <c r="L46" s="2">
        <v>8.5118353712609895E-4</v>
      </c>
      <c r="M46">
        <v>3.9970150963797302E-3</v>
      </c>
      <c r="N46">
        <f t="shared" ref="N46:N109" si="2">-LOG(L46)</f>
        <v>3.0699767847252879</v>
      </c>
      <c r="O46">
        <f t="shared" ref="O46:O109" si="3">-LOG(K46)</f>
        <v>3.0699767847252879</v>
      </c>
    </row>
    <row r="47" spans="1:15" x14ac:dyDescent="0.25">
      <c r="A47" t="s">
        <v>17</v>
      </c>
      <c r="B47" t="s">
        <v>93</v>
      </c>
      <c r="C47">
        <v>42</v>
      </c>
      <c r="D47">
        <v>1.27294714541602E-2</v>
      </c>
      <c r="E47" s="2">
        <v>6.15267808452111E-6</v>
      </c>
      <c r="F47" t="s">
        <v>94</v>
      </c>
      <c r="G47">
        <v>705</v>
      </c>
      <c r="H47">
        <v>198</v>
      </c>
      <c r="I47">
        <v>6910</v>
      </c>
      <c r="J47">
        <v>2.07908875993982</v>
      </c>
      <c r="K47">
        <v>1.7335562100900799E-3</v>
      </c>
      <c r="L47" s="2">
        <v>8.6715408314696997E-4</v>
      </c>
      <c r="M47">
        <v>8.1439164112628807E-3</v>
      </c>
      <c r="N47">
        <f t="shared" si="2"/>
        <v>3.0619037266127105</v>
      </c>
      <c r="O47">
        <f t="shared" si="3"/>
        <v>2.7610620718984569</v>
      </c>
    </row>
    <row r="48" spans="1:15" x14ac:dyDescent="0.25">
      <c r="A48" t="s">
        <v>17</v>
      </c>
      <c r="B48" t="s">
        <v>95</v>
      </c>
      <c r="C48">
        <v>41</v>
      </c>
      <c r="D48">
        <v>1.2426388800489701E-2</v>
      </c>
      <c r="E48" s="2">
        <v>6.8420213000590302E-6</v>
      </c>
      <c r="F48" t="s">
        <v>96</v>
      </c>
      <c r="G48">
        <v>705</v>
      </c>
      <c r="H48">
        <v>192</v>
      </c>
      <c r="I48">
        <v>6910</v>
      </c>
      <c r="J48">
        <v>2.0930112293144201</v>
      </c>
      <c r="K48">
        <v>1.9275964025090499E-3</v>
      </c>
      <c r="L48" s="2">
        <v>6.42945424395025E-4</v>
      </c>
      <c r="M48">
        <v>9.0563188541059603E-3</v>
      </c>
      <c r="N48">
        <f t="shared" si="2"/>
        <v>3.1918258900462457</v>
      </c>
      <c r="O48">
        <f t="shared" si="3"/>
        <v>2.7149838928978713</v>
      </c>
    </row>
    <row r="49" spans="1:15" x14ac:dyDescent="0.25">
      <c r="A49" t="s">
        <v>17</v>
      </c>
      <c r="B49" t="s">
        <v>97</v>
      </c>
      <c r="C49">
        <v>26</v>
      </c>
      <c r="D49">
        <v>7.8801489954325402E-3</v>
      </c>
      <c r="E49" s="2">
        <v>1.25387158307019E-5</v>
      </c>
      <c r="F49" t="s">
        <v>98</v>
      </c>
      <c r="G49">
        <v>705</v>
      </c>
      <c r="H49">
        <v>99</v>
      </c>
      <c r="I49">
        <v>6910</v>
      </c>
      <c r="J49">
        <v>2.5741098932588198</v>
      </c>
      <c r="K49">
        <v>3.5296959581560998E-3</v>
      </c>
      <c r="L49" s="2">
        <v>8.8359440845275905E-4</v>
      </c>
      <c r="M49">
        <v>1.65960680030941E-2</v>
      </c>
      <c r="N49">
        <f t="shared" si="2"/>
        <v>3.0537470410869263</v>
      </c>
      <c r="O49">
        <f t="shared" si="3"/>
        <v>2.4522627023690946</v>
      </c>
    </row>
    <row r="50" spans="1:15" x14ac:dyDescent="0.25">
      <c r="A50" t="s">
        <v>17</v>
      </c>
      <c r="B50" t="s">
        <v>99</v>
      </c>
      <c r="C50">
        <v>35</v>
      </c>
      <c r="D50">
        <v>1.06078928784668E-2</v>
      </c>
      <c r="E50" s="2">
        <v>1.6366311556702199E-5</v>
      </c>
      <c r="F50" t="s">
        <v>100</v>
      </c>
      <c r="G50">
        <v>705</v>
      </c>
      <c r="H50">
        <v>158</v>
      </c>
      <c r="I50">
        <v>6910</v>
      </c>
      <c r="J50">
        <v>2.17120028727892</v>
      </c>
      <c r="K50">
        <v>4.6047033229933403E-3</v>
      </c>
      <c r="L50" s="2">
        <v>9.2264162964694697E-4</v>
      </c>
      <c r="M50">
        <v>2.1661712607756699E-2</v>
      </c>
      <c r="N50">
        <f t="shared" si="2"/>
        <v>3.0349669538919923</v>
      </c>
      <c r="O50">
        <f t="shared" si="3"/>
        <v>2.3367983457792936</v>
      </c>
    </row>
    <row r="51" spans="1:15" x14ac:dyDescent="0.25">
      <c r="A51" t="s">
        <v>17</v>
      </c>
      <c r="B51" t="s">
        <v>101</v>
      </c>
      <c r="C51">
        <v>32</v>
      </c>
      <c r="D51">
        <v>9.6986449174554408E-3</v>
      </c>
      <c r="E51" s="2">
        <v>5.0518440834279298E-5</v>
      </c>
      <c r="F51" t="s">
        <v>102</v>
      </c>
      <c r="G51">
        <v>705</v>
      </c>
      <c r="H51">
        <v>146</v>
      </c>
      <c r="I51">
        <v>6910</v>
      </c>
      <c r="J51">
        <v>2.1482560963761701</v>
      </c>
      <c r="K51">
        <v>1.41455581495905E-2</v>
      </c>
      <c r="L51">
        <v>2.37160997462237E-3</v>
      </c>
      <c r="M51">
        <v>6.6849962597570395E-2</v>
      </c>
      <c r="N51">
        <f t="shared" si="2"/>
        <v>2.6249567317482474</v>
      </c>
      <c r="O51">
        <f t="shared" si="3"/>
        <v>1.8493799116566274</v>
      </c>
    </row>
    <row r="52" spans="1:15" x14ac:dyDescent="0.25">
      <c r="A52" t="s">
        <v>17</v>
      </c>
      <c r="B52" t="s">
        <v>103</v>
      </c>
      <c r="C52">
        <v>24</v>
      </c>
      <c r="D52">
        <v>7.2739836880915797E-3</v>
      </c>
      <c r="E52" s="2">
        <v>5.7010899968265802E-5</v>
      </c>
      <c r="F52" t="s">
        <v>104</v>
      </c>
      <c r="G52">
        <v>705</v>
      </c>
      <c r="H52">
        <v>95</v>
      </c>
      <c r="I52">
        <v>6910</v>
      </c>
      <c r="J52">
        <v>2.4761478163493802</v>
      </c>
      <c r="K52">
        <v>1.5948978437477099E-2</v>
      </c>
      <c r="L52">
        <v>2.2941546943127098E-3</v>
      </c>
      <c r="M52">
        <v>7.5438297139118704E-2</v>
      </c>
      <c r="N52">
        <f t="shared" si="2"/>
        <v>2.6393773010723809</v>
      </c>
      <c r="O52">
        <f t="shared" si="3"/>
        <v>1.7972671291067948</v>
      </c>
    </row>
    <row r="53" spans="1:15" x14ac:dyDescent="0.25">
      <c r="A53" t="s">
        <v>17</v>
      </c>
      <c r="B53" t="s">
        <v>105</v>
      </c>
      <c r="C53">
        <v>164</v>
      </c>
      <c r="D53">
        <v>4.9705555201959101E-2</v>
      </c>
      <c r="E53" s="2">
        <v>7.8923292361579895E-5</v>
      </c>
      <c r="F53" t="s">
        <v>106</v>
      </c>
      <c r="G53">
        <v>705</v>
      </c>
      <c r="H53">
        <v>1228</v>
      </c>
      <c r="I53">
        <v>6910</v>
      </c>
      <c r="J53">
        <v>1.3089842215907701</v>
      </c>
      <c r="K53">
        <v>2.2011381719577599E-2</v>
      </c>
      <c r="L53">
        <v>2.7782892367325101E-3</v>
      </c>
      <c r="M53">
        <v>0.10441934231661899</v>
      </c>
      <c r="N53">
        <f t="shared" si="2"/>
        <v>2.556222543559497</v>
      </c>
      <c r="O53">
        <f t="shared" si="3"/>
        <v>1.6573526946409496</v>
      </c>
    </row>
    <row r="54" spans="1:15" x14ac:dyDescent="0.25">
      <c r="A54" t="s">
        <v>17</v>
      </c>
      <c r="B54" t="s">
        <v>107</v>
      </c>
      <c r="C54">
        <v>26</v>
      </c>
      <c r="D54">
        <v>7.8801489954325402E-3</v>
      </c>
      <c r="E54" s="2">
        <v>9.8629467614635104E-5</v>
      </c>
      <c r="F54" t="s">
        <v>108</v>
      </c>
      <c r="G54">
        <v>705</v>
      </c>
      <c r="H54">
        <v>111</v>
      </c>
      <c r="I54">
        <v>6910</v>
      </c>
      <c r="J54">
        <v>2.2958277426362499</v>
      </c>
      <c r="K54">
        <v>2.7431609531868701E-2</v>
      </c>
      <c r="L54">
        <v>3.0857715869479999E-3</v>
      </c>
      <c r="M54">
        <v>0.13047583697912701</v>
      </c>
      <c r="N54">
        <f t="shared" si="2"/>
        <v>2.5106362241573144</v>
      </c>
      <c r="O54">
        <f t="shared" si="3"/>
        <v>1.561748709701281</v>
      </c>
    </row>
    <row r="55" spans="1:15" x14ac:dyDescent="0.25">
      <c r="A55" t="s">
        <v>17</v>
      </c>
      <c r="B55" t="s">
        <v>109</v>
      </c>
      <c r="C55">
        <v>21</v>
      </c>
      <c r="D55">
        <v>6.3647357270801303E-3</v>
      </c>
      <c r="E55" s="2">
        <v>2.5935674437783902E-4</v>
      </c>
      <c r="F55" t="s">
        <v>110</v>
      </c>
      <c r="G55">
        <v>705</v>
      </c>
      <c r="H55">
        <v>85</v>
      </c>
      <c r="I55">
        <v>6910</v>
      </c>
      <c r="J55">
        <v>2.4215269086357898</v>
      </c>
      <c r="K55">
        <v>7.0536822555446396E-2</v>
      </c>
      <c r="L55">
        <v>7.2881207034687298E-3</v>
      </c>
      <c r="M55">
        <v>0.34276302615662202</v>
      </c>
      <c r="N55">
        <f t="shared" si="2"/>
        <v>2.1373844433324889</v>
      </c>
      <c r="O55">
        <f t="shared" si="3"/>
        <v>1.1515841077209346</v>
      </c>
    </row>
    <row r="56" spans="1:15" x14ac:dyDescent="0.25">
      <c r="A56" t="s">
        <v>17</v>
      </c>
      <c r="B56" t="s">
        <v>111</v>
      </c>
      <c r="C56">
        <v>28</v>
      </c>
      <c r="D56">
        <v>8.4863143027735094E-3</v>
      </c>
      <c r="E56" s="2">
        <v>3.3117438608857799E-4</v>
      </c>
      <c r="F56" t="s">
        <v>112</v>
      </c>
      <c r="G56">
        <v>705</v>
      </c>
      <c r="H56">
        <v>133</v>
      </c>
      <c r="I56">
        <v>6910</v>
      </c>
      <c r="J56">
        <v>2.0634565136244798</v>
      </c>
      <c r="K56">
        <v>8.9176956361360193E-2</v>
      </c>
      <c r="L56">
        <v>8.4555620860755597E-3</v>
      </c>
      <c r="M56">
        <v>0.43748423307499101</v>
      </c>
      <c r="N56">
        <f t="shared" si="2"/>
        <v>2.0728575172481296</v>
      </c>
      <c r="O56">
        <f t="shared" si="3"/>
        <v>1.0497473543459457</v>
      </c>
    </row>
    <row r="57" spans="1:15" x14ac:dyDescent="0.25">
      <c r="A57" t="s">
        <v>17</v>
      </c>
      <c r="B57" t="s">
        <v>113</v>
      </c>
      <c r="C57">
        <v>16</v>
      </c>
      <c r="D57">
        <v>4.8493224587277204E-3</v>
      </c>
      <c r="E57" s="2">
        <v>3.42541429088312E-4</v>
      </c>
      <c r="F57" t="s">
        <v>114</v>
      </c>
      <c r="G57">
        <v>705</v>
      </c>
      <c r="H57">
        <v>56</v>
      </c>
      <c r="I57">
        <v>6910</v>
      </c>
      <c r="J57">
        <v>2.80040526849037</v>
      </c>
      <c r="K57">
        <v>9.2092911416343903E-2</v>
      </c>
      <c r="L57">
        <v>8.0187792583190608E-3</v>
      </c>
      <c r="M57">
        <v>0.452468740280698</v>
      </c>
      <c r="N57">
        <f t="shared" si="2"/>
        <v>2.0958917416570415</v>
      </c>
      <c r="O57">
        <f t="shared" si="3"/>
        <v>1.0357737970696426</v>
      </c>
    </row>
    <row r="58" spans="1:15" x14ac:dyDescent="0.25">
      <c r="A58" t="s">
        <v>17</v>
      </c>
      <c r="B58" t="s">
        <v>115</v>
      </c>
      <c r="C58">
        <v>29</v>
      </c>
      <c r="D58">
        <v>8.7893969564439896E-3</v>
      </c>
      <c r="E58" s="2">
        <v>4.2715086460571401E-4</v>
      </c>
      <c r="F58" t="s">
        <v>116</v>
      </c>
      <c r="G58">
        <v>705</v>
      </c>
      <c r="H58">
        <v>142</v>
      </c>
      <c r="I58">
        <v>6910</v>
      </c>
      <c r="J58">
        <v>2.00169813205473</v>
      </c>
      <c r="K58">
        <v>0.113507202107553</v>
      </c>
      <c r="L58">
        <v>9.2250531995679008E-3</v>
      </c>
      <c r="M58">
        <v>0.56393890837895799</v>
      </c>
      <c r="N58">
        <f t="shared" si="2"/>
        <v>2.0350311206472589</v>
      </c>
      <c r="O58">
        <f t="shared" si="3"/>
        <v>0.94497658132253581</v>
      </c>
    </row>
    <row r="59" spans="1:15" x14ac:dyDescent="0.25">
      <c r="A59" t="s">
        <v>17</v>
      </c>
      <c r="B59" t="s">
        <v>117</v>
      </c>
      <c r="C59">
        <v>17</v>
      </c>
      <c r="D59">
        <v>5.1524051123981998E-3</v>
      </c>
      <c r="E59" s="2">
        <v>5.1306738156698805E-4</v>
      </c>
      <c r="F59" t="s">
        <v>118</v>
      </c>
      <c r="G59">
        <v>705</v>
      </c>
      <c r="H59">
        <v>64</v>
      </c>
      <c r="I59">
        <v>6910</v>
      </c>
      <c r="J59">
        <v>2.6035017730496399</v>
      </c>
      <c r="K59">
        <v>0.13473731050787699</v>
      </c>
      <c r="L59">
        <v>1.02840488600788E-2</v>
      </c>
      <c r="M59">
        <v>0.67701302551634801</v>
      </c>
      <c r="N59">
        <f t="shared" si="2"/>
        <v>1.9878358686674307</v>
      </c>
      <c r="O59">
        <f t="shared" si="3"/>
        <v>0.87051212585112736</v>
      </c>
    </row>
    <row r="60" spans="1:15" x14ac:dyDescent="0.25">
      <c r="A60" t="s">
        <v>17</v>
      </c>
      <c r="B60" t="s">
        <v>119</v>
      </c>
      <c r="C60">
        <v>30</v>
      </c>
      <c r="D60">
        <v>9.0924796101144699E-3</v>
      </c>
      <c r="E60" s="2">
        <v>5.3634430593169601E-4</v>
      </c>
      <c r="F60" t="s">
        <v>120</v>
      </c>
      <c r="G60">
        <v>705</v>
      </c>
      <c r="H60">
        <v>151</v>
      </c>
      <c r="I60">
        <v>6910</v>
      </c>
      <c r="J60">
        <v>1.9473016767648299</v>
      </c>
      <c r="K60">
        <v>0.14040133698906901</v>
      </c>
      <c r="L60">
        <v>1.00352850682858E-2</v>
      </c>
      <c r="M60">
        <v>0.70762714887269096</v>
      </c>
      <c r="N60">
        <f t="shared" si="2"/>
        <v>1.9984702861735009</v>
      </c>
      <c r="O60">
        <f t="shared" si="3"/>
        <v>0.85262875656368942</v>
      </c>
    </row>
    <row r="61" spans="1:15" x14ac:dyDescent="0.25">
      <c r="A61" t="s">
        <v>17</v>
      </c>
      <c r="B61" t="s">
        <v>121</v>
      </c>
      <c r="C61">
        <v>15</v>
      </c>
      <c r="D61">
        <v>4.5462398050572297E-3</v>
      </c>
      <c r="E61" s="2">
        <v>6.2554595736843402E-4</v>
      </c>
      <c r="F61" t="s">
        <v>122</v>
      </c>
      <c r="G61">
        <v>705</v>
      </c>
      <c r="H61">
        <v>53</v>
      </c>
      <c r="I61">
        <v>6910</v>
      </c>
      <c r="J61">
        <v>2.7739863508631002</v>
      </c>
      <c r="K61">
        <v>0.161766985919958</v>
      </c>
      <c r="L61">
        <v>1.0968104213388201E-2</v>
      </c>
      <c r="M61">
        <v>0.82486560800102404</v>
      </c>
      <c r="N61">
        <f t="shared" si="2"/>
        <v>1.9598684317520576</v>
      </c>
      <c r="O61">
        <f t="shared" si="3"/>
        <v>0.79111010630687473</v>
      </c>
    </row>
    <row r="62" spans="1:15" x14ac:dyDescent="0.25">
      <c r="A62" t="s">
        <v>17</v>
      </c>
      <c r="B62" t="s">
        <v>123</v>
      </c>
      <c r="C62">
        <v>21</v>
      </c>
      <c r="D62">
        <v>6.3647357270801303E-3</v>
      </c>
      <c r="E62" s="2">
        <v>6.7075265007235005E-4</v>
      </c>
      <c r="F62" t="s">
        <v>124</v>
      </c>
      <c r="G62">
        <v>705</v>
      </c>
      <c r="H62">
        <v>91</v>
      </c>
      <c r="I62">
        <v>6910</v>
      </c>
      <c r="J62">
        <v>2.2618657937806801</v>
      </c>
      <c r="K62">
        <v>0.17239203826482599</v>
      </c>
      <c r="L62">
        <v>1.10686230362933E-2</v>
      </c>
      <c r="M62">
        <v>0.88423226005501698</v>
      </c>
      <c r="N62">
        <f t="shared" si="2"/>
        <v>1.9559064030539663</v>
      </c>
      <c r="O62">
        <f t="shared" si="3"/>
        <v>0.76348279545734488</v>
      </c>
    </row>
    <row r="63" spans="1:15" x14ac:dyDescent="0.25">
      <c r="A63" t="s">
        <v>17</v>
      </c>
      <c r="B63" t="s">
        <v>125</v>
      </c>
      <c r="C63">
        <v>32</v>
      </c>
      <c r="D63">
        <v>9.6986449174554408E-3</v>
      </c>
      <c r="E63" s="2">
        <v>7.1425377571303599E-4</v>
      </c>
      <c r="F63" t="s">
        <v>126</v>
      </c>
      <c r="G63">
        <v>705</v>
      </c>
      <c r="H63">
        <v>168</v>
      </c>
      <c r="I63">
        <v>6910</v>
      </c>
      <c r="J63">
        <v>1.86693684566025</v>
      </c>
      <c r="K63">
        <v>0.18248949927011399</v>
      </c>
      <c r="L63">
        <v>1.11315545622452E-2</v>
      </c>
      <c r="M63">
        <v>0.94132809708361498</v>
      </c>
      <c r="N63">
        <f t="shared" si="2"/>
        <v>1.9534441806194749</v>
      </c>
      <c r="O63">
        <f t="shared" si="3"/>
        <v>0.73876212046914735</v>
      </c>
    </row>
    <row r="64" spans="1:15" x14ac:dyDescent="0.25">
      <c r="A64" t="s">
        <v>17</v>
      </c>
      <c r="B64" t="s">
        <v>127</v>
      </c>
      <c r="C64">
        <v>20</v>
      </c>
      <c r="D64">
        <v>6.0616530734096397E-3</v>
      </c>
      <c r="E64" s="2">
        <v>7.2805109511969799E-4</v>
      </c>
      <c r="F64" t="s">
        <v>128</v>
      </c>
      <c r="G64">
        <v>705</v>
      </c>
      <c r="H64">
        <v>85</v>
      </c>
      <c r="I64">
        <v>6910</v>
      </c>
      <c r="J64">
        <v>2.3062161034626598</v>
      </c>
      <c r="K64">
        <v>0.18566641174819001</v>
      </c>
      <c r="L64">
        <v>1.07515311358908E-2</v>
      </c>
      <c r="M64">
        <v>0.95943091994831198</v>
      </c>
      <c r="N64">
        <f t="shared" si="2"/>
        <v>1.9685296830491108</v>
      </c>
      <c r="O64">
        <f t="shared" si="3"/>
        <v>0.73126665582832351</v>
      </c>
    </row>
    <row r="65" spans="1:15" x14ac:dyDescent="0.25">
      <c r="A65" t="s">
        <v>17</v>
      </c>
      <c r="B65" t="s">
        <v>74</v>
      </c>
      <c r="C65">
        <v>19</v>
      </c>
      <c r="D65">
        <v>5.7585704197391603E-3</v>
      </c>
      <c r="E65">
        <v>1.07087619854663E-3</v>
      </c>
      <c r="F65" t="s">
        <v>129</v>
      </c>
      <c r="G65">
        <v>705</v>
      </c>
      <c r="H65">
        <v>81</v>
      </c>
      <c r="I65">
        <v>6910</v>
      </c>
      <c r="J65">
        <v>2.2990981525260401</v>
      </c>
      <c r="K65">
        <v>0.26077201354882001</v>
      </c>
      <c r="L65">
        <v>1.4993900009655101E-2</v>
      </c>
      <c r="M65">
        <v>1.40825495402944</v>
      </c>
      <c r="N65">
        <f t="shared" si="2"/>
        <v>1.8240853896750358</v>
      </c>
      <c r="O65">
        <f t="shared" si="3"/>
        <v>0.58373901958699048</v>
      </c>
    </row>
    <row r="66" spans="1:15" x14ac:dyDescent="0.25">
      <c r="A66" t="s">
        <v>17</v>
      </c>
      <c r="B66" t="s">
        <v>130</v>
      </c>
      <c r="C66">
        <v>22</v>
      </c>
      <c r="D66">
        <v>6.6678183807506097E-3</v>
      </c>
      <c r="E66">
        <v>1.0713616915767701E-3</v>
      </c>
      <c r="F66" t="s">
        <v>131</v>
      </c>
      <c r="G66">
        <v>705</v>
      </c>
      <c r="H66">
        <v>101</v>
      </c>
      <c r="I66">
        <v>6910</v>
      </c>
      <c r="J66">
        <v>2.1349624324134502</v>
      </c>
      <c r="K66">
        <v>0.260873322117053</v>
      </c>
      <c r="L66">
        <v>1.42914627789281E-2</v>
      </c>
      <c r="M66">
        <v>1.4088892223928</v>
      </c>
      <c r="N66">
        <f t="shared" si="2"/>
        <v>1.8449233174438613</v>
      </c>
      <c r="O66">
        <f t="shared" si="3"/>
        <v>0.58357033120928237</v>
      </c>
    </row>
    <row r="67" spans="1:15" x14ac:dyDescent="0.25">
      <c r="A67" t="s">
        <v>17</v>
      </c>
      <c r="B67" t="s">
        <v>132</v>
      </c>
      <c r="C67">
        <v>23</v>
      </c>
      <c r="D67">
        <v>6.9709010344210899E-3</v>
      </c>
      <c r="E67">
        <v>1.59526445883671E-3</v>
      </c>
      <c r="F67" t="s">
        <v>133</v>
      </c>
      <c r="G67">
        <v>705</v>
      </c>
      <c r="H67">
        <v>111</v>
      </c>
      <c r="I67">
        <v>6910</v>
      </c>
      <c r="J67">
        <v>2.0309245415628299</v>
      </c>
      <c r="K67">
        <v>0.36251452463504202</v>
      </c>
      <c r="L67">
        <v>2.0256736385916799E-2</v>
      </c>
      <c r="M67">
        <v>2.0911436204404299</v>
      </c>
      <c r="N67">
        <f t="shared" si="2"/>
        <v>1.6934305236232836</v>
      </c>
      <c r="O67">
        <f t="shared" si="3"/>
        <v>0.44067458814821492</v>
      </c>
    </row>
    <row r="68" spans="1:15" x14ac:dyDescent="0.25">
      <c r="A68" t="s">
        <v>17</v>
      </c>
      <c r="B68" t="s">
        <v>36</v>
      </c>
      <c r="C68">
        <v>59</v>
      </c>
      <c r="D68">
        <v>1.7881876566558399E-2</v>
      </c>
      <c r="E68">
        <v>2.1243963137313202E-3</v>
      </c>
      <c r="F68" t="s">
        <v>134</v>
      </c>
      <c r="G68">
        <v>705</v>
      </c>
      <c r="H68">
        <v>393</v>
      </c>
      <c r="I68">
        <v>6910</v>
      </c>
      <c r="J68">
        <v>1.4714597657589299</v>
      </c>
      <c r="K68">
        <v>0.45103303073484702</v>
      </c>
      <c r="L68">
        <v>2.5737644101888099E-2</v>
      </c>
      <c r="M68">
        <v>2.7757752695541802</v>
      </c>
      <c r="N68">
        <f t="shared" si="2"/>
        <v>1.5894312088059808</v>
      </c>
      <c r="O68">
        <f t="shared" si="3"/>
        <v>0.34579165204533296</v>
      </c>
    </row>
    <row r="69" spans="1:15" x14ac:dyDescent="0.25">
      <c r="A69" t="s">
        <v>17</v>
      </c>
      <c r="B69" t="s">
        <v>135</v>
      </c>
      <c r="C69">
        <v>38</v>
      </c>
      <c r="D69">
        <v>1.15171408394783E-2</v>
      </c>
      <c r="E69">
        <v>2.29126464736075E-3</v>
      </c>
      <c r="F69" t="s">
        <v>136</v>
      </c>
      <c r="G69">
        <v>705</v>
      </c>
      <c r="H69">
        <v>226</v>
      </c>
      <c r="I69">
        <v>6910</v>
      </c>
      <c r="J69">
        <v>1.6480261093328299</v>
      </c>
      <c r="K69">
        <v>0.476321848586503</v>
      </c>
      <c r="L69">
        <v>2.6593252702066899E-2</v>
      </c>
      <c r="M69">
        <v>2.9907627549964899</v>
      </c>
      <c r="N69">
        <f t="shared" si="2"/>
        <v>1.5752285395332759</v>
      </c>
      <c r="O69">
        <f t="shared" si="3"/>
        <v>0.32209949721414655</v>
      </c>
    </row>
    <row r="70" spans="1:15" x14ac:dyDescent="0.25">
      <c r="A70" t="s">
        <v>17</v>
      </c>
      <c r="B70" t="s">
        <v>137</v>
      </c>
      <c r="C70">
        <v>17</v>
      </c>
      <c r="D70">
        <v>5.1524051123981998E-3</v>
      </c>
      <c r="E70">
        <v>2.3180860723780901E-3</v>
      </c>
      <c r="F70" t="s">
        <v>138</v>
      </c>
      <c r="G70">
        <v>705</v>
      </c>
      <c r="H70">
        <v>73</v>
      </c>
      <c r="I70">
        <v>6910</v>
      </c>
      <c r="J70">
        <v>2.28252210239968</v>
      </c>
      <c r="K70">
        <v>0.48027690148358598</v>
      </c>
      <c r="L70">
        <v>2.5838681668578001E-2</v>
      </c>
      <c r="M70">
        <v>3.0252775417423599</v>
      </c>
      <c r="N70">
        <f t="shared" si="2"/>
        <v>1.5877296485201311</v>
      </c>
      <c r="O70">
        <f t="shared" si="3"/>
        <v>0.31850829988913404</v>
      </c>
    </row>
    <row r="71" spans="1:15" x14ac:dyDescent="0.25">
      <c r="A71" t="s">
        <v>17</v>
      </c>
      <c r="B71" t="s">
        <v>139</v>
      </c>
      <c r="C71">
        <v>30</v>
      </c>
      <c r="D71">
        <v>9.0924796101144699E-3</v>
      </c>
      <c r="E71">
        <v>2.5041503190410801E-3</v>
      </c>
      <c r="F71" t="s">
        <v>140</v>
      </c>
      <c r="G71">
        <v>705</v>
      </c>
      <c r="H71">
        <v>166</v>
      </c>
      <c r="I71">
        <v>6910</v>
      </c>
      <c r="J71">
        <v>1.7713406818764399</v>
      </c>
      <c r="K71">
        <v>0.50690629264370402</v>
      </c>
      <c r="L71">
        <v>2.6828023165127599E-2</v>
      </c>
      <c r="M71">
        <v>3.2643994359983401</v>
      </c>
      <c r="N71">
        <f t="shared" si="2"/>
        <v>1.5714113273320292</v>
      </c>
      <c r="O71">
        <f t="shared" si="3"/>
        <v>0.29507231748941232</v>
      </c>
    </row>
    <row r="72" spans="1:15" x14ac:dyDescent="0.25">
      <c r="A72" t="s">
        <v>17</v>
      </c>
      <c r="B72" t="s">
        <v>141</v>
      </c>
      <c r="C72">
        <v>41</v>
      </c>
      <c r="D72">
        <v>1.2426388800489701E-2</v>
      </c>
      <c r="E72">
        <v>3.4440754313753898E-3</v>
      </c>
      <c r="F72" t="s">
        <v>142</v>
      </c>
      <c r="G72">
        <v>705</v>
      </c>
      <c r="H72">
        <v>255</v>
      </c>
      <c r="I72">
        <v>6910</v>
      </c>
      <c r="J72">
        <v>1.5759143373661499</v>
      </c>
      <c r="K72">
        <v>0.62201683264461205</v>
      </c>
      <c r="L72">
        <v>3.5392061265880501E-2</v>
      </c>
      <c r="M72">
        <v>4.4640416237954899</v>
      </c>
      <c r="N72">
        <f t="shared" si="2"/>
        <v>1.4510941429197441</v>
      </c>
      <c r="O72">
        <f t="shared" si="3"/>
        <v>0.20619786253465372</v>
      </c>
    </row>
    <row r="73" spans="1:15" x14ac:dyDescent="0.25">
      <c r="A73" t="s">
        <v>17</v>
      </c>
      <c r="B73" t="s">
        <v>143</v>
      </c>
      <c r="C73">
        <v>23</v>
      </c>
      <c r="D73">
        <v>6.9709010344210899E-3</v>
      </c>
      <c r="E73">
        <v>3.9588888875083201E-3</v>
      </c>
      <c r="F73" t="s">
        <v>144</v>
      </c>
      <c r="G73">
        <v>705</v>
      </c>
      <c r="H73">
        <v>119</v>
      </c>
      <c r="I73">
        <v>6910</v>
      </c>
      <c r="J73">
        <v>1.8943917992729</v>
      </c>
      <c r="K73">
        <v>0.67327040638731805</v>
      </c>
      <c r="L73">
        <v>3.9163288193383203E-2</v>
      </c>
      <c r="M73">
        <v>5.1152625352274299</v>
      </c>
      <c r="N73">
        <f t="shared" si="2"/>
        <v>1.4071208514886653</v>
      </c>
      <c r="O73">
        <f t="shared" si="3"/>
        <v>0.17181047453420176</v>
      </c>
    </row>
    <row r="74" spans="1:15" x14ac:dyDescent="0.25">
      <c r="A74" t="s">
        <v>17</v>
      </c>
      <c r="B74" t="s">
        <v>145</v>
      </c>
      <c r="C74">
        <v>20</v>
      </c>
      <c r="D74">
        <v>6.0616530734096397E-3</v>
      </c>
      <c r="E74">
        <v>4.1824825376992596E-3</v>
      </c>
      <c r="F74" t="s">
        <v>146</v>
      </c>
      <c r="G74">
        <v>705</v>
      </c>
      <c r="H74">
        <v>98</v>
      </c>
      <c r="I74">
        <v>6910</v>
      </c>
      <c r="J74">
        <v>2.0002894774931201</v>
      </c>
      <c r="K74">
        <v>0.69331481401751105</v>
      </c>
      <c r="L74">
        <v>3.9936958016319003E-2</v>
      </c>
      <c r="M74">
        <v>5.3968203735021198</v>
      </c>
      <c r="N74">
        <f t="shared" si="2"/>
        <v>1.3986250182595052</v>
      </c>
      <c r="O74">
        <f t="shared" si="3"/>
        <v>0.15906952015702558</v>
      </c>
    </row>
    <row r="75" spans="1:15" x14ac:dyDescent="0.25">
      <c r="A75" t="s">
        <v>17</v>
      </c>
      <c r="B75" t="s">
        <v>147</v>
      </c>
      <c r="C75">
        <v>22</v>
      </c>
      <c r="D75">
        <v>6.6678183807506097E-3</v>
      </c>
      <c r="E75">
        <v>5.02668147379794E-3</v>
      </c>
      <c r="F75" t="s">
        <v>148</v>
      </c>
      <c r="G75">
        <v>705</v>
      </c>
      <c r="H75">
        <v>114</v>
      </c>
      <c r="I75">
        <v>6910</v>
      </c>
      <c r="J75">
        <v>1.8915018041557701</v>
      </c>
      <c r="K75">
        <v>0.758551452198306</v>
      </c>
      <c r="L75">
        <v>4.6265513878599E-2</v>
      </c>
      <c r="M75">
        <v>6.4529200696909204</v>
      </c>
      <c r="N75">
        <f t="shared" si="2"/>
        <v>1.3347426096901742</v>
      </c>
      <c r="O75">
        <f t="shared" si="3"/>
        <v>0.12001495588193149</v>
      </c>
    </row>
    <row r="76" spans="1:15" x14ac:dyDescent="0.25">
      <c r="A76" t="s">
        <v>17</v>
      </c>
      <c r="B76" t="s">
        <v>149</v>
      </c>
      <c r="C76">
        <v>7</v>
      </c>
      <c r="D76">
        <v>2.12157857569337E-3</v>
      </c>
      <c r="E76">
        <v>5.0608607644094996E-3</v>
      </c>
      <c r="F76" t="s">
        <v>150</v>
      </c>
      <c r="G76">
        <v>705</v>
      </c>
      <c r="H76">
        <v>17</v>
      </c>
      <c r="I76">
        <v>6910</v>
      </c>
      <c r="J76">
        <v>4.0358781810596502</v>
      </c>
      <c r="K76">
        <v>0.76087917294252505</v>
      </c>
      <c r="L76">
        <v>4.5105481894272603E-2</v>
      </c>
      <c r="M76">
        <v>6.4954481746338999</v>
      </c>
      <c r="N76">
        <f t="shared" si="2"/>
        <v>1.3457706729390129</v>
      </c>
      <c r="O76">
        <f t="shared" si="3"/>
        <v>0.11868430340099556</v>
      </c>
    </row>
    <row r="77" spans="1:15" x14ac:dyDescent="0.25">
      <c r="A77" t="s">
        <v>17</v>
      </c>
      <c r="B77" t="s">
        <v>151</v>
      </c>
      <c r="C77">
        <v>15</v>
      </c>
      <c r="D77">
        <v>4.5462398050572297E-3</v>
      </c>
      <c r="E77">
        <v>5.7956752333880503E-3</v>
      </c>
      <c r="F77" t="s">
        <v>152</v>
      </c>
      <c r="G77">
        <v>705</v>
      </c>
      <c r="H77">
        <v>66</v>
      </c>
      <c r="I77">
        <v>6910</v>
      </c>
      <c r="J77">
        <v>2.2275950999355199</v>
      </c>
      <c r="K77">
        <v>0.80585208545216802</v>
      </c>
      <c r="L77">
        <v>4.9933187235455798E-2</v>
      </c>
      <c r="M77">
        <v>7.4054408827377003</v>
      </c>
      <c r="N77">
        <f t="shared" si="2"/>
        <v>1.3016107120423601</v>
      </c>
      <c r="O77">
        <f t="shared" si="3"/>
        <v>9.3744665846345554E-2</v>
      </c>
    </row>
    <row r="78" spans="1:15" x14ac:dyDescent="0.25">
      <c r="A78" t="s">
        <v>17</v>
      </c>
      <c r="B78" t="s">
        <v>153</v>
      </c>
      <c r="C78">
        <v>15</v>
      </c>
      <c r="D78">
        <v>4.5462398050572297E-3</v>
      </c>
      <c r="E78">
        <v>5.7956752333880503E-3</v>
      </c>
      <c r="F78" t="s">
        <v>154</v>
      </c>
      <c r="G78">
        <v>705</v>
      </c>
      <c r="H78">
        <v>66</v>
      </c>
      <c r="I78">
        <v>6910</v>
      </c>
      <c r="J78">
        <v>2.2275950999355199</v>
      </c>
      <c r="K78">
        <v>0.80585208545216802</v>
      </c>
      <c r="L78">
        <v>4.9933187235455798E-2</v>
      </c>
      <c r="M78">
        <v>7.4054408827377003</v>
      </c>
      <c r="N78">
        <f t="shared" si="2"/>
        <v>1.3016107120423601</v>
      </c>
      <c r="O78">
        <f t="shared" si="3"/>
        <v>9.3744665846345554E-2</v>
      </c>
    </row>
    <row r="79" spans="1:15" x14ac:dyDescent="0.25">
      <c r="A79" t="s">
        <v>17</v>
      </c>
      <c r="B79" t="s">
        <v>72</v>
      </c>
      <c r="C79">
        <v>34</v>
      </c>
      <c r="D79">
        <v>1.03048102247964E-2</v>
      </c>
      <c r="E79">
        <v>7.3095249547317203E-3</v>
      </c>
      <c r="F79" t="s">
        <v>155</v>
      </c>
      <c r="G79">
        <v>705</v>
      </c>
      <c r="H79">
        <v>210</v>
      </c>
      <c r="I79">
        <v>6910</v>
      </c>
      <c r="J79">
        <v>1.58689631881121</v>
      </c>
      <c r="K79">
        <v>0.87366983745368099</v>
      </c>
      <c r="L79">
        <v>6.0767869546107398E-2</v>
      </c>
      <c r="M79">
        <v>9.2544379787542095</v>
      </c>
      <c r="N79">
        <f t="shared" si="2"/>
        <v>1.2163259892671041</v>
      </c>
      <c r="O79">
        <f t="shared" si="3"/>
        <v>5.8652657596635321E-2</v>
      </c>
    </row>
    <row r="80" spans="1:15" x14ac:dyDescent="0.25">
      <c r="A80" t="s">
        <v>17</v>
      </c>
      <c r="B80" t="s">
        <v>156</v>
      </c>
      <c r="C80">
        <v>12</v>
      </c>
      <c r="D80">
        <v>3.6369918440457899E-3</v>
      </c>
      <c r="E80">
        <v>8.9269313097037391E-3</v>
      </c>
      <c r="F80" t="s">
        <v>157</v>
      </c>
      <c r="G80">
        <v>705</v>
      </c>
      <c r="H80">
        <v>49</v>
      </c>
      <c r="I80">
        <v>6910</v>
      </c>
      <c r="J80">
        <v>2.4003473729917499</v>
      </c>
      <c r="K80">
        <v>0.920237216477928</v>
      </c>
      <c r="L80">
        <v>7.1675079933176206E-2</v>
      </c>
      <c r="M80">
        <v>11.1921604521012</v>
      </c>
      <c r="N80">
        <f t="shared" si="2"/>
        <v>1.1446318140491725</v>
      </c>
      <c r="O80">
        <f t="shared" si="3"/>
        <v>3.6100206863264338E-2</v>
      </c>
    </row>
    <row r="81" spans="1:15" x14ac:dyDescent="0.25">
      <c r="A81" t="s">
        <v>17</v>
      </c>
      <c r="B81" t="s">
        <v>158</v>
      </c>
      <c r="C81">
        <v>23</v>
      </c>
      <c r="D81">
        <v>6.9709010344210899E-3</v>
      </c>
      <c r="E81">
        <v>1.1420068936249399E-2</v>
      </c>
      <c r="F81" t="s">
        <v>159</v>
      </c>
      <c r="G81">
        <v>705</v>
      </c>
      <c r="H81">
        <v>130</v>
      </c>
      <c r="I81">
        <v>6910</v>
      </c>
      <c r="J81">
        <v>1.7340971085651899</v>
      </c>
      <c r="K81">
        <v>0.96079651317580905</v>
      </c>
      <c r="L81">
        <v>8.8389587649854801E-2</v>
      </c>
      <c r="M81">
        <v>14.104248346469999</v>
      </c>
      <c r="N81">
        <f t="shared" si="2"/>
        <v>1.0535988921424704</v>
      </c>
      <c r="O81">
        <f t="shared" si="3"/>
        <v>1.7368581699294078E-2</v>
      </c>
    </row>
    <row r="82" spans="1:15" x14ac:dyDescent="0.25">
      <c r="A82" t="s">
        <v>17</v>
      </c>
      <c r="B82" t="s">
        <v>160</v>
      </c>
      <c r="C82">
        <v>19</v>
      </c>
      <c r="D82">
        <v>5.7585704197391603E-3</v>
      </c>
      <c r="E82">
        <v>1.1425051774879401E-2</v>
      </c>
      <c r="F82" t="s">
        <v>161</v>
      </c>
      <c r="G82">
        <v>705</v>
      </c>
      <c r="H82">
        <v>100</v>
      </c>
      <c r="I82">
        <v>6910</v>
      </c>
      <c r="J82">
        <v>1.8622695035460901</v>
      </c>
      <c r="K82">
        <v>0.96085219729003601</v>
      </c>
      <c r="L82">
        <v>8.6079248285984095E-2</v>
      </c>
      <c r="M82">
        <v>14.1099790611649</v>
      </c>
      <c r="N82">
        <f t="shared" si="2"/>
        <v>1.0651015342738124</v>
      </c>
      <c r="O82">
        <f t="shared" si="3"/>
        <v>1.7343412371088045E-2</v>
      </c>
    </row>
    <row r="83" spans="1:15" x14ac:dyDescent="0.25">
      <c r="A83" t="s">
        <v>17</v>
      </c>
      <c r="B83" t="s">
        <v>162</v>
      </c>
      <c r="C83">
        <v>12</v>
      </c>
      <c r="D83">
        <v>3.6369918440457899E-3</v>
      </c>
      <c r="E83">
        <v>1.21039885564745E-2</v>
      </c>
      <c r="F83" t="s">
        <v>163</v>
      </c>
      <c r="G83">
        <v>705</v>
      </c>
      <c r="H83">
        <v>51</v>
      </c>
      <c r="I83">
        <v>6910</v>
      </c>
      <c r="J83">
        <v>2.3062161034626598</v>
      </c>
      <c r="K83">
        <v>0.96774719989065605</v>
      </c>
      <c r="L83">
        <v>8.8637800363086605E-2</v>
      </c>
      <c r="M83">
        <v>14.887521041929899</v>
      </c>
      <c r="N83">
        <f t="shared" si="2"/>
        <v>1.0523810299399554</v>
      </c>
      <c r="O83">
        <f t="shared" si="3"/>
        <v>1.4238076608124957E-2</v>
      </c>
    </row>
    <row r="84" spans="1:15" x14ac:dyDescent="0.25">
      <c r="A84" t="s">
        <v>17</v>
      </c>
      <c r="B84" t="s">
        <v>164</v>
      </c>
      <c r="C84">
        <v>14</v>
      </c>
      <c r="D84">
        <v>4.2431571513867504E-3</v>
      </c>
      <c r="E84">
        <v>1.26734826515202E-2</v>
      </c>
      <c r="F84" t="s">
        <v>165</v>
      </c>
      <c r="G84">
        <v>705</v>
      </c>
      <c r="H84">
        <v>65</v>
      </c>
      <c r="I84">
        <v>6910</v>
      </c>
      <c r="J84">
        <v>2.1110747408619699</v>
      </c>
      <c r="K84">
        <v>0.97258766842741495</v>
      </c>
      <c r="L84">
        <v>9.0310220938775707E-2</v>
      </c>
      <c r="M84">
        <v>15.534701657009499</v>
      </c>
      <c r="N84">
        <f t="shared" si="2"/>
        <v>1.0442630952444938</v>
      </c>
      <c r="O84">
        <f t="shared" si="3"/>
        <v>1.207124121229804E-2</v>
      </c>
    </row>
    <row r="85" spans="1:15" x14ac:dyDescent="0.25">
      <c r="A85" t="s">
        <v>17</v>
      </c>
      <c r="B85" t="s">
        <v>38</v>
      </c>
      <c r="C85">
        <v>17</v>
      </c>
      <c r="D85">
        <v>5.1524051123981998E-3</v>
      </c>
      <c r="E85">
        <v>1.3572692509843E-2</v>
      </c>
      <c r="F85" t="s">
        <v>166</v>
      </c>
      <c r="G85">
        <v>705</v>
      </c>
      <c r="H85">
        <v>87</v>
      </c>
      <c r="I85">
        <v>6910</v>
      </c>
      <c r="J85">
        <v>1.91521969511698</v>
      </c>
      <c r="K85">
        <v>0.97879909635425899</v>
      </c>
      <c r="L85">
        <v>9.4088006163353097E-2</v>
      </c>
      <c r="M85">
        <v>16.547319329198402</v>
      </c>
      <c r="N85">
        <f t="shared" si="2"/>
        <v>1.0264657345861026</v>
      </c>
      <c r="O85">
        <f t="shared" si="3"/>
        <v>9.306440268899905E-3</v>
      </c>
    </row>
    <row r="86" spans="1:15" x14ac:dyDescent="0.25">
      <c r="A86" t="s">
        <v>17</v>
      </c>
      <c r="B86" t="s">
        <v>167</v>
      </c>
      <c r="C86">
        <v>33</v>
      </c>
      <c r="D86">
        <v>1.00017275711259E-2</v>
      </c>
      <c r="E86">
        <v>1.44824665910737E-2</v>
      </c>
      <c r="F86" t="s">
        <v>168</v>
      </c>
      <c r="G86">
        <v>705</v>
      </c>
      <c r="H86">
        <v>212</v>
      </c>
      <c r="I86">
        <v>6910</v>
      </c>
      <c r="J86">
        <v>1.5256924929747</v>
      </c>
      <c r="K86">
        <v>0.98365638288113399</v>
      </c>
      <c r="L86">
        <v>9.7735844258063503E-2</v>
      </c>
      <c r="M86">
        <v>17.5604024138173</v>
      </c>
      <c r="N86">
        <f t="shared" si="2"/>
        <v>1.0099461311781273</v>
      </c>
      <c r="O86">
        <f t="shared" si="3"/>
        <v>7.1565855938026494E-3</v>
      </c>
    </row>
    <row r="87" spans="1:15" x14ac:dyDescent="0.25">
      <c r="A87" t="s">
        <v>17</v>
      </c>
      <c r="B87" t="s">
        <v>80</v>
      </c>
      <c r="C87">
        <v>17</v>
      </c>
      <c r="D87">
        <v>5.1524051123981998E-3</v>
      </c>
      <c r="E87">
        <v>1.5077023267881301E-2</v>
      </c>
      <c r="F87" t="s">
        <v>169</v>
      </c>
      <c r="G87">
        <v>705</v>
      </c>
      <c r="H87">
        <v>88</v>
      </c>
      <c r="I87">
        <v>6910</v>
      </c>
      <c r="J87">
        <v>1.89345583494519</v>
      </c>
      <c r="K87">
        <v>0.98621394984148303</v>
      </c>
      <c r="L87">
        <v>9.9216371796614494E-2</v>
      </c>
      <c r="M87">
        <v>18.216317804679001</v>
      </c>
      <c r="N87">
        <f t="shared" si="2"/>
        <v>1.0034166585487743</v>
      </c>
      <c r="O87">
        <f t="shared" si="3"/>
        <v>6.0288587341731283E-3</v>
      </c>
    </row>
    <row r="88" spans="1:15" x14ac:dyDescent="0.25">
      <c r="A88" t="s">
        <v>17</v>
      </c>
      <c r="B88" t="s">
        <v>170</v>
      </c>
      <c r="C88">
        <v>14</v>
      </c>
      <c r="D88">
        <v>4.2431571513867504E-3</v>
      </c>
      <c r="E88">
        <v>1.6214213931453E-2</v>
      </c>
      <c r="F88" t="s">
        <v>171</v>
      </c>
      <c r="G88">
        <v>705</v>
      </c>
      <c r="H88">
        <v>67</v>
      </c>
      <c r="I88">
        <v>6910</v>
      </c>
      <c r="J88">
        <v>2.0480575844183302</v>
      </c>
      <c r="K88">
        <v>0.99004701691680397</v>
      </c>
      <c r="L88">
        <v>0.103950048593503</v>
      </c>
      <c r="M88">
        <v>19.457448656781999</v>
      </c>
      <c r="N88">
        <f t="shared" si="2"/>
        <v>0.98317530331293268</v>
      </c>
      <c r="O88">
        <f t="shared" si="3"/>
        <v>4.3441804502611205E-3</v>
      </c>
    </row>
    <row r="89" spans="1:15" x14ac:dyDescent="0.25">
      <c r="A89" t="s">
        <v>17</v>
      </c>
      <c r="B89" t="s">
        <v>172</v>
      </c>
      <c r="C89">
        <v>14</v>
      </c>
      <c r="D89">
        <v>4.2431571513867504E-3</v>
      </c>
      <c r="E89">
        <v>1.6214213931453E-2</v>
      </c>
      <c r="F89" t="s">
        <v>173</v>
      </c>
      <c r="G89">
        <v>705</v>
      </c>
      <c r="H89">
        <v>67</v>
      </c>
      <c r="I89">
        <v>6910</v>
      </c>
      <c r="J89">
        <v>2.0480575844183302</v>
      </c>
      <c r="K89">
        <v>0.99004701691680397</v>
      </c>
      <c r="L89">
        <v>0.103950048593503</v>
      </c>
      <c r="M89">
        <v>19.457448656781999</v>
      </c>
      <c r="N89">
        <f t="shared" si="2"/>
        <v>0.98317530331293268</v>
      </c>
      <c r="O89">
        <f t="shared" si="3"/>
        <v>4.3441804502611205E-3</v>
      </c>
    </row>
    <row r="90" spans="1:15" x14ac:dyDescent="0.25">
      <c r="A90" t="s">
        <v>17</v>
      </c>
      <c r="B90" t="s">
        <v>174</v>
      </c>
      <c r="C90">
        <v>13</v>
      </c>
      <c r="D90">
        <v>3.9400744977162701E-3</v>
      </c>
      <c r="E90">
        <v>1.6277198866431499E-2</v>
      </c>
      <c r="F90" t="s">
        <v>175</v>
      </c>
      <c r="G90">
        <v>705</v>
      </c>
      <c r="H90">
        <v>60</v>
      </c>
      <c r="I90">
        <v>6910</v>
      </c>
      <c r="J90">
        <v>2.1236406619385302</v>
      </c>
      <c r="K90">
        <v>0.99022510616861203</v>
      </c>
      <c r="L90">
        <v>0.102037046438233</v>
      </c>
      <c r="M90">
        <v>19.525678892737499</v>
      </c>
      <c r="N90">
        <f t="shared" si="2"/>
        <v>0.99124212095740549</v>
      </c>
      <c r="O90">
        <f t="shared" si="3"/>
        <v>4.2660667620933292E-3</v>
      </c>
    </row>
    <row r="91" spans="1:15" x14ac:dyDescent="0.25">
      <c r="A91" t="s">
        <v>17</v>
      </c>
      <c r="B91" t="s">
        <v>176</v>
      </c>
      <c r="C91">
        <v>21</v>
      </c>
      <c r="D91">
        <v>6.3647357270801303E-3</v>
      </c>
      <c r="E91">
        <v>1.8041164938185601E-2</v>
      </c>
      <c r="F91" t="s">
        <v>177</v>
      </c>
      <c r="G91">
        <v>705</v>
      </c>
      <c r="H91">
        <v>120</v>
      </c>
      <c r="I91">
        <v>6910</v>
      </c>
      <c r="J91">
        <v>1.71524822695035</v>
      </c>
      <c r="K91">
        <v>0.99410741949329795</v>
      </c>
      <c r="L91">
        <v>0.11013295091912501</v>
      </c>
      <c r="M91">
        <v>21.414980866828099</v>
      </c>
      <c r="N91">
        <f t="shared" si="2"/>
        <v>0.95808272406770545</v>
      </c>
      <c r="O91">
        <f t="shared" si="3"/>
        <v>2.5666848455493997E-3</v>
      </c>
    </row>
    <row r="92" spans="1:15" x14ac:dyDescent="0.25">
      <c r="A92" t="s">
        <v>17</v>
      </c>
      <c r="B92" t="s">
        <v>178</v>
      </c>
      <c r="C92">
        <v>21</v>
      </c>
      <c r="D92">
        <v>6.3647357270801303E-3</v>
      </c>
      <c r="E92">
        <v>1.9625735587579001E-2</v>
      </c>
      <c r="F92" t="s">
        <v>179</v>
      </c>
      <c r="G92">
        <v>705</v>
      </c>
      <c r="H92">
        <v>121</v>
      </c>
      <c r="I92">
        <v>6910</v>
      </c>
      <c r="J92">
        <v>1.70107262176894</v>
      </c>
      <c r="K92">
        <v>0.99626305755092204</v>
      </c>
      <c r="L92">
        <v>0.11680638596882199</v>
      </c>
      <c r="M92">
        <v>23.077093405061198</v>
      </c>
      <c r="N92">
        <f t="shared" si="2"/>
        <v>0.93253341308657278</v>
      </c>
      <c r="O92">
        <f t="shared" si="3"/>
        <v>1.6259734651912887E-3</v>
      </c>
    </row>
    <row r="93" spans="1:15" x14ac:dyDescent="0.25">
      <c r="A93" t="s">
        <v>17</v>
      </c>
      <c r="B93" t="s">
        <v>180</v>
      </c>
      <c r="C93">
        <v>23</v>
      </c>
      <c r="D93">
        <v>6.9709010344210899E-3</v>
      </c>
      <c r="E93">
        <v>2.0326086158451599E-2</v>
      </c>
      <c r="F93" t="s">
        <v>181</v>
      </c>
      <c r="G93">
        <v>705</v>
      </c>
      <c r="H93">
        <v>137</v>
      </c>
      <c r="I93">
        <v>6910</v>
      </c>
      <c r="J93">
        <v>1.6454936066676999</v>
      </c>
      <c r="K93">
        <v>0.99694511103953198</v>
      </c>
      <c r="L93">
        <v>0.118289550967683</v>
      </c>
      <c r="M93">
        <v>23.8013082749844</v>
      </c>
      <c r="N93">
        <f t="shared" si="2"/>
        <v>0.92705361680486231</v>
      </c>
      <c r="O93">
        <f t="shared" si="3"/>
        <v>1.3287520482861933E-3</v>
      </c>
    </row>
    <row r="94" spans="1:15" x14ac:dyDescent="0.25">
      <c r="A94" t="s">
        <v>17</v>
      </c>
      <c r="B94" t="s">
        <v>182</v>
      </c>
      <c r="C94">
        <v>17</v>
      </c>
      <c r="D94">
        <v>5.1524051123981998E-3</v>
      </c>
      <c r="E94">
        <v>2.0373313935669699E-2</v>
      </c>
      <c r="F94" t="s">
        <v>183</v>
      </c>
      <c r="G94">
        <v>705</v>
      </c>
      <c r="H94">
        <v>91</v>
      </c>
      <c r="I94">
        <v>6910</v>
      </c>
      <c r="J94">
        <v>1.8310342140129301</v>
      </c>
      <c r="K94">
        <v>0.99698636087496695</v>
      </c>
      <c r="L94">
        <v>0.116180369332193</v>
      </c>
      <c r="M94">
        <v>23.8499177406147</v>
      </c>
      <c r="N94">
        <f t="shared" si="2"/>
        <v>0.93486724725487991</v>
      </c>
      <c r="O94">
        <f t="shared" si="3"/>
        <v>1.3107829493841361E-3</v>
      </c>
    </row>
    <row r="95" spans="1:15" x14ac:dyDescent="0.25">
      <c r="A95" t="s">
        <v>17</v>
      </c>
      <c r="B95" t="s">
        <v>184</v>
      </c>
      <c r="C95">
        <v>16</v>
      </c>
      <c r="D95">
        <v>4.8493224587277204E-3</v>
      </c>
      <c r="E95">
        <v>2.1287216659457701E-2</v>
      </c>
      <c r="F95" t="s">
        <v>185</v>
      </c>
      <c r="G95">
        <v>705</v>
      </c>
      <c r="H95">
        <v>84</v>
      </c>
      <c r="I95">
        <v>6910</v>
      </c>
      <c r="J95">
        <v>1.86693684566025</v>
      </c>
      <c r="K95">
        <v>0.99768376000002601</v>
      </c>
      <c r="L95">
        <v>0.118748929732921</v>
      </c>
      <c r="M95">
        <v>24.784931203737401</v>
      </c>
      <c r="N95">
        <f t="shared" si="2"/>
        <v>0.9253702959193586</v>
      </c>
      <c r="O95">
        <f t="shared" si="3"/>
        <v>1.007097040752924E-3</v>
      </c>
    </row>
    <row r="96" spans="1:15" x14ac:dyDescent="0.25">
      <c r="A96" t="s">
        <v>17</v>
      </c>
      <c r="B96" t="s">
        <v>186</v>
      </c>
      <c r="C96">
        <v>23</v>
      </c>
      <c r="D96">
        <v>6.9709010344210899E-3</v>
      </c>
      <c r="E96">
        <v>2.19493104638466E-2</v>
      </c>
      <c r="F96" t="s">
        <v>187</v>
      </c>
      <c r="G96">
        <v>705</v>
      </c>
      <c r="H96">
        <v>138</v>
      </c>
      <c r="I96">
        <v>6910</v>
      </c>
      <c r="J96">
        <v>1.63356973995271</v>
      </c>
      <c r="K96">
        <v>0.99808616481649604</v>
      </c>
      <c r="L96">
        <v>0.119906803005979</v>
      </c>
      <c r="M96">
        <v>25.455676808298801</v>
      </c>
      <c r="N96">
        <f t="shared" si="2"/>
        <v>0.92115617616601964</v>
      </c>
      <c r="O96">
        <f t="shared" si="3"/>
        <v>8.3196443505584034E-4</v>
      </c>
    </row>
    <row r="97" spans="1:15" x14ac:dyDescent="0.25">
      <c r="A97" t="s">
        <v>17</v>
      </c>
      <c r="B97" t="s">
        <v>188</v>
      </c>
      <c r="C97">
        <v>13</v>
      </c>
      <c r="D97">
        <v>3.9400744977162701E-3</v>
      </c>
      <c r="E97">
        <v>2.3441909804788101E-2</v>
      </c>
      <c r="F97" t="s">
        <v>189</v>
      </c>
      <c r="G97">
        <v>705</v>
      </c>
      <c r="H97">
        <v>63</v>
      </c>
      <c r="I97">
        <v>6910</v>
      </c>
      <c r="J97">
        <v>2.02251491613193</v>
      </c>
      <c r="K97">
        <v>0.99875588882472599</v>
      </c>
      <c r="L97">
        <v>0.125223346534412</v>
      </c>
      <c r="M97">
        <v>26.947546974452798</v>
      </c>
      <c r="N97">
        <f t="shared" si="2"/>
        <v>0.90231469408222331</v>
      </c>
      <c r="O97">
        <f t="shared" si="3"/>
        <v>5.4064700056174434E-4</v>
      </c>
    </row>
    <row r="98" spans="1:15" x14ac:dyDescent="0.25">
      <c r="A98" t="s">
        <v>17</v>
      </c>
      <c r="B98" t="s">
        <v>190</v>
      </c>
      <c r="C98">
        <v>8</v>
      </c>
      <c r="D98">
        <v>2.4246612293638602E-3</v>
      </c>
      <c r="E98">
        <v>2.3447659109406101E-2</v>
      </c>
      <c r="F98" t="s">
        <v>191</v>
      </c>
      <c r="G98">
        <v>705</v>
      </c>
      <c r="H98">
        <v>29</v>
      </c>
      <c r="I98">
        <v>6910</v>
      </c>
      <c r="J98">
        <v>2.70383956957691</v>
      </c>
      <c r="K98">
        <v>0.998757952618754</v>
      </c>
      <c r="L98">
        <v>0.122954111579053</v>
      </c>
      <c r="M98">
        <v>26.953239721160401</v>
      </c>
      <c r="N98">
        <f t="shared" si="2"/>
        <v>0.91025694389770395</v>
      </c>
      <c r="O98">
        <f t="shared" si="3"/>
        <v>5.3974959065193292E-4</v>
      </c>
    </row>
    <row r="99" spans="1:15" x14ac:dyDescent="0.25">
      <c r="A99" t="s">
        <v>17</v>
      </c>
      <c r="B99" t="s">
        <v>192</v>
      </c>
      <c r="C99">
        <v>14</v>
      </c>
      <c r="D99">
        <v>4.2431571513867504E-3</v>
      </c>
      <c r="E99">
        <v>2.5489079240824601E-2</v>
      </c>
      <c r="F99" t="s">
        <v>193</v>
      </c>
      <c r="G99">
        <v>705</v>
      </c>
      <c r="H99">
        <v>71</v>
      </c>
      <c r="I99">
        <v>6910</v>
      </c>
      <c r="J99">
        <v>1.9326740585356099</v>
      </c>
      <c r="K99">
        <v>0.99931158183536395</v>
      </c>
      <c r="L99">
        <v>0.13066039052272499</v>
      </c>
      <c r="M99">
        <v>28.9488538380905</v>
      </c>
      <c r="N99">
        <f t="shared" si="2"/>
        <v>0.88385604810846663</v>
      </c>
      <c r="O99">
        <f t="shared" si="3"/>
        <v>2.9907916772495431E-4</v>
      </c>
    </row>
    <row r="100" spans="1:15" x14ac:dyDescent="0.25">
      <c r="A100" t="s">
        <v>17</v>
      </c>
      <c r="B100" t="s">
        <v>194</v>
      </c>
      <c r="C100">
        <v>14</v>
      </c>
      <c r="D100">
        <v>4.2431571513867504E-3</v>
      </c>
      <c r="E100">
        <v>2.83198572757456E-2</v>
      </c>
      <c r="F100" t="s">
        <v>195</v>
      </c>
      <c r="G100">
        <v>705</v>
      </c>
      <c r="H100">
        <v>72</v>
      </c>
      <c r="I100">
        <v>6910</v>
      </c>
      <c r="J100">
        <v>1.90583136327817</v>
      </c>
      <c r="K100">
        <v>0.99969690527743404</v>
      </c>
      <c r="L100">
        <v>0.1417482723804</v>
      </c>
      <c r="M100">
        <v>31.6327913964987</v>
      </c>
      <c r="N100">
        <f t="shared" si="2"/>
        <v>0.84848222555838115</v>
      </c>
      <c r="O100">
        <f t="shared" si="3"/>
        <v>1.3165231807382388E-4</v>
      </c>
    </row>
    <row r="101" spans="1:15" x14ac:dyDescent="0.25">
      <c r="A101" t="s">
        <v>17</v>
      </c>
      <c r="B101" t="s">
        <v>196</v>
      </c>
      <c r="C101">
        <v>10</v>
      </c>
      <c r="D101">
        <v>3.0308265367048198E-3</v>
      </c>
      <c r="E101">
        <v>3.0672271255596299E-2</v>
      </c>
      <c r="F101" t="s">
        <v>197</v>
      </c>
      <c r="G101">
        <v>705</v>
      </c>
      <c r="H101">
        <v>44</v>
      </c>
      <c r="I101">
        <v>6910</v>
      </c>
      <c r="J101">
        <v>2.2275950999355199</v>
      </c>
      <c r="K101">
        <v>0.99984699012218503</v>
      </c>
      <c r="L101">
        <v>0.15014143271657099</v>
      </c>
      <c r="M101">
        <v>33.791536834301297</v>
      </c>
      <c r="N101">
        <f t="shared" si="2"/>
        <v>0.82349944421805377</v>
      </c>
      <c r="O101">
        <f t="shared" si="3"/>
        <v>6.6456429986514549E-5</v>
      </c>
    </row>
    <row r="102" spans="1:15" x14ac:dyDescent="0.25">
      <c r="A102" t="s">
        <v>17</v>
      </c>
      <c r="B102" t="s">
        <v>198</v>
      </c>
      <c r="C102">
        <v>10</v>
      </c>
      <c r="D102">
        <v>3.0308265367048198E-3</v>
      </c>
      <c r="E102">
        <v>3.0672271255596299E-2</v>
      </c>
      <c r="F102" t="s">
        <v>199</v>
      </c>
      <c r="G102">
        <v>705</v>
      </c>
      <c r="H102">
        <v>44</v>
      </c>
      <c r="I102">
        <v>6910</v>
      </c>
      <c r="J102">
        <v>2.2275950999355199</v>
      </c>
      <c r="K102">
        <v>0.99984699012218503</v>
      </c>
      <c r="L102">
        <v>0.15014143271657099</v>
      </c>
      <c r="M102">
        <v>33.791536834301297</v>
      </c>
      <c r="N102">
        <f t="shared" si="2"/>
        <v>0.82349944421805377</v>
      </c>
      <c r="O102">
        <f t="shared" si="3"/>
        <v>6.6456429986514549E-5</v>
      </c>
    </row>
    <row r="103" spans="1:15" x14ac:dyDescent="0.25">
      <c r="A103" t="s">
        <v>17</v>
      </c>
      <c r="B103" t="s">
        <v>44</v>
      </c>
      <c r="C103">
        <v>21</v>
      </c>
      <c r="D103">
        <v>6.3647357270801303E-3</v>
      </c>
      <c r="E103">
        <v>3.1503456885931098E-2</v>
      </c>
      <c r="F103" t="s">
        <v>200</v>
      </c>
      <c r="G103">
        <v>705</v>
      </c>
      <c r="H103">
        <v>127</v>
      </c>
      <c r="I103">
        <v>6910</v>
      </c>
      <c r="J103">
        <v>1.62070698609482</v>
      </c>
      <c r="K103">
        <v>0.99987986843730903</v>
      </c>
      <c r="L103">
        <v>0.15136480579501399</v>
      </c>
      <c r="M103">
        <v>34.539102223808499</v>
      </c>
      <c r="N103">
        <f t="shared" si="2"/>
        <v>0.8199750919813783</v>
      </c>
      <c r="O103">
        <f t="shared" si="3"/>
        <v>5.2175608810566245E-5</v>
      </c>
    </row>
    <row r="104" spans="1:15" x14ac:dyDescent="0.25">
      <c r="A104" t="s">
        <v>17</v>
      </c>
      <c r="B104" t="s">
        <v>201</v>
      </c>
      <c r="C104">
        <v>20</v>
      </c>
      <c r="D104">
        <v>6.0616530734096397E-3</v>
      </c>
      <c r="E104">
        <v>3.3748076924141703E-2</v>
      </c>
      <c r="F104" t="s">
        <v>202</v>
      </c>
      <c r="G104">
        <v>705</v>
      </c>
      <c r="H104">
        <v>120</v>
      </c>
      <c r="I104">
        <v>6910</v>
      </c>
      <c r="J104">
        <v>1.63356973995271</v>
      </c>
      <c r="K104">
        <v>0.99993755686477004</v>
      </c>
      <c r="L104">
        <v>0.158761055791038</v>
      </c>
      <c r="M104">
        <v>36.519094893559597</v>
      </c>
      <c r="N104">
        <f t="shared" si="2"/>
        <v>0.79925602161485398</v>
      </c>
      <c r="O104">
        <f t="shared" si="3"/>
        <v>2.71195557869677E-5</v>
      </c>
    </row>
    <row r="105" spans="1:15" x14ac:dyDescent="0.25">
      <c r="A105" t="s">
        <v>17</v>
      </c>
      <c r="B105" t="s">
        <v>203</v>
      </c>
      <c r="C105">
        <v>14</v>
      </c>
      <c r="D105">
        <v>4.2431571513867504E-3</v>
      </c>
      <c r="E105">
        <v>3.8183093355615302E-2</v>
      </c>
      <c r="F105" t="s">
        <v>204</v>
      </c>
      <c r="G105">
        <v>705</v>
      </c>
      <c r="H105">
        <v>75</v>
      </c>
      <c r="I105">
        <v>6910</v>
      </c>
      <c r="J105">
        <v>1.8295981087470401</v>
      </c>
      <c r="K105">
        <v>0.99998293686978901</v>
      </c>
      <c r="L105">
        <v>0.175193818496854</v>
      </c>
      <c r="M105">
        <v>40.269478865893802</v>
      </c>
      <c r="N105">
        <f t="shared" si="2"/>
        <v>0.75648122145599128</v>
      </c>
      <c r="O105">
        <f t="shared" si="3"/>
        <v>7.4104865178586938E-6</v>
      </c>
    </row>
    <row r="106" spans="1:15" x14ac:dyDescent="0.25">
      <c r="A106" t="s">
        <v>17</v>
      </c>
      <c r="B106" t="s">
        <v>205</v>
      </c>
      <c r="C106">
        <v>19</v>
      </c>
      <c r="D106">
        <v>5.7585704197391603E-3</v>
      </c>
      <c r="E106">
        <v>3.9007232694711701E-2</v>
      </c>
      <c r="F106" t="s">
        <v>206</v>
      </c>
      <c r="G106">
        <v>705</v>
      </c>
      <c r="H106">
        <v>114</v>
      </c>
      <c r="I106">
        <v>6910</v>
      </c>
      <c r="J106">
        <v>1.63356973995271</v>
      </c>
      <c r="K106">
        <v>0.99998660096333902</v>
      </c>
      <c r="L106">
        <v>0.17589219525621599</v>
      </c>
      <c r="M106">
        <v>40.943408421734603</v>
      </c>
      <c r="N106">
        <f t="shared" si="2"/>
        <v>0.75475343076629198</v>
      </c>
      <c r="O106">
        <f t="shared" si="3"/>
        <v>5.8191666703825579E-6</v>
      </c>
    </row>
    <row r="107" spans="1:15" x14ac:dyDescent="0.25">
      <c r="A107" t="s">
        <v>17</v>
      </c>
      <c r="B107" t="s">
        <v>207</v>
      </c>
      <c r="C107">
        <v>15</v>
      </c>
      <c r="D107">
        <v>4.5462398050572297E-3</v>
      </c>
      <c r="E107">
        <v>3.96070982518862E-2</v>
      </c>
      <c r="F107" t="s">
        <v>208</v>
      </c>
      <c r="G107">
        <v>705</v>
      </c>
      <c r="H107">
        <v>83</v>
      </c>
      <c r="I107">
        <v>6910</v>
      </c>
      <c r="J107">
        <v>1.7713406818764399</v>
      </c>
      <c r="K107">
        <v>0.99998876426437</v>
      </c>
      <c r="L107">
        <v>0.175649529719623</v>
      </c>
      <c r="M107">
        <v>41.429512982212003</v>
      </c>
      <c r="N107">
        <f t="shared" si="2"/>
        <v>0.75535300864136123</v>
      </c>
      <c r="O107">
        <f t="shared" si="3"/>
        <v>4.8796453974867831E-6</v>
      </c>
    </row>
    <row r="108" spans="1:15" x14ac:dyDescent="0.25">
      <c r="A108" t="s">
        <v>17</v>
      </c>
      <c r="B108" t="s">
        <v>209</v>
      </c>
      <c r="C108">
        <v>17</v>
      </c>
      <c r="D108">
        <v>5.1524051123981998E-3</v>
      </c>
      <c r="E108">
        <v>4.1359390173373402E-2</v>
      </c>
      <c r="F108" t="s">
        <v>210</v>
      </c>
      <c r="G108">
        <v>705</v>
      </c>
      <c r="H108">
        <v>99</v>
      </c>
      <c r="I108">
        <v>6910</v>
      </c>
      <c r="J108">
        <v>1.6830718532846101</v>
      </c>
      <c r="K108">
        <v>0.99999328660860498</v>
      </c>
      <c r="L108">
        <v>0.18005944767197299</v>
      </c>
      <c r="M108">
        <v>42.828390469945603</v>
      </c>
      <c r="N108">
        <f t="shared" si="2"/>
        <v>0.74458408637734308</v>
      </c>
      <c r="O108">
        <f t="shared" si="3"/>
        <v>2.9155986245018477E-6</v>
      </c>
    </row>
    <row r="109" spans="1:15" x14ac:dyDescent="0.25">
      <c r="A109" t="s">
        <v>17</v>
      </c>
      <c r="B109" t="s">
        <v>50</v>
      </c>
      <c r="C109">
        <v>15</v>
      </c>
      <c r="D109">
        <v>4.5462398050572297E-3</v>
      </c>
      <c r="E109">
        <v>4.3271074570160203E-2</v>
      </c>
      <c r="F109" t="s">
        <v>211</v>
      </c>
      <c r="G109">
        <v>705</v>
      </c>
      <c r="H109">
        <v>84</v>
      </c>
      <c r="I109">
        <v>6910</v>
      </c>
      <c r="J109">
        <v>1.75025329280648</v>
      </c>
      <c r="K109">
        <v>0.99999617641223704</v>
      </c>
      <c r="L109">
        <v>0.18494287132161299</v>
      </c>
      <c r="M109">
        <v>44.319242814267</v>
      </c>
      <c r="N109">
        <f t="shared" si="2"/>
        <v>0.73296240403689772</v>
      </c>
      <c r="O109">
        <f t="shared" si="3"/>
        <v>1.6605662411901719E-6</v>
      </c>
    </row>
    <row r="110" spans="1:15" x14ac:dyDescent="0.25">
      <c r="A110" t="s">
        <v>17</v>
      </c>
      <c r="B110" t="s">
        <v>212</v>
      </c>
      <c r="C110">
        <v>15</v>
      </c>
      <c r="D110">
        <v>4.5462398050572297E-3</v>
      </c>
      <c r="E110">
        <v>4.3271074570160203E-2</v>
      </c>
      <c r="F110" t="s">
        <v>213</v>
      </c>
      <c r="G110">
        <v>705</v>
      </c>
      <c r="H110">
        <v>84</v>
      </c>
      <c r="I110">
        <v>6910</v>
      </c>
      <c r="J110">
        <v>1.75025329280648</v>
      </c>
      <c r="K110">
        <v>0.99999617641223704</v>
      </c>
      <c r="L110">
        <v>0.18494287132161299</v>
      </c>
      <c r="M110">
        <v>44.319242814267</v>
      </c>
      <c r="N110">
        <f t="shared" ref="N110:N127" si="4">-LOG(L110)</f>
        <v>0.73296240403689772</v>
      </c>
      <c r="O110">
        <f t="shared" ref="O110:O127" si="5">-LOG(K110)</f>
        <v>1.6605662411901719E-6</v>
      </c>
    </row>
    <row r="111" spans="1:15" x14ac:dyDescent="0.25">
      <c r="A111" t="s">
        <v>17</v>
      </c>
      <c r="B111" t="s">
        <v>214</v>
      </c>
      <c r="C111">
        <v>10</v>
      </c>
      <c r="D111">
        <v>3.0308265367048198E-3</v>
      </c>
      <c r="E111">
        <v>4.4911168996222002E-2</v>
      </c>
      <c r="F111" t="s">
        <v>215</v>
      </c>
      <c r="G111">
        <v>705</v>
      </c>
      <c r="H111">
        <v>47</v>
      </c>
      <c r="I111">
        <v>6910</v>
      </c>
      <c r="J111">
        <v>2.0854081786630401</v>
      </c>
      <c r="K111">
        <v>0.99999764309479</v>
      </c>
      <c r="L111">
        <v>0.18860687334735099</v>
      </c>
      <c r="M111">
        <v>45.569561562708103</v>
      </c>
      <c r="N111">
        <f t="shared" si="4"/>
        <v>0.72444248443838144</v>
      </c>
      <c r="O111">
        <f t="shared" si="5"/>
        <v>1.0235921333269695E-6</v>
      </c>
    </row>
    <row r="112" spans="1:15" x14ac:dyDescent="0.25">
      <c r="A112" t="s">
        <v>17</v>
      </c>
      <c r="B112" t="s">
        <v>216</v>
      </c>
      <c r="C112">
        <v>13</v>
      </c>
      <c r="D112">
        <v>3.9400744977162701E-3</v>
      </c>
      <c r="E112">
        <v>4.8737100242864803E-2</v>
      </c>
      <c r="F112" t="s">
        <v>217</v>
      </c>
      <c r="G112">
        <v>705</v>
      </c>
      <c r="H112">
        <v>70</v>
      </c>
      <c r="I112">
        <v>6910</v>
      </c>
      <c r="J112">
        <v>1.8202634245187399</v>
      </c>
      <c r="K112">
        <v>0.99999924009784202</v>
      </c>
      <c r="L112">
        <v>0.200406657487464</v>
      </c>
      <c r="M112">
        <v>48.3860357575251</v>
      </c>
      <c r="N112">
        <f t="shared" si="4"/>
        <v>0.69808785534948292</v>
      </c>
      <c r="O112">
        <f t="shared" si="5"/>
        <v>3.3002143938748842E-7</v>
      </c>
    </row>
    <row r="113" spans="1:15" x14ac:dyDescent="0.25">
      <c r="A113" t="s">
        <v>17</v>
      </c>
      <c r="B113" t="s">
        <v>46</v>
      </c>
      <c r="C113">
        <v>29</v>
      </c>
      <c r="D113">
        <v>8.7893969564439896E-3</v>
      </c>
      <c r="E113">
        <v>5.0106882950861999E-2</v>
      </c>
      <c r="F113" t="s">
        <v>218</v>
      </c>
      <c r="G113">
        <v>705</v>
      </c>
      <c r="H113">
        <v>200</v>
      </c>
      <c r="I113">
        <v>6910</v>
      </c>
      <c r="J113">
        <v>1.4212056737588601</v>
      </c>
      <c r="K113">
        <v>0.99999949385272902</v>
      </c>
      <c r="L113">
        <v>0.20268611634540601</v>
      </c>
      <c r="M113">
        <v>49.361207966300697</v>
      </c>
      <c r="N113">
        <f t="shared" si="4"/>
        <v>0.69317599872229763</v>
      </c>
      <c r="O113">
        <f t="shared" si="5"/>
        <v>2.1981702244881855E-7</v>
      </c>
    </row>
    <row r="114" spans="1:15" x14ac:dyDescent="0.25">
      <c r="A114" t="s">
        <v>17</v>
      </c>
      <c r="B114" t="s">
        <v>219</v>
      </c>
      <c r="C114">
        <v>10</v>
      </c>
      <c r="D114">
        <v>3.0308265367048198E-3</v>
      </c>
      <c r="E114">
        <v>5.0498776800842103E-2</v>
      </c>
      <c r="F114" t="s">
        <v>220</v>
      </c>
      <c r="G114">
        <v>705</v>
      </c>
      <c r="H114">
        <v>48</v>
      </c>
      <c r="I114">
        <v>6910</v>
      </c>
      <c r="J114">
        <v>2.0419621749408901</v>
      </c>
      <c r="K114">
        <v>0.99999954945408898</v>
      </c>
      <c r="L114">
        <v>0.201333963749561</v>
      </c>
      <c r="M114">
        <v>49.6370538744114</v>
      </c>
      <c r="N114">
        <f t="shared" si="4"/>
        <v>0.69608295623498584</v>
      </c>
      <c r="O114">
        <f t="shared" si="5"/>
        <v>1.9566964708078449E-7</v>
      </c>
    </row>
    <row r="115" spans="1:15" x14ac:dyDescent="0.25">
      <c r="A115" t="s">
        <v>17</v>
      </c>
      <c r="B115" t="s">
        <v>221</v>
      </c>
      <c r="C115">
        <v>15</v>
      </c>
      <c r="D115">
        <v>4.5462398050572297E-3</v>
      </c>
      <c r="E115">
        <v>5.1302883383503001E-2</v>
      </c>
      <c r="F115" t="s">
        <v>222</v>
      </c>
      <c r="G115">
        <v>705</v>
      </c>
      <c r="H115">
        <v>86</v>
      </c>
      <c r="I115">
        <v>6910</v>
      </c>
      <c r="J115">
        <v>1.70954972785749</v>
      </c>
      <c r="K115">
        <v>0.999999645204798</v>
      </c>
      <c r="L115">
        <v>0.20150465263648501</v>
      </c>
      <c r="M115">
        <v>50.198703761932201</v>
      </c>
      <c r="N115">
        <f t="shared" si="4"/>
        <v>0.69571492177585392</v>
      </c>
      <c r="O115">
        <f t="shared" si="5"/>
        <v>1.5408562576683905E-7</v>
      </c>
    </row>
    <row r="116" spans="1:15" x14ac:dyDescent="0.25">
      <c r="A116" t="s">
        <v>17</v>
      </c>
      <c r="B116" t="s">
        <v>223</v>
      </c>
      <c r="C116">
        <v>21</v>
      </c>
      <c r="D116">
        <v>6.3647357270801303E-3</v>
      </c>
      <c r="E116">
        <v>5.13632875407454E-2</v>
      </c>
      <c r="F116" t="s">
        <v>224</v>
      </c>
      <c r="G116">
        <v>705</v>
      </c>
      <c r="H116">
        <v>134</v>
      </c>
      <c r="I116">
        <v>6910</v>
      </c>
      <c r="J116">
        <v>1.53604318831375</v>
      </c>
      <c r="K116">
        <v>0.99999965151853898</v>
      </c>
      <c r="L116">
        <v>0.19903300252317099</v>
      </c>
      <c r="M116">
        <v>50.240659965176697</v>
      </c>
      <c r="N116">
        <f t="shared" si="4"/>
        <v>0.70107490537248707</v>
      </c>
      <c r="O116">
        <f t="shared" si="5"/>
        <v>1.5134360193725351E-7</v>
      </c>
    </row>
    <row r="117" spans="1:15" x14ac:dyDescent="0.25">
      <c r="A117" t="s">
        <v>17</v>
      </c>
      <c r="B117" t="s">
        <v>225</v>
      </c>
      <c r="C117">
        <v>15</v>
      </c>
      <c r="D117">
        <v>4.5462398050572297E-3</v>
      </c>
      <c r="E117">
        <v>5.5681847109025198E-2</v>
      </c>
      <c r="F117" t="s">
        <v>226</v>
      </c>
      <c r="G117">
        <v>705</v>
      </c>
      <c r="H117">
        <v>87</v>
      </c>
      <c r="I117">
        <v>6910</v>
      </c>
      <c r="J117">
        <v>1.6898997309855699</v>
      </c>
      <c r="K117">
        <v>0.99999990375649905</v>
      </c>
      <c r="L117">
        <v>0.21147714547220001</v>
      </c>
      <c r="M117">
        <v>53.157015444258299</v>
      </c>
      <c r="N117">
        <f t="shared" si="4"/>
        <v>0.67473656035335861</v>
      </c>
      <c r="O117">
        <f t="shared" si="5"/>
        <v>4.1798023391558667E-8</v>
      </c>
    </row>
    <row r="118" spans="1:15" x14ac:dyDescent="0.25">
      <c r="A118" t="s">
        <v>17</v>
      </c>
      <c r="B118" t="s">
        <v>227</v>
      </c>
      <c r="C118">
        <v>7</v>
      </c>
      <c r="D118">
        <v>2.12157857569337E-3</v>
      </c>
      <c r="E118">
        <v>5.8915391389480203E-2</v>
      </c>
      <c r="F118" t="s">
        <v>228</v>
      </c>
      <c r="G118">
        <v>705</v>
      </c>
      <c r="H118">
        <v>28</v>
      </c>
      <c r="I118">
        <v>6910</v>
      </c>
      <c r="J118">
        <v>2.4503546099290698</v>
      </c>
      <c r="K118">
        <v>0.99999996341651098</v>
      </c>
      <c r="L118">
        <v>0.219772015068078</v>
      </c>
      <c r="M118">
        <v>55.2362962629389</v>
      </c>
      <c r="N118">
        <f t="shared" si="4"/>
        <v>0.65802760979824415</v>
      </c>
      <c r="O118">
        <f t="shared" si="5"/>
        <v>1.58880076990007E-8</v>
      </c>
    </row>
    <row r="119" spans="1:15" x14ac:dyDescent="0.25">
      <c r="A119" t="s">
        <v>17</v>
      </c>
      <c r="B119" t="s">
        <v>229</v>
      </c>
      <c r="C119">
        <v>17</v>
      </c>
      <c r="D119">
        <v>5.1524051123981998E-3</v>
      </c>
      <c r="E119">
        <v>6.0545989574181398E-2</v>
      </c>
      <c r="F119" t="s">
        <v>230</v>
      </c>
      <c r="G119">
        <v>705</v>
      </c>
      <c r="H119">
        <v>104</v>
      </c>
      <c r="I119">
        <v>6910</v>
      </c>
      <c r="J119">
        <v>1.60215493726132</v>
      </c>
      <c r="K119">
        <v>0.99999997756645098</v>
      </c>
      <c r="L119">
        <v>0.22245216966175699</v>
      </c>
      <c r="M119">
        <v>56.252149958453003</v>
      </c>
      <c r="N119">
        <f t="shared" si="4"/>
        <v>0.65276335405379482</v>
      </c>
      <c r="O119">
        <f t="shared" si="5"/>
        <v>9.7427666574927633E-9</v>
      </c>
    </row>
    <row r="120" spans="1:15" x14ac:dyDescent="0.25">
      <c r="A120" t="s">
        <v>17</v>
      </c>
      <c r="B120" t="s">
        <v>231</v>
      </c>
      <c r="C120">
        <v>26</v>
      </c>
      <c r="D120">
        <v>7.8801489954325402E-3</v>
      </c>
      <c r="E120">
        <v>6.3018387074424795E-2</v>
      </c>
      <c r="F120" t="s">
        <v>232</v>
      </c>
      <c r="G120">
        <v>705</v>
      </c>
      <c r="H120">
        <v>179</v>
      </c>
      <c r="I120">
        <v>6910</v>
      </c>
      <c r="J120">
        <v>1.42366971750069</v>
      </c>
      <c r="K120">
        <v>0.99999998933007594</v>
      </c>
      <c r="L120">
        <v>0.22781638529642201</v>
      </c>
      <c r="M120">
        <v>57.751850531428602</v>
      </c>
      <c r="N120">
        <f t="shared" si="4"/>
        <v>0.64241504325994847</v>
      </c>
      <c r="O120">
        <f t="shared" si="5"/>
        <v>4.6338891643114122E-9</v>
      </c>
    </row>
    <row r="121" spans="1:15" x14ac:dyDescent="0.25">
      <c r="A121" t="s">
        <v>17</v>
      </c>
      <c r="B121" t="s">
        <v>233</v>
      </c>
      <c r="C121">
        <v>35</v>
      </c>
      <c r="D121">
        <v>1.06078928784668E-2</v>
      </c>
      <c r="E121">
        <v>6.8774469926796797E-2</v>
      </c>
      <c r="F121" t="s">
        <v>234</v>
      </c>
      <c r="G121">
        <v>705</v>
      </c>
      <c r="H121">
        <v>258</v>
      </c>
      <c r="I121">
        <v>6910</v>
      </c>
      <c r="J121">
        <v>1.3296497883336</v>
      </c>
      <c r="K121">
        <v>0.99999999812295604</v>
      </c>
      <c r="L121">
        <v>0.24351859681173901</v>
      </c>
      <c r="M121">
        <v>61.0611395259128</v>
      </c>
      <c r="N121">
        <f t="shared" si="4"/>
        <v>0.61346786736794157</v>
      </c>
      <c r="O121">
        <f t="shared" si="5"/>
        <v>8.1518983692592198E-10</v>
      </c>
    </row>
    <row r="122" spans="1:15" x14ac:dyDescent="0.25">
      <c r="A122" t="s">
        <v>17</v>
      </c>
      <c r="B122" t="s">
        <v>235</v>
      </c>
      <c r="C122">
        <v>16</v>
      </c>
      <c r="D122">
        <v>4.8493224587277204E-3</v>
      </c>
      <c r="E122">
        <v>7.01523893549027E-2</v>
      </c>
      <c r="F122" t="s">
        <v>236</v>
      </c>
      <c r="G122">
        <v>705</v>
      </c>
      <c r="H122">
        <v>98</v>
      </c>
      <c r="I122">
        <v>6910</v>
      </c>
      <c r="J122">
        <v>1.6002315819945001</v>
      </c>
      <c r="K122">
        <v>0.99999999876370504</v>
      </c>
      <c r="L122">
        <v>0.24495250466435201</v>
      </c>
      <c r="M122">
        <v>61.816944647221597</v>
      </c>
      <c r="N122">
        <f t="shared" si="4"/>
        <v>0.61091811547955976</v>
      </c>
      <c r="O122">
        <f t="shared" si="5"/>
        <v>5.3691607742263276E-10</v>
      </c>
    </row>
    <row r="123" spans="1:15" x14ac:dyDescent="0.25">
      <c r="A123" t="s">
        <v>17</v>
      </c>
      <c r="B123" t="s">
        <v>237</v>
      </c>
      <c r="C123">
        <v>9</v>
      </c>
      <c r="D123">
        <v>2.72774388303434E-3</v>
      </c>
      <c r="E123">
        <v>7.34669445322641E-2</v>
      </c>
      <c r="F123" t="s">
        <v>238</v>
      </c>
      <c r="G123">
        <v>705</v>
      </c>
      <c r="H123">
        <v>44</v>
      </c>
      <c r="I123">
        <v>6910</v>
      </c>
      <c r="J123">
        <v>2.0048355899419699</v>
      </c>
      <c r="K123">
        <v>0.99999999954837404</v>
      </c>
      <c r="L123">
        <v>0.25232436502695599</v>
      </c>
      <c r="M123">
        <v>63.579817402322703</v>
      </c>
      <c r="N123">
        <f t="shared" si="4"/>
        <v>0.59804081097330852</v>
      </c>
      <c r="O123">
        <f t="shared" si="5"/>
        <v>1.9613866185829657E-10</v>
      </c>
    </row>
    <row r="124" spans="1:15" x14ac:dyDescent="0.25">
      <c r="A124" t="s">
        <v>17</v>
      </c>
      <c r="B124" t="s">
        <v>239</v>
      </c>
      <c r="C124">
        <v>21</v>
      </c>
      <c r="D124">
        <v>6.3647357270801303E-3</v>
      </c>
      <c r="E124">
        <v>7.4407769708205507E-2</v>
      </c>
      <c r="F124" t="s">
        <v>240</v>
      </c>
      <c r="G124">
        <v>705</v>
      </c>
      <c r="H124">
        <v>140</v>
      </c>
      <c r="I124">
        <v>6910</v>
      </c>
      <c r="J124">
        <v>1.47021276595744</v>
      </c>
      <c r="K124">
        <v>0.99999999966087805</v>
      </c>
      <c r="L124">
        <v>0.25228159077375201</v>
      </c>
      <c r="M124">
        <v>64.066313415515793</v>
      </c>
      <c r="N124">
        <f t="shared" si="4"/>
        <v>0.59811443920525853</v>
      </c>
      <c r="O124">
        <f t="shared" si="5"/>
        <v>1.4727879279288328E-10</v>
      </c>
    </row>
    <row r="125" spans="1:15" x14ac:dyDescent="0.25">
      <c r="A125" t="s">
        <v>17</v>
      </c>
      <c r="B125" t="s">
        <v>60</v>
      </c>
      <c r="C125">
        <v>17</v>
      </c>
      <c r="D125">
        <v>5.1524051123981998E-3</v>
      </c>
      <c r="E125">
        <v>8.5070428265886497E-2</v>
      </c>
      <c r="F125" t="s">
        <v>241</v>
      </c>
      <c r="G125">
        <v>705</v>
      </c>
      <c r="H125">
        <v>109</v>
      </c>
      <c r="I125">
        <v>6910</v>
      </c>
      <c r="J125">
        <v>1.5286615915153801</v>
      </c>
      <c r="K125">
        <v>0.999999999987078</v>
      </c>
      <c r="L125">
        <v>0.28100161628609899</v>
      </c>
      <c r="M125">
        <v>69.175690941165897</v>
      </c>
      <c r="N125">
        <f t="shared" si="4"/>
        <v>0.55129118208027517</v>
      </c>
      <c r="O125">
        <f t="shared" si="5"/>
        <v>5.6119519080164412E-12</v>
      </c>
    </row>
    <row r="126" spans="1:15" x14ac:dyDescent="0.25">
      <c r="A126" t="s">
        <v>17</v>
      </c>
      <c r="B126" t="s">
        <v>242</v>
      </c>
      <c r="C126">
        <v>16</v>
      </c>
      <c r="D126">
        <v>4.8493224587277204E-3</v>
      </c>
      <c r="E126">
        <v>8.6302336337690494E-2</v>
      </c>
      <c r="F126" t="s">
        <v>243</v>
      </c>
      <c r="G126">
        <v>705</v>
      </c>
      <c r="H126">
        <v>101</v>
      </c>
      <c r="I126">
        <v>6910</v>
      </c>
      <c r="J126">
        <v>1.5526999508461401</v>
      </c>
      <c r="K126">
        <v>0.99999999999116296</v>
      </c>
      <c r="L126">
        <v>0.28146889678715498</v>
      </c>
      <c r="M126">
        <v>69.720563538478004</v>
      </c>
      <c r="N126">
        <f t="shared" si="4"/>
        <v>0.55056958908978093</v>
      </c>
      <c r="O126">
        <f t="shared" si="5"/>
        <v>3.8378786677790572E-12</v>
      </c>
    </row>
    <row r="127" spans="1:15" x14ac:dyDescent="0.25">
      <c r="A127" t="s">
        <v>17</v>
      </c>
      <c r="B127" t="s">
        <v>244</v>
      </c>
      <c r="C127">
        <v>11</v>
      </c>
      <c r="D127">
        <v>3.3339091903753001E-3</v>
      </c>
      <c r="E127">
        <v>9.4898563726096605E-2</v>
      </c>
      <c r="F127" t="s">
        <v>245</v>
      </c>
      <c r="G127">
        <v>705</v>
      </c>
      <c r="H127">
        <v>62</v>
      </c>
      <c r="I127">
        <v>6910</v>
      </c>
      <c r="J127">
        <v>1.7389613360787</v>
      </c>
      <c r="K127">
        <v>0.99999999999938505</v>
      </c>
      <c r="L127">
        <v>0.30266105795096299</v>
      </c>
      <c r="M127">
        <v>73.281813899522305</v>
      </c>
      <c r="N127">
        <f t="shared" si="4"/>
        <v>0.51904345418376507</v>
      </c>
      <c r="O127">
        <f t="shared" si="5"/>
        <v>2.67070491862015E-13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KEGG pathway analysis</vt:lpstr>
      <vt:lpstr>'KEGG pathway analysis'!KEGG_DAVID_down_Komma</vt:lpstr>
      <vt:lpstr>'KEGG pathway analysis'!KEGG_DAVID_up_Komma</vt:lpstr>
    </vt:vector>
  </TitlesOfParts>
  <Company>Universitätsklinikum Halle (Saale)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</dc:creator>
  <cp:lastModifiedBy>Heidi</cp:lastModifiedBy>
  <dcterms:created xsi:type="dcterms:W3CDTF">2022-01-13T11:38:19Z</dcterms:created>
  <dcterms:modified xsi:type="dcterms:W3CDTF">2022-01-13T13:37:46Z</dcterms:modified>
</cp:coreProperties>
</file>