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5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01.adqimr.ad.lan\labdata\Lab_NicolaW\Projects\LUNG_WGS\2023_paper_WGS_WES_TSO\Figures\International Journal_of_cancer\Cancers\"/>
    </mc:Choice>
  </mc:AlternateContent>
  <xr:revisionPtr revIDLastSave="0" documentId="8_{8A82436F-26CA-4D5A-A0E6-A484D2AE7879}" xr6:coauthVersionLast="36" xr6:coauthVersionMax="36" xr10:uidLastSave="{00000000-0000-0000-0000-000000000000}"/>
  <bookViews>
    <workbookView xWindow="0" yWindow="0" windowWidth="19200" windowHeight="6350" xr2:uid="{00000000-000D-0000-FFFF-FFFF00000000}"/>
  </bookViews>
  <sheets>
    <sheet name="Assignment_Solution_Samples_Sta" sheetId="1" r:id="rId1"/>
  </sheets>
  <calcPr calcId="191029"/>
</workbook>
</file>

<file path=xl/calcChain.xml><?xml version="1.0" encoding="utf-8"?>
<calcChain xmlns="http://schemas.openxmlformats.org/spreadsheetml/2006/main">
  <c r="K109" i="1" l="1"/>
  <c r="K120" i="1"/>
  <c r="K119" i="1"/>
  <c r="K118" i="1"/>
  <c r="K117" i="1"/>
  <c r="K115" i="1"/>
  <c r="K114" i="1"/>
  <c r="K111" i="1"/>
  <c r="K110" i="1"/>
  <c r="K79" i="1"/>
  <c r="K78" i="1"/>
  <c r="K77" i="1"/>
  <c r="K76" i="1"/>
  <c r="K74" i="1"/>
  <c r="K73" i="1"/>
  <c r="K68" i="1"/>
  <c r="K69" i="1"/>
  <c r="K70" i="1"/>
  <c r="K32" i="1"/>
  <c r="K31" i="1"/>
  <c r="K30" i="1"/>
  <c r="K39" i="1"/>
  <c r="K38" i="1"/>
  <c r="K36" i="1"/>
  <c r="K35" i="1"/>
  <c r="K41" i="1"/>
  <c r="K40" i="1"/>
</calcChain>
</file>

<file path=xl/sharedStrings.xml><?xml version="1.0" encoding="utf-8"?>
<sst xmlns="http://schemas.openxmlformats.org/spreadsheetml/2006/main" count="395" uniqueCount="100">
  <si>
    <t>Total Mutations</t>
  </si>
  <si>
    <t>Cosine Similarity</t>
  </si>
  <si>
    <t>Correlation</t>
  </si>
  <si>
    <t>D01_18_009</t>
  </si>
  <si>
    <t>D01_18_038</t>
  </si>
  <si>
    <t>D01_19_011</t>
  </si>
  <si>
    <t>D01_19_013</t>
  </si>
  <si>
    <t>D01_19_043</t>
  </si>
  <si>
    <t>D01_20_020</t>
  </si>
  <si>
    <t>D01_20_023</t>
  </si>
  <si>
    <t>D01_20_024</t>
  </si>
  <si>
    <t>D01_20_047</t>
  </si>
  <si>
    <t>D01_20_056</t>
  </si>
  <si>
    <t>D01_20_057</t>
  </si>
  <si>
    <t>D01_20_067</t>
  </si>
  <si>
    <t>D01_20_085</t>
  </si>
  <si>
    <t>D01_21_031</t>
  </si>
  <si>
    <t>D01_21_036</t>
  </si>
  <si>
    <t>D01_21_039</t>
  </si>
  <si>
    <t>D01_21_042</t>
  </si>
  <si>
    <t>D02_19_033</t>
  </si>
  <si>
    <t>D02_19_034</t>
  </si>
  <si>
    <t>D02_19_072</t>
  </si>
  <si>
    <t>D02_20_008</t>
  </si>
  <si>
    <t>D02_20_039</t>
  </si>
  <si>
    <t>D02_20_089</t>
  </si>
  <si>
    <t>D03_19_038</t>
  </si>
  <si>
    <t>D03_21_015</t>
  </si>
  <si>
    <t>D03_21_016</t>
  </si>
  <si>
    <t>D04_20_055</t>
  </si>
  <si>
    <t>D04_20_060</t>
  </si>
  <si>
    <t>D04_20_061</t>
  </si>
  <si>
    <t>D04_20_066</t>
  </si>
  <si>
    <t>D04_20_072</t>
  </si>
  <si>
    <t>D04_20_088</t>
  </si>
  <si>
    <t>D04_21_007</t>
  </si>
  <si>
    <t>D04_21_010</t>
  </si>
  <si>
    <t>D04_21_023</t>
  </si>
  <si>
    <t>D04_21_024</t>
  </si>
  <si>
    <t>D05_20_076</t>
  </si>
  <si>
    <t>D05_21_022</t>
  </si>
  <si>
    <t>D05_21_028</t>
  </si>
  <si>
    <t>D06_21_006</t>
  </si>
  <si>
    <t xml:space="preserve">Sequencing </t>
  </si>
  <si>
    <t>TSO500</t>
  </si>
  <si>
    <t>WES</t>
  </si>
  <si>
    <t>WGS</t>
  </si>
  <si>
    <t>Max Cosig</t>
  </si>
  <si>
    <t>Max corr</t>
  </si>
  <si>
    <t>Median Cosig</t>
  </si>
  <si>
    <t>Min cosig</t>
  </si>
  <si>
    <t>Min corr</t>
  </si>
  <si>
    <t>#mutation</t>
  </si>
  <si>
    <t>ID</t>
  </si>
  <si>
    <t>Patient</t>
  </si>
  <si>
    <t>A</t>
  </si>
  <si>
    <t>B</t>
  </si>
  <si>
    <t>C</t>
  </si>
  <si>
    <t>D</t>
  </si>
  <si>
    <t>E</t>
  </si>
  <si>
    <t>F</t>
  </si>
  <si>
    <t>G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</si>
  <si>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</si>
  <si>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</si>
  <si>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</si>
  <si>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</si>
  <si>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</si>
  <si>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</si>
  <si>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</si>
  <si>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</si>
  <si>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</si>
  <si>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</si>
  <si>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</si>
  <si>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</si>
  <si>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</si>
  <si>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</si>
  <si>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</si>
  <si>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</si>
  <si>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</si>
  <si>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</si>
  <si>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</si>
  <si>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</si>
  <si>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</si>
  <si>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</si>
  <si>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</si>
  <si>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</si>
  <si>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</si>
  <si>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</si>
  <si>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</si>
  <si>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AJ</t>
  </si>
  <si>
    <t>AK</t>
  </si>
  <si>
    <t>AL</t>
  </si>
  <si>
    <t>AM</t>
  </si>
  <si>
    <t>AN</t>
  </si>
  <si>
    <t>AO</t>
  </si>
  <si>
    <t>Median corr</t>
  </si>
  <si>
    <t>median</t>
  </si>
  <si>
    <t>min</t>
  </si>
  <si>
    <t>max</t>
  </si>
  <si>
    <r>
      <rPr>
        <b/>
        <sz val="11"/>
        <color theme="1"/>
        <rFont val="Calibri"/>
        <family val="2"/>
        <scheme val="minor"/>
      </rPr>
      <t>Table S6.</t>
    </r>
    <r>
      <rPr>
        <sz val="11"/>
        <color theme="1"/>
        <rFont val="Calibri"/>
        <family val="2"/>
        <scheme val="minor"/>
      </rPr>
      <t xml:space="preserve"> Number of mutations assigned to mutational signature, cosine similarity and correlation as reported by SigProfilerAssignment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</si>
</sst>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33" borderId="0" xfId="0" applyFill="1"/>
    <xf numFmtId="0" fontId="14" fillId="0" borderId="0" xfId="0" applyFont="1"/>
    <xf numFmtId="0" fontId="14" fillId="33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2"/>
  <sheetViews>
    <sheetView tabSelected="1" workbookViewId="0"/>
  </sheetViews>
  <sheetFormatPr defaultRowHeight="14.5" x14ac:dyDescent="0.35"/>
  <cols>
    <col min="2" max="2" width="14.26953125" bestFit="1" customWidth="1"/>
    <col min="3" max="3" width="14.26953125" customWidth="1"/>
    <col min="4" max="4" width="15" bestFit="1" customWidth="1"/>
    <col min="5" max="5" width="16" style="2" bestFit="1" customWidth="1"/>
    <col min="6" max="6" width="11" style="2" bestFit="1" customWidth="1"/>
    <col min="10" max="10" width="12.81640625" bestFit="1" customWidth="1"/>
  </cols>
  <sheetData>
    <row r="1" spans="1:6" x14ac:dyDescent="0.35">
      <c r="A1" t="s">
        <v>99</v>
      </c>
    </row>
    <row r="2" spans="1:6" x14ac:dyDescent="0.35">
      <c r="A2" t="s">
        <v>54</v>
      </c>
      <c r="B2" t="s">
        <v>53</v>
      </c>
      <c r="C2" t="s">
        <v>43</v>
      </c>
      <c r="D2" t="s">
        <v>0</v>
      </c>
      <c r="E2" s="2" t="s">
        <v>1</v>
      </c>
      <c r="F2" s="2" t="s">
        <v>2</v>
      </c>
    </row>
    <row r="3" spans="1:6" x14ac:dyDescent="0.35">
      <c r="A3" t="s">
        <v>55</v>
      </c>
      <c r="B3" t="s">
        <v>26</v>
      </c>
      <c r="C3" t="s">
        <v>44</v>
      </c>
      <c r="D3">
        <v>21</v>
      </c>
      <c r="E3" s="2">
        <v>0.753</v>
      </c>
      <c r="F3" s="2">
        <v>0.69699999999999995</v>
      </c>
    </row>
    <row r="4" spans="1:6" x14ac:dyDescent="0.35">
      <c r="A4" t="s">
        <v>80</v>
      </c>
      <c r="B4" t="s">
        <v>23</v>
      </c>
      <c r="C4" t="s">
        <v>44</v>
      </c>
      <c r="D4">
        <v>35</v>
      </c>
      <c r="E4" s="2">
        <v>0.69099999999999995</v>
      </c>
      <c r="F4" s="2">
        <v>0.58299999999999996</v>
      </c>
    </row>
    <row r="5" spans="1:6" x14ac:dyDescent="0.35">
      <c r="A5" t="s">
        <v>81</v>
      </c>
      <c r="B5" t="s">
        <v>36</v>
      </c>
      <c r="C5" t="s">
        <v>44</v>
      </c>
      <c r="D5">
        <v>31</v>
      </c>
      <c r="E5" s="2">
        <v>0.89900000000000002</v>
      </c>
      <c r="F5" s="2">
        <v>0.88600000000000001</v>
      </c>
    </row>
    <row r="6" spans="1:6" x14ac:dyDescent="0.35">
      <c r="A6" t="s">
        <v>82</v>
      </c>
      <c r="B6" t="s">
        <v>16</v>
      </c>
      <c r="C6" t="s">
        <v>44</v>
      </c>
      <c r="D6">
        <v>48</v>
      </c>
      <c r="E6" s="2">
        <v>0.72699999999999998</v>
      </c>
      <c r="F6" s="2">
        <v>0.55100000000000005</v>
      </c>
    </row>
    <row r="7" spans="1:6" x14ac:dyDescent="0.35">
      <c r="A7" t="s">
        <v>83</v>
      </c>
      <c r="B7" t="s">
        <v>14</v>
      </c>
      <c r="C7" t="s">
        <v>44</v>
      </c>
      <c r="D7">
        <v>11</v>
      </c>
      <c r="E7" s="2">
        <v>0.65600000000000003</v>
      </c>
      <c r="F7" s="2">
        <v>0.61899999999999999</v>
      </c>
    </row>
    <row r="8" spans="1:6" x14ac:dyDescent="0.35">
      <c r="A8" t="s">
        <v>84</v>
      </c>
      <c r="B8" t="s">
        <v>42</v>
      </c>
      <c r="C8" t="s">
        <v>44</v>
      </c>
      <c r="D8">
        <v>134</v>
      </c>
      <c r="E8" s="2">
        <v>0.79400000000000004</v>
      </c>
      <c r="F8" s="2">
        <v>0.59799999999999998</v>
      </c>
    </row>
    <row r="9" spans="1:6" x14ac:dyDescent="0.35">
      <c r="A9" t="s">
        <v>85</v>
      </c>
      <c r="B9" t="s">
        <v>37</v>
      </c>
      <c r="C9" t="s">
        <v>44</v>
      </c>
      <c r="D9">
        <v>28</v>
      </c>
      <c r="E9" s="2">
        <v>0.54500000000000004</v>
      </c>
      <c r="F9" s="2">
        <v>0.39100000000000001</v>
      </c>
    </row>
    <row r="10" spans="1:6" x14ac:dyDescent="0.35">
      <c r="A10" t="s">
        <v>86</v>
      </c>
      <c r="B10" t="s">
        <v>31</v>
      </c>
      <c r="C10" t="s">
        <v>44</v>
      </c>
      <c r="D10">
        <v>38</v>
      </c>
      <c r="E10" s="2">
        <v>0.79700000000000004</v>
      </c>
      <c r="F10" s="2">
        <v>0.70299999999999996</v>
      </c>
    </row>
    <row r="11" spans="1:6" x14ac:dyDescent="0.35">
      <c r="A11" t="s">
        <v>87</v>
      </c>
      <c r="B11" t="s">
        <v>22</v>
      </c>
      <c r="C11" t="s">
        <v>44</v>
      </c>
      <c r="D11">
        <v>25</v>
      </c>
      <c r="E11" s="2">
        <v>0.71499999999999997</v>
      </c>
      <c r="F11" s="2">
        <v>0.63900000000000001</v>
      </c>
    </row>
    <row r="12" spans="1:6" x14ac:dyDescent="0.35">
      <c r="A12" t="s">
        <v>88</v>
      </c>
      <c r="B12" t="s">
        <v>9</v>
      </c>
      <c r="C12" t="s">
        <v>44</v>
      </c>
      <c r="D12">
        <v>42</v>
      </c>
      <c r="E12" s="2">
        <v>0.73299999999999998</v>
      </c>
      <c r="F12" s="2">
        <v>0.64400000000000002</v>
      </c>
    </row>
    <row r="13" spans="1:6" x14ac:dyDescent="0.35">
      <c r="A13" t="s">
        <v>89</v>
      </c>
      <c r="B13" t="s">
        <v>7</v>
      </c>
      <c r="C13" t="s">
        <v>44</v>
      </c>
      <c r="D13">
        <v>37</v>
      </c>
      <c r="E13" s="2">
        <v>0.81399999999999995</v>
      </c>
      <c r="F13" s="2">
        <v>0.76100000000000001</v>
      </c>
    </row>
    <row r="14" spans="1:6" x14ac:dyDescent="0.35">
      <c r="A14" t="s">
        <v>90</v>
      </c>
      <c r="B14" t="s">
        <v>4</v>
      </c>
      <c r="C14" t="s">
        <v>44</v>
      </c>
      <c r="D14">
        <v>39</v>
      </c>
      <c r="E14" s="2">
        <v>0.74299999999999999</v>
      </c>
      <c r="F14" s="2">
        <v>0.624</v>
      </c>
    </row>
    <row r="15" spans="1:6" x14ac:dyDescent="0.35">
      <c r="A15" t="s">
        <v>91</v>
      </c>
      <c r="B15" t="s">
        <v>38</v>
      </c>
      <c r="C15" t="s">
        <v>44</v>
      </c>
      <c r="D15">
        <v>28</v>
      </c>
      <c r="E15" s="2">
        <v>0.58599999999999997</v>
      </c>
      <c r="F15" s="2">
        <v>0.46800000000000003</v>
      </c>
    </row>
    <row r="16" spans="1:6" x14ac:dyDescent="0.35">
      <c r="A16" t="s">
        <v>92</v>
      </c>
      <c r="B16" t="s">
        <v>29</v>
      </c>
      <c r="C16" t="s">
        <v>44</v>
      </c>
      <c r="D16">
        <v>79</v>
      </c>
      <c r="E16" s="2">
        <v>0.95599999999999996</v>
      </c>
      <c r="F16" s="2">
        <v>0.94399999999999995</v>
      </c>
    </row>
    <row r="17" spans="1:11" x14ac:dyDescent="0.35">
      <c r="A17" t="s">
        <v>93</v>
      </c>
      <c r="B17" t="s">
        <v>12</v>
      </c>
      <c r="C17" t="s">
        <v>44</v>
      </c>
      <c r="D17">
        <v>28</v>
      </c>
      <c r="E17" s="2">
        <v>0.65400000000000003</v>
      </c>
      <c r="F17" s="2">
        <v>0.52100000000000002</v>
      </c>
    </row>
    <row r="18" spans="1:11" x14ac:dyDescent="0.35">
      <c r="A18" t="s">
        <v>94</v>
      </c>
      <c r="B18" t="s">
        <v>6</v>
      </c>
      <c r="C18" t="s">
        <v>44</v>
      </c>
      <c r="D18">
        <v>37</v>
      </c>
      <c r="E18" s="2">
        <v>0.71199999999999997</v>
      </c>
      <c r="F18" s="2">
        <v>0.56699999999999995</v>
      </c>
    </row>
    <row r="19" spans="1:11" x14ac:dyDescent="0.35">
      <c r="A19" t="s">
        <v>56</v>
      </c>
      <c r="B19" t="s">
        <v>25</v>
      </c>
      <c r="C19" t="s">
        <v>44</v>
      </c>
      <c r="D19">
        <v>15</v>
      </c>
      <c r="E19" s="2">
        <v>0.61699999999999999</v>
      </c>
      <c r="F19" s="2">
        <v>0.55500000000000005</v>
      </c>
    </row>
    <row r="20" spans="1:11" x14ac:dyDescent="0.35">
      <c r="A20" t="s">
        <v>57</v>
      </c>
      <c r="B20" t="s">
        <v>20</v>
      </c>
      <c r="C20" t="s">
        <v>44</v>
      </c>
      <c r="D20">
        <v>13</v>
      </c>
      <c r="E20" s="2">
        <v>0.68700000000000006</v>
      </c>
      <c r="F20" s="2">
        <v>0.63400000000000001</v>
      </c>
    </row>
    <row r="21" spans="1:11" x14ac:dyDescent="0.35">
      <c r="A21" t="s">
        <v>58</v>
      </c>
      <c r="B21" t="s">
        <v>5</v>
      </c>
      <c r="C21" t="s">
        <v>44</v>
      </c>
      <c r="D21">
        <v>49</v>
      </c>
      <c r="E21" s="2">
        <v>0.746</v>
      </c>
      <c r="F21" s="2">
        <v>0.60399999999999998</v>
      </c>
    </row>
    <row r="22" spans="1:11" x14ac:dyDescent="0.35">
      <c r="A22" t="s">
        <v>59</v>
      </c>
      <c r="B22" t="s">
        <v>35</v>
      </c>
      <c r="C22" t="s">
        <v>44</v>
      </c>
      <c r="D22">
        <v>21</v>
      </c>
      <c r="E22" s="2">
        <v>0.60499999999999998</v>
      </c>
      <c r="F22" s="2">
        <v>0.48899999999999999</v>
      </c>
    </row>
    <row r="23" spans="1:11" x14ac:dyDescent="0.35">
      <c r="A23" t="s">
        <v>60</v>
      </c>
      <c r="B23" t="s">
        <v>33</v>
      </c>
      <c r="C23" t="s">
        <v>44</v>
      </c>
      <c r="D23">
        <v>16</v>
      </c>
      <c r="E23" s="2">
        <v>0.66300000000000003</v>
      </c>
      <c r="F23" s="2">
        <v>0.59399999999999997</v>
      </c>
    </row>
    <row r="24" spans="1:11" x14ac:dyDescent="0.35">
      <c r="A24" t="s">
        <v>61</v>
      </c>
      <c r="B24" t="s">
        <v>27</v>
      </c>
      <c r="C24" t="s">
        <v>44</v>
      </c>
      <c r="D24">
        <v>26</v>
      </c>
      <c r="E24" s="2">
        <v>0.66500000000000004</v>
      </c>
      <c r="F24" s="2">
        <v>0.55400000000000005</v>
      </c>
    </row>
    <row r="25" spans="1:11" x14ac:dyDescent="0.35">
      <c r="A25" t="s">
        <v>62</v>
      </c>
      <c r="B25" t="s">
        <v>21</v>
      </c>
      <c r="C25" t="s">
        <v>44</v>
      </c>
      <c r="D25">
        <v>21</v>
      </c>
      <c r="E25" s="2">
        <v>0.60699999999999998</v>
      </c>
      <c r="F25" s="2">
        <v>0.53200000000000003</v>
      </c>
    </row>
    <row r="26" spans="1:11" x14ac:dyDescent="0.35">
      <c r="A26" t="s">
        <v>63</v>
      </c>
      <c r="B26" t="s">
        <v>19</v>
      </c>
      <c r="C26" t="s">
        <v>44</v>
      </c>
      <c r="D26">
        <v>30</v>
      </c>
      <c r="E26" s="2">
        <v>0.66700000000000004</v>
      </c>
      <c r="F26" s="2">
        <v>0.51500000000000001</v>
      </c>
    </row>
    <row r="27" spans="1:11" x14ac:dyDescent="0.35">
      <c r="A27" t="s">
        <v>64</v>
      </c>
      <c r="B27" t="s">
        <v>18</v>
      </c>
      <c r="C27" t="s">
        <v>44</v>
      </c>
      <c r="D27">
        <v>12</v>
      </c>
      <c r="E27" s="2">
        <v>0.47499999999999998</v>
      </c>
      <c r="F27" s="2">
        <v>0.34699999999999998</v>
      </c>
    </row>
    <row r="28" spans="1:11" x14ac:dyDescent="0.35">
      <c r="A28" t="s">
        <v>65</v>
      </c>
      <c r="B28" t="s">
        <v>17</v>
      </c>
      <c r="C28" t="s">
        <v>44</v>
      </c>
      <c r="D28">
        <v>37</v>
      </c>
      <c r="E28" s="2">
        <v>0.66800000000000004</v>
      </c>
      <c r="F28" s="2">
        <v>0.55000000000000004</v>
      </c>
    </row>
    <row r="29" spans="1:11" x14ac:dyDescent="0.35">
      <c r="A29" t="s">
        <v>66</v>
      </c>
      <c r="B29" t="s">
        <v>10</v>
      </c>
      <c r="C29" t="s">
        <v>44</v>
      </c>
      <c r="D29">
        <v>24</v>
      </c>
      <c r="E29" s="2">
        <v>0.50900000000000001</v>
      </c>
      <c r="F29" s="2">
        <v>0.27600000000000002</v>
      </c>
      <c r="J29" t="s">
        <v>96</v>
      </c>
    </row>
    <row r="30" spans="1:11" x14ac:dyDescent="0.35">
      <c r="A30" t="s">
        <v>67</v>
      </c>
      <c r="B30" t="s">
        <v>41</v>
      </c>
      <c r="C30" t="s">
        <v>44</v>
      </c>
      <c r="D30">
        <v>28</v>
      </c>
      <c r="E30" s="2">
        <v>0.68400000000000005</v>
      </c>
      <c r="F30" s="2">
        <v>0.57999999999999996</v>
      </c>
      <c r="J30" t="s">
        <v>52</v>
      </c>
      <c r="K30">
        <f>MEDIAN(D3:D42)</f>
        <v>28</v>
      </c>
    </row>
    <row r="31" spans="1:11" x14ac:dyDescent="0.35">
      <c r="A31" t="s">
        <v>68</v>
      </c>
      <c r="B31" t="s">
        <v>34</v>
      </c>
      <c r="C31" t="s">
        <v>44</v>
      </c>
      <c r="D31">
        <v>30</v>
      </c>
      <c r="E31" s="2">
        <v>0.64300000000000002</v>
      </c>
      <c r="F31" s="2">
        <v>0.42</v>
      </c>
      <c r="K31">
        <f>MIN(D3:D42)</f>
        <v>11</v>
      </c>
    </row>
    <row r="32" spans="1:11" x14ac:dyDescent="0.35">
      <c r="A32" t="s">
        <v>69</v>
      </c>
      <c r="B32" t="s">
        <v>30</v>
      </c>
      <c r="C32" t="s">
        <v>44</v>
      </c>
      <c r="D32">
        <v>94</v>
      </c>
      <c r="E32" s="2">
        <v>0.80400000000000005</v>
      </c>
      <c r="F32" s="2">
        <v>0.67100000000000004</v>
      </c>
      <c r="K32">
        <f>MAX(D3:D42)</f>
        <v>134</v>
      </c>
    </row>
    <row r="33" spans="1:11" x14ac:dyDescent="0.35">
      <c r="A33" t="s">
        <v>70</v>
      </c>
      <c r="B33" t="s">
        <v>28</v>
      </c>
      <c r="C33" t="s">
        <v>44</v>
      </c>
      <c r="D33">
        <v>20</v>
      </c>
      <c r="E33" s="2">
        <v>0.75600000000000001</v>
      </c>
      <c r="F33" s="2">
        <v>0.70499999999999996</v>
      </c>
    </row>
    <row r="34" spans="1:11" x14ac:dyDescent="0.35">
      <c r="A34" t="s">
        <v>71</v>
      </c>
      <c r="B34" t="s">
        <v>15</v>
      </c>
      <c r="C34" t="s">
        <v>44</v>
      </c>
      <c r="D34">
        <v>49</v>
      </c>
      <c r="E34" s="2">
        <v>0.62</v>
      </c>
      <c r="F34" s="2">
        <v>0.32</v>
      </c>
    </row>
    <row r="35" spans="1:11" x14ac:dyDescent="0.35">
      <c r="A35" t="s">
        <v>72</v>
      </c>
      <c r="B35" t="s">
        <v>40</v>
      </c>
      <c r="C35" t="s">
        <v>44</v>
      </c>
      <c r="D35">
        <v>27</v>
      </c>
      <c r="E35" s="2">
        <v>0.79900000000000004</v>
      </c>
      <c r="F35" s="2">
        <v>0.749</v>
      </c>
      <c r="J35" t="s">
        <v>49</v>
      </c>
      <c r="K35">
        <f>MEDIAN(E3:E42)</f>
        <v>0.68900000000000006</v>
      </c>
    </row>
    <row r="36" spans="1:11" x14ac:dyDescent="0.35">
      <c r="A36" t="s">
        <v>73</v>
      </c>
      <c r="B36" t="s">
        <v>39</v>
      </c>
      <c r="C36" t="s">
        <v>44</v>
      </c>
      <c r="D36">
        <v>40</v>
      </c>
      <c r="E36" s="2">
        <v>0.69699999999999995</v>
      </c>
      <c r="F36" s="2">
        <v>0.54</v>
      </c>
      <c r="J36" t="s">
        <v>95</v>
      </c>
      <c r="K36">
        <f>MEDIAN(F3:F42)</f>
        <v>0.58850000000000002</v>
      </c>
    </row>
    <row r="37" spans="1:11" x14ac:dyDescent="0.35">
      <c r="A37" t="s">
        <v>74</v>
      </c>
      <c r="B37" t="s">
        <v>13</v>
      </c>
      <c r="C37" t="s">
        <v>44</v>
      </c>
      <c r="D37">
        <v>55</v>
      </c>
      <c r="E37" s="2">
        <v>0.76600000000000001</v>
      </c>
      <c r="F37" s="2">
        <v>0.63200000000000001</v>
      </c>
    </row>
    <row r="38" spans="1:11" x14ac:dyDescent="0.35">
      <c r="A38" t="s">
        <v>75</v>
      </c>
      <c r="B38" t="s">
        <v>11</v>
      </c>
      <c r="C38" t="s">
        <v>44</v>
      </c>
      <c r="D38">
        <v>27</v>
      </c>
      <c r="E38" s="2">
        <v>0.67100000000000004</v>
      </c>
      <c r="F38" s="2">
        <v>0.60899999999999999</v>
      </c>
      <c r="J38" t="s">
        <v>50</v>
      </c>
      <c r="K38">
        <f>MIN(E3:E42)</f>
        <v>0.47499999999999998</v>
      </c>
    </row>
    <row r="39" spans="1:11" x14ac:dyDescent="0.35">
      <c r="A39" t="s">
        <v>76</v>
      </c>
      <c r="B39" t="s">
        <v>8</v>
      </c>
      <c r="C39" t="s">
        <v>44</v>
      </c>
      <c r="D39">
        <v>15</v>
      </c>
      <c r="E39" s="2">
        <v>0.72099999999999997</v>
      </c>
      <c r="F39" s="2">
        <v>0.66800000000000004</v>
      </c>
      <c r="J39" t="s">
        <v>51</v>
      </c>
      <c r="K39">
        <f>MIN(F3:F42)</f>
        <v>0.27600000000000002</v>
      </c>
    </row>
    <row r="40" spans="1:11" x14ac:dyDescent="0.35">
      <c r="A40" t="s">
        <v>77</v>
      </c>
      <c r="B40" t="s">
        <v>3</v>
      </c>
      <c r="C40" t="s">
        <v>44</v>
      </c>
      <c r="D40">
        <v>37</v>
      </c>
      <c r="E40" s="2">
        <v>0.73299999999999998</v>
      </c>
      <c r="F40" s="2">
        <v>0.63800000000000001</v>
      </c>
      <c r="J40" t="s">
        <v>47</v>
      </c>
      <c r="K40">
        <f>MAX(E3:E42)</f>
        <v>0.95599999999999996</v>
      </c>
    </row>
    <row r="41" spans="1:11" x14ac:dyDescent="0.35">
      <c r="A41" t="s">
        <v>78</v>
      </c>
      <c r="B41" t="s">
        <v>32</v>
      </c>
      <c r="C41" t="s">
        <v>44</v>
      </c>
      <c r="D41">
        <v>22</v>
      </c>
      <c r="E41" s="2">
        <v>0.622</v>
      </c>
      <c r="F41" s="2">
        <v>0.49299999999999999</v>
      </c>
      <c r="J41" t="s">
        <v>48</v>
      </c>
      <c r="K41">
        <f>MAX(F3:F42)</f>
        <v>0.94399999999999995</v>
      </c>
    </row>
    <row r="42" spans="1:11" x14ac:dyDescent="0.35">
      <c r="A42" t="s">
        <v>79</v>
      </c>
      <c r="B42" t="s">
        <v>24</v>
      </c>
      <c r="C42" t="s">
        <v>44</v>
      </c>
      <c r="D42">
        <v>25</v>
      </c>
      <c r="E42" s="2">
        <v>0.53100000000000003</v>
      </c>
      <c r="F42" s="2">
        <v>0.35099999999999998</v>
      </c>
    </row>
    <row r="43" spans="1:11" x14ac:dyDescent="0.35">
      <c r="A43" t="s">
        <v>55</v>
      </c>
      <c r="B43" s="1" t="s">
        <v>26</v>
      </c>
      <c r="C43" s="1" t="s">
        <v>45</v>
      </c>
      <c r="D43" s="1">
        <v>174</v>
      </c>
      <c r="E43" s="3">
        <v>0.94199999999999995</v>
      </c>
      <c r="F43" s="3">
        <v>0.92</v>
      </c>
    </row>
    <row r="44" spans="1:11" x14ac:dyDescent="0.35">
      <c r="A44" t="s">
        <v>80</v>
      </c>
      <c r="B44" s="1" t="s">
        <v>23</v>
      </c>
      <c r="C44" s="1" t="s">
        <v>45</v>
      </c>
      <c r="D44" s="1">
        <v>626</v>
      </c>
      <c r="E44" s="3">
        <v>0.97399999999999998</v>
      </c>
      <c r="F44" s="3">
        <v>0.95299999999999996</v>
      </c>
    </row>
    <row r="45" spans="1:11" x14ac:dyDescent="0.35">
      <c r="A45" t="s">
        <v>81</v>
      </c>
      <c r="B45" s="1" t="s">
        <v>36</v>
      </c>
      <c r="C45" s="1" t="s">
        <v>45</v>
      </c>
      <c r="D45" s="1">
        <v>222</v>
      </c>
      <c r="E45" s="3">
        <v>0.93400000000000005</v>
      </c>
      <c r="F45" s="3">
        <v>0.88100000000000001</v>
      </c>
    </row>
    <row r="46" spans="1:11" x14ac:dyDescent="0.35">
      <c r="A46" t="s">
        <v>82</v>
      </c>
      <c r="B46" s="1" t="s">
        <v>16</v>
      </c>
      <c r="C46" s="1" t="s">
        <v>45</v>
      </c>
      <c r="D46" s="1">
        <v>509</v>
      </c>
      <c r="E46" s="3">
        <v>0.97</v>
      </c>
      <c r="F46" s="3">
        <v>0.95399999999999996</v>
      </c>
    </row>
    <row r="47" spans="1:11" x14ac:dyDescent="0.35">
      <c r="A47" t="s">
        <v>83</v>
      </c>
      <c r="B47" s="1" t="s">
        <v>14</v>
      </c>
      <c r="C47" s="1" t="s">
        <v>45</v>
      </c>
      <c r="D47" s="1">
        <v>127</v>
      </c>
      <c r="E47" s="3">
        <v>0.85699999999999998</v>
      </c>
      <c r="F47" s="3">
        <v>0.74299999999999999</v>
      </c>
    </row>
    <row r="48" spans="1:11" x14ac:dyDescent="0.35">
      <c r="A48" t="s">
        <v>84</v>
      </c>
      <c r="B48" s="1" t="s">
        <v>42</v>
      </c>
      <c r="C48" s="1" t="s">
        <v>45</v>
      </c>
      <c r="D48" s="1">
        <v>2273</v>
      </c>
      <c r="E48" s="3">
        <v>0.97399999999999998</v>
      </c>
      <c r="F48" s="3">
        <v>0.95399999999999996</v>
      </c>
    </row>
    <row r="49" spans="1:6" x14ac:dyDescent="0.35">
      <c r="A49" t="s">
        <v>85</v>
      </c>
      <c r="B49" s="1" t="s">
        <v>37</v>
      </c>
      <c r="C49" s="1" t="s">
        <v>45</v>
      </c>
      <c r="D49" s="1">
        <v>440</v>
      </c>
      <c r="E49" s="3">
        <v>0.92500000000000004</v>
      </c>
      <c r="F49" s="3">
        <v>0.83899999999999997</v>
      </c>
    </row>
    <row r="50" spans="1:6" x14ac:dyDescent="0.35">
      <c r="A50" t="s">
        <v>86</v>
      </c>
      <c r="B50" s="1" t="s">
        <v>31</v>
      </c>
      <c r="C50" s="1" t="s">
        <v>45</v>
      </c>
      <c r="D50" s="1">
        <v>751</v>
      </c>
      <c r="E50" s="3">
        <v>0.96499999999999997</v>
      </c>
      <c r="F50" s="3">
        <v>0.92900000000000005</v>
      </c>
    </row>
    <row r="51" spans="1:6" x14ac:dyDescent="0.35">
      <c r="A51" t="s">
        <v>87</v>
      </c>
      <c r="B51" s="1" t="s">
        <v>22</v>
      </c>
      <c r="C51" s="1" t="s">
        <v>45</v>
      </c>
      <c r="D51" s="1">
        <v>518</v>
      </c>
      <c r="E51" s="3">
        <v>0.95199999999999996</v>
      </c>
      <c r="F51" s="3">
        <v>0.89200000000000002</v>
      </c>
    </row>
    <row r="52" spans="1:6" x14ac:dyDescent="0.35">
      <c r="A52" t="s">
        <v>88</v>
      </c>
      <c r="B52" s="1" t="s">
        <v>9</v>
      </c>
      <c r="C52" s="1" t="s">
        <v>45</v>
      </c>
      <c r="D52" s="1">
        <v>498</v>
      </c>
      <c r="E52" s="3">
        <v>0.93799999999999994</v>
      </c>
      <c r="F52" s="3">
        <v>0.875</v>
      </c>
    </row>
    <row r="53" spans="1:6" x14ac:dyDescent="0.35">
      <c r="A53" t="s">
        <v>89</v>
      </c>
      <c r="B53" s="1" t="s">
        <v>7</v>
      </c>
      <c r="C53" s="1" t="s">
        <v>45</v>
      </c>
      <c r="D53" s="1">
        <v>596</v>
      </c>
      <c r="E53" s="3">
        <v>0.96199999999999997</v>
      </c>
      <c r="F53" s="3">
        <v>0.92500000000000004</v>
      </c>
    </row>
    <row r="54" spans="1:6" x14ac:dyDescent="0.35">
      <c r="A54" t="s">
        <v>90</v>
      </c>
      <c r="B54" s="1" t="s">
        <v>4</v>
      </c>
      <c r="C54" s="1" t="s">
        <v>45</v>
      </c>
      <c r="D54" s="1">
        <v>191</v>
      </c>
      <c r="E54" s="3">
        <v>0.91600000000000004</v>
      </c>
      <c r="F54" s="3">
        <v>0.86199999999999999</v>
      </c>
    </row>
    <row r="55" spans="1:6" x14ac:dyDescent="0.35">
      <c r="A55" t="s">
        <v>91</v>
      </c>
      <c r="B55" s="1" t="s">
        <v>38</v>
      </c>
      <c r="C55" s="1" t="s">
        <v>45</v>
      </c>
      <c r="D55" s="1">
        <v>393</v>
      </c>
      <c r="E55" s="3">
        <v>0.95199999999999996</v>
      </c>
      <c r="F55" s="3">
        <v>0.92400000000000004</v>
      </c>
    </row>
    <row r="56" spans="1:6" x14ac:dyDescent="0.35">
      <c r="A56" t="s">
        <v>92</v>
      </c>
      <c r="B56" s="1" t="s">
        <v>29</v>
      </c>
      <c r="C56" s="1" t="s">
        <v>45</v>
      </c>
      <c r="D56" s="1">
        <v>1226</v>
      </c>
      <c r="E56" s="3">
        <v>0.98399999999999999</v>
      </c>
      <c r="F56" s="3">
        <v>0.97799999999999998</v>
      </c>
    </row>
    <row r="57" spans="1:6" x14ac:dyDescent="0.35">
      <c r="A57" t="s">
        <v>93</v>
      </c>
      <c r="B57" s="1" t="s">
        <v>12</v>
      </c>
      <c r="C57" s="1" t="s">
        <v>45</v>
      </c>
      <c r="D57" s="1">
        <v>638</v>
      </c>
      <c r="E57" s="3">
        <v>0.95599999999999996</v>
      </c>
      <c r="F57" s="3">
        <v>0.90800000000000003</v>
      </c>
    </row>
    <row r="58" spans="1:6" x14ac:dyDescent="0.35">
      <c r="A58" t="s">
        <v>94</v>
      </c>
      <c r="B58" s="1" t="s">
        <v>6</v>
      </c>
      <c r="C58" s="1" t="s">
        <v>45</v>
      </c>
      <c r="D58" s="1">
        <v>205</v>
      </c>
      <c r="E58" s="3">
        <v>0.86799999999999999</v>
      </c>
      <c r="F58" s="3">
        <v>0.752</v>
      </c>
    </row>
    <row r="59" spans="1:6" x14ac:dyDescent="0.35">
      <c r="A59" t="s">
        <v>56</v>
      </c>
      <c r="B59" s="1" t="s">
        <v>25</v>
      </c>
      <c r="C59" s="1" t="s">
        <v>45</v>
      </c>
      <c r="D59" s="1">
        <v>147</v>
      </c>
      <c r="E59" s="3">
        <v>0.82899999999999996</v>
      </c>
      <c r="F59" s="3">
        <v>0.74299999999999999</v>
      </c>
    </row>
    <row r="60" spans="1:6" x14ac:dyDescent="0.35">
      <c r="A60" t="s">
        <v>57</v>
      </c>
      <c r="B60" s="1" t="s">
        <v>20</v>
      </c>
      <c r="C60" s="1" t="s">
        <v>45</v>
      </c>
      <c r="D60" s="1">
        <v>116</v>
      </c>
      <c r="E60" s="3">
        <v>0.873</v>
      </c>
      <c r="F60" s="3">
        <v>0.85699999999999998</v>
      </c>
    </row>
    <row r="61" spans="1:6" x14ac:dyDescent="0.35">
      <c r="A61" t="s">
        <v>58</v>
      </c>
      <c r="B61" s="1" t="s">
        <v>5</v>
      </c>
      <c r="C61" s="1" t="s">
        <v>45</v>
      </c>
      <c r="D61" s="1">
        <v>635</v>
      </c>
      <c r="E61" s="3">
        <v>0.94699999999999995</v>
      </c>
      <c r="F61" s="3">
        <v>0.875</v>
      </c>
    </row>
    <row r="62" spans="1:6" x14ac:dyDescent="0.35">
      <c r="A62" t="s">
        <v>59</v>
      </c>
      <c r="B62" s="1" t="s">
        <v>35</v>
      </c>
      <c r="C62" s="1" t="s">
        <v>45</v>
      </c>
      <c r="D62" s="1">
        <v>166</v>
      </c>
      <c r="E62" s="3">
        <v>0.89200000000000002</v>
      </c>
      <c r="F62" s="3">
        <v>0.83499999999999996</v>
      </c>
    </row>
    <row r="63" spans="1:6" x14ac:dyDescent="0.35">
      <c r="A63" t="s">
        <v>60</v>
      </c>
      <c r="B63" s="1" t="s">
        <v>33</v>
      </c>
      <c r="C63" s="1" t="s">
        <v>45</v>
      </c>
      <c r="D63" s="1">
        <v>107</v>
      </c>
      <c r="E63" s="3">
        <v>0.93400000000000005</v>
      </c>
      <c r="F63" s="3">
        <v>0.90800000000000003</v>
      </c>
    </row>
    <row r="64" spans="1:6" x14ac:dyDescent="0.35">
      <c r="A64" t="s">
        <v>61</v>
      </c>
      <c r="B64" s="1" t="s">
        <v>27</v>
      </c>
      <c r="C64" s="1" t="s">
        <v>45</v>
      </c>
      <c r="D64" s="1">
        <v>247</v>
      </c>
      <c r="E64" s="3">
        <v>0.95699999999999996</v>
      </c>
      <c r="F64" s="3">
        <v>0.93200000000000005</v>
      </c>
    </row>
    <row r="65" spans="1:11" x14ac:dyDescent="0.35">
      <c r="A65" t="s">
        <v>62</v>
      </c>
      <c r="B65" s="1" t="s">
        <v>21</v>
      </c>
      <c r="C65" s="1" t="s">
        <v>45</v>
      </c>
      <c r="D65" s="1">
        <v>122</v>
      </c>
      <c r="E65" s="3">
        <v>0.89200000000000002</v>
      </c>
      <c r="F65" s="3">
        <v>0.83899999999999997</v>
      </c>
    </row>
    <row r="66" spans="1:11" x14ac:dyDescent="0.35">
      <c r="A66" t="s">
        <v>63</v>
      </c>
      <c r="B66" s="1" t="s">
        <v>19</v>
      </c>
      <c r="C66" s="1" t="s">
        <v>45</v>
      </c>
      <c r="D66" s="1">
        <v>393</v>
      </c>
      <c r="E66" s="3">
        <v>0.94699999999999995</v>
      </c>
      <c r="F66" s="3">
        <v>0.88400000000000001</v>
      </c>
    </row>
    <row r="67" spans="1:11" x14ac:dyDescent="0.35">
      <c r="A67" t="s">
        <v>64</v>
      </c>
      <c r="B67" s="1" t="s">
        <v>18</v>
      </c>
      <c r="C67" s="1" t="s">
        <v>45</v>
      </c>
      <c r="D67" s="1">
        <v>111</v>
      </c>
      <c r="E67" s="3">
        <v>0.88900000000000001</v>
      </c>
      <c r="F67" s="3">
        <v>0.81499999999999995</v>
      </c>
      <c r="J67" t="s">
        <v>96</v>
      </c>
    </row>
    <row r="68" spans="1:11" x14ac:dyDescent="0.35">
      <c r="A68" t="s">
        <v>65</v>
      </c>
      <c r="B68" s="1" t="s">
        <v>17</v>
      </c>
      <c r="C68" s="1" t="s">
        <v>45</v>
      </c>
      <c r="D68" s="1">
        <v>86</v>
      </c>
      <c r="E68" s="3">
        <v>0.77500000000000002</v>
      </c>
      <c r="F68" s="3">
        <v>0.623</v>
      </c>
      <c r="J68" t="s">
        <v>52</v>
      </c>
      <c r="K68">
        <f>MEDIAN(D43:D82)</f>
        <v>464</v>
      </c>
    </row>
    <row r="69" spans="1:11" x14ac:dyDescent="0.35">
      <c r="A69" t="s">
        <v>66</v>
      </c>
      <c r="B69" s="1" t="s">
        <v>10</v>
      </c>
      <c r="C69" s="1" t="s">
        <v>45</v>
      </c>
      <c r="D69" s="1">
        <v>186</v>
      </c>
      <c r="E69" s="3">
        <v>0.92200000000000004</v>
      </c>
      <c r="F69" s="3">
        <v>0.88100000000000001</v>
      </c>
      <c r="J69" t="s">
        <v>97</v>
      </c>
      <c r="K69">
        <f>MIN(D43:D82)</f>
        <v>86</v>
      </c>
    </row>
    <row r="70" spans="1:11" x14ac:dyDescent="0.35">
      <c r="A70" t="s">
        <v>67</v>
      </c>
      <c r="B70" s="1" t="s">
        <v>41</v>
      </c>
      <c r="C70" s="1" t="s">
        <v>45</v>
      </c>
      <c r="D70" s="1">
        <v>506</v>
      </c>
      <c r="E70" s="3">
        <v>0.93200000000000005</v>
      </c>
      <c r="F70" s="3">
        <v>0.86399999999999999</v>
      </c>
      <c r="J70" t="s">
        <v>98</v>
      </c>
      <c r="K70">
        <f>MAX(D43:D82)</f>
        <v>2273</v>
      </c>
    </row>
    <row r="71" spans="1:11" x14ac:dyDescent="0.35">
      <c r="A71" t="s">
        <v>68</v>
      </c>
      <c r="B71" s="1" t="s">
        <v>34</v>
      </c>
      <c r="C71" s="1" t="s">
        <v>45</v>
      </c>
      <c r="D71" s="1">
        <v>508</v>
      </c>
      <c r="E71" s="3">
        <v>0.95899999999999996</v>
      </c>
      <c r="F71" s="3">
        <v>0.92700000000000005</v>
      </c>
    </row>
    <row r="72" spans="1:11" x14ac:dyDescent="0.35">
      <c r="A72" t="s">
        <v>69</v>
      </c>
      <c r="B72" s="1" t="s">
        <v>30</v>
      </c>
      <c r="C72" s="1" t="s">
        <v>45</v>
      </c>
      <c r="D72" s="1">
        <v>1811</v>
      </c>
      <c r="E72" s="3">
        <v>0.98699999999999999</v>
      </c>
      <c r="F72" s="3">
        <v>0.98</v>
      </c>
    </row>
    <row r="73" spans="1:11" x14ac:dyDescent="0.35">
      <c r="A73" t="s">
        <v>70</v>
      </c>
      <c r="B73" s="1" t="s">
        <v>28</v>
      </c>
      <c r="C73" s="1" t="s">
        <v>45</v>
      </c>
      <c r="D73" s="1">
        <v>380</v>
      </c>
      <c r="E73" s="3">
        <v>0.96</v>
      </c>
      <c r="F73" s="3">
        <v>0.91900000000000004</v>
      </c>
      <c r="J73" t="s">
        <v>49</v>
      </c>
      <c r="K73">
        <f>MEDIAN(E43:E82)</f>
        <v>0.94699999999999995</v>
      </c>
    </row>
    <row r="74" spans="1:11" x14ac:dyDescent="0.35">
      <c r="A74" t="s">
        <v>71</v>
      </c>
      <c r="B74" s="1" t="s">
        <v>15</v>
      </c>
      <c r="C74" s="1" t="s">
        <v>45</v>
      </c>
      <c r="D74" s="1">
        <v>883</v>
      </c>
      <c r="E74" s="3">
        <v>0.98299999999999998</v>
      </c>
      <c r="F74" s="3">
        <v>0.97</v>
      </c>
      <c r="J74" t="s">
        <v>95</v>
      </c>
      <c r="K74">
        <f>MEDIAN(F43:F82)</f>
        <v>0.89900000000000002</v>
      </c>
    </row>
    <row r="75" spans="1:11" x14ac:dyDescent="0.35">
      <c r="A75" t="s">
        <v>72</v>
      </c>
      <c r="B75" s="1" t="s">
        <v>40</v>
      </c>
      <c r="C75" s="1" t="s">
        <v>45</v>
      </c>
      <c r="D75" s="1">
        <v>488</v>
      </c>
      <c r="E75" s="3">
        <v>0.96399999999999997</v>
      </c>
      <c r="F75" s="3">
        <v>0.93500000000000005</v>
      </c>
    </row>
    <row r="76" spans="1:11" x14ac:dyDescent="0.35">
      <c r="A76" t="s">
        <v>73</v>
      </c>
      <c r="B76" s="1" t="s">
        <v>39</v>
      </c>
      <c r="C76" s="1" t="s">
        <v>45</v>
      </c>
      <c r="D76" s="1">
        <v>537</v>
      </c>
      <c r="E76" s="3">
        <v>0.96099999999999997</v>
      </c>
      <c r="F76" s="3">
        <v>0.92500000000000004</v>
      </c>
      <c r="J76" t="s">
        <v>50</v>
      </c>
      <c r="K76">
        <f>MIN(E43:E82)</f>
        <v>0.77500000000000002</v>
      </c>
    </row>
    <row r="77" spans="1:11" x14ac:dyDescent="0.35">
      <c r="A77" t="s">
        <v>74</v>
      </c>
      <c r="B77" s="1" t="s">
        <v>13</v>
      </c>
      <c r="C77" s="1" t="s">
        <v>45</v>
      </c>
      <c r="D77" s="1">
        <v>617</v>
      </c>
      <c r="E77" s="3">
        <v>0.93600000000000005</v>
      </c>
      <c r="F77" s="3">
        <v>0.84699999999999998</v>
      </c>
      <c r="J77" t="s">
        <v>51</v>
      </c>
      <c r="K77">
        <f>MIN(F43:F82)</f>
        <v>0.623</v>
      </c>
    </row>
    <row r="78" spans="1:11" x14ac:dyDescent="0.35">
      <c r="A78" t="s">
        <v>75</v>
      </c>
      <c r="B78" s="1" t="s">
        <v>11</v>
      </c>
      <c r="C78" s="1" t="s">
        <v>45</v>
      </c>
      <c r="D78" s="1">
        <v>555</v>
      </c>
      <c r="E78" s="3">
        <v>0.98099999999999998</v>
      </c>
      <c r="F78" s="3">
        <v>0.97699999999999998</v>
      </c>
      <c r="J78" t="s">
        <v>47</v>
      </c>
      <c r="K78">
        <f>MAX(E43:E82)</f>
        <v>0.98699999999999999</v>
      </c>
    </row>
    <row r="79" spans="1:11" x14ac:dyDescent="0.35">
      <c r="A79" t="s">
        <v>76</v>
      </c>
      <c r="B79" s="1" t="s">
        <v>8</v>
      </c>
      <c r="C79" s="1" t="s">
        <v>45</v>
      </c>
      <c r="D79" s="1">
        <v>274</v>
      </c>
      <c r="E79" s="3">
        <v>0.95599999999999996</v>
      </c>
      <c r="F79" s="3">
        <v>0.93300000000000005</v>
      </c>
      <c r="J79" t="s">
        <v>48</v>
      </c>
      <c r="K79">
        <f>MAX(F43:F82)</f>
        <v>0.98</v>
      </c>
    </row>
    <row r="80" spans="1:11" x14ac:dyDescent="0.35">
      <c r="A80" t="s">
        <v>77</v>
      </c>
      <c r="B80" s="1" t="s">
        <v>3</v>
      </c>
      <c r="C80" s="1" t="s">
        <v>45</v>
      </c>
      <c r="D80" s="1">
        <v>760</v>
      </c>
      <c r="E80" s="3">
        <v>0.95099999999999996</v>
      </c>
      <c r="F80" s="3">
        <v>0.90600000000000003</v>
      </c>
    </row>
    <row r="81" spans="1:6" x14ac:dyDescent="0.35">
      <c r="A81" t="s">
        <v>78</v>
      </c>
      <c r="B81" s="1" t="s">
        <v>32</v>
      </c>
      <c r="C81" s="1" t="s">
        <v>45</v>
      </c>
      <c r="D81" s="1">
        <v>177</v>
      </c>
      <c r="E81" s="3">
        <v>0.91600000000000004</v>
      </c>
      <c r="F81" s="3">
        <v>0.86</v>
      </c>
    </row>
    <row r="82" spans="1:6" x14ac:dyDescent="0.35">
      <c r="A82" t="s">
        <v>79</v>
      </c>
      <c r="B82" s="1" t="s">
        <v>24</v>
      </c>
      <c r="C82" s="1" t="s">
        <v>45</v>
      </c>
      <c r="D82" s="1">
        <v>533</v>
      </c>
      <c r="E82" s="3">
        <v>0.92400000000000004</v>
      </c>
      <c r="F82" s="3">
        <v>0.80400000000000005</v>
      </c>
    </row>
    <row r="83" spans="1:6" x14ac:dyDescent="0.35">
      <c r="A83" t="s">
        <v>55</v>
      </c>
      <c r="B83" t="s">
        <v>26</v>
      </c>
      <c r="C83" t="s">
        <v>46</v>
      </c>
      <c r="D83">
        <v>9383</v>
      </c>
      <c r="E83" s="2">
        <v>0.98299999999999998</v>
      </c>
      <c r="F83" s="2">
        <v>0.97299999999999998</v>
      </c>
    </row>
    <row r="84" spans="1:6" x14ac:dyDescent="0.35">
      <c r="A84" t="s">
        <v>80</v>
      </c>
      <c r="B84" t="s">
        <v>23</v>
      </c>
      <c r="C84" t="s">
        <v>46</v>
      </c>
      <c r="D84">
        <v>48111</v>
      </c>
      <c r="E84" s="2">
        <v>0.99399999999999999</v>
      </c>
      <c r="F84" s="2">
        <v>0.98599999999999999</v>
      </c>
    </row>
    <row r="85" spans="1:6" x14ac:dyDescent="0.35">
      <c r="A85" t="s">
        <v>81</v>
      </c>
      <c r="B85" t="s">
        <v>36</v>
      </c>
      <c r="C85" t="s">
        <v>46</v>
      </c>
      <c r="D85">
        <v>21150</v>
      </c>
      <c r="E85" s="2">
        <v>0.98699999999999999</v>
      </c>
      <c r="F85" s="2">
        <v>0.97899999999999998</v>
      </c>
    </row>
    <row r="86" spans="1:6" x14ac:dyDescent="0.35">
      <c r="A86" t="s">
        <v>82</v>
      </c>
      <c r="B86" t="s">
        <v>16</v>
      </c>
      <c r="C86" t="s">
        <v>46</v>
      </c>
      <c r="D86">
        <v>65005</v>
      </c>
      <c r="E86" s="2">
        <v>0.98199999999999998</v>
      </c>
      <c r="F86" s="2">
        <v>0.97399999999999998</v>
      </c>
    </row>
    <row r="87" spans="1:6" x14ac:dyDescent="0.35">
      <c r="A87" t="s">
        <v>83</v>
      </c>
      <c r="B87" t="s">
        <v>14</v>
      </c>
      <c r="C87" t="s">
        <v>46</v>
      </c>
      <c r="D87">
        <v>8385</v>
      </c>
      <c r="E87" s="2">
        <v>0.98299999999999998</v>
      </c>
      <c r="F87" s="2">
        <v>0.95499999999999996</v>
      </c>
    </row>
    <row r="88" spans="1:6" x14ac:dyDescent="0.35">
      <c r="A88" t="s">
        <v>84</v>
      </c>
      <c r="B88" t="s">
        <v>42</v>
      </c>
      <c r="C88" t="s">
        <v>46</v>
      </c>
      <c r="D88">
        <v>159853</v>
      </c>
      <c r="E88" s="2">
        <v>0.99</v>
      </c>
      <c r="F88" s="2">
        <v>0.97899999999999998</v>
      </c>
    </row>
    <row r="89" spans="1:6" x14ac:dyDescent="0.35">
      <c r="A89" t="s">
        <v>85</v>
      </c>
      <c r="B89" t="s">
        <v>37</v>
      </c>
      <c r="C89" t="s">
        <v>46</v>
      </c>
      <c r="D89">
        <v>32873</v>
      </c>
      <c r="E89" s="2">
        <v>0.98099999999999998</v>
      </c>
      <c r="F89" s="2">
        <v>0.95099999999999996</v>
      </c>
    </row>
    <row r="90" spans="1:6" x14ac:dyDescent="0.35">
      <c r="A90" t="s">
        <v>86</v>
      </c>
      <c r="B90" t="s">
        <v>31</v>
      </c>
      <c r="C90" t="s">
        <v>46</v>
      </c>
      <c r="D90">
        <v>57240</v>
      </c>
      <c r="E90" s="2">
        <v>0.98399999999999999</v>
      </c>
      <c r="F90" s="2">
        <v>0.96699999999999997</v>
      </c>
    </row>
    <row r="91" spans="1:6" x14ac:dyDescent="0.35">
      <c r="A91" t="s">
        <v>87</v>
      </c>
      <c r="B91" t="s">
        <v>22</v>
      </c>
      <c r="C91" t="s">
        <v>46</v>
      </c>
      <c r="D91">
        <v>43096</v>
      </c>
      <c r="E91" s="2">
        <v>0.99099999999999999</v>
      </c>
      <c r="F91" s="2">
        <v>0.98</v>
      </c>
    </row>
    <row r="92" spans="1:6" x14ac:dyDescent="0.35">
      <c r="A92" t="s">
        <v>88</v>
      </c>
      <c r="B92" t="s">
        <v>9</v>
      </c>
      <c r="C92" t="s">
        <v>46</v>
      </c>
      <c r="D92">
        <v>38042</v>
      </c>
      <c r="E92" s="2">
        <v>0.99399999999999999</v>
      </c>
      <c r="F92" s="2">
        <v>0.98599999999999999</v>
      </c>
    </row>
    <row r="93" spans="1:6" x14ac:dyDescent="0.35">
      <c r="A93" t="s">
        <v>89</v>
      </c>
      <c r="B93" t="s">
        <v>7</v>
      </c>
      <c r="C93" t="s">
        <v>46</v>
      </c>
      <c r="D93">
        <v>51986</v>
      </c>
      <c r="E93" s="2">
        <v>0.99099999999999999</v>
      </c>
      <c r="F93" s="2">
        <v>0.98</v>
      </c>
    </row>
    <row r="94" spans="1:6" x14ac:dyDescent="0.35">
      <c r="A94" t="s">
        <v>90</v>
      </c>
      <c r="B94" t="s">
        <v>4</v>
      </c>
      <c r="C94" t="s">
        <v>46</v>
      </c>
      <c r="D94">
        <v>16283</v>
      </c>
      <c r="E94" s="2">
        <v>0.98899999999999999</v>
      </c>
      <c r="F94" s="2">
        <v>0.97599999999999998</v>
      </c>
    </row>
    <row r="95" spans="1:6" x14ac:dyDescent="0.35">
      <c r="A95" t="s">
        <v>91</v>
      </c>
      <c r="B95" t="s">
        <v>38</v>
      </c>
      <c r="C95" t="s">
        <v>46</v>
      </c>
      <c r="D95">
        <v>29910</v>
      </c>
      <c r="E95" s="2">
        <v>0.99</v>
      </c>
      <c r="F95" s="2">
        <v>0.98199999999999998</v>
      </c>
    </row>
    <row r="96" spans="1:6" x14ac:dyDescent="0.35">
      <c r="A96" t="s">
        <v>92</v>
      </c>
      <c r="B96" t="s">
        <v>29</v>
      </c>
      <c r="C96" t="s">
        <v>46</v>
      </c>
      <c r="D96">
        <v>87842</v>
      </c>
      <c r="E96" s="2">
        <v>0.99199999999999999</v>
      </c>
      <c r="F96" s="2">
        <v>0.98699999999999999</v>
      </c>
    </row>
    <row r="97" spans="1:11" x14ac:dyDescent="0.35">
      <c r="A97" t="s">
        <v>93</v>
      </c>
      <c r="B97" t="s">
        <v>12</v>
      </c>
      <c r="C97" t="s">
        <v>46</v>
      </c>
      <c r="D97">
        <v>54134</v>
      </c>
      <c r="E97" s="2">
        <v>0.98799999999999999</v>
      </c>
      <c r="F97" s="2">
        <v>0.97299999999999998</v>
      </c>
    </row>
    <row r="98" spans="1:11" x14ac:dyDescent="0.35">
      <c r="A98" t="s">
        <v>94</v>
      </c>
      <c r="B98" t="s">
        <v>6</v>
      </c>
      <c r="C98" t="s">
        <v>46</v>
      </c>
      <c r="D98">
        <v>17944</v>
      </c>
      <c r="E98" s="2">
        <v>0.98199999999999998</v>
      </c>
      <c r="F98" s="2">
        <v>0.95899999999999996</v>
      </c>
    </row>
    <row r="99" spans="1:11" x14ac:dyDescent="0.35">
      <c r="A99" t="s">
        <v>56</v>
      </c>
      <c r="B99" t="s">
        <v>25</v>
      </c>
      <c r="C99" t="s">
        <v>46</v>
      </c>
      <c r="D99">
        <v>9055</v>
      </c>
      <c r="E99" s="2">
        <v>0.98399999999999999</v>
      </c>
      <c r="F99" s="2">
        <v>0.96899999999999997</v>
      </c>
    </row>
    <row r="100" spans="1:11" x14ac:dyDescent="0.35">
      <c r="A100" t="s">
        <v>57</v>
      </c>
      <c r="B100" t="s">
        <v>20</v>
      </c>
      <c r="C100" t="s">
        <v>46</v>
      </c>
      <c r="D100">
        <v>7990</v>
      </c>
      <c r="E100" s="2">
        <v>0.98299999999999998</v>
      </c>
      <c r="F100" s="2">
        <v>0.97</v>
      </c>
    </row>
    <row r="101" spans="1:11" x14ac:dyDescent="0.35">
      <c r="A101" t="s">
        <v>58</v>
      </c>
      <c r="B101" t="s">
        <v>5</v>
      </c>
      <c r="C101" t="s">
        <v>46</v>
      </c>
      <c r="D101">
        <v>52184</v>
      </c>
      <c r="E101" s="2">
        <v>0.98099999999999998</v>
      </c>
      <c r="F101" s="2">
        <v>0.95799999999999996</v>
      </c>
    </row>
    <row r="102" spans="1:11" x14ac:dyDescent="0.35">
      <c r="A102" t="s">
        <v>59</v>
      </c>
      <c r="B102" t="s">
        <v>35</v>
      </c>
      <c r="C102" t="s">
        <v>46</v>
      </c>
      <c r="D102">
        <v>11527</v>
      </c>
      <c r="E102" s="2">
        <v>0.97399999999999998</v>
      </c>
      <c r="F102" s="2">
        <v>0.94199999999999995</v>
      </c>
    </row>
    <row r="103" spans="1:11" x14ac:dyDescent="0.35">
      <c r="A103" t="s">
        <v>60</v>
      </c>
      <c r="B103" t="s">
        <v>33</v>
      </c>
      <c r="C103" t="s">
        <v>46</v>
      </c>
      <c r="D103">
        <v>6616</v>
      </c>
      <c r="E103" s="2">
        <v>0.98499999999999999</v>
      </c>
      <c r="F103" s="2">
        <v>0.97599999999999998</v>
      </c>
    </row>
    <row r="104" spans="1:11" x14ac:dyDescent="0.35">
      <c r="A104" t="s">
        <v>61</v>
      </c>
      <c r="B104" t="s">
        <v>27</v>
      </c>
      <c r="C104" t="s">
        <v>46</v>
      </c>
      <c r="D104">
        <v>19632</v>
      </c>
      <c r="E104" s="2">
        <v>0.99099999999999999</v>
      </c>
      <c r="F104" s="2">
        <v>0.98399999999999999</v>
      </c>
    </row>
    <row r="105" spans="1:11" x14ac:dyDescent="0.35">
      <c r="A105" t="s">
        <v>62</v>
      </c>
      <c r="B105" t="s">
        <v>21</v>
      </c>
      <c r="C105" t="s">
        <v>46</v>
      </c>
      <c r="D105">
        <v>9567</v>
      </c>
      <c r="E105" s="2">
        <v>0.98</v>
      </c>
      <c r="F105" s="2">
        <v>0.95199999999999996</v>
      </c>
    </row>
    <row r="106" spans="1:11" x14ac:dyDescent="0.35">
      <c r="A106" t="s">
        <v>63</v>
      </c>
      <c r="B106" t="s">
        <v>19</v>
      </c>
      <c r="C106" t="s">
        <v>46</v>
      </c>
      <c r="D106">
        <v>37096</v>
      </c>
      <c r="E106" s="2">
        <v>0.98499999999999999</v>
      </c>
      <c r="F106" s="2">
        <v>0.96899999999999997</v>
      </c>
    </row>
    <row r="107" spans="1:11" x14ac:dyDescent="0.35">
      <c r="A107" t="s">
        <v>64</v>
      </c>
      <c r="B107" t="s">
        <v>18</v>
      </c>
      <c r="C107" t="s">
        <v>46</v>
      </c>
      <c r="D107">
        <v>7559</v>
      </c>
      <c r="E107" s="2">
        <v>0.98299999999999998</v>
      </c>
      <c r="F107" s="2">
        <v>0.95299999999999996</v>
      </c>
    </row>
    <row r="108" spans="1:11" x14ac:dyDescent="0.35">
      <c r="A108" t="s">
        <v>65</v>
      </c>
      <c r="B108" t="s">
        <v>17</v>
      </c>
      <c r="C108" t="s">
        <v>46</v>
      </c>
      <c r="D108">
        <v>5096</v>
      </c>
      <c r="E108" s="2">
        <v>0.96799999999999997</v>
      </c>
      <c r="F108" s="2">
        <v>0.91900000000000004</v>
      </c>
      <c r="J108" t="s">
        <v>96</v>
      </c>
    </row>
    <row r="109" spans="1:11" x14ac:dyDescent="0.35">
      <c r="A109" t="s">
        <v>66</v>
      </c>
      <c r="B109" t="s">
        <v>10</v>
      </c>
      <c r="C109" t="s">
        <v>46</v>
      </c>
      <c r="D109">
        <v>15590</v>
      </c>
      <c r="E109" s="2">
        <v>0.99</v>
      </c>
      <c r="F109" s="2">
        <v>0.98</v>
      </c>
      <c r="J109" t="s">
        <v>52</v>
      </c>
      <c r="K109">
        <f>MEDIAN(D83:D122)</f>
        <v>35020</v>
      </c>
    </row>
    <row r="110" spans="1:11" x14ac:dyDescent="0.35">
      <c r="A110" t="s">
        <v>67</v>
      </c>
      <c r="B110" t="s">
        <v>41</v>
      </c>
      <c r="C110" t="s">
        <v>46</v>
      </c>
      <c r="D110">
        <v>43904</v>
      </c>
      <c r="E110" s="2">
        <v>0.98799999999999999</v>
      </c>
      <c r="F110" s="2">
        <v>0.97299999999999998</v>
      </c>
      <c r="J110" t="s">
        <v>97</v>
      </c>
      <c r="K110">
        <f>MIN(D83:D122)</f>
        <v>5096</v>
      </c>
    </row>
    <row r="111" spans="1:11" x14ac:dyDescent="0.35">
      <c r="A111" t="s">
        <v>68</v>
      </c>
      <c r="B111" t="s">
        <v>34</v>
      </c>
      <c r="C111" t="s">
        <v>46</v>
      </c>
      <c r="D111">
        <v>50307</v>
      </c>
      <c r="E111" s="2">
        <v>0.98499999999999999</v>
      </c>
      <c r="F111" s="2">
        <v>0.97199999999999998</v>
      </c>
      <c r="J111" t="s">
        <v>98</v>
      </c>
      <c r="K111">
        <f>MAX(D83:D122)</f>
        <v>159853</v>
      </c>
    </row>
    <row r="112" spans="1:11" x14ac:dyDescent="0.35">
      <c r="A112" t="s">
        <v>69</v>
      </c>
      <c r="B112" t="s">
        <v>30</v>
      </c>
      <c r="C112" t="s">
        <v>46</v>
      </c>
      <c r="D112">
        <v>154079</v>
      </c>
      <c r="E112" s="2">
        <v>0.98499999999999999</v>
      </c>
      <c r="F112" s="2">
        <v>0.97499999999999998</v>
      </c>
    </row>
    <row r="113" spans="1:11" x14ac:dyDescent="0.35">
      <c r="A113" t="s">
        <v>70</v>
      </c>
      <c r="B113" t="s">
        <v>28</v>
      </c>
      <c r="C113" t="s">
        <v>46</v>
      </c>
      <c r="D113">
        <v>26004</v>
      </c>
      <c r="E113" s="2">
        <v>0.99</v>
      </c>
      <c r="F113" s="2">
        <v>0.97699999999999998</v>
      </c>
    </row>
    <row r="114" spans="1:11" x14ac:dyDescent="0.35">
      <c r="A114" t="s">
        <v>71</v>
      </c>
      <c r="B114" t="s">
        <v>15</v>
      </c>
      <c r="C114" t="s">
        <v>46</v>
      </c>
      <c r="D114">
        <v>84991</v>
      </c>
      <c r="E114" s="2">
        <v>0.99099999999999999</v>
      </c>
      <c r="F114" s="2">
        <v>0.98399999999999999</v>
      </c>
      <c r="J114" t="s">
        <v>49</v>
      </c>
      <c r="K114">
        <f>MEDIAN(E83:E122)</f>
        <v>0.98499999999999999</v>
      </c>
    </row>
    <row r="115" spans="1:11" x14ac:dyDescent="0.35">
      <c r="A115" t="s">
        <v>72</v>
      </c>
      <c r="B115" t="s">
        <v>40</v>
      </c>
      <c r="C115" t="s">
        <v>46</v>
      </c>
      <c r="D115">
        <v>39540</v>
      </c>
      <c r="E115" s="2">
        <v>0.995</v>
      </c>
      <c r="F115" s="2">
        <v>0.99</v>
      </c>
      <c r="J115" t="s">
        <v>95</v>
      </c>
      <c r="K115">
        <f>MEDIAN(F83:F122)</f>
        <v>0.97350000000000003</v>
      </c>
    </row>
    <row r="116" spans="1:11" x14ac:dyDescent="0.35">
      <c r="A116" t="s">
        <v>73</v>
      </c>
      <c r="B116" t="s">
        <v>39</v>
      </c>
      <c r="C116" t="s">
        <v>46</v>
      </c>
      <c r="D116">
        <v>44242</v>
      </c>
      <c r="E116" s="2">
        <v>0.99399999999999999</v>
      </c>
      <c r="F116" s="2">
        <v>0.98899999999999999</v>
      </c>
    </row>
    <row r="117" spans="1:11" x14ac:dyDescent="0.35">
      <c r="A117" t="s">
        <v>74</v>
      </c>
      <c r="B117" t="s">
        <v>13</v>
      </c>
      <c r="C117" t="s">
        <v>46</v>
      </c>
      <c r="D117">
        <v>63967</v>
      </c>
      <c r="E117" s="2">
        <v>0.98199999999999998</v>
      </c>
      <c r="F117" s="2">
        <v>0.95199999999999996</v>
      </c>
      <c r="J117" t="s">
        <v>50</v>
      </c>
      <c r="K117">
        <f>MIN(E83:E122)</f>
        <v>0.96799999999999997</v>
      </c>
    </row>
    <row r="118" spans="1:11" x14ac:dyDescent="0.35">
      <c r="A118" t="s">
        <v>75</v>
      </c>
      <c r="B118" t="s">
        <v>11</v>
      </c>
      <c r="C118" t="s">
        <v>46</v>
      </c>
      <c r="D118">
        <v>32944</v>
      </c>
      <c r="E118" s="2">
        <v>0.99299999999999999</v>
      </c>
      <c r="F118" s="2">
        <v>0.99099999999999999</v>
      </c>
      <c r="J118" t="s">
        <v>51</v>
      </c>
      <c r="K118">
        <f>MIN(F83:F122)</f>
        <v>0.91900000000000004</v>
      </c>
    </row>
    <row r="119" spans="1:11" x14ac:dyDescent="0.35">
      <c r="A119" t="s">
        <v>76</v>
      </c>
      <c r="B119" t="s">
        <v>8</v>
      </c>
      <c r="C119" t="s">
        <v>46</v>
      </c>
      <c r="D119">
        <v>18461</v>
      </c>
      <c r="E119" s="2">
        <v>0.98499999999999999</v>
      </c>
      <c r="F119" s="2">
        <v>0.97199999999999998</v>
      </c>
      <c r="J119" t="s">
        <v>47</v>
      </c>
      <c r="K119">
        <f>MAX(E83:E122)</f>
        <v>0.995</v>
      </c>
    </row>
    <row r="120" spans="1:11" x14ac:dyDescent="0.35">
      <c r="A120" t="s">
        <v>77</v>
      </c>
      <c r="B120" t="s">
        <v>3</v>
      </c>
      <c r="C120" t="s">
        <v>46</v>
      </c>
      <c r="D120">
        <v>65967</v>
      </c>
      <c r="E120" s="2">
        <v>0.98099999999999998</v>
      </c>
      <c r="F120" s="2">
        <v>0.96499999999999997</v>
      </c>
      <c r="J120" t="s">
        <v>48</v>
      </c>
      <c r="K120">
        <f>MAX(F83:F122)</f>
        <v>0.99099999999999999</v>
      </c>
    </row>
    <row r="121" spans="1:11" x14ac:dyDescent="0.35">
      <c r="A121" t="s">
        <v>78</v>
      </c>
      <c r="B121" t="s">
        <v>32</v>
      </c>
      <c r="C121" t="s">
        <v>46</v>
      </c>
      <c r="D121">
        <v>16018</v>
      </c>
      <c r="E121" s="2">
        <v>0.98799999999999999</v>
      </c>
      <c r="F121" s="2">
        <v>0.97499999999999998</v>
      </c>
    </row>
    <row r="122" spans="1:11" x14ac:dyDescent="0.35">
      <c r="A122" t="s">
        <v>79</v>
      </c>
      <c r="B122" t="s">
        <v>24</v>
      </c>
      <c r="C122" t="s">
        <v>46</v>
      </c>
      <c r="D122">
        <v>43918</v>
      </c>
      <c r="E122" s="2">
        <v>0.97799999999999998</v>
      </c>
      <c r="F122" s="2">
        <v>0.93700000000000006</v>
      </c>
    </row>
  </sheetData>
  <sortState ref="A83:F122">
    <sortCondition ref="A83:A12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Assignment_Solution_Samples_Sta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Katia Nones</dc:creator>
  <cp:lastModifiedBy>Katia Nones</cp:lastModifiedBy>
  <dcterms:created xsi:type="dcterms:W3CDTF">2023-07-03T04:15:53Z</dcterms:created>
  <dcterms:modified xsi:type="dcterms:W3CDTF">2023-12-22T01:34:22Z</dcterms:modified>
</cp:coreProperties>
</file>