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40" windowHeight="11330"/>
  </bookViews>
  <sheets>
    <sheet name="origin data" sheetId="1" r:id="rId1"/>
    <sheet name="invert data" sheetId="2" r:id="rId2"/>
  </sheets>
  <calcPr calcId="144525"/>
</workbook>
</file>

<file path=xl/sharedStrings.xml><?xml version="1.0" encoding="utf-8"?>
<sst xmlns="http://schemas.openxmlformats.org/spreadsheetml/2006/main" count="105">
  <si>
    <t>Gene</t>
  </si>
  <si>
    <t>match_id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</si>
  <si>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</si>
  <si>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</si>
  <si>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</si>
  <si>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</si>
  <si>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</si>
  <si>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</si>
  <si>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</si>
  <si>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</si>
  <si>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</si>
  <si>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</si>
  <si>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</si>
  <si>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</si>
  <si>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</si>
  <si>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</si>
  <si>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</si>
  <si>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</si>
  <si>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</si>
  <si>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Dabenzi Root</t>
  </si>
  <si>
    <t>Dabenzi Leaf</t>
  </si>
  <si>
    <t>Dabenzi Flower</t>
  </si>
  <si>
    <t>‘Wonderful’Pericarp</t>
  </si>
  <si>
    <t>‘nana'mixed of leaves,flowers,fruit,roots</t>
  </si>
  <si>
    <t>‘Black127'mixed of leaves,flowers,fruit,roots</t>
  </si>
  <si>
    <t>‘Dabenzi'Inner seed coat (50 days after pollination)</t>
  </si>
  <si>
    <t>‘Dabenzi'outer seed coat (50 days after pollination)</t>
  </si>
  <si>
    <t>‘Dabenzi'Pericarp (50 days after pollination)</t>
  </si>
  <si>
    <t>‘Tunisia'Inner seed coat (50 days after pollination)</t>
  </si>
  <si>
    <t>‘Baiyushizi'Inner seed coat (50 days after pollination)</t>
  </si>
  <si>
    <t>‘Tunisia'functional male flower (13.1-25.0 mm)</t>
  </si>
  <si>
    <t>‘Tunisia'functional male flower (5.1-13.0 mm)</t>
  </si>
  <si>
    <t>‘Tunisia'functional male flower (3.0-5.0 mm)</t>
  </si>
  <si>
    <t>‘Tunisia'Female sterility  flower (13.1-25.0 mm)</t>
  </si>
  <si>
    <t>‘Tunisia'Female sterility  flower (3.-5.0 mm)</t>
  </si>
  <si>
    <t>SRR5279396</t>
  </si>
  <si>
    <t>SRR5279397</t>
  </si>
  <si>
    <t>SRR5279395</t>
  </si>
  <si>
    <t>SRR080723</t>
  </si>
  <si>
    <t>SRR1055290</t>
  </si>
  <si>
    <t>SRR1054190</t>
  </si>
  <si>
    <t>SRR5279391</t>
  </si>
  <si>
    <t>SRR5279388</t>
  </si>
  <si>
    <t>SRR5279394</t>
  </si>
  <si>
    <t>SRR5678820</t>
  </si>
  <si>
    <t>SRR5678819</t>
  </si>
  <si>
    <t>SRR5446592</t>
  </si>
  <si>
    <t>SRR5446595</t>
  </si>
  <si>
    <t>SRR5446598</t>
  </si>
  <si>
    <t>SRR5446601</t>
  </si>
  <si>
    <t>SRR5446604</t>
  </si>
  <si>
    <t>SRR5446607</t>
  </si>
  <si>
    <t>PgMAPK1</t>
  </si>
  <si>
    <t>Pg005539.1</t>
  </si>
  <si>
    <t>PgMAPK2</t>
  </si>
  <si>
    <t>Pg013870.1</t>
  </si>
  <si>
    <t>PgMAPK3</t>
  </si>
  <si>
    <t>Pg024012.1</t>
  </si>
  <si>
    <t>PgMAPK4</t>
  </si>
  <si>
    <t>Pg008944.1</t>
  </si>
  <si>
    <t>PgMAPK5</t>
  </si>
  <si>
    <t>Pg008945.1</t>
  </si>
  <si>
    <t>PgMAPK6</t>
  </si>
  <si>
    <t>PgMAPK7</t>
  </si>
  <si>
    <t>Pg002246.1</t>
  </si>
  <si>
    <t>PgMAPK8</t>
  </si>
  <si>
    <t>Pg023360.1</t>
  </si>
  <si>
    <t>PgMAPK9</t>
  </si>
  <si>
    <t>Pg001981.1</t>
  </si>
  <si>
    <t>PgMAPK10</t>
  </si>
  <si>
    <t>PgMAPK11</t>
  </si>
  <si>
    <t>Pg013229.1</t>
  </si>
  <si>
    <t>PgMAPK12</t>
  </si>
  <si>
    <t>Pg028791.1</t>
  </si>
  <si>
    <t>PgMAPK13</t>
  </si>
  <si>
    <t>Pg028730.1</t>
  </si>
  <si>
    <t>PgMAPK14</t>
  </si>
  <si>
    <t>Pg008295.1</t>
  </si>
  <si>
    <t>PgMAPK15</t>
  </si>
  <si>
    <t>PgMAPK16</t>
  </si>
  <si>
    <t>Pg004563.1</t>
  </si>
  <si>
    <t>PgMAPK17</t>
  </si>
  <si>
    <t>Pg020197.1</t>
  </si>
  <si>
    <t>PgMAPK18</t>
  </si>
  <si>
    <t>Pg000669.1</t>
  </si>
  <si>
    <t>PgMAPKK1</t>
  </si>
  <si>
    <t>Pg030792.1</t>
  </si>
  <si>
    <t>PgMAPKK2</t>
  </si>
  <si>
    <t>PgMAPKK3</t>
  </si>
  <si>
    <t>Pg001941.1</t>
  </si>
  <si>
    <t>PgMAPKK4</t>
  </si>
  <si>
    <t>Pg018706.1</t>
  </si>
  <si>
    <t>PgMAPKK5</t>
  </si>
  <si>
    <t>PgMAPKK6</t>
  </si>
  <si>
    <t>PgMAPKK7</t>
  </si>
  <si>
    <t>Pg017396.1</t>
  </si>
  <si>
    <t>PgMAPKK8</t>
  </si>
  <si>
    <t>Pg023454.1</t>
  </si>
  <si>
    <t>PgMAPKK9</t>
  </si>
  <si>
    <t>Pg000648.1</t>
  </si>
  <si>
    <t>heatmap of different tissue</t>
  </si>
  <si>
    <t>heatmap of different tissue and cultivars under 50 days after pollination</t>
  </si>
  <si>
    <t>heatmap of different stages of flowers(Tunisia)</t>
  </si>
  <si>
    <t>target_id</t>
  </si>
  <si>
    <t>Log2(tpm+1)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</si>
</sst>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rgb="FF000000"/>
      <name val="Palatino Linotype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24" borderId="5" applyNumberFormat="0" applyAlignment="0" applyProtection="0">
      <alignment vertical="center"/>
    </xf>
    <xf numFmtId="0" fontId="14" fillId="24" borderId="3" applyNumberFormat="0" applyAlignment="0" applyProtection="0">
      <alignment vertical="center"/>
    </xf>
    <xf numFmtId="0" fontId="8" fillId="12" borderId="4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center" vertical="top" wrapText="1"/>
    </xf>
    <xf numFmtId="0" fontId="2" fillId="0" borderId="0" xfId="0" applyFont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2"/>
  <sheetViews>
    <sheetView tabSelected="1" zoomScale="55" zoomScaleNormal="55" workbookViewId="0">
      <selection activeCell="J3" sqref="J3"/>
    </sheetView>
  </sheetViews>
  <sheetFormatPr defaultColWidth="8.72727272727273" defaultRowHeight="14"/>
  <cols>
    <col min="1" max="1" width="9.54545454545454" style="1" customWidth="1"/>
    <col min="2" max="5" width="11.8181818181818" style="1" customWidth="1"/>
    <col min="6" max="6" width="10.6363636363636" style="1" customWidth="1"/>
    <col min="7" max="7" width="12.6363636363636" style="1" customWidth="1"/>
    <col min="8" max="8" width="11.8181818181818" style="1" customWidth="1"/>
    <col min="9" max="9" width="3.62727272727273" style="1" customWidth="1"/>
    <col min="10" max="13" width="11.8181818181818" style="1" customWidth="1"/>
    <col min="14" max="14" width="17.7909090909091" style="1" customWidth="1"/>
    <col min="15" max="15" width="8.72727272727273" style="1"/>
    <col min="16" max="16" width="14.6363636363636" style="1" customWidth="1"/>
    <col min="17" max="17" width="20.6363636363636" style="1" customWidth="1"/>
    <col min="18" max="18" width="16.8818181818182" style="1" customWidth="1"/>
    <col min="19" max="19" width="12.8181818181818" style="1" customWidth="1"/>
    <col min="20" max="20" width="15.6363636363636" style="1" customWidth="1"/>
    <col min="21" max="21" width="12.8181818181818" style="1" customWidth="1"/>
    <col min="22" max="16384" width="8.72727272727273" style="1"/>
  </cols>
  <sheetData>
    <row r="1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</row>
    <row r="2" s="2" customFormat="1" ht="84" spans="3:21"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29</v>
      </c>
      <c r="P2" s="2" t="s">
        <v>30</v>
      </c>
      <c r="Q2" s="2" t="s">
        <v>31</v>
      </c>
      <c r="R2" s="6" t="s">
        <v>32</v>
      </c>
      <c r="S2" s="2" t="s">
        <v>33</v>
      </c>
      <c r="T2" s="2" t="s">
        <v>31</v>
      </c>
      <c r="U2" s="2" t="s">
        <v>34</v>
      </c>
    </row>
    <row r="3" spans="3:21">
      <c r="C3" s="1" t="s">
        <v>35</v>
      </c>
      <c r="D3" s="1" t="s">
        <v>36</v>
      </c>
      <c r="E3" s="1" t="s">
        <v>37</v>
      </c>
      <c r="F3" s="1" t="s">
        <v>38</v>
      </c>
      <c r="G3" s="1" t="s">
        <v>39</v>
      </c>
      <c r="H3" s="1" t="s">
        <v>40</v>
      </c>
      <c r="J3" s="4" t="s">
        <v>41</v>
      </c>
      <c r="K3" s="1" t="s">
        <v>42</v>
      </c>
      <c r="L3" s="1" t="s">
        <v>43</v>
      </c>
      <c r="M3" s="1" t="s">
        <v>44</v>
      </c>
      <c r="N3" s="1" t="s">
        <v>45</v>
      </c>
      <c r="P3" s="1" t="s">
        <v>46</v>
      </c>
      <c r="Q3" s="1" t="s">
        <v>47</v>
      </c>
      <c r="R3" s="1" t="s">
        <v>48</v>
      </c>
      <c r="S3" s="1" t="s">
        <v>49</v>
      </c>
      <c r="T3" s="1" t="s">
        <v>50</v>
      </c>
      <c r="U3" s="1" t="s">
        <v>51</v>
      </c>
    </row>
    <row r="4" spans="1:21">
      <c r="A4" s="1" t="s">
        <v>52</v>
      </c>
      <c r="B4" s="1" t="s">
        <v>53</v>
      </c>
      <c r="C4" s="1">
        <v>100.984</v>
      </c>
      <c r="D4" s="1">
        <v>12.0536</v>
      </c>
      <c r="E4" s="1">
        <v>48.7401</v>
      </c>
      <c r="F4" s="1">
        <v>30.1215</v>
      </c>
      <c r="G4" s="1">
        <v>22.749</v>
      </c>
      <c r="H4" s="1">
        <v>10.4512</v>
      </c>
      <c r="J4" s="1">
        <v>10.8072</v>
      </c>
      <c r="K4" s="1">
        <v>12.2736</v>
      </c>
      <c r="L4" s="1">
        <v>15.3284</v>
      </c>
      <c r="M4" s="1">
        <v>9.88161</v>
      </c>
      <c r="N4" s="1">
        <v>9.15937</v>
      </c>
      <c r="P4" s="1">
        <v>13.1213</v>
      </c>
      <c r="Q4" s="1">
        <v>11.3608333333333</v>
      </c>
      <c r="R4" s="1">
        <v>11.9307</v>
      </c>
      <c r="S4" s="1">
        <v>10.6981666666667</v>
      </c>
      <c r="T4" s="1">
        <v>12.0799666666667</v>
      </c>
      <c r="U4" s="1">
        <v>17.9522666666667</v>
      </c>
    </row>
    <row r="5" spans="1:21">
      <c r="A5" s="1" t="s">
        <v>54</v>
      </c>
      <c r="B5" s="1" t="s">
        <v>55</v>
      </c>
      <c r="C5" s="1">
        <v>51.4327</v>
      </c>
      <c r="D5" s="1">
        <v>30.615</v>
      </c>
      <c r="E5" s="1">
        <v>56.5724</v>
      </c>
      <c r="F5" s="1">
        <v>95.2116</v>
      </c>
      <c r="G5" s="1">
        <v>32.0368</v>
      </c>
      <c r="H5" s="1">
        <v>23.8294</v>
      </c>
      <c r="J5" s="1">
        <v>25.0464</v>
      </c>
      <c r="K5" s="1">
        <v>43.952</v>
      </c>
      <c r="L5" s="1">
        <v>21.4463</v>
      </c>
      <c r="M5" s="1">
        <v>54.6467</v>
      </c>
      <c r="N5" s="1">
        <v>47.8509</v>
      </c>
      <c r="P5" s="1">
        <v>37.9556333333333</v>
      </c>
      <c r="Q5" s="1">
        <v>37.5529333333333</v>
      </c>
      <c r="R5" s="1">
        <v>38.5026</v>
      </c>
      <c r="S5" s="1">
        <v>41.7348</v>
      </c>
      <c r="T5" s="1">
        <v>42.2928</v>
      </c>
      <c r="U5" s="1">
        <v>37.0485333333333</v>
      </c>
    </row>
    <row r="6" spans="1:21">
      <c r="A6" s="1" t="s">
        <v>56</v>
      </c>
      <c r="B6" s="1" t="s">
        <v>57</v>
      </c>
      <c r="C6" s="1">
        <v>45.5561</v>
      </c>
      <c r="D6" s="1">
        <v>133.218</v>
      </c>
      <c r="E6" s="1">
        <v>30.6643</v>
      </c>
      <c r="F6" s="1">
        <v>61.6256</v>
      </c>
      <c r="G6" s="1">
        <v>51.6347</v>
      </c>
      <c r="H6" s="1">
        <v>45.5672</v>
      </c>
      <c r="J6" s="1">
        <v>18.6794</v>
      </c>
      <c r="K6" s="1">
        <v>13.1607</v>
      </c>
      <c r="L6" s="1">
        <v>40.0988</v>
      </c>
      <c r="M6" s="1">
        <v>21.4081</v>
      </c>
      <c r="N6" s="1">
        <v>16.1099</v>
      </c>
      <c r="P6" s="1">
        <v>34.1053666666667</v>
      </c>
      <c r="Q6" s="1">
        <v>41.1427</v>
      </c>
      <c r="R6" s="1">
        <v>26.0986333333333</v>
      </c>
      <c r="S6" s="1">
        <v>46.5574333333333</v>
      </c>
      <c r="T6" s="1">
        <v>74.4062</v>
      </c>
      <c r="U6" s="1">
        <v>31.3814666666667</v>
      </c>
    </row>
    <row r="7" spans="1:21">
      <c r="A7" s="1" t="s">
        <v>58</v>
      </c>
      <c r="B7" s="1" t="s">
        <v>59</v>
      </c>
      <c r="C7" s="1">
        <v>0.0171945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</row>
    <row r="8" spans="1:21">
      <c r="A8" s="1" t="s">
        <v>60</v>
      </c>
      <c r="B8" s="1" t="s">
        <v>61</v>
      </c>
      <c r="C8" s="1">
        <v>0.161781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J8" s="1">
        <v>0.0417545</v>
      </c>
      <c r="K8" s="1">
        <v>0</v>
      </c>
      <c r="L8" s="1">
        <v>0</v>
      </c>
      <c r="M8" s="1">
        <v>0.180141</v>
      </c>
      <c r="N8" s="1">
        <v>0.0493482</v>
      </c>
      <c r="P8" s="1">
        <v>0</v>
      </c>
      <c r="Q8" s="1">
        <v>0</v>
      </c>
      <c r="R8" s="1">
        <v>0.0506623333333333</v>
      </c>
      <c r="S8" s="1">
        <v>0</v>
      </c>
      <c r="T8" s="1">
        <v>0.0276516666666667</v>
      </c>
      <c r="U8" s="1">
        <v>0</v>
      </c>
    </row>
    <row r="9" spans="1:21">
      <c r="A9" s="1" t="s">
        <v>62</v>
      </c>
      <c r="B9" s="1" t="s">
        <v>61</v>
      </c>
      <c r="C9" s="1">
        <v>0.161781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J9" s="1">
        <v>0.0417545</v>
      </c>
      <c r="K9" s="1">
        <v>0</v>
      </c>
      <c r="L9" s="1">
        <v>0</v>
      </c>
      <c r="M9" s="1">
        <v>0.180141</v>
      </c>
      <c r="N9" s="1">
        <v>0.0493482</v>
      </c>
      <c r="P9" s="1">
        <v>0</v>
      </c>
      <c r="Q9" s="1">
        <v>0</v>
      </c>
      <c r="R9" s="1">
        <v>0.0506623333333333</v>
      </c>
      <c r="S9" s="1">
        <v>0</v>
      </c>
      <c r="T9" s="1">
        <v>0.0276516666666667</v>
      </c>
      <c r="U9" s="1">
        <v>0</v>
      </c>
    </row>
    <row r="10" spans="1:21">
      <c r="A10" s="1" t="s">
        <v>63</v>
      </c>
      <c r="B10" s="1" t="s">
        <v>64</v>
      </c>
      <c r="C10" s="1">
        <v>0.0168764</v>
      </c>
      <c r="D10" s="1">
        <v>0</v>
      </c>
      <c r="E10" s="1">
        <v>0.175732</v>
      </c>
      <c r="F10" s="1">
        <v>0</v>
      </c>
      <c r="G10" s="1">
        <v>0</v>
      </c>
      <c r="H10" s="1">
        <v>0</v>
      </c>
      <c r="J10" s="1">
        <v>0.121959</v>
      </c>
      <c r="K10" s="1">
        <v>0.247683</v>
      </c>
      <c r="L10" s="1">
        <v>0</v>
      </c>
      <c r="M10" s="1">
        <v>0.0751666</v>
      </c>
      <c r="N10" s="1">
        <v>0.123548</v>
      </c>
      <c r="P10" s="1">
        <v>0.132398366666667</v>
      </c>
      <c r="Q10" s="1">
        <v>0.0579786333333333</v>
      </c>
      <c r="R10" s="1">
        <v>0</v>
      </c>
      <c r="S10" s="1">
        <v>0.279131433333333</v>
      </c>
      <c r="T10" s="1">
        <v>0.0391217333333333</v>
      </c>
      <c r="U10" s="1">
        <v>0.00947956666666667</v>
      </c>
    </row>
    <row r="11" spans="1:21">
      <c r="A11" s="1" t="s">
        <v>65</v>
      </c>
      <c r="B11" s="1" t="s">
        <v>66</v>
      </c>
      <c r="C11" s="1">
        <v>154.436</v>
      </c>
      <c r="D11" s="1">
        <v>59.1722</v>
      </c>
      <c r="E11" s="1">
        <v>54.4552</v>
      </c>
      <c r="F11" s="1">
        <v>266.162</v>
      </c>
      <c r="G11" s="1">
        <v>32.3858</v>
      </c>
      <c r="H11" s="1">
        <v>33.7246</v>
      </c>
      <c r="J11" s="1">
        <v>26.2388</v>
      </c>
      <c r="K11" s="1">
        <v>75.033</v>
      </c>
      <c r="L11" s="1">
        <v>79.9392</v>
      </c>
      <c r="M11" s="1">
        <v>70.0144</v>
      </c>
      <c r="N11" s="1">
        <v>63.743</v>
      </c>
      <c r="P11" s="1">
        <v>39.9669666666667</v>
      </c>
      <c r="Q11" s="1">
        <v>42.3968</v>
      </c>
      <c r="R11" s="1">
        <v>37.6826333333333</v>
      </c>
      <c r="S11" s="1">
        <v>32.1297666666667</v>
      </c>
      <c r="T11" s="1">
        <v>35.0633666666667</v>
      </c>
      <c r="U11" s="1">
        <v>53.1875</v>
      </c>
    </row>
    <row r="12" spans="1:21">
      <c r="A12" s="1" t="s">
        <v>67</v>
      </c>
      <c r="B12" s="1" t="s">
        <v>68</v>
      </c>
      <c r="C12" s="1">
        <v>16.8807</v>
      </c>
      <c r="D12" s="1">
        <v>55.6122</v>
      </c>
      <c r="E12" s="1">
        <v>14.6924</v>
      </c>
      <c r="F12" s="1">
        <v>0</v>
      </c>
      <c r="G12" s="1">
        <v>11.5841</v>
      </c>
      <c r="H12" s="1">
        <v>19.3008</v>
      </c>
      <c r="J12" s="1">
        <v>8.28272</v>
      </c>
      <c r="K12" s="1">
        <v>7.76121</v>
      </c>
      <c r="L12" s="1">
        <v>9.65034</v>
      </c>
      <c r="M12" s="1">
        <v>19.2137</v>
      </c>
      <c r="N12" s="1">
        <v>10.184</v>
      </c>
      <c r="P12" s="1">
        <v>12.1761333333333</v>
      </c>
      <c r="Q12" s="1">
        <v>19.8950666666667</v>
      </c>
      <c r="R12" s="1">
        <v>25.8289</v>
      </c>
      <c r="S12" s="1">
        <v>8.18092333333333</v>
      </c>
      <c r="T12" s="1">
        <v>14.2752666666667</v>
      </c>
      <c r="U12" s="1">
        <v>26.7032666666667</v>
      </c>
    </row>
    <row r="13" spans="1:21">
      <c r="A13" s="1" t="s">
        <v>69</v>
      </c>
      <c r="B13" s="1" t="s">
        <v>64</v>
      </c>
      <c r="C13" s="1">
        <v>0.0168764</v>
      </c>
      <c r="D13" s="1">
        <v>0</v>
      </c>
      <c r="E13" s="1">
        <v>0.175732</v>
      </c>
      <c r="F13" s="1">
        <v>0</v>
      </c>
      <c r="G13" s="1">
        <v>0</v>
      </c>
      <c r="H13" s="1">
        <v>0</v>
      </c>
      <c r="J13" s="1">
        <v>0.121959</v>
      </c>
      <c r="K13" s="1">
        <v>0.247683</v>
      </c>
      <c r="L13" s="1">
        <v>0</v>
      </c>
      <c r="M13" s="1">
        <v>0.0751666</v>
      </c>
      <c r="N13" s="1">
        <v>0.123548</v>
      </c>
      <c r="P13" s="1">
        <v>0.132398366666667</v>
      </c>
      <c r="Q13" s="1">
        <v>0.0579786333333333</v>
      </c>
      <c r="R13" s="1">
        <v>0</v>
      </c>
      <c r="S13" s="1">
        <v>0.279131433333333</v>
      </c>
      <c r="T13" s="1">
        <v>0.0391217333333333</v>
      </c>
      <c r="U13" s="1">
        <v>0.00947956666666667</v>
      </c>
    </row>
    <row r="14" spans="1:21">
      <c r="A14" s="1" t="s">
        <v>70</v>
      </c>
      <c r="B14" s="1" t="s">
        <v>71</v>
      </c>
      <c r="C14" s="1">
        <v>37.3315</v>
      </c>
      <c r="D14" s="1">
        <v>62.0042</v>
      </c>
      <c r="E14" s="1">
        <v>60.8068</v>
      </c>
      <c r="F14" s="1">
        <v>100.672</v>
      </c>
      <c r="G14" s="1">
        <v>48.6686</v>
      </c>
      <c r="H14" s="1">
        <v>52.069</v>
      </c>
      <c r="J14" s="1">
        <v>75.0659</v>
      </c>
      <c r="K14" s="1">
        <v>25.3918</v>
      </c>
      <c r="L14" s="1">
        <v>73.5903</v>
      </c>
      <c r="M14" s="1">
        <v>95.8314</v>
      </c>
      <c r="N14" s="1">
        <v>70.0461</v>
      </c>
      <c r="P14" s="1">
        <v>51.5197666666667</v>
      </c>
      <c r="Q14" s="1">
        <v>44.7013666666667</v>
      </c>
      <c r="R14" s="1">
        <v>37.9706666666667</v>
      </c>
      <c r="S14" s="1">
        <v>53.7999666666667</v>
      </c>
      <c r="T14" s="1">
        <v>49.9396</v>
      </c>
      <c r="U14" s="1">
        <v>47.6057666666667</v>
      </c>
    </row>
    <row r="15" spans="1:21">
      <c r="A15" s="1" t="s">
        <v>72</v>
      </c>
      <c r="B15" s="1" t="s">
        <v>73</v>
      </c>
      <c r="C15" s="1">
        <v>6.70586</v>
      </c>
      <c r="D15" s="1">
        <v>30.7013</v>
      </c>
      <c r="E15" s="1">
        <v>1.5368</v>
      </c>
      <c r="F15" s="1">
        <v>0</v>
      </c>
      <c r="G15" s="1">
        <v>8.18531</v>
      </c>
      <c r="H15" s="1">
        <v>6.08835</v>
      </c>
      <c r="J15" s="1">
        <v>4.31352</v>
      </c>
      <c r="K15" s="1">
        <v>26.3822</v>
      </c>
      <c r="L15" s="1">
        <v>9.74128</v>
      </c>
      <c r="M15" s="1">
        <v>18.8778</v>
      </c>
      <c r="N15" s="1">
        <v>11.3499</v>
      </c>
      <c r="P15" s="1">
        <v>7.77149666666667</v>
      </c>
      <c r="Q15" s="1">
        <v>15.4633933333333</v>
      </c>
      <c r="R15" s="1">
        <v>24.168</v>
      </c>
      <c r="S15" s="1">
        <v>3.03805333333333</v>
      </c>
      <c r="T15" s="1">
        <v>3.42314</v>
      </c>
      <c r="U15" s="1">
        <v>22.9534333333333</v>
      </c>
    </row>
    <row r="16" spans="1:21">
      <c r="A16" s="1" t="s">
        <v>74</v>
      </c>
      <c r="B16" s="1" t="s">
        <v>75</v>
      </c>
      <c r="C16" s="1">
        <v>732.065</v>
      </c>
      <c r="D16" s="1">
        <v>31.5189</v>
      </c>
      <c r="E16" s="1">
        <v>59.3681</v>
      </c>
      <c r="F16" s="1">
        <v>290.197</v>
      </c>
      <c r="G16" s="1">
        <v>24.7112</v>
      </c>
      <c r="H16" s="1">
        <v>56.3669</v>
      </c>
      <c r="J16" s="1">
        <v>37.7274</v>
      </c>
      <c r="K16" s="1">
        <v>97.4347</v>
      </c>
      <c r="L16" s="1">
        <v>58.8172</v>
      </c>
      <c r="M16" s="1">
        <v>124.849</v>
      </c>
      <c r="N16" s="1">
        <v>134.125</v>
      </c>
      <c r="P16" s="1">
        <v>19.0736666666667</v>
      </c>
      <c r="Q16" s="1">
        <v>56.2196666666667</v>
      </c>
      <c r="R16" s="1">
        <v>72.2700666666667</v>
      </c>
      <c r="S16" s="1">
        <v>42.1727</v>
      </c>
      <c r="T16" s="1">
        <v>42.2</v>
      </c>
      <c r="U16" s="1">
        <v>136.7633</v>
      </c>
    </row>
    <row r="17" spans="1:21">
      <c r="A17" s="1" t="s">
        <v>76</v>
      </c>
      <c r="B17" s="1" t="s">
        <v>77</v>
      </c>
      <c r="C17" s="1">
        <v>34.4923</v>
      </c>
      <c r="D17" s="1">
        <v>45.3107</v>
      </c>
      <c r="E17" s="1">
        <v>31.2035</v>
      </c>
      <c r="F17" s="1">
        <v>53.1096</v>
      </c>
      <c r="G17" s="1">
        <v>15.408</v>
      </c>
      <c r="H17" s="1">
        <v>15.2809</v>
      </c>
      <c r="J17" s="1">
        <v>24.3815</v>
      </c>
      <c r="K17" s="1">
        <v>36.0226</v>
      </c>
      <c r="L17" s="1">
        <v>30.5615</v>
      </c>
      <c r="M17" s="1">
        <v>43.7285</v>
      </c>
      <c r="N17" s="1">
        <v>37.2405</v>
      </c>
      <c r="P17" s="1">
        <v>27.4029</v>
      </c>
      <c r="Q17" s="1">
        <v>29.8629</v>
      </c>
      <c r="R17" s="1">
        <v>28.1910333333333</v>
      </c>
      <c r="S17" s="1">
        <v>26.1857</v>
      </c>
      <c r="T17" s="1">
        <v>31.5983666666667</v>
      </c>
      <c r="U17" s="1">
        <v>29.3154</v>
      </c>
    </row>
    <row r="18" spans="1:21">
      <c r="A18" s="1" t="s">
        <v>78</v>
      </c>
      <c r="B18" s="1" t="s">
        <v>77</v>
      </c>
      <c r="C18" s="1">
        <v>34.4923</v>
      </c>
      <c r="D18" s="1">
        <v>45.3107</v>
      </c>
      <c r="E18" s="1">
        <v>31.2035</v>
      </c>
      <c r="F18" s="1">
        <v>53.1096</v>
      </c>
      <c r="G18" s="1">
        <v>15.408</v>
      </c>
      <c r="H18" s="1">
        <v>15.2809</v>
      </c>
      <c r="J18" s="1">
        <v>24.3815</v>
      </c>
      <c r="K18" s="1">
        <v>36.0226</v>
      </c>
      <c r="L18" s="1">
        <v>30.5615</v>
      </c>
      <c r="M18" s="1">
        <v>43.7285</v>
      </c>
      <c r="N18" s="1">
        <v>37.2405</v>
      </c>
      <c r="P18" s="1">
        <v>27.4029</v>
      </c>
      <c r="Q18" s="1">
        <v>29.8629</v>
      </c>
      <c r="R18" s="1">
        <v>28.1910333333333</v>
      </c>
      <c r="S18" s="1">
        <v>26.1857</v>
      </c>
      <c r="T18" s="1">
        <v>31.5983666666667</v>
      </c>
      <c r="U18" s="1">
        <v>29.3154</v>
      </c>
    </row>
    <row r="19" spans="1:21">
      <c r="A19" s="1" t="s">
        <v>79</v>
      </c>
      <c r="B19" s="1" t="s">
        <v>80</v>
      </c>
      <c r="C19" s="1">
        <v>45.6935</v>
      </c>
      <c r="D19" s="1">
        <v>52.9599</v>
      </c>
      <c r="E19" s="1">
        <v>38.1325</v>
      </c>
      <c r="F19" s="1">
        <v>71.9865</v>
      </c>
      <c r="G19" s="1">
        <v>29.7329</v>
      </c>
      <c r="H19" s="1">
        <v>33.8422</v>
      </c>
      <c r="J19" s="1">
        <v>28.7822</v>
      </c>
      <c r="K19" s="1">
        <v>18.056</v>
      </c>
      <c r="L19" s="1">
        <v>25.9215</v>
      </c>
      <c r="M19" s="1">
        <v>45.4673</v>
      </c>
      <c r="N19" s="1">
        <v>34.0787</v>
      </c>
      <c r="P19" s="1">
        <v>22.1188666666667</v>
      </c>
      <c r="Q19" s="1">
        <v>31.4036333333333</v>
      </c>
      <c r="R19" s="1">
        <v>41.6946</v>
      </c>
      <c r="S19" s="1">
        <v>17.5732333333333</v>
      </c>
      <c r="T19" s="1">
        <v>31.0066</v>
      </c>
      <c r="U19" s="1">
        <v>49.4199333333333</v>
      </c>
    </row>
    <row r="20" spans="1:21">
      <c r="A20" s="1" t="s">
        <v>81</v>
      </c>
      <c r="B20" s="1" t="s">
        <v>82</v>
      </c>
      <c r="C20" s="1">
        <v>41.4188</v>
      </c>
      <c r="D20" s="1">
        <v>32.8145</v>
      </c>
      <c r="E20" s="1">
        <v>59.7698</v>
      </c>
      <c r="F20" s="1">
        <v>115.402</v>
      </c>
      <c r="G20" s="1">
        <v>32.0757</v>
      </c>
      <c r="H20" s="1">
        <v>23.5049</v>
      </c>
      <c r="J20" s="1">
        <v>34.0128</v>
      </c>
      <c r="K20" s="1">
        <v>28.9707</v>
      </c>
      <c r="L20" s="1">
        <v>76.6997</v>
      </c>
      <c r="M20" s="1">
        <v>36.3351</v>
      </c>
      <c r="N20" s="1">
        <v>33.847</v>
      </c>
      <c r="P20" s="1">
        <v>42.8384666666667</v>
      </c>
      <c r="Q20" s="1">
        <v>51.7810666666667</v>
      </c>
      <c r="R20" s="1">
        <v>37.9878666666667</v>
      </c>
      <c r="S20" s="1">
        <v>35.8817</v>
      </c>
      <c r="T20" s="1">
        <v>57.6018666666667</v>
      </c>
      <c r="U20" s="1">
        <v>36.4774666666667</v>
      </c>
    </row>
    <row r="21" spans="1:21">
      <c r="A21" s="1" t="s">
        <v>83</v>
      </c>
      <c r="B21" s="1" t="s">
        <v>84</v>
      </c>
      <c r="C21" s="1">
        <v>7.4631</v>
      </c>
      <c r="D21" s="1">
        <v>13.3755</v>
      </c>
      <c r="E21" s="1">
        <v>16.8258</v>
      </c>
      <c r="F21" s="1">
        <v>10.263</v>
      </c>
      <c r="G21" s="1">
        <v>17.9365</v>
      </c>
      <c r="H21" s="1">
        <v>8.99308</v>
      </c>
      <c r="J21" s="1">
        <v>5.4558</v>
      </c>
      <c r="K21" s="1">
        <v>6.82283</v>
      </c>
      <c r="L21" s="1">
        <v>2.76708</v>
      </c>
      <c r="M21" s="1">
        <v>6.1999</v>
      </c>
      <c r="N21" s="1">
        <v>6.66257</v>
      </c>
      <c r="P21" s="1">
        <v>7.78567</v>
      </c>
      <c r="Q21" s="1">
        <v>9.48543666666667</v>
      </c>
      <c r="R21" s="1">
        <v>7.83327666666667</v>
      </c>
      <c r="S21" s="1">
        <v>6.59215</v>
      </c>
      <c r="T21" s="1">
        <v>8.76938666666667</v>
      </c>
      <c r="U21" s="1">
        <v>7.39223666666667</v>
      </c>
    </row>
    <row r="22" spans="1:21">
      <c r="A22" s="1" t="s">
        <v>85</v>
      </c>
      <c r="B22" s="1" t="s">
        <v>86</v>
      </c>
      <c r="C22" s="1">
        <v>9.74867</v>
      </c>
      <c r="D22" s="1">
        <v>28.9975</v>
      </c>
      <c r="E22" s="1">
        <v>2.65358</v>
      </c>
      <c r="F22" s="1">
        <v>29.8456</v>
      </c>
      <c r="G22" s="1">
        <v>12.604</v>
      </c>
      <c r="H22" s="1">
        <v>10.5</v>
      </c>
      <c r="J22" s="1">
        <v>5.95053</v>
      </c>
      <c r="K22" s="1">
        <v>5.21753</v>
      </c>
      <c r="L22" s="1">
        <v>0</v>
      </c>
      <c r="M22" s="1">
        <v>13.9299</v>
      </c>
      <c r="N22" s="1">
        <v>11.8041</v>
      </c>
      <c r="P22" s="1">
        <v>10.8179566666667</v>
      </c>
      <c r="Q22" s="1">
        <v>15.1288</v>
      </c>
      <c r="R22" s="1">
        <v>19.0815333333333</v>
      </c>
      <c r="S22" s="1">
        <v>7.67377333333333</v>
      </c>
      <c r="T22" s="1">
        <v>8.38035666666667</v>
      </c>
      <c r="U22" s="1">
        <v>18.9981</v>
      </c>
    </row>
    <row r="23" spans="1:21">
      <c r="A23" s="1" t="s">
        <v>87</v>
      </c>
      <c r="B23" s="1" t="s">
        <v>86</v>
      </c>
      <c r="C23" s="1">
        <v>9.74867</v>
      </c>
      <c r="D23" s="1">
        <v>28.9975</v>
      </c>
      <c r="E23" s="1">
        <v>2.65358</v>
      </c>
      <c r="F23" s="1">
        <v>29.8456</v>
      </c>
      <c r="G23" s="1">
        <v>12.604</v>
      </c>
      <c r="H23" s="1">
        <v>10.5</v>
      </c>
      <c r="J23" s="1">
        <v>5.95053</v>
      </c>
      <c r="K23" s="1">
        <v>5.21753</v>
      </c>
      <c r="L23" s="1">
        <v>0</v>
      </c>
      <c r="M23" s="1">
        <v>13.9299</v>
      </c>
      <c r="N23" s="1">
        <v>11.8041</v>
      </c>
      <c r="P23" s="1">
        <v>10.8179566666667</v>
      </c>
      <c r="Q23" s="1">
        <v>15.1288</v>
      </c>
      <c r="R23" s="1">
        <v>19.0815333333333</v>
      </c>
      <c r="S23" s="1">
        <v>7.67377333333333</v>
      </c>
      <c r="T23" s="1">
        <v>8.38035666666667</v>
      </c>
      <c r="U23" s="1">
        <v>18.9981</v>
      </c>
    </row>
    <row r="24" spans="1:21">
      <c r="A24" s="1" t="s">
        <v>88</v>
      </c>
      <c r="B24" s="1" t="s">
        <v>89</v>
      </c>
      <c r="C24" s="1">
        <v>54.3378</v>
      </c>
      <c r="D24" s="1">
        <v>58.9566</v>
      </c>
      <c r="E24" s="1">
        <v>45.4509</v>
      </c>
      <c r="F24" s="1">
        <v>66.0108</v>
      </c>
      <c r="G24" s="1">
        <v>34.2627</v>
      </c>
      <c r="H24" s="1">
        <v>23.7861</v>
      </c>
      <c r="J24" s="1">
        <v>26.2954</v>
      </c>
      <c r="K24" s="1">
        <v>46.8671</v>
      </c>
      <c r="L24" s="1">
        <v>37.0003</v>
      </c>
      <c r="M24" s="1">
        <v>47.7884</v>
      </c>
      <c r="N24" s="1">
        <v>50.2023</v>
      </c>
      <c r="P24" s="1">
        <v>48.1876666666667</v>
      </c>
      <c r="Q24" s="1">
        <v>55.1111</v>
      </c>
      <c r="R24" s="1">
        <v>60.7442333333333</v>
      </c>
      <c r="S24" s="1">
        <v>37.5848666666667</v>
      </c>
      <c r="T24" s="1">
        <v>42.4185</v>
      </c>
      <c r="U24" s="1">
        <v>64.1823666666667</v>
      </c>
    </row>
    <row r="25" spans="1:21">
      <c r="A25" s="1" t="s">
        <v>90</v>
      </c>
      <c r="B25" s="1" t="s">
        <v>91</v>
      </c>
      <c r="C25" s="1">
        <v>8.83004</v>
      </c>
      <c r="D25" s="1">
        <v>9.37861</v>
      </c>
      <c r="E25" s="1">
        <v>8.80994</v>
      </c>
      <c r="F25" s="1">
        <v>24.7342</v>
      </c>
      <c r="G25" s="1">
        <v>12.1558</v>
      </c>
      <c r="H25" s="1">
        <v>10.9705</v>
      </c>
      <c r="J25" s="1">
        <v>5.01926</v>
      </c>
      <c r="K25" s="1">
        <v>7.77455</v>
      </c>
      <c r="L25" s="1">
        <v>8.43879</v>
      </c>
      <c r="M25" s="1">
        <v>11.6101</v>
      </c>
      <c r="N25" s="1">
        <v>9.90137</v>
      </c>
      <c r="P25" s="1">
        <v>7.73531333333333</v>
      </c>
      <c r="Q25" s="1">
        <v>9.20244</v>
      </c>
      <c r="R25" s="1">
        <v>5.99702333333333</v>
      </c>
      <c r="S25" s="1">
        <v>8.45792</v>
      </c>
      <c r="T25" s="1">
        <v>13.6526</v>
      </c>
      <c r="U25" s="1">
        <v>6.09884666666667</v>
      </c>
    </row>
    <row r="26" spans="1:21">
      <c r="A26" s="1" t="s">
        <v>92</v>
      </c>
      <c r="B26" s="1" t="s">
        <v>91</v>
      </c>
      <c r="C26" s="1">
        <v>8.83004</v>
      </c>
      <c r="D26" s="1">
        <v>9.37861</v>
      </c>
      <c r="E26" s="1">
        <v>8.80994</v>
      </c>
      <c r="F26" s="1">
        <v>24.7342</v>
      </c>
      <c r="G26" s="1">
        <v>12.1558</v>
      </c>
      <c r="H26" s="1">
        <v>10.9705</v>
      </c>
      <c r="J26" s="1">
        <v>5.01926</v>
      </c>
      <c r="K26" s="1">
        <v>7.77455</v>
      </c>
      <c r="L26" s="1">
        <v>8.43879</v>
      </c>
      <c r="M26" s="1">
        <v>11.6101</v>
      </c>
      <c r="N26" s="1">
        <v>9.90137</v>
      </c>
      <c r="P26" s="1">
        <v>7.73531333333333</v>
      </c>
      <c r="Q26" s="1">
        <v>9.20244</v>
      </c>
      <c r="R26" s="1">
        <v>5.99702333333333</v>
      </c>
      <c r="S26" s="1">
        <v>8.45792</v>
      </c>
      <c r="T26" s="1">
        <v>13.6526</v>
      </c>
      <c r="U26" s="1">
        <v>6.09884666666667</v>
      </c>
    </row>
    <row r="27" spans="1:21">
      <c r="A27" s="1" t="s">
        <v>93</v>
      </c>
      <c r="B27" s="1" t="s">
        <v>91</v>
      </c>
      <c r="C27" s="1">
        <v>8.83004</v>
      </c>
      <c r="D27" s="1">
        <v>9.37861</v>
      </c>
      <c r="E27" s="1">
        <v>8.80994</v>
      </c>
      <c r="F27" s="1">
        <v>24.7342</v>
      </c>
      <c r="G27" s="1">
        <v>12.1558</v>
      </c>
      <c r="H27" s="1">
        <v>10.9705</v>
      </c>
      <c r="J27" s="1">
        <v>5.01926</v>
      </c>
      <c r="K27" s="1">
        <v>7.77455</v>
      </c>
      <c r="L27" s="1">
        <v>8.43879</v>
      </c>
      <c r="M27" s="1">
        <v>11.6101</v>
      </c>
      <c r="N27" s="1">
        <v>9.90137</v>
      </c>
      <c r="P27" s="1">
        <v>7.73531333333333</v>
      </c>
      <c r="Q27" s="1">
        <v>9.20244</v>
      </c>
      <c r="R27" s="1">
        <v>5.99702333333333</v>
      </c>
      <c r="S27" s="1">
        <v>8.45792</v>
      </c>
      <c r="T27" s="1">
        <v>13.6526</v>
      </c>
      <c r="U27" s="1">
        <v>6.09884666666667</v>
      </c>
    </row>
    <row r="28" spans="1:21">
      <c r="A28" s="1" t="s">
        <v>94</v>
      </c>
      <c r="B28" s="1" t="s">
        <v>95</v>
      </c>
      <c r="C28" s="1">
        <v>58.957</v>
      </c>
      <c r="D28" s="1">
        <v>18.9557</v>
      </c>
      <c r="E28" s="1">
        <v>23.2972</v>
      </c>
      <c r="F28" s="1">
        <v>0</v>
      </c>
      <c r="G28" s="1">
        <v>6.3885</v>
      </c>
      <c r="H28" s="1">
        <v>3.99156</v>
      </c>
      <c r="J28" s="1">
        <v>15.1485</v>
      </c>
      <c r="K28" s="1">
        <v>25.5434</v>
      </c>
      <c r="L28" s="1">
        <v>29.2712</v>
      </c>
      <c r="M28" s="1">
        <v>23.4934</v>
      </c>
      <c r="N28" s="1">
        <v>21.5483</v>
      </c>
      <c r="P28" s="1">
        <v>19.1602666666667</v>
      </c>
      <c r="Q28" s="1">
        <v>20.4073333333333</v>
      </c>
      <c r="R28" s="1">
        <v>29.1536666666667</v>
      </c>
      <c r="S28" s="1">
        <v>21.0345333333333</v>
      </c>
      <c r="T28" s="1">
        <v>19.4515666666667</v>
      </c>
      <c r="U28" s="1">
        <v>29.0194333333333</v>
      </c>
    </row>
    <row r="29" spans="1:21">
      <c r="A29" s="1" t="s">
        <v>96</v>
      </c>
      <c r="B29" s="1" t="s">
        <v>97</v>
      </c>
      <c r="C29" s="1">
        <v>0.241186</v>
      </c>
      <c r="D29" s="1">
        <v>0.304935</v>
      </c>
      <c r="E29" s="1">
        <v>12.0166</v>
      </c>
      <c r="F29" s="1">
        <v>0</v>
      </c>
      <c r="G29" s="1">
        <v>0</v>
      </c>
      <c r="H29" s="1">
        <v>2.84669</v>
      </c>
      <c r="J29" s="1">
        <v>0.0622484</v>
      </c>
      <c r="K29" s="1">
        <v>0.040224</v>
      </c>
      <c r="L29" s="1">
        <v>0</v>
      </c>
      <c r="M29" s="1">
        <v>0.805672</v>
      </c>
      <c r="N29" s="1">
        <v>0.465939</v>
      </c>
      <c r="P29" s="1">
        <v>0.0330244</v>
      </c>
      <c r="Q29" s="1">
        <v>0.111935566666667</v>
      </c>
      <c r="R29" s="1">
        <v>0.196923</v>
      </c>
      <c r="S29" s="1">
        <v>0.0114241333333333</v>
      </c>
      <c r="T29" s="1">
        <v>0.0236707666666667</v>
      </c>
      <c r="U29" s="1">
        <v>0.0820200333333333</v>
      </c>
    </row>
    <row r="30" spans="1:21">
      <c r="A30" s="1" t="s">
        <v>98</v>
      </c>
      <c r="B30" s="1" t="s">
        <v>99</v>
      </c>
      <c r="C30" s="1">
        <v>67.7196</v>
      </c>
      <c r="D30" s="1">
        <v>8.29356</v>
      </c>
      <c r="E30" s="1">
        <v>107.965</v>
      </c>
      <c r="F30" s="1">
        <v>112.755</v>
      </c>
      <c r="G30" s="1">
        <v>21.8677</v>
      </c>
      <c r="H30" s="1">
        <v>25.8079</v>
      </c>
      <c r="J30" s="1">
        <v>18.8556</v>
      </c>
      <c r="K30" s="1">
        <v>40.7427</v>
      </c>
      <c r="L30" s="1">
        <v>45.543</v>
      </c>
      <c r="M30" s="1">
        <v>85.3823</v>
      </c>
      <c r="N30" s="1">
        <v>151.808</v>
      </c>
      <c r="P30" s="1">
        <v>39.8463</v>
      </c>
      <c r="Q30" s="1">
        <v>60.9362333333333</v>
      </c>
      <c r="R30" s="1">
        <v>50.5729333333333</v>
      </c>
      <c r="S30" s="1">
        <v>64.3520666666667</v>
      </c>
      <c r="T30" s="1">
        <v>48.7290666666667</v>
      </c>
      <c r="U30" s="1">
        <v>68.9749333333333</v>
      </c>
    </row>
    <row r="32" ht="78" customHeight="1" spans="3:21">
      <c r="C32" s="3" t="s">
        <v>100</v>
      </c>
      <c r="D32" s="3"/>
      <c r="E32" s="3"/>
      <c r="F32" s="3"/>
      <c r="G32" s="3"/>
      <c r="H32" s="3"/>
      <c r="J32" s="5" t="s">
        <v>101</v>
      </c>
      <c r="K32" s="5"/>
      <c r="L32" s="5"/>
      <c r="M32" s="5"/>
      <c r="N32" s="5"/>
      <c r="P32" s="3" t="s">
        <v>102</v>
      </c>
      <c r="Q32" s="3"/>
      <c r="R32" s="3"/>
      <c r="S32" s="3"/>
      <c r="T32" s="3"/>
      <c r="U32" s="3"/>
    </row>
  </sheetData>
  <mergeCells count="3">
    <mergeCell ref="C32:H32"/>
    <mergeCell ref="J32:N32"/>
    <mergeCell ref="P32:U3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9"/>
  <sheetViews>
    <sheetView zoomScale="85" zoomScaleNormal="85" workbookViewId="0">
      <selection activeCell="Z9" sqref="Z9"/>
    </sheetView>
  </sheetViews>
  <sheetFormatPr defaultColWidth="8.72727272727273" defaultRowHeight="14"/>
  <cols>
    <col min="1" max="1" width="10.7272727272727" customWidth="1"/>
    <col min="3" max="3" width="12.8181818181818"/>
    <col min="5" max="5" width="12.8181818181818"/>
    <col min="7" max="7" width="12.8181818181818"/>
    <col min="9" max="9" width="12.8181818181818"/>
    <col min="11" max="11" width="12.8181818181818"/>
    <col min="13" max="13" width="12.8181818181818"/>
    <col min="16" max="16" width="12.8181818181818"/>
    <col min="18" max="18" width="12.8181818181818"/>
    <col min="20" max="20" width="12.8181818181818"/>
    <col min="22" max="22" width="12.8181818181818"/>
    <col min="24" max="25" width="12.8181818181818"/>
    <col min="27" max="27" width="12.8181818181818"/>
    <col min="29" max="29" width="12.8181818181818"/>
    <col min="31" max="31" width="12.8181818181818"/>
    <col min="33" max="33" width="12.8181818181818"/>
    <col min="35" max="35" width="12.8181818181818"/>
    <col min="37" max="37" width="12.8181818181818"/>
  </cols>
  <sheetData>
    <row r="1" spans="1:37">
      <c r="A1" t="s">
        <v>103</v>
      </c>
      <c r="B1" s="1" t="s">
        <v>2</v>
      </c>
      <c r="C1" s="1" t="s">
        <v>104</v>
      </c>
      <c r="D1" s="1" t="s">
        <v>3</v>
      </c>
      <c r="E1" s="1" t="s">
        <v>104</v>
      </c>
      <c r="F1" s="1" t="s">
        <v>4</v>
      </c>
      <c r="G1" s="1" t="s">
        <v>104</v>
      </c>
      <c r="H1" s="1" t="s">
        <v>5</v>
      </c>
      <c r="I1" s="1" t="s">
        <v>104</v>
      </c>
      <c r="J1" s="1" t="s">
        <v>6</v>
      </c>
      <c r="K1" s="1" t="s">
        <v>104</v>
      </c>
      <c r="L1" s="1" t="s">
        <v>7</v>
      </c>
      <c r="M1" s="1" t="s">
        <v>104</v>
      </c>
      <c r="O1" t="s">
        <v>8</v>
      </c>
      <c r="P1" s="1" t="s">
        <v>104</v>
      </c>
      <c r="Q1" t="s">
        <v>9</v>
      </c>
      <c r="R1" s="1" t="s">
        <v>104</v>
      </c>
      <c r="S1" t="s">
        <v>10</v>
      </c>
      <c r="T1" s="1" t="s">
        <v>104</v>
      </c>
      <c r="U1" t="s">
        <v>11</v>
      </c>
      <c r="V1" s="1" t="s">
        <v>104</v>
      </c>
      <c r="W1" t="s">
        <v>12</v>
      </c>
      <c r="X1" s="1" t="s">
        <v>104</v>
      </c>
      <c r="Y1" s="1"/>
      <c r="Z1" t="s">
        <v>13</v>
      </c>
      <c r="AA1" s="1" t="s">
        <v>104</v>
      </c>
      <c r="AB1" t="s">
        <v>14</v>
      </c>
      <c r="AC1" s="1" t="s">
        <v>104</v>
      </c>
      <c r="AD1" t="s">
        <v>15</v>
      </c>
      <c r="AE1" s="1" t="s">
        <v>104</v>
      </c>
      <c r="AF1" t="s">
        <v>16</v>
      </c>
      <c r="AG1" s="1" t="s">
        <v>104</v>
      </c>
      <c r="AH1" t="s">
        <v>17</v>
      </c>
      <c r="AI1" s="1" t="s">
        <v>104</v>
      </c>
      <c r="AJ1" t="s">
        <v>18</v>
      </c>
      <c r="AK1" s="1" t="s">
        <v>104</v>
      </c>
    </row>
    <row r="2" spans="1:37">
      <c r="A2" s="1" t="s">
        <v>52</v>
      </c>
      <c r="B2" s="1">
        <v>100.984</v>
      </c>
      <c r="C2" s="1">
        <f>LOG(B2+1,2)</f>
        <v>6.67219901911577</v>
      </c>
      <c r="D2" s="1">
        <v>12.0536</v>
      </c>
      <c r="E2" s="1">
        <f>LOG(D2+1,2)</f>
        <v>3.70637583163702</v>
      </c>
      <c r="F2" s="1">
        <v>48.7401</v>
      </c>
      <c r="G2" s="1">
        <f>LOG(F2+1,2)</f>
        <v>5.6363375029118</v>
      </c>
      <c r="H2" s="1">
        <v>30.1215</v>
      </c>
      <c r="I2" s="1">
        <f>LOG(H2+1,2)</f>
        <v>4.95983969217834</v>
      </c>
      <c r="J2" s="1">
        <v>22.749</v>
      </c>
      <c r="K2" s="1">
        <f>LOG(J2+1,2)</f>
        <v>4.56979486199772</v>
      </c>
      <c r="L2" s="1">
        <v>10.4512</v>
      </c>
      <c r="M2">
        <f>LOG(L2+1,2)</f>
        <v>3.51742688476729</v>
      </c>
      <c r="O2" s="1">
        <v>10.8072</v>
      </c>
      <c r="P2" s="1">
        <f>LOG(O2+1,2)</f>
        <v>3.56159497452061</v>
      </c>
      <c r="Q2" s="1">
        <v>12.2736</v>
      </c>
      <c r="R2" s="1">
        <f>LOG(Q2+1,2)</f>
        <v>3.73048779926378</v>
      </c>
      <c r="S2" s="1">
        <v>15.3284</v>
      </c>
      <c r="T2" s="1">
        <f>LOG(S2+1,2)</f>
        <v>4.02931152478537</v>
      </c>
      <c r="U2" s="1">
        <v>9.88161</v>
      </c>
      <c r="V2" s="1">
        <f>LOG(U2+1,2)</f>
        <v>3.44382012272338</v>
      </c>
      <c r="W2" s="1">
        <v>9.15937</v>
      </c>
      <c r="X2">
        <f>LOG(W2+1,2)</f>
        <v>3.34473903577142</v>
      </c>
      <c r="Z2" s="1">
        <v>13.1213</v>
      </c>
      <c r="AA2" s="1">
        <f>LOG(Z2+1,2)</f>
        <v>3.81980100341299</v>
      </c>
      <c r="AB2" s="1">
        <v>11.3608333333333</v>
      </c>
      <c r="AC2" s="1">
        <f>LOG(AB2+1,2)</f>
        <v>3.62770410393389</v>
      </c>
      <c r="AD2" s="1">
        <v>11.9307</v>
      </c>
      <c r="AE2" s="1">
        <f>LOG(AD2+1,2)</f>
        <v>3.6927284720613</v>
      </c>
      <c r="AF2" s="1">
        <v>10.6981666666667</v>
      </c>
      <c r="AG2" s="1">
        <f>LOG(AF2+1,2)</f>
        <v>3.54821054365718</v>
      </c>
      <c r="AH2" s="1">
        <v>12.0799666666667</v>
      </c>
      <c r="AI2" s="1">
        <f>LOG(AH2+1,2)</f>
        <v>3.70928695912581</v>
      </c>
      <c r="AJ2" s="1">
        <v>17.9522666666667</v>
      </c>
      <c r="AK2">
        <f>LOG(AJ2+1,2)</f>
        <v>4.24429849807007</v>
      </c>
    </row>
    <row r="3" spans="1:37">
      <c r="A3" s="1" t="s">
        <v>54</v>
      </c>
      <c r="B3" s="1">
        <v>51.4327</v>
      </c>
      <c r="C3" s="1">
        <f t="shared" ref="C3:C15" si="0">LOG(B3+1,2)</f>
        <v>5.71239493363341</v>
      </c>
      <c r="D3" s="1">
        <v>30.615</v>
      </c>
      <c r="E3" s="1">
        <f t="shared" ref="E3:E29" si="1">LOG(D3+1,2)</f>
        <v>4.98253731439927</v>
      </c>
      <c r="F3" s="1">
        <v>56.5724</v>
      </c>
      <c r="G3" s="1">
        <f t="shared" ref="G3:G28" si="2">LOG(F3+1,2)</f>
        <v>5.84730544950637</v>
      </c>
      <c r="H3" s="1">
        <v>95.2116</v>
      </c>
      <c r="I3" s="1">
        <f t="shared" ref="I3:I28" si="3">LOG(H3+1,2)</f>
        <v>6.58813894162248</v>
      </c>
      <c r="J3" s="1">
        <v>32.0368</v>
      </c>
      <c r="K3" s="1">
        <f t="shared" ref="K3:K28" si="4">LOG(J3+1,2)</f>
        <v>5.04600204654452</v>
      </c>
      <c r="L3" s="1">
        <v>23.8294</v>
      </c>
      <c r="M3">
        <f t="shared" ref="M3:M28" si="5">LOG(L3+1,2)</f>
        <v>4.63397749424009</v>
      </c>
      <c r="O3" s="1">
        <v>25.0464</v>
      </c>
      <c r="P3" s="1">
        <f t="shared" ref="P3:P28" si="6">LOG(O3+1,2)</f>
        <v>4.70301207925087</v>
      </c>
      <c r="Q3" s="1">
        <v>43.952</v>
      </c>
      <c r="R3" s="1">
        <f t="shared" ref="R3:R28" si="7">LOG(Q3+1,2)</f>
        <v>5.49031340030211</v>
      </c>
      <c r="S3" s="1">
        <v>21.4463</v>
      </c>
      <c r="T3" s="1">
        <f t="shared" ref="T3:T28" si="8">LOG(S3+1,2)</f>
        <v>4.48840574869222</v>
      </c>
      <c r="U3" s="1">
        <v>54.6467</v>
      </c>
      <c r="V3" s="1">
        <f t="shared" ref="V3:V28" si="9">LOG(U3+1,2)</f>
        <v>5.79822422926863</v>
      </c>
      <c r="W3" s="1">
        <v>47.8509</v>
      </c>
      <c r="X3">
        <f t="shared" ref="X3:X28" si="10">LOG(W3+1,2)</f>
        <v>5.6103132366834</v>
      </c>
      <c r="Z3" s="1">
        <v>37.9556333333333</v>
      </c>
      <c r="AA3" s="1">
        <f t="shared" ref="AA3:AA28" si="11">LOG(Z3+1,2)</f>
        <v>5.28376006487915</v>
      </c>
      <c r="AB3" s="1">
        <v>37.5529333333333</v>
      </c>
      <c r="AC3" s="1">
        <f t="shared" ref="AC3:AC28" si="12">LOG(AB3+1,2)</f>
        <v>5.26876872790588</v>
      </c>
      <c r="AD3" s="1">
        <v>38.5026</v>
      </c>
      <c r="AE3" s="1">
        <f t="shared" ref="AE3:AE28" si="13">LOG(AD3+1,2)</f>
        <v>5.30387570725712</v>
      </c>
      <c r="AF3" s="1">
        <v>41.7348</v>
      </c>
      <c r="AG3" s="1">
        <f t="shared" ref="AG3:AG28" si="14">LOG(AF3+1,2)</f>
        <v>5.41733946543494</v>
      </c>
      <c r="AH3" s="1">
        <v>42.2928</v>
      </c>
      <c r="AI3" s="1">
        <f t="shared" ref="AI3:AI28" si="15">LOG(AH3+1,2)</f>
        <v>5.43605520602855</v>
      </c>
      <c r="AJ3" s="1">
        <v>37.0485333333333</v>
      </c>
      <c r="AK3">
        <f t="shared" ref="AK3:AK28" si="16">LOG(AJ3+1,2)</f>
        <v>5.24976893774869</v>
      </c>
    </row>
    <row r="4" spans="1:37">
      <c r="A4" s="1" t="s">
        <v>56</v>
      </c>
      <c r="B4" s="1">
        <v>45.5561</v>
      </c>
      <c r="C4" s="1">
        <f t="shared" si="0"/>
        <v>5.54089830377104</v>
      </c>
      <c r="D4" s="1">
        <v>133.218</v>
      </c>
      <c r="E4" s="1">
        <f t="shared" si="1"/>
        <v>7.06843435437793</v>
      </c>
      <c r="F4" s="1">
        <v>30.6643</v>
      </c>
      <c r="G4" s="1">
        <f t="shared" si="2"/>
        <v>4.98478528110896</v>
      </c>
      <c r="H4" s="1">
        <v>61.6256</v>
      </c>
      <c r="I4" s="1">
        <f t="shared" si="3"/>
        <v>5.96868061535693</v>
      </c>
      <c r="J4" s="1">
        <v>51.6347</v>
      </c>
      <c r="K4" s="1">
        <f t="shared" si="4"/>
        <v>5.71794232049792</v>
      </c>
      <c r="L4" s="1">
        <v>45.5672</v>
      </c>
      <c r="M4">
        <f t="shared" si="5"/>
        <v>5.54124223305683</v>
      </c>
      <c r="O4" s="1">
        <v>18.6794</v>
      </c>
      <c r="P4" s="1">
        <f t="shared" si="6"/>
        <v>4.2986143302891</v>
      </c>
      <c r="Q4" s="1">
        <v>13.1607</v>
      </c>
      <c r="R4" s="1">
        <f t="shared" si="7"/>
        <v>3.82382067821559</v>
      </c>
      <c r="S4" s="1">
        <v>40.0988</v>
      </c>
      <c r="T4" s="1">
        <f t="shared" si="8"/>
        <v>5.36102436569644</v>
      </c>
      <c r="U4" s="1">
        <v>21.4081</v>
      </c>
      <c r="V4" s="1">
        <f t="shared" si="9"/>
        <v>4.48594842170152</v>
      </c>
      <c r="W4" s="1">
        <v>16.1099</v>
      </c>
      <c r="X4">
        <f t="shared" si="10"/>
        <v>4.09675942280787</v>
      </c>
      <c r="Z4" s="1">
        <v>34.1053666666667</v>
      </c>
      <c r="AA4" s="1">
        <f t="shared" si="11"/>
        <v>5.13361969155819</v>
      </c>
      <c r="AB4" s="1">
        <v>41.1427</v>
      </c>
      <c r="AC4" s="1">
        <f t="shared" si="12"/>
        <v>5.39721084264074</v>
      </c>
      <c r="AD4" s="1">
        <v>26.0986333333333</v>
      </c>
      <c r="AE4" s="1">
        <f t="shared" si="13"/>
        <v>4.76014818879342</v>
      </c>
      <c r="AF4" s="1">
        <v>46.5574333333333</v>
      </c>
      <c r="AG4" s="1">
        <f t="shared" si="14"/>
        <v>5.5715989500636</v>
      </c>
      <c r="AH4" s="1">
        <v>74.4062</v>
      </c>
      <c r="AI4" s="1">
        <f t="shared" si="15"/>
        <v>6.23661124360041</v>
      </c>
      <c r="AJ4" s="1">
        <v>31.3814666666667</v>
      </c>
      <c r="AK4">
        <f t="shared" si="16"/>
        <v>5.01709642656881</v>
      </c>
    </row>
    <row r="5" spans="1:37">
      <c r="A5" s="1" t="s">
        <v>58</v>
      </c>
      <c r="B5" s="1">
        <v>0.0171945</v>
      </c>
      <c r="C5" s="1">
        <f t="shared" si="0"/>
        <v>0.024595566468049</v>
      </c>
      <c r="D5" s="1">
        <v>0</v>
      </c>
      <c r="E5" s="1">
        <f t="shared" si="1"/>
        <v>0</v>
      </c>
      <c r="F5" s="1">
        <v>0</v>
      </c>
      <c r="G5" s="1">
        <f t="shared" si="2"/>
        <v>0</v>
      </c>
      <c r="H5" s="1">
        <v>0</v>
      </c>
      <c r="I5" s="1">
        <f t="shared" si="3"/>
        <v>0</v>
      </c>
      <c r="J5" s="1">
        <v>0</v>
      </c>
      <c r="K5" s="1">
        <f t="shared" si="4"/>
        <v>0</v>
      </c>
      <c r="L5" s="1">
        <v>0</v>
      </c>
      <c r="M5">
        <f t="shared" si="5"/>
        <v>0</v>
      </c>
      <c r="O5" s="1">
        <v>0</v>
      </c>
      <c r="P5" s="1">
        <f t="shared" si="6"/>
        <v>0</v>
      </c>
      <c r="Q5" s="1">
        <v>0</v>
      </c>
      <c r="R5" s="1">
        <f t="shared" si="7"/>
        <v>0</v>
      </c>
      <c r="S5" s="1">
        <v>0</v>
      </c>
      <c r="T5" s="1">
        <f t="shared" si="8"/>
        <v>0</v>
      </c>
      <c r="U5" s="1">
        <v>0</v>
      </c>
      <c r="V5" s="1">
        <f t="shared" si="9"/>
        <v>0</v>
      </c>
      <c r="W5" s="1">
        <v>0</v>
      </c>
      <c r="X5">
        <f t="shared" si="10"/>
        <v>0</v>
      </c>
      <c r="Z5" s="1">
        <v>0</v>
      </c>
      <c r="AA5" s="1">
        <f t="shared" si="11"/>
        <v>0</v>
      </c>
      <c r="AB5" s="1">
        <v>0</v>
      </c>
      <c r="AC5" s="1">
        <f t="shared" si="12"/>
        <v>0</v>
      </c>
      <c r="AD5" s="1">
        <v>0</v>
      </c>
      <c r="AE5" s="1">
        <f t="shared" si="13"/>
        <v>0</v>
      </c>
      <c r="AF5" s="1">
        <v>0</v>
      </c>
      <c r="AG5" s="1">
        <f t="shared" si="14"/>
        <v>0</v>
      </c>
      <c r="AH5" s="1">
        <v>0</v>
      </c>
      <c r="AI5" s="1">
        <f t="shared" si="15"/>
        <v>0</v>
      </c>
      <c r="AJ5" s="1">
        <v>0</v>
      </c>
      <c r="AK5">
        <f t="shared" si="16"/>
        <v>0</v>
      </c>
    </row>
    <row r="6" spans="1:37">
      <c r="A6" s="1" t="s">
        <v>60</v>
      </c>
      <c r="B6" s="1">
        <v>0.161781</v>
      </c>
      <c r="C6" s="1">
        <f t="shared" si="0"/>
        <v>0.216338141039366</v>
      </c>
      <c r="D6" s="1">
        <v>0</v>
      </c>
      <c r="E6" s="1">
        <f t="shared" si="1"/>
        <v>0</v>
      </c>
      <c r="F6" s="1">
        <v>0</v>
      </c>
      <c r="G6" s="1">
        <f t="shared" si="2"/>
        <v>0</v>
      </c>
      <c r="H6" s="1">
        <v>0</v>
      </c>
      <c r="I6" s="1">
        <f t="shared" si="3"/>
        <v>0</v>
      </c>
      <c r="J6" s="1">
        <v>0</v>
      </c>
      <c r="K6" s="1">
        <f t="shared" si="4"/>
        <v>0</v>
      </c>
      <c r="L6" s="1">
        <v>0</v>
      </c>
      <c r="M6">
        <f t="shared" si="5"/>
        <v>0</v>
      </c>
      <c r="O6" s="1">
        <v>0.0417545</v>
      </c>
      <c r="P6" s="1">
        <f t="shared" si="6"/>
        <v>0.0590153319710228</v>
      </c>
      <c r="Q6" s="1">
        <v>0</v>
      </c>
      <c r="R6" s="1">
        <f t="shared" si="7"/>
        <v>0</v>
      </c>
      <c r="S6" s="1">
        <v>0</v>
      </c>
      <c r="T6" s="1">
        <f t="shared" si="8"/>
        <v>0</v>
      </c>
      <c r="U6" s="1">
        <v>0.180141</v>
      </c>
      <c r="V6" s="1">
        <f t="shared" si="9"/>
        <v>0.238959239119532</v>
      </c>
      <c r="W6" s="1">
        <v>0.0493482</v>
      </c>
      <c r="X6">
        <f t="shared" si="10"/>
        <v>0.0694934796868298</v>
      </c>
      <c r="Z6" s="1">
        <v>0</v>
      </c>
      <c r="AA6" s="1">
        <f t="shared" si="11"/>
        <v>0</v>
      </c>
      <c r="AB6" s="1">
        <v>0</v>
      </c>
      <c r="AC6" s="1">
        <f t="shared" si="12"/>
        <v>0</v>
      </c>
      <c r="AD6" s="1">
        <v>0.0506623333333333</v>
      </c>
      <c r="AE6" s="1">
        <f t="shared" si="13"/>
        <v>0.0712990838592346</v>
      </c>
      <c r="AF6" s="1">
        <v>0</v>
      </c>
      <c r="AG6" s="1">
        <f t="shared" si="14"/>
        <v>0</v>
      </c>
      <c r="AH6" s="1">
        <v>0.0276516666666667</v>
      </c>
      <c r="AI6" s="1">
        <f t="shared" si="15"/>
        <v>0.0393513307444815</v>
      </c>
      <c r="AJ6" s="1">
        <v>0</v>
      </c>
      <c r="AK6">
        <f t="shared" si="16"/>
        <v>0</v>
      </c>
    </row>
    <row r="7" spans="1:37">
      <c r="A7" s="1" t="s">
        <v>62</v>
      </c>
      <c r="B7" s="1">
        <v>0.161781</v>
      </c>
      <c r="C7" s="1">
        <f t="shared" si="0"/>
        <v>0.216338141039366</v>
      </c>
      <c r="D7" s="1">
        <v>0</v>
      </c>
      <c r="E7" s="1">
        <f t="shared" si="1"/>
        <v>0</v>
      </c>
      <c r="F7" s="1">
        <v>0</v>
      </c>
      <c r="G7" s="1">
        <f t="shared" si="2"/>
        <v>0</v>
      </c>
      <c r="H7" s="1">
        <v>0</v>
      </c>
      <c r="I7" s="1">
        <f t="shared" si="3"/>
        <v>0</v>
      </c>
      <c r="J7" s="1">
        <v>0</v>
      </c>
      <c r="K7" s="1">
        <f t="shared" si="4"/>
        <v>0</v>
      </c>
      <c r="L7" s="1">
        <v>0</v>
      </c>
      <c r="M7">
        <f t="shared" si="5"/>
        <v>0</v>
      </c>
      <c r="O7" s="1">
        <v>0.0417545</v>
      </c>
      <c r="P7" s="1">
        <f t="shared" si="6"/>
        <v>0.0590153319710228</v>
      </c>
      <c r="Q7" s="1">
        <v>0</v>
      </c>
      <c r="R7" s="1">
        <f t="shared" si="7"/>
        <v>0</v>
      </c>
      <c r="S7" s="1">
        <v>0</v>
      </c>
      <c r="T7" s="1">
        <f t="shared" si="8"/>
        <v>0</v>
      </c>
      <c r="U7" s="1">
        <v>0.180141</v>
      </c>
      <c r="V7" s="1">
        <f t="shared" si="9"/>
        <v>0.238959239119532</v>
      </c>
      <c r="W7" s="1">
        <v>0.0493482</v>
      </c>
      <c r="X7">
        <f t="shared" si="10"/>
        <v>0.0694934796868298</v>
      </c>
      <c r="Z7" s="1">
        <v>0</v>
      </c>
      <c r="AA7" s="1">
        <f t="shared" si="11"/>
        <v>0</v>
      </c>
      <c r="AB7" s="1">
        <v>0</v>
      </c>
      <c r="AC7" s="1">
        <f t="shared" si="12"/>
        <v>0</v>
      </c>
      <c r="AD7" s="1">
        <v>0.0506623333333333</v>
      </c>
      <c r="AE7" s="1">
        <f t="shared" si="13"/>
        <v>0.0712990838592346</v>
      </c>
      <c r="AF7" s="1">
        <v>0</v>
      </c>
      <c r="AG7" s="1">
        <f t="shared" si="14"/>
        <v>0</v>
      </c>
      <c r="AH7" s="1">
        <v>0.0276516666666667</v>
      </c>
      <c r="AI7" s="1">
        <f t="shared" si="15"/>
        <v>0.0393513307444815</v>
      </c>
      <c r="AJ7" s="1">
        <v>0</v>
      </c>
      <c r="AK7">
        <f t="shared" si="16"/>
        <v>0</v>
      </c>
    </row>
    <row r="8" spans="1:37">
      <c r="A8" s="1" t="s">
        <v>63</v>
      </c>
      <c r="B8" s="1">
        <v>0.0168764</v>
      </c>
      <c r="C8" s="1">
        <f t="shared" si="0"/>
        <v>0.0241443321514397</v>
      </c>
      <c r="D8" s="1">
        <v>0</v>
      </c>
      <c r="E8" s="1">
        <f t="shared" si="1"/>
        <v>0</v>
      </c>
      <c r="F8" s="1">
        <v>0.175732</v>
      </c>
      <c r="G8" s="1">
        <f t="shared" si="2"/>
        <v>0.233559245264558</v>
      </c>
      <c r="H8" s="1">
        <v>0</v>
      </c>
      <c r="I8" s="1">
        <f t="shared" si="3"/>
        <v>0</v>
      </c>
      <c r="J8" s="1">
        <v>0</v>
      </c>
      <c r="K8" s="1">
        <f t="shared" si="4"/>
        <v>0</v>
      </c>
      <c r="L8" s="1">
        <v>0</v>
      </c>
      <c r="M8">
        <f t="shared" si="5"/>
        <v>0</v>
      </c>
      <c r="O8" s="1">
        <v>0.121959</v>
      </c>
      <c r="P8" s="1">
        <f t="shared" si="6"/>
        <v>0.166019956180718</v>
      </c>
      <c r="Q8" s="1">
        <v>0.247683</v>
      </c>
      <c r="R8" s="1">
        <f t="shared" si="7"/>
        <v>0.319251433863042</v>
      </c>
      <c r="S8" s="1">
        <v>0</v>
      </c>
      <c r="T8" s="1">
        <f t="shared" si="8"/>
        <v>0</v>
      </c>
      <c r="U8" s="1">
        <v>0.0751666</v>
      </c>
      <c r="V8" s="1">
        <f t="shared" si="9"/>
        <v>0.104560226671642</v>
      </c>
      <c r="W8" s="1">
        <v>0.123548</v>
      </c>
      <c r="X8">
        <f t="shared" si="10"/>
        <v>0.168061760372482</v>
      </c>
      <c r="Z8" s="1">
        <v>0.132398366666667</v>
      </c>
      <c r="AA8" s="1">
        <f t="shared" si="11"/>
        <v>0.179381573462974</v>
      </c>
      <c r="AB8" s="1">
        <v>0.0579786333333333</v>
      </c>
      <c r="AC8" s="1">
        <f t="shared" si="12"/>
        <v>0.0813104914450286</v>
      </c>
      <c r="AD8" s="1">
        <v>0</v>
      </c>
      <c r="AE8" s="1">
        <f t="shared" si="13"/>
        <v>0</v>
      </c>
      <c r="AF8" s="1">
        <v>0.279131433333333</v>
      </c>
      <c r="AG8" s="1">
        <f t="shared" si="14"/>
        <v>0.355164511659774</v>
      </c>
      <c r="AH8" s="1">
        <v>0.0391217333333333</v>
      </c>
      <c r="AI8" s="1">
        <f t="shared" si="15"/>
        <v>0.0553646761754357</v>
      </c>
      <c r="AJ8" s="1">
        <v>0.00947956666666667</v>
      </c>
      <c r="AK8">
        <f t="shared" si="16"/>
        <v>0.0136117087208807</v>
      </c>
    </row>
    <row r="9" spans="1:37">
      <c r="A9" s="1" t="s">
        <v>65</v>
      </c>
      <c r="B9" s="1">
        <v>154.436</v>
      </c>
      <c r="C9" s="1">
        <f t="shared" si="0"/>
        <v>7.28017686988154</v>
      </c>
      <c r="D9" s="1">
        <v>59.1722</v>
      </c>
      <c r="E9" s="1">
        <f t="shared" si="1"/>
        <v>5.91102520005245</v>
      </c>
      <c r="F9" s="1">
        <v>54.4552</v>
      </c>
      <c r="G9" s="1">
        <f t="shared" si="2"/>
        <v>5.79325084224409</v>
      </c>
      <c r="H9" s="1">
        <v>266.162</v>
      </c>
      <c r="I9" s="1">
        <f t="shared" si="3"/>
        <v>8.06157100929993</v>
      </c>
      <c r="J9" s="1">
        <v>32.3858</v>
      </c>
      <c r="K9" s="1">
        <f t="shared" si="4"/>
        <v>5.06116270579983</v>
      </c>
      <c r="L9" s="1">
        <v>33.7246</v>
      </c>
      <c r="M9">
        <f t="shared" si="5"/>
        <v>5.11788617048092</v>
      </c>
      <c r="O9" s="1">
        <v>26.2388</v>
      </c>
      <c r="P9" s="1">
        <f t="shared" si="6"/>
        <v>4.7675912419898</v>
      </c>
      <c r="Q9" s="1">
        <v>75.033</v>
      </c>
      <c r="R9" s="1">
        <f t="shared" si="7"/>
        <v>6.24855381085398</v>
      </c>
      <c r="S9" s="1">
        <v>79.9392</v>
      </c>
      <c r="T9" s="1">
        <f t="shared" si="8"/>
        <v>6.3387666844218</v>
      </c>
      <c r="U9" s="1">
        <v>70.0144</v>
      </c>
      <c r="V9" s="1">
        <f t="shared" si="9"/>
        <v>6.15003969277415</v>
      </c>
      <c r="W9" s="1">
        <v>63.743</v>
      </c>
      <c r="X9">
        <f t="shared" si="10"/>
        <v>6.01665231222385</v>
      </c>
      <c r="Z9" s="1">
        <v>39.9669666666667</v>
      </c>
      <c r="AA9" s="1">
        <f t="shared" si="11"/>
        <v>5.35638916961998</v>
      </c>
      <c r="AB9" s="1">
        <v>42.3968</v>
      </c>
      <c r="AC9" s="1">
        <f t="shared" si="12"/>
        <v>5.43951675980741</v>
      </c>
      <c r="AD9" s="1">
        <v>37.6826333333333</v>
      </c>
      <c r="AE9" s="1">
        <f t="shared" si="13"/>
        <v>5.27361410499751</v>
      </c>
      <c r="AF9" s="1">
        <v>32.1297666666667</v>
      </c>
      <c r="AG9" s="1">
        <f t="shared" si="14"/>
        <v>5.05005613742406</v>
      </c>
      <c r="AH9" s="1">
        <v>35.0633666666667</v>
      </c>
      <c r="AI9" s="1">
        <f t="shared" si="15"/>
        <v>5.17246217958283</v>
      </c>
      <c r="AJ9" s="1">
        <v>53.1875</v>
      </c>
      <c r="AK9">
        <f t="shared" si="16"/>
        <v>5.75988818322184</v>
      </c>
    </row>
    <row r="10" spans="1:37">
      <c r="A10" s="1" t="s">
        <v>67</v>
      </c>
      <c r="B10" s="1">
        <v>16.8807</v>
      </c>
      <c r="C10" s="1">
        <f t="shared" si="0"/>
        <v>4.16033131165248</v>
      </c>
      <c r="D10" s="1">
        <v>55.6122</v>
      </c>
      <c r="E10" s="1">
        <f t="shared" si="1"/>
        <v>5.8230410840374</v>
      </c>
      <c r="F10" s="1">
        <v>14.6924</v>
      </c>
      <c r="G10" s="1">
        <f t="shared" si="2"/>
        <v>3.97199411024686</v>
      </c>
      <c r="H10" s="1">
        <v>0</v>
      </c>
      <c r="I10" s="1">
        <f t="shared" si="3"/>
        <v>0</v>
      </c>
      <c r="J10" s="1">
        <v>11.5841</v>
      </c>
      <c r="K10" s="1">
        <f t="shared" si="4"/>
        <v>3.65353013522681</v>
      </c>
      <c r="L10" s="1">
        <v>19.3008</v>
      </c>
      <c r="M10">
        <f t="shared" si="5"/>
        <v>4.34346467615453</v>
      </c>
      <c r="O10" s="1">
        <v>8.28272</v>
      </c>
      <c r="P10" s="1">
        <f t="shared" si="6"/>
        <v>3.21454760228555</v>
      </c>
      <c r="Q10" s="1">
        <v>7.76121</v>
      </c>
      <c r="R10" s="1">
        <f t="shared" si="7"/>
        <v>3.13113013243471</v>
      </c>
      <c r="S10" s="1">
        <v>9.65034</v>
      </c>
      <c r="T10" s="1">
        <f t="shared" si="8"/>
        <v>3.41282758247315</v>
      </c>
      <c r="U10" s="1">
        <v>19.2137</v>
      </c>
      <c r="V10" s="1">
        <f t="shared" si="9"/>
        <v>4.3372615176975</v>
      </c>
      <c r="W10" s="1">
        <v>10.184</v>
      </c>
      <c r="X10">
        <f t="shared" si="10"/>
        <v>3.48336436071335</v>
      </c>
      <c r="Z10" s="1">
        <v>12.1761333333333</v>
      </c>
      <c r="AA10" s="1">
        <f t="shared" si="11"/>
        <v>3.71985515421162</v>
      </c>
      <c r="AB10" s="1">
        <v>19.8950666666667</v>
      </c>
      <c r="AC10" s="1">
        <f t="shared" si="12"/>
        <v>4.38509045653959</v>
      </c>
      <c r="AD10" s="1">
        <v>25.8289</v>
      </c>
      <c r="AE10" s="1">
        <f t="shared" si="13"/>
        <v>4.74571599938972</v>
      </c>
      <c r="AF10" s="1">
        <v>8.18092333333333</v>
      </c>
      <c r="AG10" s="1">
        <f t="shared" si="14"/>
        <v>3.19863925401318</v>
      </c>
      <c r="AH10" s="1">
        <v>14.2752666666667</v>
      </c>
      <c r="AI10" s="1">
        <f t="shared" si="15"/>
        <v>3.93312566087699</v>
      </c>
      <c r="AJ10" s="1">
        <v>26.7032666666667</v>
      </c>
      <c r="AK10">
        <f t="shared" si="16"/>
        <v>4.79198419845176</v>
      </c>
    </row>
    <row r="11" spans="1:37">
      <c r="A11" s="1" t="s">
        <v>69</v>
      </c>
      <c r="B11" s="1">
        <v>0.0168764</v>
      </c>
      <c r="C11" s="1">
        <f t="shared" si="0"/>
        <v>0.0241443321514397</v>
      </c>
      <c r="D11" s="1">
        <v>0</v>
      </c>
      <c r="E11" s="1">
        <f t="shared" si="1"/>
        <v>0</v>
      </c>
      <c r="F11" s="1">
        <v>0.175732</v>
      </c>
      <c r="G11" s="1">
        <f t="shared" si="2"/>
        <v>0.233559245264558</v>
      </c>
      <c r="H11" s="1">
        <v>0</v>
      </c>
      <c r="I11" s="1">
        <f t="shared" si="3"/>
        <v>0</v>
      </c>
      <c r="J11" s="1">
        <v>0</v>
      </c>
      <c r="K11" s="1">
        <f t="shared" si="4"/>
        <v>0</v>
      </c>
      <c r="L11" s="1">
        <v>0</v>
      </c>
      <c r="M11">
        <f t="shared" si="5"/>
        <v>0</v>
      </c>
      <c r="O11" s="1">
        <v>0.121959</v>
      </c>
      <c r="P11" s="1">
        <f t="shared" si="6"/>
        <v>0.166019956180718</v>
      </c>
      <c r="Q11" s="1">
        <v>0.247683</v>
      </c>
      <c r="R11" s="1">
        <f t="shared" si="7"/>
        <v>0.319251433863042</v>
      </c>
      <c r="S11" s="1">
        <v>0</v>
      </c>
      <c r="T11" s="1">
        <f t="shared" si="8"/>
        <v>0</v>
      </c>
      <c r="U11" s="1">
        <v>0.0751666</v>
      </c>
      <c r="V11" s="1">
        <f t="shared" si="9"/>
        <v>0.104560226671642</v>
      </c>
      <c r="W11" s="1">
        <v>0.123548</v>
      </c>
      <c r="X11">
        <f t="shared" si="10"/>
        <v>0.168061760372482</v>
      </c>
      <c r="Z11" s="1">
        <v>0.132398366666667</v>
      </c>
      <c r="AA11" s="1">
        <f t="shared" si="11"/>
        <v>0.179381573462974</v>
      </c>
      <c r="AB11" s="1">
        <v>0.0579786333333333</v>
      </c>
      <c r="AC11" s="1">
        <f t="shared" si="12"/>
        <v>0.0813104914450286</v>
      </c>
      <c r="AD11" s="1">
        <v>0</v>
      </c>
      <c r="AE11" s="1">
        <f t="shared" si="13"/>
        <v>0</v>
      </c>
      <c r="AF11" s="1">
        <v>0.279131433333333</v>
      </c>
      <c r="AG11" s="1">
        <f t="shared" si="14"/>
        <v>0.355164511659774</v>
      </c>
      <c r="AH11" s="1">
        <v>0.0391217333333333</v>
      </c>
      <c r="AI11" s="1">
        <f t="shared" si="15"/>
        <v>0.0553646761754357</v>
      </c>
      <c r="AJ11" s="1">
        <v>0.00947956666666667</v>
      </c>
      <c r="AK11">
        <f t="shared" si="16"/>
        <v>0.0136117087208807</v>
      </c>
    </row>
    <row r="12" spans="1:37">
      <c r="A12" s="1" t="s">
        <v>70</v>
      </c>
      <c r="B12" s="1">
        <v>37.3315</v>
      </c>
      <c r="C12" s="1">
        <f t="shared" si="0"/>
        <v>5.26045855011473</v>
      </c>
      <c r="D12" s="1">
        <v>62.0042</v>
      </c>
      <c r="E12" s="1">
        <f t="shared" si="1"/>
        <v>5.97737609996346</v>
      </c>
      <c r="F12" s="1">
        <v>60.8068</v>
      </c>
      <c r="G12" s="1">
        <f t="shared" si="2"/>
        <v>5.94969366742787</v>
      </c>
      <c r="H12" s="1">
        <v>100.672</v>
      </c>
      <c r="I12" s="1">
        <f t="shared" si="3"/>
        <v>6.66777861210685</v>
      </c>
      <c r="J12" s="1">
        <v>48.6686</v>
      </c>
      <c r="K12" s="1">
        <f t="shared" si="4"/>
        <v>5.63426217724692</v>
      </c>
      <c r="L12" s="1">
        <v>52.069</v>
      </c>
      <c r="M12">
        <f t="shared" si="5"/>
        <v>5.72979745862401</v>
      </c>
      <c r="O12" s="1">
        <v>75.0659</v>
      </c>
      <c r="P12" s="1">
        <f t="shared" si="6"/>
        <v>6.24917793985932</v>
      </c>
      <c r="Q12" s="1">
        <v>25.3918</v>
      </c>
      <c r="R12" s="1">
        <f t="shared" si="7"/>
        <v>4.72201784504056</v>
      </c>
      <c r="S12" s="1">
        <v>73.5903</v>
      </c>
      <c r="T12" s="1">
        <f t="shared" si="8"/>
        <v>6.22091612413755</v>
      </c>
      <c r="U12" s="1">
        <v>95.8314</v>
      </c>
      <c r="V12" s="1">
        <f t="shared" si="9"/>
        <v>6.59740304815748</v>
      </c>
      <c r="W12" s="1">
        <v>70.0461</v>
      </c>
      <c r="X12">
        <f t="shared" si="10"/>
        <v>6.15068355132111</v>
      </c>
      <c r="Z12" s="1">
        <v>51.5197666666667</v>
      </c>
      <c r="AA12" s="1">
        <f t="shared" si="11"/>
        <v>5.71478860156769</v>
      </c>
      <c r="AB12" s="1">
        <v>44.7013666666667</v>
      </c>
      <c r="AC12" s="1">
        <f t="shared" si="12"/>
        <v>5.51416540357861</v>
      </c>
      <c r="AD12" s="1">
        <v>37.9706666666667</v>
      </c>
      <c r="AE12" s="1">
        <f t="shared" si="13"/>
        <v>5.28431670662185</v>
      </c>
      <c r="AF12" s="1">
        <v>53.7999666666667</v>
      </c>
      <c r="AG12" s="1">
        <f t="shared" si="14"/>
        <v>5.77610311052117</v>
      </c>
      <c r="AH12" s="1">
        <v>49.9396</v>
      </c>
      <c r="AI12" s="1">
        <f t="shared" si="15"/>
        <v>5.67071572587202</v>
      </c>
      <c r="AJ12" s="1">
        <v>47.6057666666667</v>
      </c>
      <c r="AK12">
        <f t="shared" si="16"/>
        <v>5.60305558254272</v>
      </c>
    </row>
    <row r="13" spans="1:37">
      <c r="A13" s="1" t="s">
        <v>72</v>
      </c>
      <c r="B13" s="1">
        <v>6.70586</v>
      </c>
      <c r="C13" s="1">
        <f t="shared" si="0"/>
        <v>2.94595597536413</v>
      </c>
      <c r="D13" s="1">
        <v>30.7013</v>
      </c>
      <c r="E13" s="1">
        <f t="shared" si="1"/>
        <v>4.98647009818887</v>
      </c>
      <c r="F13" s="1">
        <v>1.5368</v>
      </c>
      <c r="G13" s="1">
        <f t="shared" si="2"/>
        <v>1.34300978255439</v>
      </c>
      <c r="H13" s="1">
        <v>0</v>
      </c>
      <c r="I13" s="1">
        <f t="shared" si="3"/>
        <v>0</v>
      </c>
      <c r="J13" s="1">
        <v>8.18531</v>
      </c>
      <c r="K13" s="1">
        <f t="shared" si="4"/>
        <v>3.19932841245427</v>
      </c>
      <c r="L13" s="1">
        <v>6.08835</v>
      </c>
      <c r="M13">
        <f t="shared" si="5"/>
        <v>2.82544984130798</v>
      </c>
      <c r="O13" s="1">
        <v>4.31352</v>
      </c>
      <c r="P13" s="1">
        <f t="shared" si="6"/>
        <v>2.4096679069972</v>
      </c>
      <c r="Q13" s="1">
        <v>26.3822</v>
      </c>
      <c r="R13" s="1">
        <f t="shared" si="7"/>
        <v>4.77516645826854</v>
      </c>
      <c r="S13" s="1">
        <v>9.74128</v>
      </c>
      <c r="T13" s="1">
        <f t="shared" si="8"/>
        <v>3.42509401927388</v>
      </c>
      <c r="U13" s="1">
        <v>18.8778</v>
      </c>
      <c r="V13" s="1">
        <f t="shared" si="9"/>
        <v>4.31308618857213</v>
      </c>
      <c r="W13" s="1">
        <v>11.3499</v>
      </c>
      <c r="X13">
        <f t="shared" si="10"/>
        <v>3.6264274549088</v>
      </c>
      <c r="Z13" s="1">
        <v>7.77149666666667</v>
      </c>
      <c r="AA13" s="1">
        <f t="shared" si="11"/>
        <v>3.13282302845725</v>
      </c>
      <c r="AB13" s="1">
        <v>15.4633933333333</v>
      </c>
      <c r="AC13" s="1">
        <f t="shared" si="12"/>
        <v>4.04118982072087</v>
      </c>
      <c r="AD13" s="1">
        <v>24.168</v>
      </c>
      <c r="AE13" s="1">
        <f t="shared" si="13"/>
        <v>4.6535186707536</v>
      </c>
      <c r="AF13" s="1">
        <v>3.03805333333333</v>
      </c>
      <c r="AG13" s="1">
        <f t="shared" si="14"/>
        <v>2.01365996545576</v>
      </c>
      <c r="AH13" s="1">
        <v>3.42314</v>
      </c>
      <c r="AI13" s="1">
        <f t="shared" si="15"/>
        <v>2.14507090674238</v>
      </c>
      <c r="AJ13" s="1">
        <v>22.9534333333333</v>
      </c>
      <c r="AK13">
        <f t="shared" si="16"/>
        <v>4.58216055243432</v>
      </c>
    </row>
    <row r="14" spans="1:37">
      <c r="A14" s="1" t="s">
        <v>74</v>
      </c>
      <c r="B14" s="1">
        <v>732.065</v>
      </c>
      <c r="C14" s="1">
        <f t="shared" si="0"/>
        <v>9.5177973158556</v>
      </c>
      <c r="D14" s="1">
        <v>31.5189</v>
      </c>
      <c r="E14" s="1">
        <f t="shared" si="1"/>
        <v>5.0232065518272</v>
      </c>
      <c r="F14" s="1">
        <v>59.3681</v>
      </c>
      <c r="G14" s="1">
        <f t="shared" si="2"/>
        <v>5.91571448998013</v>
      </c>
      <c r="H14" s="1">
        <v>290.197</v>
      </c>
      <c r="I14" s="1">
        <f t="shared" si="3"/>
        <v>8.18585168230509</v>
      </c>
      <c r="J14" s="1">
        <v>24.7112</v>
      </c>
      <c r="K14" s="1">
        <f t="shared" si="4"/>
        <v>4.68432504047893</v>
      </c>
      <c r="L14" s="1">
        <v>56.3669</v>
      </c>
      <c r="M14">
        <f t="shared" si="5"/>
        <v>5.84214665444142</v>
      </c>
      <c r="O14" s="1">
        <v>37.7274</v>
      </c>
      <c r="P14" s="1">
        <f t="shared" si="6"/>
        <v>5.27528274283206</v>
      </c>
      <c r="Q14" s="1">
        <v>97.4347</v>
      </c>
      <c r="R14" s="1">
        <f t="shared" si="7"/>
        <v>6.62109507603206</v>
      </c>
      <c r="S14" s="1">
        <v>58.8172</v>
      </c>
      <c r="T14" s="1">
        <f t="shared" si="8"/>
        <v>5.90248847541054</v>
      </c>
      <c r="U14" s="1">
        <v>124.849</v>
      </c>
      <c r="V14" s="1">
        <f t="shared" si="9"/>
        <v>6.97554994262028</v>
      </c>
      <c r="W14" s="1">
        <v>134.125</v>
      </c>
      <c r="X14">
        <f t="shared" si="10"/>
        <v>7.07815080773465</v>
      </c>
      <c r="Z14" s="1">
        <v>19.0736666666667</v>
      </c>
      <c r="AA14" s="1">
        <f t="shared" si="11"/>
        <v>4.32723225910463</v>
      </c>
      <c r="AB14" s="1">
        <v>56.2196666666667</v>
      </c>
      <c r="AC14" s="1">
        <f t="shared" si="12"/>
        <v>5.83843918814881</v>
      </c>
      <c r="AD14" s="1">
        <v>72.2700666666667</v>
      </c>
      <c r="AE14" s="1">
        <f t="shared" si="13"/>
        <v>6.19515202323874</v>
      </c>
      <c r="AF14" s="1">
        <v>42.1727</v>
      </c>
      <c r="AG14" s="1">
        <f t="shared" si="14"/>
        <v>5.43204741596571</v>
      </c>
      <c r="AH14" s="1">
        <v>42.2</v>
      </c>
      <c r="AI14" s="1">
        <f t="shared" si="15"/>
        <v>5.43295940727611</v>
      </c>
      <c r="AJ14" s="1">
        <v>136.7633</v>
      </c>
      <c r="AK14">
        <f t="shared" si="16"/>
        <v>7.10604779654062</v>
      </c>
    </row>
    <row r="15" spans="1:37">
      <c r="A15" s="1" t="s">
        <v>76</v>
      </c>
      <c r="B15" s="1">
        <v>34.4923</v>
      </c>
      <c r="C15" s="1">
        <f t="shared" si="0"/>
        <v>5.14943416297677</v>
      </c>
      <c r="D15" s="1">
        <v>45.3107</v>
      </c>
      <c r="E15" s="1">
        <f t="shared" si="1"/>
        <v>5.53327365885828</v>
      </c>
      <c r="F15" s="1">
        <v>31.2035</v>
      </c>
      <c r="G15" s="1">
        <f t="shared" si="2"/>
        <v>5.00914558938369</v>
      </c>
      <c r="H15" s="1">
        <v>53.1096</v>
      </c>
      <c r="I15" s="1">
        <f t="shared" si="3"/>
        <v>5.75781267126318</v>
      </c>
      <c r="J15" s="1">
        <v>15.408</v>
      </c>
      <c r="K15" s="1">
        <f t="shared" si="4"/>
        <v>4.03632749181776</v>
      </c>
      <c r="L15" s="1">
        <v>15.2809</v>
      </c>
      <c r="M15">
        <f t="shared" si="5"/>
        <v>4.0251085481554</v>
      </c>
      <c r="O15" s="1">
        <v>24.3815</v>
      </c>
      <c r="P15" s="1">
        <f t="shared" si="6"/>
        <v>4.66570542721117</v>
      </c>
      <c r="Q15" s="1">
        <v>36.0226</v>
      </c>
      <c r="R15" s="1">
        <f t="shared" si="7"/>
        <v>5.21033431033873</v>
      </c>
      <c r="S15" s="1">
        <v>30.5615</v>
      </c>
      <c r="T15" s="1">
        <f t="shared" si="8"/>
        <v>4.98009386776523</v>
      </c>
      <c r="U15" s="1">
        <v>43.7285</v>
      </c>
      <c r="V15" s="1">
        <f t="shared" si="9"/>
        <v>5.48312247230326</v>
      </c>
      <c r="W15" s="1">
        <v>37.2405</v>
      </c>
      <c r="X15">
        <f t="shared" si="10"/>
        <v>5.25702948177309</v>
      </c>
      <c r="Z15" s="1">
        <v>27.4029</v>
      </c>
      <c r="AA15" s="1">
        <f t="shared" si="11"/>
        <v>4.8279663345477</v>
      </c>
      <c r="AB15" s="1">
        <v>29.8629</v>
      </c>
      <c r="AC15" s="1">
        <f t="shared" si="12"/>
        <v>4.94780172449039</v>
      </c>
      <c r="AD15" s="1">
        <v>28.1910333333333</v>
      </c>
      <c r="AE15" s="1">
        <f t="shared" si="13"/>
        <v>4.86745337659048</v>
      </c>
      <c r="AF15" s="1">
        <v>26.1857</v>
      </c>
      <c r="AG15" s="1">
        <f t="shared" si="14"/>
        <v>4.7647760712127</v>
      </c>
      <c r="AH15" s="1">
        <v>31.5983666666667</v>
      </c>
      <c r="AI15" s="1">
        <f t="shared" si="15"/>
        <v>5.02672777526603</v>
      </c>
      <c r="AJ15" s="1">
        <v>29.3154</v>
      </c>
      <c r="AK15">
        <f t="shared" si="16"/>
        <v>4.92197895325588</v>
      </c>
    </row>
    <row r="16" spans="1:37">
      <c r="A16" s="1" t="s">
        <v>78</v>
      </c>
      <c r="B16" s="1">
        <v>34.4923</v>
      </c>
      <c r="C16" s="1">
        <f t="shared" ref="C16:C28" si="17">LOG(B16+1,2)</f>
        <v>5.14943416297677</v>
      </c>
      <c r="D16" s="1">
        <v>45.3107</v>
      </c>
      <c r="E16" s="1">
        <f t="shared" si="1"/>
        <v>5.53327365885828</v>
      </c>
      <c r="F16" s="1">
        <v>31.2035</v>
      </c>
      <c r="G16" s="1">
        <f t="shared" si="2"/>
        <v>5.00914558938369</v>
      </c>
      <c r="H16" s="1">
        <v>53.1096</v>
      </c>
      <c r="I16" s="1">
        <f t="shared" si="3"/>
        <v>5.75781267126318</v>
      </c>
      <c r="J16" s="1">
        <v>15.408</v>
      </c>
      <c r="K16" s="1">
        <f t="shared" si="4"/>
        <v>4.03632749181776</v>
      </c>
      <c r="L16" s="1">
        <v>15.2809</v>
      </c>
      <c r="M16">
        <f t="shared" si="5"/>
        <v>4.0251085481554</v>
      </c>
      <c r="O16" s="1">
        <v>24.3815</v>
      </c>
      <c r="P16" s="1">
        <f t="shared" si="6"/>
        <v>4.66570542721117</v>
      </c>
      <c r="Q16" s="1">
        <v>36.0226</v>
      </c>
      <c r="R16" s="1">
        <f t="shared" si="7"/>
        <v>5.21033431033873</v>
      </c>
      <c r="S16" s="1">
        <v>30.5615</v>
      </c>
      <c r="T16" s="1">
        <f t="shared" si="8"/>
        <v>4.98009386776523</v>
      </c>
      <c r="U16" s="1">
        <v>43.7285</v>
      </c>
      <c r="V16" s="1">
        <f t="shared" si="9"/>
        <v>5.48312247230326</v>
      </c>
      <c r="W16" s="1">
        <v>37.2405</v>
      </c>
      <c r="X16">
        <f t="shared" si="10"/>
        <v>5.25702948177309</v>
      </c>
      <c r="Z16" s="1">
        <v>27.4029</v>
      </c>
      <c r="AA16" s="1">
        <f t="shared" si="11"/>
        <v>4.8279663345477</v>
      </c>
      <c r="AB16" s="1">
        <v>29.8629</v>
      </c>
      <c r="AC16" s="1">
        <f t="shared" si="12"/>
        <v>4.94780172449039</v>
      </c>
      <c r="AD16" s="1">
        <v>28.1910333333333</v>
      </c>
      <c r="AE16" s="1">
        <f t="shared" si="13"/>
        <v>4.86745337659048</v>
      </c>
      <c r="AF16" s="1">
        <v>26.1857</v>
      </c>
      <c r="AG16" s="1">
        <f t="shared" si="14"/>
        <v>4.7647760712127</v>
      </c>
      <c r="AH16" s="1">
        <v>31.5983666666667</v>
      </c>
      <c r="AI16" s="1">
        <f t="shared" si="15"/>
        <v>5.02672777526603</v>
      </c>
      <c r="AJ16" s="1">
        <v>29.3154</v>
      </c>
      <c r="AK16">
        <f t="shared" si="16"/>
        <v>4.92197895325588</v>
      </c>
    </row>
    <row r="17" spans="1:37">
      <c r="A17" s="1" t="s">
        <v>79</v>
      </c>
      <c r="B17" s="1">
        <v>45.6935</v>
      </c>
      <c r="C17" s="1">
        <f t="shared" si="17"/>
        <v>5.54514982746818</v>
      </c>
      <c r="D17" s="1">
        <v>52.9599</v>
      </c>
      <c r="E17" s="1">
        <f t="shared" si="1"/>
        <v>5.75381576953311</v>
      </c>
      <c r="F17" s="1">
        <v>38.1325</v>
      </c>
      <c r="G17" s="1">
        <f t="shared" si="2"/>
        <v>5.29029537538905</v>
      </c>
      <c r="H17" s="1">
        <v>71.9865</v>
      </c>
      <c r="I17" s="1">
        <f t="shared" si="3"/>
        <v>6.1895577344393</v>
      </c>
      <c r="J17" s="1">
        <v>29.7329</v>
      </c>
      <c r="K17" s="1">
        <f t="shared" si="4"/>
        <v>4.94171200299028</v>
      </c>
      <c r="L17" s="1">
        <v>33.8422</v>
      </c>
      <c r="M17">
        <f t="shared" si="5"/>
        <v>5.12276381609406</v>
      </c>
      <c r="O17" s="1">
        <v>28.7822</v>
      </c>
      <c r="P17" s="1">
        <f t="shared" si="6"/>
        <v>4.89637842408805</v>
      </c>
      <c r="Q17" s="1">
        <v>18.056</v>
      </c>
      <c r="R17" s="1">
        <f t="shared" si="7"/>
        <v>4.25217341320203</v>
      </c>
      <c r="S17" s="1">
        <v>25.9215</v>
      </c>
      <c r="T17" s="1">
        <f t="shared" si="8"/>
        <v>4.75068689050694</v>
      </c>
      <c r="U17" s="1">
        <v>45.4673</v>
      </c>
      <c r="V17" s="1">
        <f t="shared" si="9"/>
        <v>5.53814391383162</v>
      </c>
      <c r="W17" s="1">
        <v>34.0787</v>
      </c>
      <c r="X17">
        <f t="shared" si="10"/>
        <v>5.13252337806609</v>
      </c>
      <c r="Z17" s="1">
        <v>22.1188666666667</v>
      </c>
      <c r="AA17" s="1">
        <f t="shared" si="11"/>
        <v>4.53099877064741</v>
      </c>
      <c r="AB17" s="1">
        <v>31.4036333333333</v>
      </c>
      <c r="AC17" s="1">
        <f t="shared" si="12"/>
        <v>5.01808368262988</v>
      </c>
      <c r="AD17" s="1">
        <v>41.6946</v>
      </c>
      <c r="AE17" s="1">
        <f t="shared" si="13"/>
        <v>5.41598170464242</v>
      </c>
      <c r="AF17" s="1">
        <v>17.5732333333333</v>
      </c>
      <c r="AG17" s="1">
        <f t="shared" si="14"/>
        <v>4.21515308452322</v>
      </c>
      <c r="AH17" s="1">
        <v>31.0066</v>
      </c>
      <c r="AI17" s="1">
        <f t="shared" si="15"/>
        <v>5.00029752517095</v>
      </c>
      <c r="AJ17" s="1">
        <v>49.4199333333333</v>
      </c>
      <c r="AK17">
        <f t="shared" si="16"/>
        <v>5.65592230551275</v>
      </c>
    </row>
    <row r="18" spans="1:37">
      <c r="A18" s="1" t="s">
        <v>81</v>
      </c>
      <c r="B18" s="1">
        <v>41.4188</v>
      </c>
      <c r="C18" s="1">
        <f t="shared" si="17"/>
        <v>5.40663190343767</v>
      </c>
      <c r="D18" s="1">
        <v>32.8145</v>
      </c>
      <c r="E18" s="1">
        <f t="shared" si="1"/>
        <v>5.0795701163148</v>
      </c>
      <c r="F18" s="1">
        <v>59.7698</v>
      </c>
      <c r="G18" s="1">
        <f t="shared" si="2"/>
        <v>5.92528263871236</v>
      </c>
      <c r="H18" s="1">
        <v>115.402</v>
      </c>
      <c r="I18" s="1">
        <f t="shared" si="3"/>
        <v>6.86297203638255</v>
      </c>
      <c r="J18" s="1">
        <v>32.0757</v>
      </c>
      <c r="K18" s="1">
        <f t="shared" si="4"/>
        <v>5.04769978429659</v>
      </c>
      <c r="L18" s="1">
        <v>23.5049</v>
      </c>
      <c r="M18">
        <f t="shared" si="5"/>
        <v>4.61499835427333</v>
      </c>
      <c r="O18" s="1">
        <v>34.0128</v>
      </c>
      <c r="P18" s="1">
        <f t="shared" si="6"/>
        <v>5.12981053467684</v>
      </c>
      <c r="Q18" s="1">
        <v>28.9707</v>
      </c>
      <c r="R18" s="1">
        <f t="shared" si="7"/>
        <v>4.9054808749262</v>
      </c>
      <c r="S18" s="1">
        <v>76.6997</v>
      </c>
      <c r="T18" s="1">
        <f t="shared" si="8"/>
        <v>6.27983712325847</v>
      </c>
      <c r="U18" s="1">
        <v>36.3351</v>
      </c>
      <c r="V18" s="1">
        <f t="shared" si="9"/>
        <v>5.2224606901115</v>
      </c>
      <c r="W18" s="1">
        <v>33.847</v>
      </c>
      <c r="X18">
        <f t="shared" si="10"/>
        <v>5.12296255380972</v>
      </c>
      <c r="Z18" s="1">
        <v>42.8384666666667</v>
      </c>
      <c r="AA18" s="1">
        <f t="shared" si="11"/>
        <v>5.454125433079</v>
      </c>
      <c r="AB18" s="1">
        <v>51.7810666666667</v>
      </c>
      <c r="AC18" s="1">
        <f t="shared" si="12"/>
        <v>5.72194860165538</v>
      </c>
      <c r="AD18" s="1">
        <v>37.9878666666667</v>
      </c>
      <c r="AE18" s="1">
        <f t="shared" si="13"/>
        <v>5.28495331057128</v>
      </c>
      <c r="AF18" s="1">
        <v>35.8817</v>
      </c>
      <c r="AG18" s="1">
        <f t="shared" si="14"/>
        <v>5.2048332507914</v>
      </c>
      <c r="AH18" s="1">
        <v>57.6018666666667</v>
      </c>
      <c r="AI18" s="1">
        <f t="shared" si="15"/>
        <v>5.87287471495897</v>
      </c>
      <c r="AJ18" s="1">
        <v>36.4774666666667</v>
      </c>
      <c r="AK18">
        <f t="shared" si="16"/>
        <v>5.22795153051626</v>
      </c>
    </row>
    <row r="19" spans="1:37">
      <c r="A19" s="1" t="s">
        <v>83</v>
      </c>
      <c r="B19" s="1">
        <v>7.4631</v>
      </c>
      <c r="C19" s="1">
        <f t="shared" si="17"/>
        <v>3.08118621363173</v>
      </c>
      <c r="D19" s="1">
        <v>13.3755</v>
      </c>
      <c r="E19" s="1">
        <f t="shared" si="1"/>
        <v>3.84554023076876</v>
      </c>
      <c r="F19" s="1">
        <v>16.8258</v>
      </c>
      <c r="G19" s="1">
        <f t="shared" si="2"/>
        <v>4.15589491939012</v>
      </c>
      <c r="H19" s="1">
        <v>10.263</v>
      </c>
      <c r="I19" s="1">
        <f t="shared" si="3"/>
        <v>3.49351924811896</v>
      </c>
      <c r="J19" s="1">
        <v>17.9365</v>
      </c>
      <c r="K19" s="1">
        <f t="shared" si="4"/>
        <v>4.24309779954513</v>
      </c>
      <c r="L19" s="1">
        <v>8.99308</v>
      </c>
      <c r="M19">
        <f t="shared" si="5"/>
        <v>3.32092940433227</v>
      </c>
      <c r="O19" s="1">
        <v>5.4558</v>
      </c>
      <c r="P19" s="1">
        <f t="shared" si="6"/>
        <v>2.69059588476848</v>
      </c>
      <c r="Q19" s="1">
        <v>6.82283</v>
      </c>
      <c r="R19" s="1">
        <f t="shared" si="7"/>
        <v>2.96769061371824</v>
      </c>
      <c r="S19" s="1">
        <v>2.76708</v>
      </c>
      <c r="T19" s="1">
        <f t="shared" si="8"/>
        <v>1.9134466715592</v>
      </c>
      <c r="U19" s="1">
        <v>6.1999</v>
      </c>
      <c r="V19" s="1">
        <f t="shared" si="9"/>
        <v>2.84797686898468</v>
      </c>
      <c r="W19" s="1">
        <v>6.66257</v>
      </c>
      <c r="X19">
        <f t="shared" si="10"/>
        <v>2.93782834833902</v>
      </c>
      <c r="Z19" s="1">
        <v>7.78567</v>
      </c>
      <c r="AA19" s="1">
        <f t="shared" si="11"/>
        <v>3.13515231114196</v>
      </c>
      <c r="AB19" s="1">
        <v>9.48543666666667</v>
      </c>
      <c r="AC19" s="1">
        <f t="shared" si="12"/>
        <v>3.39031503869827</v>
      </c>
      <c r="AD19" s="1">
        <v>7.83327666666667</v>
      </c>
      <c r="AE19" s="1">
        <f t="shared" si="13"/>
        <v>3.14294869878757</v>
      </c>
      <c r="AF19" s="1">
        <v>6.59215</v>
      </c>
      <c r="AG19" s="1">
        <f t="shared" si="14"/>
        <v>2.92450849632614</v>
      </c>
      <c r="AH19" s="1">
        <v>8.76938666666667</v>
      </c>
      <c r="AI19" s="1">
        <f t="shared" si="15"/>
        <v>3.28826799098241</v>
      </c>
      <c r="AJ19" s="1">
        <v>7.39223666666667</v>
      </c>
      <c r="AK19">
        <f t="shared" si="16"/>
        <v>3.06905536345044</v>
      </c>
    </row>
    <row r="20" spans="1:37">
      <c r="A20" s="1" t="s">
        <v>85</v>
      </c>
      <c r="B20" s="1">
        <v>9.74867</v>
      </c>
      <c r="C20" s="1">
        <f t="shared" si="17"/>
        <v>3.42608625208711</v>
      </c>
      <c r="D20" s="1">
        <v>28.9975</v>
      </c>
      <c r="E20" s="1">
        <f t="shared" si="1"/>
        <v>4.90677036601214</v>
      </c>
      <c r="F20" s="1">
        <v>2.65358</v>
      </c>
      <c r="G20" s="1">
        <f t="shared" si="2"/>
        <v>1.86931079741819</v>
      </c>
      <c r="H20" s="1">
        <v>29.8456</v>
      </c>
      <c r="I20" s="1">
        <f t="shared" si="3"/>
        <v>4.94699280432992</v>
      </c>
      <c r="J20" s="1">
        <v>12.604</v>
      </c>
      <c r="K20" s="1">
        <f t="shared" si="4"/>
        <v>3.76595900604575</v>
      </c>
      <c r="L20" s="1">
        <v>10.5</v>
      </c>
      <c r="M20">
        <f t="shared" si="5"/>
        <v>3.52356195605701</v>
      </c>
      <c r="O20" s="1">
        <v>5.95053</v>
      </c>
      <c r="P20" s="1">
        <f t="shared" si="6"/>
        <v>2.79712299211215</v>
      </c>
      <c r="Q20" s="1">
        <v>5.21753</v>
      </c>
      <c r="R20" s="1">
        <f t="shared" si="7"/>
        <v>2.63634156355948</v>
      </c>
      <c r="S20" s="1">
        <v>0</v>
      </c>
      <c r="T20" s="1">
        <f t="shared" si="8"/>
        <v>0</v>
      </c>
      <c r="U20" s="1">
        <v>13.9299</v>
      </c>
      <c r="V20" s="1">
        <f t="shared" si="9"/>
        <v>3.90013259726623</v>
      </c>
      <c r="W20" s="1">
        <v>11.8041</v>
      </c>
      <c r="X20">
        <f t="shared" si="10"/>
        <v>3.6785339443734</v>
      </c>
      <c r="Z20" s="1">
        <v>10.8179566666667</v>
      </c>
      <c r="AA20" s="1">
        <f t="shared" si="11"/>
        <v>3.5629087089392</v>
      </c>
      <c r="AB20" s="1">
        <v>15.1288</v>
      </c>
      <c r="AC20" s="1">
        <f t="shared" si="12"/>
        <v>4.01156719931704</v>
      </c>
      <c r="AD20" s="1">
        <v>19.0815333333333</v>
      </c>
      <c r="AE20" s="1">
        <f t="shared" si="13"/>
        <v>4.32779752592604</v>
      </c>
      <c r="AF20" s="1">
        <v>7.67377333333333</v>
      </c>
      <c r="AG20" s="1">
        <f t="shared" si="14"/>
        <v>3.11665974258438</v>
      </c>
      <c r="AH20" s="1">
        <v>8.38035666666667</v>
      </c>
      <c r="AI20" s="1">
        <f t="shared" si="15"/>
        <v>3.22964277897185</v>
      </c>
      <c r="AJ20" s="1">
        <v>18.9981</v>
      </c>
      <c r="AK20">
        <f t="shared" si="16"/>
        <v>4.3217910323479</v>
      </c>
    </row>
    <row r="21" spans="1:37">
      <c r="A21" s="1" t="s">
        <v>87</v>
      </c>
      <c r="B21" s="1">
        <v>9.74867</v>
      </c>
      <c r="C21" s="1">
        <f t="shared" si="17"/>
        <v>3.42608625208711</v>
      </c>
      <c r="D21" s="1">
        <v>28.9975</v>
      </c>
      <c r="E21" s="1">
        <f t="shared" si="1"/>
        <v>4.90677036601214</v>
      </c>
      <c r="F21" s="1">
        <v>2.65358</v>
      </c>
      <c r="G21" s="1">
        <f t="shared" si="2"/>
        <v>1.86931079741819</v>
      </c>
      <c r="H21" s="1">
        <v>29.8456</v>
      </c>
      <c r="I21" s="1">
        <f t="shared" si="3"/>
        <v>4.94699280432992</v>
      </c>
      <c r="J21" s="1">
        <v>12.604</v>
      </c>
      <c r="K21" s="1">
        <f t="shared" si="4"/>
        <v>3.76595900604575</v>
      </c>
      <c r="L21" s="1">
        <v>10.5</v>
      </c>
      <c r="M21">
        <f t="shared" si="5"/>
        <v>3.52356195605701</v>
      </c>
      <c r="O21" s="1">
        <v>5.95053</v>
      </c>
      <c r="P21" s="1">
        <f t="shared" si="6"/>
        <v>2.79712299211215</v>
      </c>
      <c r="Q21" s="1">
        <v>5.21753</v>
      </c>
      <c r="R21" s="1">
        <f t="shared" si="7"/>
        <v>2.63634156355948</v>
      </c>
      <c r="S21" s="1">
        <v>0</v>
      </c>
      <c r="T21" s="1">
        <f t="shared" si="8"/>
        <v>0</v>
      </c>
      <c r="U21" s="1">
        <v>13.9299</v>
      </c>
      <c r="V21" s="1">
        <f t="shared" si="9"/>
        <v>3.90013259726623</v>
      </c>
      <c r="W21" s="1">
        <v>11.8041</v>
      </c>
      <c r="X21">
        <f t="shared" si="10"/>
        <v>3.6785339443734</v>
      </c>
      <c r="Z21" s="1">
        <v>10.8179566666667</v>
      </c>
      <c r="AA21" s="1">
        <f t="shared" si="11"/>
        <v>3.5629087089392</v>
      </c>
      <c r="AB21" s="1">
        <v>15.1288</v>
      </c>
      <c r="AC21" s="1">
        <f t="shared" si="12"/>
        <v>4.01156719931704</v>
      </c>
      <c r="AD21" s="1">
        <v>19.0815333333333</v>
      </c>
      <c r="AE21" s="1">
        <f t="shared" si="13"/>
        <v>4.32779752592604</v>
      </c>
      <c r="AF21" s="1">
        <v>7.67377333333333</v>
      </c>
      <c r="AG21" s="1">
        <f t="shared" si="14"/>
        <v>3.11665974258438</v>
      </c>
      <c r="AH21" s="1">
        <v>8.38035666666667</v>
      </c>
      <c r="AI21" s="1">
        <f t="shared" si="15"/>
        <v>3.22964277897185</v>
      </c>
      <c r="AJ21" s="1">
        <v>18.9981</v>
      </c>
      <c r="AK21">
        <f t="shared" si="16"/>
        <v>4.3217910323479</v>
      </c>
    </row>
    <row r="22" spans="1:37">
      <c r="A22" s="1" t="s">
        <v>88</v>
      </c>
      <c r="B22" s="1">
        <v>54.3378</v>
      </c>
      <c r="C22" s="1">
        <f t="shared" si="17"/>
        <v>5.79019338444094</v>
      </c>
      <c r="D22" s="1">
        <v>58.9566</v>
      </c>
      <c r="E22" s="1">
        <f t="shared" si="1"/>
        <v>5.90584666859647</v>
      </c>
      <c r="F22" s="1">
        <v>45.4509</v>
      </c>
      <c r="G22" s="1">
        <f t="shared" si="2"/>
        <v>5.5376346444115</v>
      </c>
      <c r="H22" s="1">
        <v>66.0108</v>
      </c>
      <c r="I22" s="1">
        <f t="shared" si="3"/>
        <v>6.06632172554413</v>
      </c>
      <c r="J22" s="1">
        <v>34.2627</v>
      </c>
      <c r="K22" s="1">
        <f t="shared" si="4"/>
        <v>5.14007103827715</v>
      </c>
      <c r="L22" s="1">
        <v>23.7861</v>
      </c>
      <c r="M22">
        <f t="shared" si="5"/>
        <v>4.63145938150799</v>
      </c>
      <c r="O22" s="1">
        <v>26.2954</v>
      </c>
      <c r="P22" s="1">
        <f t="shared" si="6"/>
        <v>4.77058593407786</v>
      </c>
      <c r="Q22" s="1">
        <v>46.8671</v>
      </c>
      <c r="R22" s="1">
        <f t="shared" si="7"/>
        <v>5.58096249876512</v>
      </c>
      <c r="S22" s="1">
        <v>37.0003</v>
      </c>
      <c r="T22" s="1">
        <f t="shared" si="8"/>
        <v>5.24793890309632</v>
      </c>
      <c r="U22" s="1">
        <v>47.7884</v>
      </c>
      <c r="V22" s="1">
        <f t="shared" si="9"/>
        <v>5.60846626620387</v>
      </c>
      <c r="W22" s="1">
        <v>50.2023</v>
      </c>
      <c r="X22">
        <f t="shared" si="10"/>
        <v>5.67813671222331</v>
      </c>
      <c r="Z22" s="1">
        <v>48.1876666666667</v>
      </c>
      <c r="AA22" s="1">
        <f t="shared" si="11"/>
        <v>5.6202247139195</v>
      </c>
      <c r="AB22" s="1">
        <v>55.1111</v>
      </c>
      <c r="AC22" s="1">
        <f t="shared" si="12"/>
        <v>5.81021429051463</v>
      </c>
      <c r="AD22" s="1">
        <v>60.7442333333333</v>
      </c>
      <c r="AE22" s="1">
        <f t="shared" si="13"/>
        <v>5.94823249587785</v>
      </c>
      <c r="AF22" s="1">
        <v>37.5848666666667</v>
      </c>
      <c r="AG22" s="1">
        <f t="shared" si="14"/>
        <v>5.26996321528486</v>
      </c>
      <c r="AH22" s="1">
        <v>42.4185</v>
      </c>
      <c r="AI22" s="1">
        <f t="shared" si="15"/>
        <v>5.44023798021532</v>
      </c>
      <c r="AJ22" s="1">
        <v>64.1823666666667</v>
      </c>
      <c r="AK22">
        <f t="shared" si="16"/>
        <v>6.02640982984628</v>
      </c>
    </row>
    <row r="23" spans="1:37">
      <c r="A23" s="1" t="s">
        <v>90</v>
      </c>
      <c r="B23" s="1">
        <v>8.83004</v>
      </c>
      <c r="C23" s="1">
        <f t="shared" si="17"/>
        <v>3.29719728713394</v>
      </c>
      <c r="D23" s="1">
        <v>9.37861</v>
      </c>
      <c r="E23" s="1">
        <f t="shared" si="1"/>
        <v>3.37554133238006</v>
      </c>
      <c r="F23" s="1">
        <v>8.80994</v>
      </c>
      <c r="G23" s="1">
        <f t="shared" si="2"/>
        <v>3.29424431259465</v>
      </c>
      <c r="H23" s="1">
        <v>24.7342</v>
      </c>
      <c r="I23" s="1">
        <f t="shared" si="3"/>
        <v>4.68561502901634</v>
      </c>
      <c r="J23" s="1">
        <v>12.1558</v>
      </c>
      <c r="K23" s="1">
        <f t="shared" si="4"/>
        <v>3.71762707588376</v>
      </c>
      <c r="L23" s="1">
        <v>10.9705</v>
      </c>
      <c r="M23">
        <f t="shared" si="5"/>
        <v>3.58141150886093</v>
      </c>
      <c r="O23" s="1">
        <v>5.01926</v>
      </c>
      <c r="P23" s="1">
        <f t="shared" si="6"/>
        <v>2.5895861348335</v>
      </c>
      <c r="Q23" s="1">
        <v>7.77455</v>
      </c>
      <c r="R23" s="1">
        <f t="shared" si="7"/>
        <v>3.13332513915903</v>
      </c>
      <c r="S23" s="1">
        <v>8.43879</v>
      </c>
      <c r="T23" s="1">
        <f t="shared" si="8"/>
        <v>3.23860192601861</v>
      </c>
      <c r="U23" s="1">
        <v>11.6101</v>
      </c>
      <c r="V23" s="1">
        <f t="shared" si="9"/>
        <v>3.65650781138871</v>
      </c>
      <c r="W23" s="1">
        <v>9.90137</v>
      </c>
      <c r="X23">
        <f t="shared" si="10"/>
        <v>3.44643754805522</v>
      </c>
      <c r="Z23" s="1">
        <v>7.73531333333333</v>
      </c>
      <c r="AA23" s="1">
        <f t="shared" si="11"/>
        <v>3.12685945315219</v>
      </c>
      <c r="AB23" s="1">
        <v>9.20244</v>
      </c>
      <c r="AC23" s="1">
        <f t="shared" si="12"/>
        <v>3.35084232109651</v>
      </c>
      <c r="AD23" s="1">
        <v>5.99702333333333</v>
      </c>
      <c r="AE23" s="1">
        <f t="shared" si="13"/>
        <v>2.80674130268999</v>
      </c>
      <c r="AF23" s="1">
        <v>8.45792</v>
      </c>
      <c r="AG23" s="1">
        <f t="shared" si="14"/>
        <v>3.24152293878331</v>
      </c>
      <c r="AH23" s="1">
        <v>13.6526</v>
      </c>
      <c r="AI23" s="1">
        <f t="shared" si="15"/>
        <v>3.87308477825788</v>
      </c>
      <c r="AJ23" s="1">
        <v>6.09884666666667</v>
      </c>
      <c r="AK23">
        <f t="shared" si="16"/>
        <v>2.82758465230199</v>
      </c>
    </row>
    <row r="24" spans="1:37">
      <c r="A24" s="1" t="s">
        <v>92</v>
      </c>
      <c r="B24" s="1">
        <v>8.83004</v>
      </c>
      <c r="C24" s="1">
        <f t="shared" si="17"/>
        <v>3.29719728713394</v>
      </c>
      <c r="D24" s="1">
        <v>9.37861</v>
      </c>
      <c r="E24" s="1">
        <f t="shared" si="1"/>
        <v>3.37554133238006</v>
      </c>
      <c r="F24" s="1">
        <v>8.80994</v>
      </c>
      <c r="G24" s="1">
        <f t="shared" si="2"/>
        <v>3.29424431259465</v>
      </c>
      <c r="H24" s="1">
        <v>24.7342</v>
      </c>
      <c r="I24" s="1">
        <f t="shared" si="3"/>
        <v>4.68561502901634</v>
      </c>
      <c r="J24" s="1">
        <v>12.1558</v>
      </c>
      <c r="K24" s="1">
        <f t="shared" si="4"/>
        <v>3.71762707588376</v>
      </c>
      <c r="L24" s="1">
        <v>10.9705</v>
      </c>
      <c r="M24">
        <f t="shared" si="5"/>
        <v>3.58141150886093</v>
      </c>
      <c r="O24" s="1">
        <v>5.01926</v>
      </c>
      <c r="P24" s="1">
        <f t="shared" si="6"/>
        <v>2.5895861348335</v>
      </c>
      <c r="Q24" s="1">
        <v>7.77455</v>
      </c>
      <c r="R24" s="1">
        <f t="shared" si="7"/>
        <v>3.13332513915903</v>
      </c>
      <c r="S24" s="1">
        <v>8.43879</v>
      </c>
      <c r="T24" s="1">
        <f t="shared" si="8"/>
        <v>3.23860192601861</v>
      </c>
      <c r="U24" s="1">
        <v>11.6101</v>
      </c>
      <c r="V24" s="1">
        <f t="shared" si="9"/>
        <v>3.65650781138871</v>
      </c>
      <c r="W24" s="1">
        <v>9.90137</v>
      </c>
      <c r="X24">
        <f t="shared" si="10"/>
        <v>3.44643754805522</v>
      </c>
      <c r="Z24" s="1">
        <v>7.73531333333333</v>
      </c>
      <c r="AA24" s="1">
        <f t="shared" si="11"/>
        <v>3.12685945315219</v>
      </c>
      <c r="AB24" s="1">
        <v>9.20244</v>
      </c>
      <c r="AC24" s="1">
        <f t="shared" si="12"/>
        <v>3.35084232109651</v>
      </c>
      <c r="AD24" s="1">
        <v>5.99702333333333</v>
      </c>
      <c r="AE24" s="1">
        <f t="shared" si="13"/>
        <v>2.80674130268999</v>
      </c>
      <c r="AF24" s="1">
        <v>8.45792</v>
      </c>
      <c r="AG24" s="1">
        <f t="shared" si="14"/>
        <v>3.24152293878331</v>
      </c>
      <c r="AH24" s="1">
        <v>13.6526</v>
      </c>
      <c r="AI24" s="1">
        <f t="shared" si="15"/>
        <v>3.87308477825788</v>
      </c>
      <c r="AJ24" s="1">
        <v>6.09884666666667</v>
      </c>
      <c r="AK24">
        <f t="shared" si="16"/>
        <v>2.82758465230199</v>
      </c>
    </row>
    <row r="25" spans="1:37">
      <c r="A25" s="1" t="s">
        <v>93</v>
      </c>
      <c r="B25" s="1">
        <v>8.83004</v>
      </c>
      <c r="C25" s="1">
        <f t="shared" si="17"/>
        <v>3.29719728713394</v>
      </c>
      <c r="D25" s="1">
        <v>9.37861</v>
      </c>
      <c r="E25" s="1">
        <f t="shared" si="1"/>
        <v>3.37554133238006</v>
      </c>
      <c r="F25" s="1">
        <v>8.80994</v>
      </c>
      <c r="G25" s="1">
        <f t="shared" si="2"/>
        <v>3.29424431259465</v>
      </c>
      <c r="H25" s="1">
        <v>24.7342</v>
      </c>
      <c r="I25" s="1">
        <f t="shared" si="3"/>
        <v>4.68561502901634</v>
      </c>
      <c r="J25" s="1">
        <v>12.1558</v>
      </c>
      <c r="K25" s="1">
        <f t="shared" si="4"/>
        <v>3.71762707588376</v>
      </c>
      <c r="L25" s="1">
        <v>10.9705</v>
      </c>
      <c r="M25">
        <f t="shared" si="5"/>
        <v>3.58141150886093</v>
      </c>
      <c r="O25" s="1">
        <v>5.01926</v>
      </c>
      <c r="P25" s="1">
        <f t="shared" si="6"/>
        <v>2.5895861348335</v>
      </c>
      <c r="Q25" s="1">
        <v>7.77455</v>
      </c>
      <c r="R25" s="1">
        <f t="shared" si="7"/>
        <v>3.13332513915903</v>
      </c>
      <c r="S25" s="1">
        <v>8.43879</v>
      </c>
      <c r="T25" s="1">
        <f t="shared" si="8"/>
        <v>3.23860192601861</v>
      </c>
      <c r="U25" s="1">
        <v>11.6101</v>
      </c>
      <c r="V25" s="1">
        <f t="shared" si="9"/>
        <v>3.65650781138871</v>
      </c>
      <c r="W25" s="1">
        <v>9.90137</v>
      </c>
      <c r="X25">
        <f t="shared" si="10"/>
        <v>3.44643754805522</v>
      </c>
      <c r="Z25" s="1">
        <v>7.73531333333333</v>
      </c>
      <c r="AA25" s="1">
        <f t="shared" si="11"/>
        <v>3.12685945315219</v>
      </c>
      <c r="AB25" s="1">
        <v>9.20244</v>
      </c>
      <c r="AC25" s="1">
        <f t="shared" si="12"/>
        <v>3.35084232109651</v>
      </c>
      <c r="AD25" s="1">
        <v>5.99702333333333</v>
      </c>
      <c r="AE25" s="1">
        <f t="shared" si="13"/>
        <v>2.80674130268999</v>
      </c>
      <c r="AF25" s="1">
        <v>8.45792</v>
      </c>
      <c r="AG25" s="1">
        <f t="shared" si="14"/>
        <v>3.24152293878331</v>
      </c>
      <c r="AH25" s="1">
        <v>13.6526</v>
      </c>
      <c r="AI25" s="1">
        <f t="shared" si="15"/>
        <v>3.87308477825788</v>
      </c>
      <c r="AJ25" s="1">
        <v>6.09884666666667</v>
      </c>
      <c r="AK25">
        <f t="shared" si="16"/>
        <v>2.82758465230199</v>
      </c>
    </row>
    <row r="26" spans="1:37">
      <c r="A26" s="1" t="s">
        <v>94</v>
      </c>
      <c r="B26" s="1">
        <v>58.957</v>
      </c>
      <c r="C26" s="1">
        <f t="shared" si="17"/>
        <v>5.90585629349334</v>
      </c>
      <c r="D26" s="1">
        <v>18.9557</v>
      </c>
      <c r="E26" s="1">
        <f t="shared" si="1"/>
        <v>4.3187289810438</v>
      </c>
      <c r="F26" s="1">
        <v>23.2972</v>
      </c>
      <c r="G26" s="1">
        <f t="shared" si="2"/>
        <v>4.60271816267466</v>
      </c>
      <c r="H26" s="1">
        <v>0</v>
      </c>
      <c r="I26" s="1">
        <f t="shared" si="3"/>
        <v>0</v>
      </c>
      <c r="J26" s="1">
        <v>6.3885</v>
      </c>
      <c r="K26" s="1">
        <f t="shared" si="4"/>
        <v>2.88528150074267</v>
      </c>
      <c r="L26" s="1">
        <v>3.99156</v>
      </c>
      <c r="M26">
        <f t="shared" si="5"/>
        <v>2.31949076797521</v>
      </c>
      <c r="O26" s="1">
        <v>15.1485</v>
      </c>
      <c r="P26" s="1">
        <f t="shared" si="6"/>
        <v>4.01332825714001</v>
      </c>
      <c r="Q26" s="1">
        <v>25.5434</v>
      </c>
      <c r="R26" s="1">
        <f t="shared" si="7"/>
        <v>4.73028127527781</v>
      </c>
      <c r="S26" s="1">
        <v>29.2712</v>
      </c>
      <c r="T26" s="1">
        <f t="shared" si="8"/>
        <v>4.91987396198322</v>
      </c>
      <c r="U26" s="1">
        <v>23.4934</v>
      </c>
      <c r="V26" s="1">
        <f t="shared" si="9"/>
        <v>4.61432114737942</v>
      </c>
      <c r="W26" s="1">
        <v>21.5483</v>
      </c>
      <c r="X26">
        <f t="shared" si="10"/>
        <v>4.49494676233601</v>
      </c>
      <c r="Z26" s="1">
        <v>19.1602666666667</v>
      </c>
      <c r="AA26" s="1">
        <f t="shared" si="11"/>
        <v>4.33344281686672</v>
      </c>
      <c r="AB26" s="1">
        <v>20.4073333333333</v>
      </c>
      <c r="AC26" s="1">
        <f t="shared" si="12"/>
        <v>4.42003318830421</v>
      </c>
      <c r="AD26" s="1">
        <v>29.1536666666667</v>
      </c>
      <c r="AE26" s="1">
        <f t="shared" si="13"/>
        <v>4.91426153847808</v>
      </c>
      <c r="AF26" s="1">
        <v>21.0345333333333</v>
      </c>
      <c r="AG26" s="1">
        <f t="shared" si="14"/>
        <v>4.46169443716574</v>
      </c>
      <c r="AH26" s="1">
        <v>19.4515666666667</v>
      </c>
      <c r="AI26" s="1">
        <f t="shared" si="15"/>
        <v>4.35413945813545</v>
      </c>
      <c r="AJ26" s="1">
        <v>29.0194333333333</v>
      </c>
      <c r="AK26">
        <f t="shared" si="16"/>
        <v>4.90782483883777</v>
      </c>
    </row>
    <row r="27" spans="1:37">
      <c r="A27" s="1" t="s">
        <v>96</v>
      </c>
      <c r="B27" s="1">
        <v>0.241186</v>
      </c>
      <c r="C27" s="1">
        <f t="shared" si="17"/>
        <v>0.311719329142916</v>
      </c>
      <c r="D27" s="1">
        <v>0.304935</v>
      </c>
      <c r="E27" s="1">
        <f t="shared" si="1"/>
        <v>0.38397794663184</v>
      </c>
      <c r="F27" s="1">
        <v>12.0166</v>
      </c>
      <c r="G27" s="1">
        <f t="shared" si="2"/>
        <v>3.70228075355146</v>
      </c>
      <c r="H27" s="1">
        <v>0</v>
      </c>
      <c r="I27" s="1">
        <f t="shared" si="3"/>
        <v>0</v>
      </c>
      <c r="J27" s="1">
        <v>0</v>
      </c>
      <c r="K27" s="1">
        <f t="shared" si="4"/>
        <v>0</v>
      </c>
      <c r="L27" s="1">
        <v>2.84669</v>
      </c>
      <c r="M27">
        <f t="shared" si="5"/>
        <v>1.94361756930615</v>
      </c>
      <c r="O27" s="1">
        <v>0.0622484</v>
      </c>
      <c r="P27" s="1">
        <f t="shared" si="6"/>
        <v>0.0871211706092564</v>
      </c>
      <c r="Q27" s="1">
        <v>0.040224</v>
      </c>
      <c r="R27" s="1">
        <f t="shared" si="7"/>
        <v>0.0568942292239753</v>
      </c>
      <c r="S27" s="1">
        <v>0</v>
      </c>
      <c r="T27" s="1">
        <f t="shared" si="8"/>
        <v>0</v>
      </c>
      <c r="U27" s="1">
        <v>0.805672</v>
      </c>
      <c r="V27" s="1">
        <f t="shared" si="9"/>
        <v>0.852535851318484</v>
      </c>
      <c r="W27" s="1">
        <v>0.465939</v>
      </c>
      <c r="X27">
        <f t="shared" si="10"/>
        <v>0.551825071937981</v>
      </c>
      <c r="Z27" s="1">
        <v>0.0330244</v>
      </c>
      <c r="AA27" s="1">
        <f t="shared" si="11"/>
        <v>0.0468743310115516</v>
      </c>
      <c r="AB27" s="1">
        <v>0.111935566666667</v>
      </c>
      <c r="AC27" s="1">
        <f t="shared" si="12"/>
        <v>0.153073190630013</v>
      </c>
      <c r="AD27" s="1">
        <v>0.196923</v>
      </c>
      <c r="AE27" s="1">
        <f t="shared" si="13"/>
        <v>0.259330344352182</v>
      </c>
      <c r="AF27" s="1">
        <v>0.0114241333333333</v>
      </c>
      <c r="AG27" s="1">
        <f t="shared" si="14"/>
        <v>0.0163881077670146</v>
      </c>
      <c r="AH27" s="1">
        <v>0.0236707666666667</v>
      </c>
      <c r="AI27" s="1">
        <f t="shared" si="15"/>
        <v>0.0337517898777067</v>
      </c>
      <c r="AJ27" s="1">
        <v>0.0820200333333333</v>
      </c>
      <c r="AK27">
        <f t="shared" si="16"/>
        <v>0.11372721055391</v>
      </c>
    </row>
    <row r="28" spans="1:37">
      <c r="A28" s="1" t="s">
        <v>98</v>
      </c>
      <c r="B28" s="1">
        <v>67.7196</v>
      </c>
      <c r="C28" s="1">
        <f t="shared" si="17"/>
        <v>6.10264973381287</v>
      </c>
      <c r="D28" s="1">
        <v>8.29356</v>
      </c>
      <c r="E28" s="1">
        <f t="shared" si="1"/>
        <v>3.21623134262735</v>
      </c>
      <c r="F28" s="1">
        <v>107.965</v>
      </c>
      <c r="G28" s="1">
        <f t="shared" si="2"/>
        <v>6.76772099968469</v>
      </c>
      <c r="H28" s="1">
        <v>112.755</v>
      </c>
      <c r="I28" s="1">
        <f t="shared" si="3"/>
        <v>6.82978614885899</v>
      </c>
      <c r="J28" s="1">
        <v>21.8677</v>
      </c>
      <c r="K28" s="1">
        <f t="shared" si="4"/>
        <v>4.51523936376514</v>
      </c>
      <c r="L28" s="1">
        <v>25.8079</v>
      </c>
      <c r="M28">
        <f t="shared" si="5"/>
        <v>4.74458630494834</v>
      </c>
      <c r="O28" s="1">
        <v>18.8556</v>
      </c>
      <c r="P28" s="1">
        <f t="shared" si="6"/>
        <v>4.31147405201999</v>
      </c>
      <c r="Q28" s="1">
        <v>40.7427</v>
      </c>
      <c r="R28" s="1">
        <f t="shared" si="7"/>
        <v>5.38345201475815</v>
      </c>
      <c r="S28" s="1">
        <v>45.543</v>
      </c>
      <c r="T28" s="1">
        <f t="shared" si="8"/>
        <v>5.54049229973533</v>
      </c>
      <c r="U28" s="1">
        <v>85.3823</v>
      </c>
      <c r="V28" s="1">
        <f t="shared" si="9"/>
        <v>6.43266382488933</v>
      </c>
      <c r="W28" s="1">
        <v>151.808</v>
      </c>
      <c r="X28">
        <f t="shared" si="10"/>
        <v>7.25557626494291</v>
      </c>
      <c r="Z28" s="1">
        <v>39.8463</v>
      </c>
      <c r="AA28" s="1">
        <f t="shared" si="11"/>
        <v>5.35213349483947</v>
      </c>
      <c r="AB28" s="1">
        <v>60.9362333333333</v>
      </c>
      <c r="AC28" s="1">
        <f t="shared" si="12"/>
        <v>5.95271174272789</v>
      </c>
      <c r="AD28" s="1">
        <v>50.5729333333333</v>
      </c>
      <c r="AE28" s="1">
        <f t="shared" si="13"/>
        <v>5.68854219947241</v>
      </c>
      <c r="AF28" s="1">
        <v>64.3520666666667</v>
      </c>
      <c r="AG28" s="1">
        <f t="shared" si="14"/>
        <v>6.03016095481942</v>
      </c>
      <c r="AH28" s="1">
        <v>48.7290666666667</v>
      </c>
      <c r="AI28" s="1">
        <f t="shared" si="15"/>
        <v>5.63601744925331</v>
      </c>
      <c r="AJ28" s="1">
        <v>68.9749333333333</v>
      </c>
      <c r="AK28">
        <f t="shared" si="16"/>
        <v>6.12876630219873</v>
      </c>
    </row>
    <row r="29" spans="5:5">
      <c r="E29" s="1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origin data</vt:lpstr>
      <vt:lpstr>invert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</dc:creator>
  <cp:lastModifiedBy>YUAN</cp:lastModifiedBy>
  <dcterms:created xsi:type="dcterms:W3CDTF">2020-06-05T08:46:00Z</dcterms:created>
  <dcterms:modified xsi:type="dcterms:W3CDTF">2020-07-14T03:22:28Z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