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weighted-unifrac" sheetId="6" r:id="rId1"/>
    <sheet name="unweight-unifrac" sheetId="7" r:id="rId2"/>
    <sheet name="bray-curtis(bacteria)" sheetId="8" r:id="rId3"/>
    <sheet name="bray-curtis(fungi)" sheetId="9" r:id="rId4"/>
  </sheets>
  <calcPr calcId="152511"/>
  <fileRecoveryPr repairLoad="1"/>
</workbook>
</file>

<file path=xl/calcChain.xml><?xml version="1.0" encoding="utf-8"?>
<calcChain xmlns="http://schemas.openxmlformats.org/spreadsheetml/2006/main">
  <c r="AR15" i="8" l="1"/>
  <c r="AP15" i="8"/>
  <c r="AR14" i="8"/>
  <c r="AQ14" i="8"/>
  <c r="AP14" i="8"/>
  <c r="AO14" i="8"/>
  <c r="AR4" i="8"/>
  <c r="AP4" i="8"/>
  <c r="AR3" i="8"/>
  <c r="AQ3" i="8"/>
  <c r="AP3" i="8"/>
  <c r="AO3" i="8"/>
  <c r="AR15" i="7"/>
  <c r="AP15" i="7"/>
  <c r="AR14" i="7"/>
  <c r="AQ14" i="7"/>
  <c r="AP14" i="7"/>
  <c r="AO14" i="7"/>
  <c r="AR4" i="7"/>
  <c r="AP4" i="7"/>
  <c r="AR3" i="7"/>
  <c r="AQ3" i="7"/>
  <c r="AP3" i="7"/>
  <c r="AO3" i="7"/>
  <c r="AR4" i="6"/>
  <c r="AP4" i="6"/>
  <c r="AR3" i="6"/>
  <c r="AQ3" i="6"/>
  <c r="AP3" i="6"/>
  <c r="AO3" i="6"/>
  <c r="AR15" i="6"/>
  <c r="AP15" i="6"/>
  <c r="AR14" i="6"/>
  <c r="AQ14" i="6"/>
  <c r="AP14" i="6"/>
  <c r="AO14" i="6"/>
  <c r="AR4" i="9"/>
  <c r="AP4" i="9"/>
  <c r="AR3" i="9"/>
  <c r="AQ3" i="9"/>
  <c r="AP3" i="9"/>
  <c r="AO3" i="9"/>
  <c r="AR15" i="9"/>
  <c r="AP15" i="9"/>
  <c r="AR14" i="9"/>
  <c r="AQ14" i="9"/>
  <c r="AP14" i="9"/>
  <c r="AO14" i="9"/>
  <c r="Z3" i="9" l="1"/>
  <c r="AA3" i="9"/>
  <c r="AB3" i="9"/>
  <c r="AC3" i="9"/>
  <c r="AA4" i="9"/>
  <c r="AC4" i="9"/>
  <c r="Z14" i="9"/>
  <c r="AA14" i="9"/>
  <c r="AB14" i="9"/>
  <c r="AC14" i="9"/>
  <c r="AA15" i="9"/>
  <c r="AC15" i="9"/>
  <c r="N15" i="9"/>
  <c r="L15" i="9"/>
  <c r="N14" i="9"/>
  <c r="M14" i="9"/>
  <c r="L14" i="9"/>
  <c r="K14" i="9"/>
  <c r="N4" i="9"/>
  <c r="L4" i="9"/>
  <c r="N3" i="9"/>
  <c r="M3" i="9"/>
  <c r="L3" i="9"/>
  <c r="K3" i="9"/>
  <c r="AC15" i="8"/>
  <c r="AA15" i="8"/>
  <c r="N15" i="8"/>
  <c r="L15" i="8"/>
  <c r="AC14" i="8"/>
  <c r="AB14" i="8"/>
  <c r="AA14" i="8"/>
  <c r="Z14" i="8"/>
  <c r="N14" i="8"/>
  <c r="M14" i="8"/>
  <c r="L14" i="8"/>
  <c r="K14" i="8"/>
  <c r="N4" i="8"/>
  <c r="L4" i="8"/>
  <c r="AC4" i="8"/>
  <c r="AA4" i="8"/>
  <c r="N3" i="8"/>
  <c r="M3" i="8"/>
  <c r="L3" i="8"/>
  <c r="K3" i="8"/>
  <c r="AC3" i="8"/>
  <c r="AB3" i="8"/>
  <c r="AA3" i="8"/>
  <c r="Z3" i="8"/>
  <c r="AC15" i="7"/>
  <c r="AA15" i="7"/>
  <c r="N15" i="7"/>
  <c r="L15" i="7"/>
  <c r="AC14" i="7"/>
  <c r="AB14" i="7"/>
  <c r="AA14" i="7"/>
  <c r="Z14" i="7"/>
  <c r="N14" i="7"/>
  <c r="M14" i="7"/>
  <c r="L14" i="7"/>
  <c r="K14" i="7"/>
  <c r="AC4" i="7"/>
  <c r="AA4" i="7"/>
  <c r="N4" i="7"/>
  <c r="L4" i="7"/>
  <c r="AC3" i="7"/>
  <c r="AB3" i="7"/>
  <c r="AA3" i="7"/>
  <c r="Z3" i="7"/>
  <c r="N3" i="7"/>
  <c r="M3" i="7"/>
  <c r="L3" i="7"/>
  <c r="K3" i="7"/>
  <c r="N15" i="6"/>
  <c r="L15" i="6"/>
  <c r="N14" i="6"/>
  <c r="M14" i="6"/>
  <c r="L14" i="6"/>
  <c r="K14" i="6"/>
  <c r="AC15" i="6"/>
  <c r="AA15" i="6"/>
  <c r="AC14" i="6"/>
  <c r="AB14" i="6"/>
  <c r="AA14" i="6"/>
  <c r="Z14" i="6"/>
  <c r="AC4" i="6"/>
  <c r="AA4" i="6"/>
  <c r="N4" i="6"/>
  <c r="L4" i="6"/>
  <c r="AC3" i="6"/>
  <c r="AB3" i="6"/>
  <c r="AA3" i="6"/>
  <c r="Z3" i="6"/>
  <c r="N3" i="6"/>
  <c r="M3" i="6"/>
  <c r="L3" i="6"/>
  <c r="K3" i="6"/>
  <c r="AA19" i="7" l="1"/>
</calcChain>
</file>

<file path=xl/sharedStrings.xml><?xml version="1.0" encoding="utf-8"?>
<sst xmlns="http://schemas.openxmlformats.org/spreadsheetml/2006/main" count="460" uniqueCount="114">
  <si>
    <t>LDC1</t>
  </si>
  <si>
    <t>LDC2</t>
  </si>
  <si>
    <t>LDC3</t>
  </si>
  <si>
    <t>LDR1</t>
  </si>
  <si>
    <t>LDR2</t>
  </si>
  <si>
    <t>LDR3</t>
  </si>
  <si>
    <t>QDC1</t>
  </si>
  <si>
    <t>QDC2</t>
  </si>
  <si>
    <t>QDC3</t>
  </si>
  <si>
    <t>QDR1</t>
  </si>
  <si>
    <t>QDR2</t>
  </si>
  <si>
    <t>QDR3</t>
  </si>
  <si>
    <t>SDC1</t>
  </si>
  <si>
    <t>SDC2</t>
  </si>
  <si>
    <t>SDC3</t>
  </si>
  <si>
    <t>SDR1</t>
  </si>
  <si>
    <t>SDR2</t>
  </si>
  <si>
    <t>SDR3</t>
  </si>
  <si>
    <t>LHC1</t>
  </si>
  <si>
    <t>LHC2</t>
  </si>
  <si>
    <t>LHC3</t>
  </si>
  <si>
    <t>LHR1</t>
  </si>
  <si>
    <t>LHR2</t>
  </si>
  <si>
    <t>LHR3</t>
  </si>
  <si>
    <t>QHC1</t>
  </si>
  <si>
    <t>QHC2</t>
  </si>
  <si>
    <t>QHC3</t>
  </si>
  <si>
    <t>QHR1</t>
  </si>
  <si>
    <t>QHR2</t>
  </si>
  <si>
    <t>QHR3</t>
  </si>
  <si>
    <t>SHC1</t>
  </si>
  <si>
    <t>SHC2</t>
  </si>
  <si>
    <t>SHC3</t>
  </si>
  <si>
    <t>SHR1</t>
  </si>
  <si>
    <t>SHR2</t>
  </si>
  <si>
    <t>SHR3</t>
  </si>
  <si>
    <t>LC1</t>
  </si>
  <si>
    <t>LC2</t>
  </si>
  <si>
    <t>LC3</t>
  </si>
  <si>
    <t>LR1</t>
  </si>
  <si>
    <t>LR2</t>
  </si>
  <si>
    <t>LR3</t>
  </si>
  <si>
    <t>QC1</t>
  </si>
  <si>
    <t>QC2</t>
  </si>
  <si>
    <t>QC3</t>
  </si>
  <si>
    <t>QR1</t>
  </si>
  <si>
    <t>QR2</t>
  </si>
  <si>
    <t>QR3</t>
  </si>
  <si>
    <t>SC1</t>
  </si>
  <si>
    <t>SC2</t>
  </si>
  <si>
    <t>SC3</t>
  </si>
  <si>
    <t>SR1</t>
  </si>
  <si>
    <t>SR2</t>
  </si>
  <si>
    <t>SR3</t>
  </si>
  <si>
    <t>bray_curtis_Beta_diversity</t>
  </si>
  <si>
    <t>TTEST</t>
    <phoneticPr fontId="2" type="noConversion"/>
  </si>
  <si>
    <t>weighted_unifrac</t>
    <phoneticPr fontId="2" type="noConversion"/>
  </si>
  <si>
    <t>unweighted_unifrac_Beta_diversity</t>
  </si>
  <si>
    <t>TTEST</t>
    <phoneticPr fontId="2" type="noConversion"/>
  </si>
  <si>
    <t>SR1</t>
    <phoneticPr fontId="1" type="noConversion"/>
  </si>
  <si>
    <t>BANB1</t>
  </si>
  <si>
    <t>BANB2</t>
  </si>
  <si>
    <t>BANB3</t>
  </si>
  <si>
    <t>BARB1</t>
  </si>
  <si>
    <t>BARB2</t>
  </si>
  <si>
    <t>BARB3</t>
  </si>
  <si>
    <t>BMNB1</t>
  </si>
  <si>
    <t>BMNB2</t>
  </si>
  <si>
    <t>BMNB3</t>
  </si>
  <si>
    <t>BMRB1</t>
  </si>
  <si>
    <t>BMRB2</t>
  </si>
  <si>
    <t>BMRB3</t>
  </si>
  <si>
    <t>PMNB1</t>
  </si>
  <si>
    <t>PMNB2</t>
  </si>
  <si>
    <t>PMNB3</t>
  </si>
  <si>
    <t>PMRB1</t>
  </si>
  <si>
    <t>PMRB2</t>
  </si>
  <si>
    <t>PMRB3</t>
  </si>
  <si>
    <t>BANC1</t>
  </si>
  <si>
    <t>BANC2</t>
  </si>
  <si>
    <t>BANC3</t>
  </si>
  <si>
    <t>BARC1</t>
  </si>
  <si>
    <t>BARC2</t>
  </si>
  <si>
    <t>BARC3</t>
  </si>
  <si>
    <t>BMNC1</t>
  </si>
  <si>
    <t>BMNC2</t>
  </si>
  <si>
    <t>BMNC3</t>
  </si>
  <si>
    <t>BMRC1</t>
  </si>
  <si>
    <t>BMRC2</t>
  </si>
  <si>
    <t>BMRC3</t>
  </si>
  <si>
    <t>PMNC1</t>
  </si>
  <si>
    <t>PMNC2</t>
  </si>
  <si>
    <t>PMNC3</t>
  </si>
  <si>
    <t>PMRC1</t>
  </si>
  <si>
    <t>PMRC2</t>
  </si>
  <si>
    <t>PMRC3</t>
  </si>
  <si>
    <t>BANG1</t>
  </si>
  <si>
    <t>BANG2</t>
  </si>
  <si>
    <t>BANG3</t>
  </si>
  <si>
    <t>BARG1</t>
  </si>
  <si>
    <t>BARG2</t>
  </si>
  <si>
    <t>BARG3</t>
  </si>
  <si>
    <t>BMNG1</t>
  </si>
  <si>
    <t>BMNG2</t>
  </si>
  <si>
    <t>BMNG3</t>
  </si>
  <si>
    <t>BMRG1</t>
  </si>
  <si>
    <t>BMRG2</t>
  </si>
  <si>
    <t>BMRG3</t>
  </si>
  <si>
    <t>PMNG1</t>
  </si>
  <si>
    <t>PMNG2</t>
  </si>
  <si>
    <t>PMNG3</t>
  </si>
  <si>
    <t>PMRG1</t>
  </si>
  <si>
    <t>PMRG2</t>
  </si>
  <si>
    <t>PMRG3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</si>
</sst>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Times New Roman"/>
      <family val="1"/>
    </font>
    <font>
      <b/>
      <sz val="11"/>
      <color theme="3" tint="0.39997558519241921"/>
      <name val="Times New Roman"/>
      <family val="1"/>
    </font>
    <font>
      <sz val="11"/>
      <color theme="3" tint="0.3999755851924192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/>
    <xf numFmtId="0" fontId="6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9900"/>
      <color rgb="FFFFCC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8"/>
  <sheetViews>
    <sheetView tabSelected="1" topLeftCell="X1" workbookViewId="0">
      <selection activeCell="G24" sqref="G24"/>
    </sheetView>
  </sheetViews>
  <sheetFormatPr defaultColWidth="8.875" defaultRowHeight="13.5" x14ac:dyDescent="0.15"/>
  <cols>
    <col min="1" max="16384" width="8.875" style="1"/>
  </cols>
  <sheetData>
    <row r="1" spans="1:44" s="6" customFormat="1" ht="15" x14ac:dyDescent="0.15">
      <c r="A1" s="3" t="s">
        <v>56</v>
      </c>
      <c r="B1" s="4"/>
      <c r="C1" s="5"/>
      <c r="D1" s="5"/>
      <c r="E1" s="5"/>
      <c r="F1" s="5"/>
    </row>
    <row r="2" spans="1:44" s="9" customFormat="1" ht="15" x14ac:dyDescent="0.25">
      <c r="A2" s="8"/>
      <c r="B2" s="8" t="s">
        <v>60</v>
      </c>
      <c r="C2" s="8" t="s">
        <v>61</v>
      </c>
      <c r="D2" s="8" t="s">
        <v>62</v>
      </c>
      <c r="E2" s="8" t="s">
        <v>72</v>
      </c>
      <c r="F2" s="8" t="s">
        <v>73</v>
      </c>
      <c r="G2" s="8" t="s">
        <v>74</v>
      </c>
      <c r="H2" s="8" t="s">
        <v>66</v>
      </c>
      <c r="I2" s="8" t="s">
        <v>67</v>
      </c>
      <c r="J2" s="8" t="s">
        <v>68</v>
      </c>
      <c r="M2" s="9" t="s">
        <v>55</v>
      </c>
      <c r="P2" s="8"/>
      <c r="Q2" s="8" t="s">
        <v>78</v>
      </c>
      <c r="R2" s="8" t="s">
        <v>79</v>
      </c>
      <c r="S2" s="8" t="s">
        <v>80</v>
      </c>
      <c r="T2" s="8" t="s">
        <v>90</v>
      </c>
      <c r="U2" s="8" t="s">
        <v>91</v>
      </c>
      <c r="V2" s="8" t="s">
        <v>92</v>
      </c>
      <c r="W2" s="8" t="s">
        <v>84</v>
      </c>
      <c r="X2" s="8" t="s">
        <v>85</v>
      </c>
      <c r="Y2" s="8" t="s">
        <v>86</v>
      </c>
      <c r="AB2" s="9" t="s">
        <v>55</v>
      </c>
      <c r="AE2" s="8"/>
      <c r="AF2" s="8" t="s">
        <v>96</v>
      </c>
      <c r="AG2" s="8" t="s">
        <v>97</v>
      </c>
      <c r="AH2" s="8" t="s">
        <v>98</v>
      </c>
      <c r="AI2" s="8" t="s">
        <v>108</v>
      </c>
      <c r="AJ2" s="8" t="s">
        <v>109</v>
      </c>
      <c r="AK2" s="8" t="s">
        <v>110</v>
      </c>
      <c r="AL2" s="8" t="s">
        <v>102</v>
      </c>
      <c r="AM2" s="8" t="s">
        <v>103</v>
      </c>
      <c r="AN2" s="8" t="s">
        <v>104</v>
      </c>
      <c r="AQ2" s="9" t="s">
        <v>55</v>
      </c>
    </row>
    <row r="3" spans="1:44" s="9" customFormat="1" ht="15" x14ac:dyDescent="0.25">
      <c r="A3" s="8" t="s">
        <v>60</v>
      </c>
      <c r="B3" s="8">
        <v>0</v>
      </c>
      <c r="C3" s="8">
        <v>0.18946018694</v>
      </c>
      <c r="D3" s="8">
        <v>0.18289667490700001</v>
      </c>
      <c r="E3" s="8">
        <v>0.248895255639</v>
      </c>
      <c r="F3" s="8">
        <v>0.19227861387799999</v>
      </c>
      <c r="G3" s="8">
        <v>0.19489946648600001</v>
      </c>
      <c r="H3" s="8">
        <v>0.217892112896</v>
      </c>
      <c r="I3" s="8">
        <v>0.20896959974400001</v>
      </c>
      <c r="J3" s="8">
        <v>0.220912633414</v>
      </c>
      <c r="K3" s="9">
        <f>SUM(E3:G5)/9</f>
        <v>0.12877927088676666</v>
      </c>
      <c r="L3" s="9">
        <f>SUM(H3:J5)/9</f>
        <v>0.13182594216477778</v>
      </c>
      <c r="M3" s="9">
        <f>TTEST(E3:G5,H3:J5,2,3)</f>
        <v>0.92451954173682027</v>
      </c>
      <c r="N3" s="9">
        <f>TTEST(E3:G5,H6:J8,2,3)</f>
        <v>4.8826016896723043E-2</v>
      </c>
      <c r="P3" s="8" t="s">
        <v>78</v>
      </c>
      <c r="Q3" s="8">
        <v>0</v>
      </c>
      <c r="R3" s="8">
        <v>0.10526191155799999</v>
      </c>
      <c r="S3" s="8">
        <v>0.14444589693099999</v>
      </c>
      <c r="T3" s="8">
        <v>9.6519246282799995E-2</v>
      </c>
      <c r="U3" s="8">
        <v>0.18475002640400001</v>
      </c>
      <c r="V3" s="8">
        <v>0.15900493215399999</v>
      </c>
      <c r="W3" s="8">
        <v>0.103961146112</v>
      </c>
      <c r="X3" s="8">
        <v>0.1154205123</v>
      </c>
      <c r="Y3" s="8">
        <v>0.10032481917699999</v>
      </c>
      <c r="Z3" s="9">
        <f>SUM(Q3:S5)/9</f>
        <v>8.842424778622221E-2</v>
      </c>
      <c r="AA3" s="9">
        <f>SUM(T6:V8)/9</f>
        <v>0.11168501631733335</v>
      </c>
      <c r="AB3" s="9">
        <f>TTEST(Q3:S5,T6:V8,2,3)</f>
        <v>0.53054942618800982</v>
      </c>
      <c r="AC3" s="9">
        <f>TTEST(Q3:S5,W9:Y11,2,3)</f>
        <v>0.85882402402599756</v>
      </c>
      <c r="AE3" s="8" t="s">
        <v>96</v>
      </c>
      <c r="AF3" s="8">
        <v>0</v>
      </c>
      <c r="AG3" s="8">
        <v>5.8124041154600001E-2</v>
      </c>
      <c r="AH3" s="8">
        <v>4.6733562494E-2</v>
      </c>
      <c r="AI3" s="8">
        <v>4.8990420013600003E-2</v>
      </c>
      <c r="AJ3" s="8">
        <v>4.14596324864E-2</v>
      </c>
      <c r="AK3" s="8">
        <v>4.4288243279600001E-2</v>
      </c>
      <c r="AL3" s="8">
        <v>3.4209897883200002E-2</v>
      </c>
      <c r="AM3" s="8">
        <v>7.4928912483199994E-2</v>
      </c>
      <c r="AN3" s="8">
        <v>5.9624403428800002E-2</v>
      </c>
      <c r="AO3" s="9">
        <f>SUM(AF3:AH5)/9</f>
        <v>4.0292346122866668E-2</v>
      </c>
      <c r="AP3" s="9">
        <f>SUM(AI6:AK8)/9</f>
        <v>3.1542640387755554E-2</v>
      </c>
      <c r="AQ3" s="9">
        <f>TTEST(AF3:AH5,AI6:AK8,2,3)</f>
        <v>0.52040571960430149</v>
      </c>
      <c r="AR3" s="9">
        <f>TTEST(AF3:AH5,AL9:AN11,2,3)</f>
        <v>0.64263245231464095</v>
      </c>
    </row>
    <row r="4" spans="1:44" s="9" customFormat="1" ht="15" x14ac:dyDescent="0.25">
      <c r="A4" s="8" t="s">
        <v>61</v>
      </c>
      <c r="B4" s="7">
        <v>0.18946018694</v>
      </c>
      <c r="C4" s="8">
        <v>0</v>
      </c>
      <c r="D4" s="8">
        <v>9.0348322811299994E-2</v>
      </c>
      <c r="E4" s="8">
        <v>0.10378296359899999</v>
      </c>
      <c r="F4" s="8">
        <v>5.89747654425E-2</v>
      </c>
      <c r="G4" s="8">
        <v>4.8634667295499999E-2</v>
      </c>
      <c r="H4" s="8">
        <v>7.6280064942E-2</v>
      </c>
      <c r="I4" s="8">
        <v>6.9692742576500002E-2</v>
      </c>
      <c r="J4" s="8">
        <v>6.6458820993999995E-2</v>
      </c>
      <c r="L4" s="9">
        <f>SUM(H6:J8)/9</f>
        <v>7.5094892291566684E-2</v>
      </c>
      <c r="N4" s="9">
        <f>TTEST(H3:J5,H6:J8,2,3)</f>
        <v>3.2438404215402061E-2</v>
      </c>
      <c r="P4" s="8" t="s">
        <v>79</v>
      </c>
      <c r="Q4" s="8">
        <v>0.10526191155799999</v>
      </c>
      <c r="R4" s="8">
        <v>0</v>
      </c>
      <c r="S4" s="8">
        <v>0.14820130654899999</v>
      </c>
      <c r="T4" s="8">
        <v>0.142218484703</v>
      </c>
      <c r="U4" s="8">
        <v>0.20045051123900001</v>
      </c>
      <c r="V4" s="8">
        <v>0.14176103833500001</v>
      </c>
      <c r="W4" s="8">
        <v>0.162609309767</v>
      </c>
      <c r="X4" s="8">
        <v>9.5007559984799997E-2</v>
      </c>
      <c r="Y4" s="8">
        <v>0.119211660286</v>
      </c>
      <c r="AA4" s="9">
        <f>SUM(W9:Y11)/9</f>
        <v>8.2713872551911122E-2</v>
      </c>
      <c r="AC4" s="9">
        <f>TTEST(T6:V8,W9:Y11,2,3)</f>
        <v>0.42920844275190295</v>
      </c>
      <c r="AE4" s="8" t="s">
        <v>97</v>
      </c>
      <c r="AF4" s="8">
        <v>5.8124041154600001E-2</v>
      </c>
      <c r="AG4" s="8">
        <v>0</v>
      </c>
      <c r="AH4" s="8">
        <v>7.6457953904300005E-2</v>
      </c>
      <c r="AI4" s="8">
        <v>7.7364973719800001E-2</v>
      </c>
      <c r="AJ4" s="8">
        <v>5.5570718453400003E-2</v>
      </c>
      <c r="AK4" s="8">
        <v>7.1166550368699996E-2</v>
      </c>
      <c r="AL4" s="8">
        <v>6.4588793670499994E-2</v>
      </c>
      <c r="AM4" s="8">
        <v>6.5075960023000007E-2</v>
      </c>
      <c r="AN4" s="8">
        <v>7.5473601273600005E-2</v>
      </c>
      <c r="AP4" s="9">
        <f>SUM(AL9:AN11)/9</f>
        <v>4.808388488795555E-2</v>
      </c>
      <c r="AR4" s="9">
        <f>TTEST(AI6:AK8,AL9:AN11,2,3)</f>
        <v>0.28400813223806337</v>
      </c>
    </row>
    <row r="5" spans="1:44" s="9" customFormat="1" ht="15" x14ac:dyDescent="0.25">
      <c r="A5" s="8" t="s">
        <v>62</v>
      </c>
      <c r="B5" s="7">
        <v>0.18289667490700001</v>
      </c>
      <c r="C5" s="8">
        <v>9.0348322811299994E-2</v>
      </c>
      <c r="D5" s="8">
        <v>0</v>
      </c>
      <c r="E5" s="8">
        <v>0.13210859233899999</v>
      </c>
      <c r="F5" s="8">
        <v>9.5314029253300001E-2</v>
      </c>
      <c r="G5" s="8">
        <v>8.4125084048600002E-2</v>
      </c>
      <c r="H5" s="8">
        <v>0.116082157893</v>
      </c>
      <c r="I5" s="8">
        <v>9.9197808027500001E-2</v>
      </c>
      <c r="J5" s="8">
        <v>0.110947538996</v>
      </c>
      <c r="P5" s="8" t="s">
        <v>80</v>
      </c>
      <c r="Q5" s="8">
        <v>0.14444589693099999</v>
      </c>
      <c r="R5" s="8">
        <v>0.14820130654899999</v>
      </c>
      <c r="S5" s="8">
        <v>0</v>
      </c>
      <c r="T5" s="8">
        <v>0.17069297758300001</v>
      </c>
      <c r="U5" s="8">
        <v>0.152338017538</v>
      </c>
      <c r="V5" s="8">
        <v>0.14644474614700001</v>
      </c>
      <c r="W5" s="8">
        <v>0.20073846336599999</v>
      </c>
      <c r="X5" s="8">
        <v>0.15600930697500001</v>
      </c>
      <c r="Y5" s="8">
        <v>0.13267067445299999</v>
      </c>
      <c r="AE5" s="8" t="s">
        <v>98</v>
      </c>
      <c r="AF5" s="8">
        <v>4.6733562494E-2</v>
      </c>
      <c r="AG5" s="8">
        <v>7.6457953904300005E-2</v>
      </c>
      <c r="AH5" s="8">
        <v>0</v>
      </c>
      <c r="AI5" s="8">
        <v>5.8748699462800001E-2</v>
      </c>
      <c r="AJ5" s="8">
        <v>5.8078891835300003E-2</v>
      </c>
      <c r="AK5" s="8">
        <v>5.5422793914700001E-2</v>
      </c>
      <c r="AL5" s="8">
        <v>4.5949182898399998E-2</v>
      </c>
      <c r="AM5" s="8">
        <v>8.9446663609500002E-2</v>
      </c>
      <c r="AN5" s="8">
        <v>5.4058871238000003E-2</v>
      </c>
    </row>
    <row r="6" spans="1:44" s="9" customFormat="1" ht="15" x14ac:dyDescent="0.25">
      <c r="A6" s="8" t="s">
        <v>72</v>
      </c>
      <c r="B6" s="7">
        <v>0.248895255639</v>
      </c>
      <c r="C6" s="8">
        <v>0.10378296359899999</v>
      </c>
      <c r="D6" s="8">
        <v>0.13210859233899999</v>
      </c>
      <c r="E6" s="8">
        <v>0</v>
      </c>
      <c r="F6" s="8">
        <v>9.0525326269199999E-2</v>
      </c>
      <c r="G6" s="8">
        <v>9.0894480823599993E-2</v>
      </c>
      <c r="H6" s="8">
        <v>0.103919478208</v>
      </c>
      <c r="I6" s="8">
        <v>7.3719114025199997E-2</v>
      </c>
      <c r="J6" s="8">
        <v>8.7433560516600006E-2</v>
      </c>
      <c r="P6" s="8" t="s">
        <v>90</v>
      </c>
      <c r="Q6" s="8">
        <v>9.6519246282799995E-2</v>
      </c>
      <c r="R6" s="8">
        <v>0.142218484703</v>
      </c>
      <c r="S6" s="8">
        <v>0.17069297758300001</v>
      </c>
      <c r="T6" s="8">
        <v>0</v>
      </c>
      <c r="U6" s="8">
        <v>0.18605649484</v>
      </c>
      <c r="V6" s="8">
        <v>0.15811008215299999</v>
      </c>
      <c r="W6" s="8">
        <v>8.2262658212699999E-2</v>
      </c>
      <c r="X6" s="8">
        <v>0.14054266419100001</v>
      </c>
      <c r="Y6" s="8">
        <v>0.102081404514</v>
      </c>
      <c r="AE6" s="8" t="s">
        <v>108</v>
      </c>
      <c r="AF6" s="8">
        <v>4.8990420013600003E-2</v>
      </c>
      <c r="AG6" s="8">
        <v>7.7364973719800001E-2</v>
      </c>
      <c r="AH6" s="8">
        <v>5.8748699462800001E-2</v>
      </c>
      <c r="AI6" s="8">
        <v>0</v>
      </c>
      <c r="AJ6" s="8">
        <v>4.4686079849199999E-2</v>
      </c>
      <c r="AK6" s="8">
        <v>5.0313726447000003E-2</v>
      </c>
      <c r="AL6" s="8">
        <v>5.2318787513400002E-2</v>
      </c>
      <c r="AM6" s="8">
        <v>8.3571662912200001E-2</v>
      </c>
      <c r="AN6" s="8">
        <v>6.6320363340300004E-2</v>
      </c>
    </row>
    <row r="7" spans="1:44" s="9" customFormat="1" ht="15" x14ac:dyDescent="0.25">
      <c r="A7" s="8" t="s">
        <v>73</v>
      </c>
      <c r="B7" s="7">
        <v>0.19227861387799999</v>
      </c>
      <c r="C7" s="8">
        <v>5.89747654425E-2</v>
      </c>
      <c r="D7" s="8">
        <v>9.5314029253300001E-2</v>
      </c>
      <c r="E7" s="8">
        <v>9.0525326269199999E-2</v>
      </c>
      <c r="F7" s="8">
        <v>0</v>
      </c>
      <c r="G7" s="8">
        <v>5.2018711538200001E-2</v>
      </c>
      <c r="H7" s="8">
        <v>8.3287704568200005E-2</v>
      </c>
      <c r="I7" s="8">
        <v>6.2077635634800003E-2</v>
      </c>
      <c r="J7" s="8">
        <v>8.0944353574200004E-2</v>
      </c>
      <c r="P7" s="8" t="s">
        <v>91</v>
      </c>
      <c r="Q7" s="8">
        <v>0.18475002640400001</v>
      </c>
      <c r="R7" s="8">
        <v>0.20045051123900001</v>
      </c>
      <c r="S7" s="8">
        <v>0.152338017538</v>
      </c>
      <c r="T7" s="8">
        <v>0.18605649484</v>
      </c>
      <c r="U7" s="8">
        <v>0</v>
      </c>
      <c r="V7" s="8">
        <v>0.15841599643500001</v>
      </c>
      <c r="W7" s="8">
        <v>0.210391921664</v>
      </c>
      <c r="X7" s="8">
        <v>0.18828992015599999</v>
      </c>
      <c r="Y7" s="8">
        <v>0.187150854389</v>
      </c>
      <c r="AE7" s="8" t="s">
        <v>109</v>
      </c>
      <c r="AF7" s="8">
        <v>4.14596324864E-2</v>
      </c>
      <c r="AG7" s="8">
        <v>5.5570718453400003E-2</v>
      </c>
      <c r="AH7" s="8">
        <v>5.8078891835300003E-2</v>
      </c>
      <c r="AI7" s="8">
        <v>4.4686079849199999E-2</v>
      </c>
      <c r="AJ7" s="8">
        <v>0</v>
      </c>
      <c r="AK7" s="8">
        <v>4.6942075448700001E-2</v>
      </c>
      <c r="AL7" s="8">
        <v>4.3782306083800002E-2</v>
      </c>
      <c r="AM7" s="8">
        <v>6.1919192462100002E-2</v>
      </c>
      <c r="AN7" s="8">
        <v>5.5478096341899999E-2</v>
      </c>
    </row>
    <row r="8" spans="1:44" s="9" customFormat="1" ht="15" x14ac:dyDescent="0.25">
      <c r="A8" s="8" t="s">
        <v>74</v>
      </c>
      <c r="B8" s="7">
        <v>0.19489946648600001</v>
      </c>
      <c r="C8" s="8">
        <v>4.8634667295499999E-2</v>
      </c>
      <c r="D8" s="8">
        <v>8.4125084048600002E-2</v>
      </c>
      <c r="E8" s="8">
        <v>9.0894480823599993E-2</v>
      </c>
      <c r="F8" s="8">
        <v>5.2018711538200001E-2</v>
      </c>
      <c r="G8" s="8">
        <v>0</v>
      </c>
      <c r="H8" s="8">
        <v>6.4228582578599994E-2</v>
      </c>
      <c r="I8" s="8">
        <v>5.6893620041299997E-2</v>
      </c>
      <c r="J8" s="8">
        <v>6.3349981477200001E-2</v>
      </c>
      <c r="P8" s="8" t="s">
        <v>92</v>
      </c>
      <c r="Q8" s="8">
        <v>0.15900493215399999</v>
      </c>
      <c r="R8" s="8">
        <v>0.14176103833500001</v>
      </c>
      <c r="S8" s="8">
        <v>0.14644474614700001</v>
      </c>
      <c r="T8" s="8">
        <v>0.15811008215299999</v>
      </c>
      <c r="U8" s="8">
        <v>0.15841599643500001</v>
      </c>
      <c r="V8" s="8">
        <v>0</v>
      </c>
      <c r="W8" s="8">
        <v>0.18433309784900001</v>
      </c>
      <c r="X8" s="8">
        <v>0.14176565357599999</v>
      </c>
      <c r="Y8" s="8">
        <v>0.131682335107</v>
      </c>
      <c r="AE8" s="8" t="s">
        <v>110</v>
      </c>
      <c r="AF8" s="8">
        <v>4.4288243279600001E-2</v>
      </c>
      <c r="AG8" s="8">
        <v>7.1166550368699996E-2</v>
      </c>
      <c r="AH8" s="8">
        <v>5.5422793914700001E-2</v>
      </c>
      <c r="AI8" s="8">
        <v>5.0313726447000003E-2</v>
      </c>
      <c r="AJ8" s="8">
        <v>4.6942075448700001E-2</v>
      </c>
      <c r="AK8" s="8">
        <v>0</v>
      </c>
      <c r="AL8" s="8">
        <v>4.66328147348E-2</v>
      </c>
      <c r="AM8" s="8">
        <v>8.3612062375499993E-2</v>
      </c>
      <c r="AN8" s="8">
        <v>6.8310811795499998E-2</v>
      </c>
    </row>
    <row r="9" spans="1:44" s="9" customFormat="1" ht="15" x14ac:dyDescent="0.25">
      <c r="A9" s="8" t="s">
        <v>66</v>
      </c>
      <c r="B9" s="7">
        <v>0.217892112896</v>
      </c>
      <c r="C9" s="8">
        <v>7.6280064942E-2</v>
      </c>
      <c r="D9" s="8">
        <v>0.116082157893</v>
      </c>
      <c r="E9" s="8">
        <v>0.103919478208</v>
      </c>
      <c r="F9" s="8">
        <v>8.3287704568200005E-2</v>
      </c>
      <c r="G9" s="8">
        <v>6.4228582578599994E-2</v>
      </c>
      <c r="H9" s="8">
        <v>0</v>
      </c>
      <c r="I9" s="8">
        <v>7.4741105554500004E-2</v>
      </c>
      <c r="J9" s="8">
        <v>7.5041328190199999E-2</v>
      </c>
      <c r="P9" s="8" t="s">
        <v>84</v>
      </c>
      <c r="Q9" s="8">
        <v>0.103961146112</v>
      </c>
      <c r="R9" s="8">
        <v>0.162609309767</v>
      </c>
      <c r="S9" s="8">
        <v>0.20073846336599999</v>
      </c>
      <c r="T9" s="8">
        <v>8.2262658212699999E-2</v>
      </c>
      <c r="U9" s="8">
        <v>0.210391921664</v>
      </c>
      <c r="V9" s="8">
        <v>0.18433309784900001</v>
      </c>
      <c r="W9" s="8">
        <v>0</v>
      </c>
      <c r="X9" s="8">
        <v>0.15685275803199999</v>
      </c>
      <c r="Y9" s="8">
        <v>0.11756623937500001</v>
      </c>
      <c r="AE9" s="8" t="s">
        <v>102</v>
      </c>
      <c r="AF9" s="8">
        <v>3.4209897883200002E-2</v>
      </c>
      <c r="AG9" s="8">
        <v>6.4588793670499994E-2</v>
      </c>
      <c r="AH9" s="8">
        <v>4.5949182898399998E-2</v>
      </c>
      <c r="AI9" s="8">
        <v>5.2318787513400002E-2</v>
      </c>
      <c r="AJ9" s="8">
        <v>4.3782306083800002E-2</v>
      </c>
      <c r="AK9" s="8">
        <v>4.66328147348E-2</v>
      </c>
      <c r="AL9" s="8">
        <v>0</v>
      </c>
      <c r="AM9" s="8">
        <v>7.6269054363200001E-2</v>
      </c>
      <c r="AN9" s="8">
        <v>5.5386187344199998E-2</v>
      </c>
    </row>
    <row r="10" spans="1:44" s="9" customFormat="1" ht="15" x14ac:dyDescent="0.25">
      <c r="A10" s="8" t="s">
        <v>67</v>
      </c>
      <c r="B10" s="7">
        <v>0.20896959974400001</v>
      </c>
      <c r="C10" s="8">
        <v>6.9692742576500002E-2</v>
      </c>
      <c r="D10" s="8">
        <v>9.9197808027500001E-2</v>
      </c>
      <c r="E10" s="8">
        <v>7.3719114025199997E-2</v>
      </c>
      <c r="F10" s="8">
        <v>6.2077635634800003E-2</v>
      </c>
      <c r="G10" s="8">
        <v>5.6893620041299997E-2</v>
      </c>
      <c r="H10" s="8">
        <v>7.4741105554500004E-2</v>
      </c>
      <c r="I10" s="8">
        <v>0</v>
      </c>
      <c r="J10" s="8">
        <v>6.2818052232100005E-2</v>
      </c>
      <c r="P10" s="8" t="s">
        <v>85</v>
      </c>
      <c r="Q10" s="8">
        <v>0.1154205123</v>
      </c>
      <c r="R10" s="8">
        <v>9.5007559984799997E-2</v>
      </c>
      <c r="S10" s="8">
        <v>0.15600930697500001</v>
      </c>
      <c r="T10" s="8">
        <v>0.14054266419100001</v>
      </c>
      <c r="U10" s="8">
        <v>0.18828992015599999</v>
      </c>
      <c r="V10" s="8">
        <v>0.14176565357599999</v>
      </c>
      <c r="W10" s="8">
        <v>0.15685275803199999</v>
      </c>
      <c r="X10" s="8">
        <v>0</v>
      </c>
      <c r="Y10" s="8">
        <v>9.7793429076600005E-2</v>
      </c>
      <c r="AE10" s="8" t="s">
        <v>103</v>
      </c>
      <c r="AF10" s="8">
        <v>7.4928912483199994E-2</v>
      </c>
      <c r="AG10" s="8">
        <v>6.5075960023000007E-2</v>
      </c>
      <c r="AH10" s="8">
        <v>8.9446663609500002E-2</v>
      </c>
      <c r="AI10" s="8">
        <v>8.3571662912200001E-2</v>
      </c>
      <c r="AJ10" s="8">
        <v>6.1919192462100002E-2</v>
      </c>
      <c r="AK10" s="8">
        <v>8.3612062375499993E-2</v>
      </c>
      <c r="AL10" s="8">
        <v>7.6269054363200001E-2</v>
      </c>
      <c r="AM10" s="8">
        <v>0</v>
      </c>
      <c r="AN10" s="8">
        <v>8.4722240288400003E-2</v>
      </c>
    </row>
    <row r="11" spans="1:44" s="9" customFormat="1" ht="15" x14ac:dyDescent="0.25">
      <c r="A11" s="8" t="s">
        <v>68</v>
      </c>
      <c r="B11" s="7">
        <v>0.220912633414</v>
      </c>
      <c r="C11" s="8">
        <v>6.6458820993999995E-2</v>
      </c>
      <c r="D11" s="8">
        <v>0.110947538996</v>
      </c>
      <c r="E11" s="8">
        <v>8.7433560516600006E-2</v>
      </c>
      <c r="F11" s="8">
        <v>8.0944353574200004E-2</v>
      </c>
      <c r="G11" s="8">
        <v>6.3349981477200001E-2</v>
      </c>
      <c r="H11" s="8">
        <v>7.5041328190199999E-2</v>
      </c>
      <c r="I11" s="8">
        <v>6.2818052232100005E-2</v>
      </c>
      <c r="J11" s="8">
        <v>0</v>
      </c>
      <c r="P11" s="8" t="s">
        <v>86</v>
      </c>
      <c r="Q11" s="8">
        <v>0.10032481917699999</v>
      </c>
      <c r="R11" s="8">
        <v>0.119211660286</v>
      </c>
      <c r="S11" s="8">
        <v>0.13267067445299999</v>
      </c>
      <c r="T11" s="8">
        <v>0.102081404514</v>
      </c>
      <c r="U11" s="8">
        <v>0.187150854389</v>
      </c>
      <c r="V11" s="8">
        <v>0.131682335107</v>
      </c>
      <c r="W11" s="8">
        <v>0.11756623937500001</v>
      </c>
      <c r="X11" s="8">
        <v>9.7793429076600005E-2</v>
      </c>
      <c r="Y11" s="8">
        <v>0</v>
      </c>
      <c r="AE11" s="8" t="s">
        <v>104</v>
      </c>
      <c r="AF11" s="8">
        <v>5.9624403428800002E-2</v>
      </c>
      <c r="AG11" s="8">
        <v>7.5473601273600005E-2</v>
      </c>
      <c r="AH11" s="8">
        <v>5.4058871238000003E-2</v>
      </c>
      <c r="AI11" s="8">
        <v>6.6320363340300004E-2</v>
      </c>
      <c r="AJ11" s="8">
        <v>5.5478096341899999E-2</v>
      </c>
      <c r="AK11" s="8">
        <v>6.8310811795499998E-2</v>
      </c>
      <c r="AL11" s="8">
        <v>5.5386187344199998E-2</v>
      </c>
      <c r="AM11" s="8">
        <v>8.4722240288400003E-2</v>
      </c>
      <c r="AN11" s="8">
        <v>0</v>
      </c>
    </row>
    <row r="12" spans="1:44" s="9" customFormat="1" ht="15" x14ac:dyDescent="0.15">
      <c r="A12" s="6"/>
      <c r="B12" s="6"/>
      <c r="C12" s="6"/>
      <c r="D12" s="6"/>
      <c r="E12" s="6"/>
      <c r="F12" s="6"/>
      <c r="Q12" s="6"/>
      <c r="R12" s="6"/>
      <c r="S12" s="6"/>
      <c r="T12" s="6"/>
      <c r="U12" s="6"/>
      <c r="V12" s="6"/>
      <c r="AF12" s="6"/>
      <c r="AG12" s="6"/>
      <c r="AH12" s="6"/>
      <c r="AI12" s="6"/>
      <c r="AJ12" s="6"/>
    </row>
    <row r="13" spans="1:44" s="9" customFormat="1" ht="15" x14ac:dyDescent="0.25">
      <c r="A13" s="8"/>
      <c r="B13" s="8" t="s">
        <v>63</v>
      </c>
      <c r="C13" s="8" t="s">
        <v>64</v>
      </c>
      <c r="D13" s="8" t="s">
        <v>65</v>
      </c>
      <c r="E13" s="8" t="s">
        <v>75</v>
      </c>
      <c r="F13" s="8" t="s">
        <v>76</v>
      </c>
      <c r="G13" s="8" t="s">
        <v>77</v>
      </c>
      <c r="H13" s="8" t="s">
        <v>69</v>
      </c>
      <c r="I13" s="8" t="s">
        <v>70</v>
      </c>
      <c r="J13" s="8" t="s">
        <v>71</v>
      </c>
      <c r="M13" s="9" t="s">
        <v>55</v>
      </c>
      <c r="P13" s="8"/>
      <c r="Q13" s="8" t="s">
        <v>81</v>
      </c>
      <c r="R13" s="8" t="s">
        <v>82</v>
      </c>
      <c r="S13" s="8" t="s">
        <v>83</v>
      </c>
      <c r="T13" s="8" t="s">
        <v>93</v>
      </c>
      <c r="U13" s="8" t="s">
        <v>94</v>
      </c>
      <c r="V13" s="8" t="s">
        <v>95</v>
      </c>
      <c r="W13" s="8" t="s">
        <v>87</v>
      </c>
      <c r="X13" s="8" t="s">
        <v>88</v>
      </c>
      <c r="Y13" s="8" t="s">
        <v>89</v>
      </c>
      <c r="AB13" s="9" t="s">
        <v>55</v>
      </c>
      <c r="AE13" s="8"/>
      <c r="AF13" s="8" t="s">
        <v>99</v>
      </c>
      <c r="AG13" s="8" t="s">
        <v>100</v>
      </c>
      <c r="AH13" s="8" t="s">
        <v>101</v>
      </c>
      <c r="AI13" s="8" t="s">
        <v>111</v>
      </c>
      <c r="AJ13" s="8" t="s">
        <v>112</v>
      </c>
      <c r="AK13" s="8" t="s">
        <v>113</v>
      </c>
      <c r="AL13" s="8" t="s">
        <v>105</v>
      </c>
      <c r="AM13" s="8" t="s">
        <v>106</v>
      </c>
      <c r="AN13" s="8" t="s">
        <v>107</v>
      </c>
      <c r="AQ13" s="9" t="s">
        <v>55</v>
      </c>
    </row>
    <row r="14" spans="1:44" s="9" customFormat="1" ht="15" x14ac:dyDescent="0.25">
      <c r="A14" s="8" t="s">
        <v>63</v>
      </c>
      <c r="B14" s="8">
        <v>0</v>
      </c>
      <c r="C14" s="8">
        <v>8.0858182787099997E-2</v>
      </c>
      <c r="D14" s="8">
        <v>8.3323068654700003E-2</v>
      </c>
      <c r="E14" s="8">
        <v>9.7723193259800001E-2</v>
      </c>
      <c r="F14" s="8">
        <v>9.6370289593099998E-2</v>
      </c>
      <c r="G14" s="8">
        <v>9.1699001633400001E-2</v>
      </c>
      <c r="H14" s="8">
        <v>7.4221112379699999E-2</v>
      </c>
      <c r="I14" s="8">
        <v>7.09725248393E-2</v>
      </c>
      <c r="J14" s="8">
        <v>7.1289505047400004E-2</v>
      </c>
      <c r="K14" s="9">
        <f>SUM(E14:G16)/9</f>
        <v>9.8243437471255551E-2</v>
      </c>
      <c r="L14" s="9">
        <f>SUM(H14:J16)/9</f>
        <v>7.4227335591188881E-2</v>
      </c>
      <c r="M14" s="9">
        <f>TTEST(E14:G16,H14:J16,2,3)</f>
        <v>1.1681773743056036E-2</v>
      </c>
      <c r="N14" s="9">
        <f>TTEST(E14:G16,H17:J19,2,3)</f>
        <v>0.52805788416051946</v>
      </c>
      <c r="P14" s="8" t="s">
        <v>81</v>
      </c>
      <c r="Q14" s="8">
        <v>0</v>
      </c>
      <c r="R14" s="8">
        <v>7.2074987551199995E-2</v>
      </c>
      <c r="S14" s="8">
        <v>9.4202438070499994E-2</v>
      </c>
      <c r="T14" s="8">
        <v>0.114885071385</v>
      </c>
      <c r="U14" s="8">
        <v>0.10786196140400001</v>
      </c>
      <c r="V14" s="8">
        <v>0.156840092816</v>
      </c>
      <c r="W14" s="8">
        <v>9.6394459595499998E-2</v>
      </c>
      <c r="X14" s="8">
        <v>6.8015097177799994E-2</v>
      </c>
      <c r="Y14" s="8">
        <v>0.11117177348399999</v>
      </c>
      <c r="Z14" s="9">
        <f>SUM(Q14:S16)/9</f>
        <v>6.0974981110822224E-2</v>
      </c>
      <c r="AA14" s="9">
        <f>SUM(T17:V19)/9</f>
        <v>8.0617375345266667E-2</v>
      </c>
      <c r="AB14" s="9">
        <f>TTEST(Q14:S16,T17:V19,2,3)</f>
        <v>0.48757781833446745</v>
      </c>
      <c r="AC14" s="9">
        <f>TTEST(Q14:S16,W20:Y22,2,3)</f>
        <v>0.77549128121454036</v>
      </c>
      <c r="AE14" s="8" t="s">
        <v>99</v>
      </c>
      <c r="AF14" s="8">
        <v>0</v>
      </c>
      <c r="AG14" s="8">
        <v>7.1487444849199999E-2</v>
      </c>
      <c r="AH14" s="8">
        <v>4.5937699817900003E-2</v>
      </c>
      <c r="AI14" s="8">
        <v>9.6163543419599998E-2</v>
      </c>
      <c r="AJ14" s="8">
        <v>0.11710139590300001</v>
      </c>
      <c r="AK14" s="8">
        <v>5.15785655798E-2</v>
      </c>
      <c r="AL14" s="8">
        <v>5.5983024556499998E-2</v>
      </c>
      <c r="AM14" s="8">
        <v>7.67474478642E-2</v>
      </c>
      <c r="AN14" s="8">
        <v>5.9158332453599999E-2</v>
      </c>
      <c r="AO14" s="9">
        <f>SUM(AF14:AH16)/9</f>
        <v>4.000051068088889E-2</v>
      </c>
      <c r="AP14" s="9">
        <f>SUM(AI17:AK19)/9</f>
        <v>6.694610863844444E-2</v>
      </c>
      <c r="AQ14" s="9">
        <f>TTEST(AF14:AH16,AI17:AK19,2,3)</f>
        <v>0.2003477275756651</v>
      </c>
      <c r="AR14" s="9">
        <f>TTEST(AF14:AH16,AL20:AN22,2,3)</f>
        <v>0.70330278275702873</v>
      </c>
    </row>
    <row r="15" spans="1:44" s="9" customFormat="1" ht="15" x14ac:dyDescent="0.25">
      <c r="A15" s="8" t="s">
        <v>64</v>
      </c>
      <c r="B15" s="8">
        <v>8.0858182787099997E-2</v>
      </c>
      <c r="C15" s="8">
        <v>0</v>
      </c>
      <c r="D15" s="8">
        <v>8.0891929283600006E-2</v>
      </c>
      <c r="E15" s="8">
        <v>7.9383000315999999E-2</v>
      </c>
      <c r="F15" s="8">
        <v>6.5826118148500007E-2</v>
      </c>
      <c r="G15" s="8">
        <v>0.128639911941</v>
      </c>
      <c r="H15" s="8">
        <v>8.5446731001699999E-2</v>
      </c>
      <c r="I15" s="8">
        <v>6.8869141993200003E-2</v>
      </c>
      <c r="J15" s="8">
        <v>8.4734293761199994E-2</v>
      </c>
      <c r="L15" s="9">
        <f>SUM(H17:J19)/9</f>
        <v>0.10409079267104443</v>
      </c>
      <c r="N15" s="9">
        <f>TTEST(H14:J16,H17:J19,2,3)</f>
        <v>3.3792134344282174E-4</v>
      </c>
      <c r="P15" s="8" t="s">
        <v>82</v>
      </c>
      <c r="Q15" s="8">
        <v>7.2074987551199995E-2</v>
      </c>
      <c r="R15" s="8">
        <v>0</v>
      </c>
      <c r="S15" s="8">
        <v>0.108109989377</v>
      </c>
      <c r="T15" s="8">
        <v>0.138710747464</v>
      </c>
      <c r="U15" s="8">
        <v>0.12643302909500001</v>
      </c>
      <c r="V15" s="8">
        <v>0.15673558252799999</v>
      </c>
      <c r="W15" s="8">
        <v>0.121416741307</v>
      </c>
      <c r="X15" s="8">
        <v>6.0502589643800002E-2</v>
      </c>
      <c r="Y15" s="8">
        <v>0.131679482702</v>
      </c>
      <c r="AA15" s="9">
        <f>SUM(W20:Y22)/9</f>
        <v>6.7809848331799996E-2</v>
      </c>
      <c r="AC15" s="9">
        <f>TTEST(T17:V19,W20:Y22,2,3)</f>
        <v>0.65981844123220257</v>
      </c>
      <c r="AE15" s="8" t="s">
        <v>100</v>
      </c>
      <c r="AF15" s="8">
        <v>7.1487444849199999E-2</v>
      </c>
      <c r="AG15" s="8">
        <v>0</v>
      </c>
      <c r="AH15" s="8">
        <v>6.2577153396899995E-2</v>
      </c>
      <c r="AI15" s="8">
        <v>0.106169625501</v>
      </c>
      <c r="AJ15" s="8">
        <v>0.102846485546</v>
      </c>
      <c r="AK15" s="8">
        <v>6.0515313750999999E-2</v>
      </c>
      <c r="AL15" s="8">
        <v>6.8909781670100007E-2</v>
      </c>
      <c r="AM15" s="8">
        <v>7.9532560361300006E-2</v>
      </c>
      <c r="AN15" s="8">
        <v>5.7766583493100002E-2</v>
      </c>
      <c r="AP15" s="9">
        <f>SUM(AL20:AN22)/9</f>
        <v>3.470030026246667E-2</v>
      </c>
      <c r="AR15" s="9">
        <f>TTEST(AI17:AK19,AL20:AN22,2,3)</f>
        <v>0.11854824794192122</v>
      </c>
    </row>
    <row r="16" spans="1:44" s="9" customFormat="1" ht="15" x14ac:dyDescent="0.25">
      <c r="A16" s="8" t="s">
        <v>65</v>
      </c>
      <c r="B16" s="8">
        <v>8.3323068654700003E-2</v>
      </c>
      <c r="C16" s="8">
        <v>8.0891929283600006E-2</v>
      </c>
      <c r="D16" s="8">
        <v>0</v>
      </c>
      <c r="E16" s="8">
        <v>8.5386290475500004E-2</v>
      </c>
      <c r="F16" s="8">
        <v>0.105747079031</v>
      </c>
      <c r="G16" s="8">
        <v>0.13341605284300001</v>
      </c>
      <c r="H16" s="8">
        <v>5.8623566514199997E-2</v>
      </c>
      <c r="I16" s="8">
        <v>6.8618558644900005E-2</v>
      </c>
      <c r="J16" s="8">
        <v>8.5270586139100005E-2</v>
      </c>
      <c r="P16" s="8" t="s">
        <v>83</v>
      </c>
      <c r="Q16" s="8">
        <v>9.4202438070499994E-2</v>
      </c>
      <c r="R16" s="8">
        <v>0.108109989377</v>
      </c>
      <c r="S16" s="8">
        <v>0</v>
      </c>
      <c r="T16" s="8">
        <v>0.12686882461900001</v>
      </c>
      <c r="U16" s="8">
        <v>0.13436481213000001</v>
      </c>
      <c r="V16" s="8">
        <v>0.143482039078</v>
      </c>
      <c r="W16" s="8">
        <v>0.116070061807</v>
      </c>
      <c r="X16" s="8">
        <v>9.9210850829200004E-2</v>
      </c>
      <c r="Y16" s="8">
        <v>0.13841131646999999</v>
      </c>
      <c r="AE16" s="8" t="s">
        <v>101</v>
      </c>
      <c r="AF16" s="8">
        <v>4.5937699817900003E-2</v>
      </c>
      <c r="AG16" s="8">
        <v>6.2577153396899995E-2</v>
      </c>
      <c r="AH16" s="8">
        <v>0</v>
      </c>
      <c r="AI16" s="8">
        <v>0.105065223104</v>
      </c>
      <c r="AJ16" s="8">
        <v>0.11428886749100001</v>
      </c>
      <c r="AK16" s="8">
        <v>5.4595045907199997E-2</v>
      </c>
      <c r="AL16" s="8">
        <v>5.73400864479E-2</v>
      </c>
      <c r="AM16" s="8">
        <v>6.6679573423599994E-2</v>
      </c>
      <c r="AN16" s="8">
        <v>5.0753675711900002E-2</v>
      </c>
    </row>
    <row r="17" spans="1:40" s="9" customFormat="1" ht="15" x14ac:dyDescent="0.25">
      <c r="A17" s="8" t="s">
        <v>75</v>
      </c>
      <c r="B17" s="8">
        <v>9.7723193259800001E-2</v>
      </c>
      <c r="C17" s="8">
        <v>7.9383000315999999E-2</v>
      </c>
      <c r="D17" s="8">
        <v>8.5386290475500004E-2</v>
      </c>
      <c r="E17" s="8">
        <v>0</v>
      </c>
      <c r="F17" s="8">
        <v>9.1093908023000006E-2</v>
      </c>
      <c r="G17" s="8">
        <v>0.12792800782700001</v>
      </c>
      <c r="H17" s="8">
        <v>9.5266829607599995E-2</v>
      </c>
      <c r="I17" s="8">
        <v>9.3632243774899995E-2</v>
      </c>
      <c r="J17" s="8">
        <v>9.74795725345E-2</v>
      </c>
      <c r="P17" s="8" t="s">
        <v>93</v>
      </c>
      <c r="Q17" s="8">
        <v>0.114885071385</v>
      </c>
      <c r="R17" s="8">
        <v>0.138710747464</v>
      </c>
      <c r="S17" s="8">
        <v>0.12686882461900001</v>
      </c>
      <c r="T17" s="8">
        <v>0</v>
      </c>
      <c r="U17" s="8">
        <v>7.2525710450699998E-2</v>
      </c>
      <c r="V17" s="8">
        <v>0.15503223889500001</v>
      </c>
      <c r="W17" s="8">
        <v>0.12889489293199999</v>
      </c>
      <c r="X17" s="8">
        <v>0.11785756434399999</v>
      </c>
      <c r="Y17" s="8">
        <v>0.119283680786</v>
      </c>
      <c r="AE17" s="8" t="s">
        <v>111</v>
      </c>
      <c r="AF17" s="8">
        <v>9.6163543419599998E-2</v>
      </c>
      <c r="AG17" s="8">
        <v>0.106169625501</v>
      </c>
      <c r="AH17" s="8">
        <v>0.105065223104</v>
      </c>
      <c r="AI17" s="8">
        <v>0</v>
      </c>
      <c r="AJ17" s="8">
        <v>0.113773730952</v>
      </c>
      <c r="AK17" s="8">
        <v>8.6463928235000001E-2</v>
      </c>
      <c r="AL17" s="8">
        <v>8.2597296111999993E-2</v>
      </c>
      <c r="AM17" s="8">
        <v>9.0977214810399998E-2</v>
      </c>
      <c r="AN17" s="8">
        <v>9.5196969833700004E-2</v>
      </c>
    </row>
    <row r="18" spans="1:40" s="9" customFormat="1" ht="15" x14ac:dyDescent="0.25">
      <c r="A18" s="8" t="s">
        <v>76</v>
      </c>
      <c r="B18" s="8">
        <v>9.6370289593099998E-2</v>
      </c>
      <c r="C18" s="8">
        <v>6.5826118148500007E-2</v>
      </c>
      <c r="D18" s="8">
        <v>0.105747079031</v>
      </c>
      <c r="E18" s="8">
        <v>9.1093908023000006E-2</v>
      </c>
      <c r="F18" s="8">
        <v>0</v>
      </c>
      <c r="G18" s="8">
        <v>0.11284459970999999</v>
      </c>
      <c r="H18" s="8">
        <v>0.105585721684</v>
      </c>
      <c r="I18" s="8">
        <v>8.1642113759099993E-2</v>
      </c>
      <c r="J18" s="8">
        <v>9.4557858415299997E-2</v>
      </c>
      <c r="P18" s="8" t="s">
        <v>94</v>
      </c>
      <c r="Q18" s="8">
        <v>0.10786196140400001</v>
      </c>
      <c r="R18" s="8">
        <v>0.12643302909500001</v>
      </c>
      <c r="S18" s="8">
        <v>0.13436481213000001</v>
      </c>
      <c r="T18" s="8">
        <v>7.2525710450699998E-2</v>
      </c>
      <c r="U18" s="8">
        <v>0</v>
      </c>
      <c r="V18" s="8">
        <v>0.13522023970800001</v>
      </c>
      <c r="W18" s="8">
        <v>0.127690567842</v>
      </c>
      <c r="X18" s="8">
        <v>0.10567583598499999</v>
      </c>
      <c r="Y18" s="8">
        <v>0.109249317784</v>
      </c>
      <c r="AE18" s="8" t="s">
        <v>112</v>
      </c>
      <c r="AF18" s="8">
        <v>0.11710139590300001</v>
      </c>
      <c r="AG18" s="8">
        <v>0.102846485546</v>
      </c>
      <c r="AH18" s="8">
        <v>0.11428886749100001</v>
      </c>
      <c r="AI18" s="8">
        <v>0.113773730952</v>
      </c>
      <c r="AJ18" s="8">
        <v>0</v>
      </c>
      <c r="AK18" s="8">
        <v>0.101019829686</v>
      </c>
      <c r="AL18" s="8">
        <v>0.10002568929199999</v>
      </c>
      <c r="AM18" s="8">
        <v>9.88169924782E-2</v>
      </c>
      <c r="AN18" s="8">
        <v>0.102577768261</v>
      </c>
    </row>
    <row r="19" spans="1:40" s="9" customFormat="1" ht="15" x14ac:dyDescent="0.25">
      <c r="A19" s="8" t="s">
        <v>77</v>
      </c>
      <c r="B19" s="8">
        <v>9.1699001633400001E-2</v>
      </c>
      <c r="C19" s="8">
        <v>0.128639911941</v>
      </c>
      <c r="D19" s="8">
        <v>0.13341605284300001</v>
      </c>
      <c r="E19" s="8">
        <v>0.12792800782700001</v>
      </c>
      <c r="F19" s="8">
        <v>0.11284459970999999</v>
      </c>
      <c r="G19" s="8">
        <v>0</v>
      </c>
      <c r="H19" s="8">
        <v>0.12204740034600001</v>
      </c>
      <c r="I19" s="8">
        <v>0.13248794544199999</v>
      </c>
      <c r="J19" s="8">
        <v>0.114117448476</v>
      </c>
      <c r="P19" s="8" t="s">
        <v>95</v>
      </c>
      <c r="Q19" s="8">
        <v>0.156840092816</v>
      </c>
      <c r="R19" s="8">
        <v>0.15673558252799999</v>
      </c>
      <c r="S19" s="8">
        <v>0.143482039078</v>
      </c>
      <c r="T19" s="8">
        <v>0.15503223889500001</v>
      </c>
      <c r="U19" s="8">
        <v>0.13522023970800001</v>
      </c>
      <c r="V19" s="8">
        <v>0</v>
      </c>
      <c r="W19" s="8">
        <v>0.16682172683599999</v>
      </c>
      <c r="X19" s="8">
        <v>0.140864858801</v>
      </c>
      <c r="Y19" s="8">
        <v>0.149700255122</v>
      </c>
      <c r="AE19" s="8" t="s">
        <v>113</v>
      </c>
      <c r="AF19" s="8">
        <v>5.15785655798E-2</v>
      </c>
      <c r="AG19" s="8">
        <v>6.0515313750999999E-2</v>
      </c>
      <c r="AH19" s="8">
        <v>5.4595045907199997E-2</v>
      </c>
      <c r="AI19" s="8">
        <v>8.6463928235000001E-2</v>
      </c>
      <c r="AJ19" s="8">
        <v>0.101019829686</v>
      </c>
      <c r="AK19" s="8">
        <v>0</v>
      </c>
      <c r="AL19" s="8">
        <v>4.6287740760299997E-2</v>
      </c>
      <c r="AM19" s="8">
        <v>6.5887678054599996E-2</v>
      </c>
      <c r="AN19" s="8">
        <v>4.7581867860400001E-2</v>
      </c>
    </row>
    <row r="20" spans="1:40" s="9" customFormat="1" ht="15" x14ac:dyDescent="0.25">
      <c r="A20" s="8" t="s">
        <v>69</v>
      </c>
      <c r="B20" s="8">
        <v>7.4221112379699999E-2</v>
      </c>
      <c r="C20" s="8">
        <v>8.5446731001699999E-2</v>
      </c>
      <c r="D20" s="8">
        <v>5.8623566514199997E-2</v>
      </c>
      <c r="E20" s="8">
        <v>9.5266829607599995E-2</v>
      </c>
      <c r="F20" s="8">
        <v>0.105585721684</v>
      </c>
      <c r="G20" s="8">
        <v>0.12204740034600001</v>
      </c>
      <c r="H20" s="8">
        <v>0</v>
      </c>
      <c r="I20" s="8">
        <v>7.1510567370600006E-2</v>
      </c>
      <c r="J20" s="8">
        <v>7.3940370952799997E-2</v>
      </c>
      <c r="P20" s="8" t="s">
        <v>87</v>
      </c>
      <c r="Q20" s="8">
        <v>9.6394459595499998E-2</v>
      </c>
      <c r="R20" s="8">
        <v>0.121416741307</v>
      </c>
      <c r="S20" s="8">
        <v>0.116070061807</v>
      </c>
      <c r="T20" s="8">
        <v>0.12889489293199999</v>
      </c>
      <c r="U20" s="8">
        <v>0.127690567842</v>
      </c>
      <c r="V20" s="8">
        <v>0.16682172683599999</v>
      </c>
      <c r="W20" s="8">
        <v>0</v>
      </c>
      <c r="X20" s="8">
        <v>0.109790640164</v>
      </c>
      <c r="Y20" s="8">
        <v>8.1676304510099995E-2</v>
      </c>
      <c r="AE20" s="8" t="s">
        <v>105</v>
      </c>
      <c r="AF20" s="8">
        <v>5.5983024556499998E-2</v>
      </c>
      <c r="AG20" s="8">
        <v>6.8909781670100007E-2</v>
      </c>
      <c r="AH20" s="8">
        <v>5.73400864479E-2</v>
      </c>
      <c r="AI20" s="8">
        <v>8.2597296111999993E-2</v>
      </c>
      <c r="AJ20" s="8">
        <v>0.10002568929199999</v>
      </c>
      <c r="AK20" s="8">
        <v>4.6287740760299997E-2</v>
      </c>
      <c r="AL20" s="8">
        <v>0</v>
      </c>
      <c r="AM20" s="8">
        <v>5.5066299276900002E-2</v>
      </c>
      <c r="AN20" s="8">
        <v>4.5084549206000003E-2</v>
      </c>
    </row>
    <row r="21" spans="1:40" s="9" customFormat="1" ht="15" x14ac:dyDescent="0.25">
      <c r="A21" s="8" t="s">
        <v>70</v>
      </c>
      <c r="B21" s="8">
        <v>7.09725248393E-2</v>
      </c>
      <c r="C21" s="8">
        <v>6.8869141993200003E-2</v>
      </c>
      <c r="D21" s="8">
        <v>6.8618558644900005E-2</v>
      </c>
      <c r="E21" s="8">
        <v>9.3632243774899995E-2</v>
      </c>
      <c r="F21" s="8">
        <v>8.1642113759099993E-2</v>
      </c>
      <c r="G21" s="8">
        <v>0.13248794544199999</v>
      </c>
      <c r="H21" s="8">
        <v>7.1510567370600006E-2</v>
      </c>
      <c r="I21" s="8">
        <v>0</v>
      </c>
      <c r="J21" s="8">
        <v>5.8623757659599998E-2</v>
      </c>
      <c r="P21" s="8" t="s">
        <v>88</v>
      </c>
      <c r="Q21" s="8">
        <v>6.8015097177799994E-2</v>
      </c>
      <c r="R21" s="8">
        <v>6.0502589643800002E-2</v>
      </c>
      <c r="S21" s="8">
        <v>9.9210850829200004E-2</v>
      </c>
      <c r="T21" s="8">
        <v>0.11785756434399999</v>
      </c>
      <c r="U21" s="8">
        <v>0.10567583598499999</v>
      </c>
      <c r="V21" s="8">
        <v>0.140864858801</v>
      </c>
      <c r="W21" s="8">
        <v>0.109790640164</v>
      </c>
      <c r="X21" s="8">
        <v>0</v>
      </c>
      <c r="Y21" s="8">
        <v>0.11367737281900001</v>
      </c>
      <c r="AE21" s="8" t="s">
        <v>106</v>
      </c>
      <c r="AF21" s="8">
        <v>7.67474478642E-2</v>
      </c>
      <c r="AG21" s="8">
        <v>7.9532560361300006E-2</v>
      </c>
      <c r="AH21" s="8">
        <v>6.6679573423599994E-2</v>
      </c>
      <c r="AI21" s="8">
        <v>9.0977214810399998E-2</v>
      </c>
      <c r="AJ21" s="8">
        <v>9.88169924782E-2</v>
      </c>
      <c r="AK21" s="8">
        <v>6.5887678054599996E-2</v>
      </c>
      <c r="AL21" s="8">
        <v>5.5066299276900002E-2</v>
      </c>
      <c r="AM21" s="8">
        <v>0</v>
      </c>
      <c r="AN21" s="8">
        <v>5.6000502698199998E-2</v>
      </c>
    </row>
    <row r="22" spans="1:40" s="9" customFormat="1" ht="15" x14ac:dyDescent="0.25">
      <c r="A22" s="8" t="s">
        <v>71</v>
      </c>
      <c r="B22" s="8">
        <v>7.1289505047400004E-2</v>
      </c>
      <c r="C22" s="8">
        <v>8.4734293761199994E-2</v>
      </c>
      <c r="D22" s="8">
        <v>8.5270586139100005E-2</v>
      </c>
      <c r="E22" s="8">
        <v>9.74795725345E-2</v>
      </c>
      <c r="F22" s="8">
        <v>9.4557858415299997E-2</v>
      </c>
      <c r="G22" s="8">
        <v>0.114117448476</v>
      </c>
      <c r="H22" s="8">
        <v>7.3940370952799997E-2</v>
      </c>
      <c r="I22" s="8">
        <v>5.8623757659599998E-2</v>
      </c>
      <c r="J22" s="8">
        <v>0</v>
      </c>
      <c r="P22" s="8" t="s">
        <v>89</v>
      </c>
      <c r="Q22" s="8">
        <v>0.11117177348399999</v>
      </c>
      <c r="R22" s="8">
        <v>0.131679482702</v>
      </c>
      <c r="S22" s="8">
        <v>0.13841131646999999</v>
      </c>
      <c r="T22" s="8">
        <v>0.119283680786</v>
      </c>
      <c r="U22" s="8">
        <v>0.109249317784</v>
      </c>
      <c r="V22" s="8">
        <v>0.149700255122</v>
      </c>
      <c r="W22" s="8">
        <v>8.1676304510099995E-2</v>
      </c>
      <c r="X22" s="8">
        <v>0.11367737281900001</v>
      </c>
      <c r="Y22" s="8">
        <v>0</v>
      </c>
      <c r="AE22" s="8" t="s">
        <v>107</v>
      </c>
      <c r="AF22" s="8">
        <v>5.9158332453599999E-2</v>
      </c>
      <c r="AG22" s="8">
        <v>5.7766583493100002E-2</v>
      </c>
      <c r="AH22" s="8">
        <v>5.0753675711900002E-2</v>
      </c>
      <c r="AI22" s="8">
        <v>9.5196969833700004E-2</v>
      </c>
      <c r="AJ22" s="8">
        <v>0.102577768261</v>
      </c>
      <c r="AK22" s="8">
        <v>4.7581867860400001E-2</v>
      </c>
      <c r="AL22" s="8">
        <v>4.5084549206000003E-2</v>
      </c>
      <c r="AM22" s="8">
        <v>5.6000502698199998E-2</v>
      </c>
      <c r="AN22" s="8">
        <v>0</v>
      </c>
    </row>
    <row r="23" spans="1:40" s="9" customFormat="1" ht="15" x14ac:dyDescent="0.15">
      <c r="A23" s="2"/>
      <c r="B23" s="2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Q23" s="6"/>
      <c r="R23" s="6"/>
      <c r="S23" s="6"/>
      <c r="T23" s="6"/>
      <c r="U23" s="6"/>
      <c r="V23" s="6"/>
      <c r="AF23" s="6"/>
      <c r="AG23" s="6"/>
      <c r="AH23" s="6"/>
      <c r="AI23" s="6"/>
      <c r="AJ23" s="6"/>
    </row>
    <row r="24" spans="1:40" s="9" customFormat="1" ht="15" x14ac:dyDescent="0.15">
      <c r="A24" s="2"/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Q24" s="6"/>
      <c r="R24" s="6"/>
      <c r="S24" s="6"/>
      <c r="T24" s="6"/>
      <c r="U24" s="6"/>
      <c r="V24" s="6"/>
    </row>
    <row r="25" spans="1:40" x14ac:dyDescent="0.15">
      <c r="Q25" s="2"/>
      <c r="R25" s="2"/>
      <c r="S25" s="2"/>
      <c r="T25" s="2"/>
      <c r="U25" s="2"/>
      <c r="V25" s="2"/>
    </row>
    <row r="47" spans="1:8" x14ac:dyDescent="0.15">
      <c r="A47" s="2"/>
      <c r="B47" s="2"/>
      <c r="C47" s="2"/>
      <c r="D47" s="2"/>
      <c r="E47" s="2"/>
      <c r="F47" s="2"/>
      <c r="G47" s="2"/>
      <c r="H47" s="2"/>
    </row>
    <row r="48" spans="1:8" x14ac:dyDescent="0.15">
      <c r="A48" s="2"/>
      <c r="B48" s="2"/>
      <c r="C48" s="2"/>
      <c r="D48" s="2"/>
      <c r="E48" s="2"/>
      <c r="F48" s="2"/>
      <c r="G48" s="2"/>
      <c r="H48" s="2"/>
    </row>
  </sheetData>
  <phoneticPr fontId="1" type="noConversion"/>
  <conditionalFormatting sqref="M10:N12 K10:K1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3"/>
  <sheetViews>
    <sheetView topLeftCell="O1" workbookViewId="0">
      <selection activeCell="Q2" sqref="Q2:Y2"/>
    </sheetView>
  </sheetViews>
  <sheetFormatPr defaultColWidth="8.875" defaultRowHeight="13.5" x14ac:dyDescent="0.15"/>
  <cols>
    <col min="1" max="16384" width="8.875" style="1"/>
  </cols>
  <sheetData>
    <row r="1" spans="1:44" s="6" customFormat="1" ht="15" x14ac:dyDescent="0.15">
      <c r="A1" s="3" t="s">
        <v>57</v>
      </c>
    </row>
    <row r="2" spans="1:44" s="9" customFormat="1" ht="15" x14ac:dyDescent="0.25">
      <c r="A2" s="8"/>
      <c r="B2" s="8" t="s">
        <v>0</v>
      </c>
      <c r="C2" s="8" t="s">
        <v>1</v>
      </c>
      <c r="D2" s="8" t="s">
        <v>2</v>
      </c>
      <c r="E2" s="8" t="s">
        <v>6</v>
      </c>
      <c r="F2" s="8" t="s">
        <v>7</v>
      </c>
      <c r="G2" s="8" t="s">
        <v>8</v>
      </c>
      <c r="H2" s="8" t="s">
        <v>12</v>
      </c>
      <c r="I2" s="8" t="s">
        <v>13</v>
      </c>
      <c r="J2" s="8" t="s">
        <v>14</v>
      </c>
      <c r="M2" s="9" t="s">
        <v>58</v>
      </c>
      <c r="P2" s="8"/>
      <c r="Q2" s="8" t="s">
        <v>18</v>
      </c>
      <c r="R2" s="8" t="s">
        <v>19</v>
      </c>
      <c r="S2" s="8" t="s">
        <v>20</v>
      </c>
      <c r="T2" s="8" t="s">
        <v>24</v>
      </c>
      <c r="U2" s="8" t="s">
        <v>25</v>
      </c>
      <c r="V2" s="8" t="s">
        <v>26</v>
      </c>
      <c r="W2" s="8" t="s">
        <v>30</v>
      </c>
      <c r="X2" s="8" t="s">
        <v>31</v>
      </c>
      <c r="Y2" s="8" t="s">
        <v>32</v>
      </c>
      <c r="AB2" s="9" t="s">
        <v>58</v>
      </c>
      <c r="AE2" s="8"/>
      <c r="AF2" s="8" t="s">
        <v>36</v>
      </c>
      <c r="AG2" s="8" t="s">
        <v>37</v>
      </c>
      <c r="AH2" s="8" t="s">
        <v>38</v>
      </c>
      <c r="AI2" s="8" t="s">
        <v>42</v>
      </c>
      <c r="AJ2" s="8" t="s">
        <v>43</v>
      </c>
      <c r="AK2" s="8" t="s">
        <v>44</v>
      </c>
      <c r="AL2" s="8" t="s">
        <v>48</v>
      </c>
      <c r="AM2" s="8" t="s">
        <v>49</v>
      </c>
      <c r="AN2" s="8" t="s">
        <v>50</v>
      </c>
      <c r="AQ2" s="9" t="s">
        <v>55</v>
      </c>
    </row>
    <row r="3" spans="1:44" s="9" customFormat="1" ht="15" x14ac:dyDescent="0.25">
      <c r="A3" s="8" t="s">
        <v>0</v>
      </c>
      <c r="B3" s="8">
        <v>0</v>
      </c>
      <c r="C3" s="7">
        <v>7.86631621157E-2</v>
      </c>
      <c r="D3" s="7">
        <v>7.3034553976599997E-2</v>
      </c>
      <c r="E3" s="7">
        <v>0.10081913579399999</v>
      </c>
      <c r="F3" s="7">
        <v>7.4933800184900007E-2</v>
      </c>
      <c r="G3" s="7">
        <v>7.4549142392100004E-2</v>
      </c>
      <c r="H3" s="7">
        <v>8.0462599077600006E-2</v>
      </c>
      <c r="I3" s="7">
        <v>7.3104676706299998E-2</v>
      </c>
      <c r="J3" s="7">
        <v>8.1058123535900001E-2</v>
      </c>
      <c r="K3" s="9">
        <f>SUM(E3:G5)/9</f>
        <v>5.3691908243577786E-2</v>
      </c>
      <c r="L3" s="9">
        <f>SUM(H3:J5)/9</f>
        <v>4.9491000671133344E-2</v>
      </c>
      <c r="M3" s="9">
        <f>TTEST(E3:G5,H3:J5,2,3)</f>
        <v>0.71226122997359387</v>
      </c>
      <c r="N3" s="9">
        <f>TTEST(E3:G5,H6:J8,2,3)</f>
        <v>5.7652153098534387E-2</v>
      </c>
      <c r="P3" s="8" t="s">
        <v>18</v>
      </c>
      <c r="Q3" s="8">
        <v>0</v>
      </c>
      <c r="R3" s="8">
        <v>9.6794569004800005E-2</v>
      </c>
      <c r="S3" s="8">
        <v>0.20323200294499999</v>
      </c>
      <c r="T3" s="8">
        <v>0.118451280351</v>
      </c>
      <c r="U3" s="8">
        <v>0.13066791152099999</v>
      </c>
      <c r="V3" s="8">
        <v>0.17848634537300001</v>
      </c>
      <c r="W3" s="8">
        <v>0.110158570193</v>
      </c>
      <c r="X3" s="8">
        <v>8.8557057742200004E-2</v>
      </c>
      <c r="Y3" s="8">
        <v>0.131714701771</v>
      </c>
      <c r="Z3" s="9">
        <f>SUM(Q3:S5)/9</f>
        <v>0.11237715105017777</v>
      </c>
      <c r="AA3" s="9">
        <f>SUM(T6:V8)/9</f>
        <v>9.7089668324444434E-2</v>
      </c>
      <c r="AB3" s="9">
        <f>TTEST(Q3:S5,T6:V8,2,3)</f>
        <v>0.71217835931552886</v>
      </c>
      <c r="AC3" s="9">
        <f>TTEST(Q3:S5,W9:Y11,2,3)</f>
        <v>0.18793544514881705</v>
      </c>
      <c r="AE3" s="8" t="s">
        <v>36</v>
      </c>
      <c r="AF3" s="8">
        <v>0</v>
      </c>
      <c r="AG3" s="8">
        <v>2.7093257404399999E-2</v>
      </c>
      <c r="AH3" s="8">
        <v>2.5075306848900001E-2</v>
      </c>
      <c r="AI3" s="8">
        <v>1.7864786540799999E-2</v>
      </c>
      <c r="AJ3" s="8">
        <v>1.52136684094E-2</v>
      </c>
      <c r="AK3" s="8">
        <v>1.6676915818300001E-2</v>
      </c>
      <c r="AL3" s="8">
        <v>2.01263088339E-2</v>
      </c>
      <c r="AM3" s="8">
        <v>2.3133808601300002E-2</v>
      </c>
      <c r="AN3" s="8">
        <v>2.2985531352199998E-2</v>
      </c>
      <c r="AO3" s="9">
        <f>SUM(AF3:AH5)/9</f>
        <v>1.9030812455488891E-2</v>
      </c>
      <c r="AP3" s="9">
        <f>SUM(AI6:AK8)/9</f>
        <v>1.0377168904266666E-2</v>
      </c>
      <c r="AQ3" s="9">
        <f>TTEST(AF3:AH5,AI6:AK8,2,3)</f>
        <v>0.14402744164984493</v>
      </c>
      <c r="AR3" s="9">
        <f>TTEST(AF3:AH5,AL9:AN11,2,3)</f>
        <v>0.68062239209962594</v>
      </c>
    </row>
    <row r="4" spans="1:44" s="9" customFormat="1" ht="15" x14ac:dyDescent="0.25">
      <c r="A4" s="8" t="s">
        <v>1</v>
      </c>
      <c r="B4" s="8">
        <v>7.86631621157E-2</v>
      </c>
      <c r="C4" s="8">
        <v>0</v>
      </c>
      <c r="D4" s="7">
        <v>3.1841832986599997E-2</v>
      </c>
      <c r="E4" s="8">
        <v>5.3736164457699999E-2</v>
      </c>
      <c r="F4" s="8">
        <v>3.2912183770799998E-2</v>
      </c>
      <c r="G4" s="8">
        <v>3.1150222771300001E-2</v>
      </c>
      <c r="H4" s="8">
        <v>3.6618821621800003E-2</v>
      </c>
      <c r="I4" s="8">
        <v>3.3637565931999999E-2</v>
      </c>
      <c r="J4" s="8">
        <v>3.8349646079600001E-2</v>
      </c>
      <c r="L4" s="9">
        <f>SUM(H6:J8)/9</f>
        <v>3.4291122452377781E-2</v>
      </c>
      <c r="N4" s="9">
        <f>TTEST(H3:J5,H6:J8,2,3)</f>
        <v>8.2233417681744109E-2</v>
      </c>
      <c r="P4" s="8" t="s">
        <v>19</v>
      </c>
      <c r="Q4" s="8">
        <v>9.6794569004800005E-2</v>
      </c>
      <c r="R4" s="8">
        <v>0</v>
      </c>
      <c r="S4" s="8">
        <v>0.20567060777599999</v>
      </c>
      <c r="T4" s="8">
        <v>0.14680023601100001</v>
      </c>
      <c r="U4" s="8">
        <v>0.150712780607</v>
      </c>
      <c r="V4" s="8">
        <v>0.19418223222299999</v>
      </c>
      <c r="W4" s="8">
        <v>0.15778013994000001</v>
      </c>
      <c r="X4" s="8">
        <v>0.12543492561700001</v>
      </c>
      <c r="Y4" s="8">
        <v>0.16360449010200001</v>
      </c>
      <c r="AA4" s="9">
        <f>SUM(W9:Y11)/9</f>
        <v>6.2842813924800012E-2</v>
      </c>
      <c r="AC4" s="9">
        <f>TTEST(T6:V8,W9:Y11,2,3)</f>
        <v>0.27415303654820405</v>
      </c>
      <c r="AE4" s="8" t="s">
        <v>37</v>
      </c>
      <c r="AF4" s="8">
        <v>2.7093257404399999E-2</v>
      </c>
      <c r="AG4" s="8">
        <v>0</v>
      </c>
      <c r="AH4" s="8">
        <v>3.3470091796400002E-2</v>
      </c>
      <c r="AI4" s="8">
        <v>2.6667752820300001E-2</v>
      </c>
      <c r="AJ4" s="8">
        <v>2.64367654019E-2</v>
      </c>
      <c r="AK4" s="8">
        <v>3.1190758275100001E-2</v>
      </c>
      <c r="AL4" s="8">
        <v>2.8002866944200001E-2</v>
      </c>
      <c r="AM4" s="8">
        <v>3.4271600856399999E-2</v>
      </c>
      <c r="AN4" s="8">
        <v>2.6693236485000001E-2</v>
      </c>
      <c r="AP4" s="9">
        <f>SUM(AL9:AN11)/9</f>
        <v>1.6348729295777777E-2</v>
      </c>
      <c r="AR4" s="9">
        <f>TTEST(AI6:AK8,AL9:AN11,2,3)</f>
        <v>0.24608908034771748</v>
      </c>
    </row>
    <row r="5" spans="1:44" s="9" customFormat="1" ht="15" x14ac:dyDescent="0.25">
      <c r="A5" s="8" t="s">
        <v>2</v>
      </c>
      <c r="B5" s="8">
        <v>7.3034553976599997E-2</v>
      </c>
      <c r="C5" s="8">
        <v>3.1841832986599997E-2</v>
      </c>
      <c r="D5" s="8">
        <v>0</v>
      </c>
      <c r="E5" s="8">
        <v>5.54382142492E-2</v>
      </c>
      <c r="F5" s="8">
        <v>3.1625609939200001E-2</v>
      </c>
      <c r="G5" s="8">
        <v>2.8062700632999999E-2</v>
      </c>
      <c r="H5" s="8">
        <v>3.2461562536700003E-2</v>
      </c>
      <c r="I5" s="8">
        <v>3.0376101445000001E-2</v>
      </c>
      <c r="J5" s="8">
        <v>3.93499091053E-2</v>
      </c>
      <c r="P5" s="8" t="s">
        <v>20</v>
      </c>
      <c r="Q5" s="8">
        <v>0.20323200294499999</v>
      </c>
      <c r="R5" s="8">
        <v>0.20567060777599999</v>
      </c>
      <c r="S5" s="8">
        <v>0</v>
      </c>
      <c r="T5" s="8">
        <v>0.177720112727</v>
      </c>
      <c r="U5" s="8">
        <v>0.18669537326399999</v>
      </c>
      <c r="V5" s="8">
        <v>0.17692620557800001</v>
      </c>
      <c r="W5" s="8">
        <v>0.200505276048</v>
      </c>
      <c r="X5" s="8">
        <v>0.185277167548</v>
      </c>
      <c r="Y5" s="8">
        <v>0.15348168899</v>
      </c>
      <c r="AE5" s="8" t="s">
        <v>38</v>
      </c>
      <c r="AF5" s="8">
        <v>2.5075306848900001E-2</v>
      </c>
      <c r="AG5" s="8">
        <v>3.3470091796400002E-2</v>
      </c>
      <c r="AH5" s="8">
        <v>0</v>
      </c>
      <c r="AI5" s="8">
        <v>2.1891737012099999E-2</v>
      </c>
      <c r="AJ5" s="8">
        <v>2.0220543637099998E-2</v>
      </c>
      <c r="AK5" s="8">
        <v>2.7083031032E-2</v>
      </c>
      <c r="AL5" s="8">
        <v>2.3517841084900001E-2</v>
      </c>
      <c r="AM5" s="8">
        <v>2.8544309230700001E-2</v>
      </c>
      <c r="AN5" s="8">
        <v>2.4170140119899999E-2</v>
      </c>
    </row>
    <row r="6" spans="1:44" s="9" customFormat="1" ht="15" x14ac:dyDescent="0.25">
      <c r="A6" s="8" t="s">
        <v>6</v>
      </c>
      <c r="B6" s="8">
        <v>0.10081913579399999</v>
      </c>
      <c r="C6" s="8">
        <v>5.3736164457699999E-2</v>
      </c>
      <c r="D6" s="8">
        <v>5.54382142492E-2</v>
      </c>
      <c r="E6" s="8">
        <v>0</v>
      </c>
      <c r="F6" s="8">
        <v>4.92955349241E-2</v>
      </c>
      <c r="G6" s="8">
        <v>4.7441765680399997E-2</v>
      </c>
      <c r="H6" s="8">
        <v>4.42848359129E-2</v>
      </c>
      <c r="I6" s="8">
        <v>4.39663044847E-2</v>
      </c>
      <c r="J6" s="8">
        <v>5.0038509171900003E-2</v>
      </c>
      <c r="P6" s="8" t="s">
        <v>24</v>
      </c>
      <c r="Q6" s="8">
        <v>0.118451280351</v>
      </c>
      <c r="R6" s="8">
        <v>0.14680023601100001</v>
      </c>
      <c r="S6" s="8">
        <v>0.177720112727</v>
      </c>
      <c r="T6" s="8">
        <v>0</v>
      </c>
      <c r="U6" s="8">
        <v>0.10733296160399999</v>
      </c>
      <c r="V6" s="8">
        <v>0.16434064329799999</v>
      </c>
      <c r="W6" s="8">
        <v>8.0907745272899997E-2</v>
      </c>
      <c r="X6" s="8">
        <v>0.102044058513</v>
      </c>
      <c r="Y6" s="8">
        <v>0.10733515895200001</v>
      </c>
      <c r="AE6" s="8" t="s">
        <v>42</v>
      </c>
      <c r="AF6" s="8">
        <v>1.7864786540799999E-2</v>
      </c>
      <c r="AG6" s="8">
        <v>2.6667752820300001E-2</v>
      </c>
      <c r="AH6" s="8">
        <v>2.1891737012099999E-2</v>
      </c>
      <c r="AI6" s="8">
        <v>0</v>
      </c>
      <c r="AJ6" s="8">
        <v>1.3600693737600001E-2</v>
      </c>
      <c r="AK6" s="8">
        <v>1.8420804218199999E-2</v>
      </c>
      <c r="AL6" s="8">
        <v>1.67990870751E-2</v>
      </c>
      <c r="AM6" s="8">
        <v>2.1997345366099999E-2</v>
      </c>
      <c r="AN6" s="8">
        <v>1.8442250618099999E-2</v>
      </c>
    </row>
    <row r="7" spans="1:44" s="9" customFormat="1" ht="15" x14ac:dyDescent="0.25">
      <c r="A7" s="8" t="s">
        <v>7</v>
      </c>
      <c r="B7" s="8">
        <v>7.4933800184900007E-2</v>
      </c>
      <c r="C7" s="8">
        <v>3.2912183770799998E-2</v>
      </c>
      <c r="D7" s="8">
        <v>3.1625609939200001E-2</v>
      </c>
      <c r="E7" s="8">
        <v>4.92955349241E-2</v>
      </c>
      <c r="F7" s="8">
        <v>0</v>
      </c>
      <c r="G7" s="8">
        <v>2.7446894850899999E-2</v>
      </c>
      <c r="H7" s="8">
        <v>2.7428930046899998E-2</v>
      </c>
      <c r="I7" s="8">
        <v>2.6279729655999999E-2</v>
      </c>
      <c r="J7" s="8">
        <v>3.3100432814199998E-2</v>
      </c>
      <c r="P7" s="8" t="s">
        <v>25</v>
      </c>
      <c r="Q7" s="8">
        <v>0.13066791152099999</v>
      </c>
      <c r="R7" s="8">
        <v>0.150712780607</v>
      </c>
      <c r="S7" s="8">
        <v>0.18669537326399999</v>
      </c>
      <c r="T7" s="8">
        <v>0.10733296160399999</v>
      </c>
      <c r="U7" s="8">
        <v>0</v>
      </c>
      <c r="V7" s="8">
        <v>0.16522990255799999</v>
      </c>
      <c r="W7" s="8">
        <v>0.118838618242</v>
      </c>
      <c r="X7" s="8">
        <v>9.8685037963699998E-2</v>
      </c>
      <c r="Y7" s="8">
        <v>0.12596599026700001</v>
      </c>
      <c r="AE7" s="8" t="s">
        <v>43</v>
      </c>
      <c r="AF7" s="8">
        <v>1.52136684094E-2</v>
      </c>
      <c r="AG7" s="8">
        <v>2.64367654019E-2</v>
      </c>
      <c r="AH7" s="8">
        <v>2.0220543637099998E-2</v>
      </c>
      <c r="AI7" s="8">
        <v>1.3600693737600001E-2</v>
      </c>
      <c r="AJ7" s="8">
        <v>0</v>
      </c>
      <c r="AK7" s="8">
        <v>1.46757621134E-2</v>
      </c>
      <c r="AL7" s="8">
        <v>1.6674081689199999E-2</v>
      </c>
      <c r="AM7" s="8">
        <v>1.90320746832E-2</v>
      </c>
      <c r="AN7" s="8">
        <v>1.8867663599700001E-2</v>
      </c>
    </row>
    <row r="8" spans="1:44" s="9" customFormat="1" ht="15" x14ac:dyDescent="0.25">
      <c r="A8" s="8" t="s">
        <v>8</v>
      </c>
      <c r="B8" s="8">
        <v>7.4549142392100004E-2</v>
      </c>
      <c r="C8" s="8">
        <v>3.1150222771300001E-2</v>
      </c>
      <c r="D8" s="8">
        <v>2.8062700632999999E-2</v>
      </c>
      <c r="E8" s="8">
        <v>4.7441765680399997E-2</v>
      </c>
      <c r="F8" s="8">
        <v>2.7446894850899999E-2</v>
      </c>
      <c r="G8" s="8">
        <v>0</v>
      </c>
      <c r="H8" s="8">
        <v>2.8170293030700001E-2</v>
      </c>
      <c r="I8" s="8">
        <v>2.2429188436399999E-2</v>
      </c>
      <c r="J8" s="8">
        <v>3.2921878517700003E-2</v>
      </c>
      <c r="P8" s="8" t="s">
        <v>26</v>
      </c>
      <c r="Q8" s="8">
        <v>0.17848634537300001</v>
      </c>
      <c r="R8" s="8">
        <v>0.19418223222299999</v>
      </c>
      <c r="S8" s="8">
        <v>0.17692620557800001</v>
      </c>
      <c r="T8" s="8">
        <v>0.16434064329799999</v>
      </c>
      <c r="U8" s="8">
        <v>0.16522990255799999</v>
      </c>
      <c r="V8" s="8">
        <v>0</v>
      </c>
      <c r="W8" s="8">
        <v>0.16082113238099999</v>
      </c>
      <c r="X8" s="8">
        <v>0.132911592888</v>
      </c>
      <c r="Y8" s="8">
        <v>0.142204700144</v>
      </c>
      <c r="AE8" s="8" t="s">
        <v>44</v>
      </c>
      <c r="AF8" s="8">
        <v>1.6676915818300001E-2</v>
      </c>
      <c r="AG8" s="8">
        <v>3.1190758275100001E-2</v>
      </c>
      <c r="AH8" s="8">
        <v>2.7083031032E-2</v>
      </c>
      <c r="AI8" s="8">
        <v>1.8420804218199999E-2</v>
      </c>
      <c r="AJ8" s="8">
        <v>1.46757621134E-2</v>
      </c>
      <c r="AK8" s="8">
        <v>0</v>
      </c>
      <c r="AL8" s="8">
        <v>2.0581044724500001E-2</v>
      </c>
      <c r="AM8" s="8">
        <v>2.09013121874E-2</v>
      </c>
      <c r="AN8" s="8">
        <v>2.3470744326299999E-2</v>
      </c>
    </row>
    <row r="9" spans="1:44" s="9" customFormat="1" ht="15" x14ac:dyDescent="0.25">
      <c r="A9" s="8" t="s">
        <v>12</v>
      </c>
      <c r="B9" s="8">
        <v>8.0462599077600006E-2</v>
      </c>
      <c r="C9" s="8">
        <v>3.6618821621800003E-2</v>
      </c>
      <c r="D9" s="8">
        <v>3.2461562536700003E-2</v>
      </c>
      <c r="E9" s="8">
        <v>4.42848359129E-2</v>
      </c>
      <c r="F9" s="8">
        <v>2.7428930046899998E-2</v>
      </c>
      <c r="G9" s="8">
        <v>2.8170293030700001E-2</v>
      </c>
      <c r="H9" s="8">
        <v>0</v>
      </c>
      <c r="I9" s="8">
        <v>3.0930456082199999E-2</v>
      </c>
      <c r="J9" s="8">
        <v>3.8237991616E-2</v>
      </c>
      <c r="P9" s="8" t="s">
        <v>30</v>
      </c>
      <c r="Q9" s="8">
        <v>0.110158570193</v>
      </c>
      <c r="R9" s="8">
        <v>0.15778013994000001</v>
      </c>
      <c r="S9" s="8">
        <v>0.200505276048</v>
      </c>
      <c r="T9" s="8">
        <v>8.0907745272899997E-2</v>
      </c>
      <c r="U9" s="8">
        <v>0.118838618242</v>
      </c>
      <c r="V9" s="8">
        <v>0.16082113238099999</v>
      </c>
      <c r="W9" s="8">
        <v>0</v>
      </c>
      <c r="X9" s="8">
        <v>8.8583225055800005E-2</v>
      </c>
      <c r="Y9" s="8">
        <v>0.10507976678</v>
      </c>
      <c r="AE9" s="8" t="s">
        <v>48</v>
      </c>
      <c r="AF9" s="8">
        <v>2.01263088339E-2</v>
      </c>
      <c r="AG9" s="8">
        <v>2.8002866944200001E-2</v>
      </c>
      <c r="AH9" s="8">
        <v>2.3517841084900001E-2</v>
      </c>
      <c r="AI9" s="8">
        <v>1.67990870751E-2</v>
      </c>
      <c r="AJ9" s="8">
        <v>1.6674081689199999E-2</v>
      </c>
      <c r="AK9" s="8">
        <v>2.0581044724500001E-2</v>
      </c>
      <c r="AL9" s="8">
        <v>0</v>
      </c>
      <c r="AM9" s="8">
        <v>2.58066341553E-2</v>
      </c>
      <c r="AN9" s="8">
        <v>2.1146730018499999E-2</v>
      </c>
    </row>
    <row r="10" spans="1:44" s="9" customFormat="1" ht="15" x14ac:dyDescent="0.25">
      <c r="A10" s="8" t="s">
        <v>13</v>
      </c>
      <c r="B10" s="8">
        <v>7.3104676706299998E-2</v>
      </c>
      <c r="C10" s="8">
        <v>3.3637565931999999E-2</v>
      </c>
      <c r="D10" s="8">
        <v>3.0376101445000001E-2</v>
      </c>
      <c r="E10" s="8">
        <v>4.39663044847E-2</v>
      </c>
      <c r="F10" s="8">
        <v>2.6279729655999999E-2</v>
      </c>
      <c r="G10" s="8">
        <v>2.2429188436399999E-2</v>
      </c>
      <c r="H10" s="8">
        <v>3.0930456082199999E-2</v>
      </c>
      <c r="I10" s="8">
        <v>0</v>
      </c>
      <c r="J10" s="8">
        <v>3.1564011732199998E-2</v>
      </c>
      <c r="P10" s="8" t="s">
        <v>31</v>
      </c>
      <c r="Q10" s="8">
        <v>8.8557057742200004E-2</v>
      </c>
      <c r="R10" s="8">
        <v>0.12543492561700001</v>
      </c>
      <c r="S10" s="8">
        <v>0.185277167548</v>
      </c>
      <c r="T10" s="8">
        <v>0.102044058513</v>
      </c>
      <c r="U10" s="8">
        <v>9.8685037963699998E-2</v>
      </c>
      <c r="V10" s="8">
        <v>0.132911592888</v>
      </c>
      <c r="W10" s="8">
        <v>8.8583225055800005E-2</v>
      </c>
      <c r="X10" s="8">
        <v>0</v>
      </c>
      <c r="Y10" s="8">
        <v>8.9129670825800006E-2</v>
      </c>
      <c r="AE10" s="8" t="s">
        <v>49</v>
      </c>
      <c r="AF10" s="8">
        <v>2.3133808601300002E-2</v>
      </c>
      <c r="AG10" s="8">
        <v>3.4271600856399999E-2</v>
      </c>
      <c r="AH10" s="8">
        <v>2.8544309230700001E-2</v>
      </c>
      <c r="AI10" s="8">
        <v>2.1997345366099999E-2</v>
      </c>
      <c r="AJ10" s="8">
        <v>1.90320746832E-2</v>
      </c>
      <c r="AK10" s="8">
        <v>2.09013121874E-2</v>
      </c>
      <c r="AL10" s="8">
        <v>2.58066341553E-2</v>
      </c>
      <c r="AM10" s="8">
        <v>0</v>
      </c>
      <c r="AN10" s="8">
        <v>2.6615917657199999E-2</v>
      </c>
    </row>
    <row r="11" spans="1:44" s="9" customFormat="1" ht="15" x14ac:dyDescent="0.25">
      <c r="A11" s="8" t="s">
        <v>14</v>
      </c>
      <c r="B11" s="8">
        <v>8.1058123535900001E-2</v>
      </c>
      <c r="C11" s="8">
        <v>3.8349646079600001E-2</v>
      </c>
      <c r="D11" s="8">
        <v>3.93499091053E-2</v>
      </c>
      <c r="E11" s="8">
        <v>5.0038509171900003E-2</v>
      </c>
      <c r="F11" s="8">
        <v>3.3100432814199998E-2</v>
      </c>
      <c r="G11" s="8">
        <v>3.2921878517700003E-2</v>
      </c>
      <c r="H11" s="8">
        <v>3.8237991616E-2</v>
      </c>
      <c r="I11" s="8">
        <v>3.1564011732199998E-2</v>
      </c>
      <c r="J11" s="8">
        <v>0</v>
      </c>
      <c r="P11" s="8" t="s">
        <v>32</v>
      </c>
      <c r="Q11" s="8">
        <v>0.131714701771</v>
      </c>
      <c r="R11" s="8">
        <v>0.16360449010200001</v>
      </c>
      <c r="S11" s="8">
        <v>0.15348168899</v>
      </c>
      <c r="T11" s="8">
        <v>0.10733515895200001</v>
      </c>
      <c r="U11" s="8">
        <v>0.12596599026700001</v>
      </c>
      <c r="V11" s="8">
        <v>0.142204700144</v>
      </c>
      <c r="W11" s="8">
        <v>0.10507976678</v>
      </c>
      <c r="X11" s="8">
        <v>8.9129670825800006E-2</v>
      </c>
      <c r="Y11" s="8">
        <v>0</v>
      </c>
      <c r="AE11" s="8" t="s">
        <v>50</v>
      </c>
      <c r="AF11" s="8">
        <v>2.2985531352199998E-2</v>
      </c>
      <c r="AG11" s="8">
        <v>2.6693236485000001E-2</v>
      </c>
      <c r="AH11" s="8">
        <v>2.4170140119899999E-2</v>
      </c>
      <c r="AI11" s="8">
        <v>1.8442250618099999E-2</v>
      </c>
      <c r="AJ11" s="8">
        <v>1.8867663599700001E-2</v>
      </c>
      <c r="AK11" s="8">
        <v>2.3470744326299999E-2</v>
      </c>
      <c r="AL11" s="8">
        <v>2.1146730018499999E-2</v>
      </c>
      <c r="AM11" s="8">
        <v>2.6615917657199999E-2</v>
      </c>
      <c r="AN11" s="8">
        <v>0</v>
      </c>
    </row>
    <row r="12" spans="1:44" s="9" customFormat="1" ht="15" x14ac:dyDescent="0.15"/>
    <row r="13" spans="1:44" s="9" customFormat="1" ht="15" x14ac:dyDescent="0.25">
      <c r="A13" s="8"/>
      <c r="B13" s="8" t="s">
        <v>3</v>
      </c>
      <c r="C13" s="8" t="s">
        <v>4</v>
      </c>
      <c r="D13" s="8" t="s">
        <v>5</v>
      </c>
      <c r="E13" s="8" t="s">
        <v>9</v>
      </c>
      <c r="F13" s="8" t="s">
        <v>10</v>
      </c>
      <c r="G13" s="8" t="s">
        <v>11</v>
      </c>
      <c r="H13" s="8" t="s">
        <v>15</v>
      </c>
      <c r="I13" s="8" t="s">
        <v>16</v>
      </c>
      <c r="J13" s="8" t="s">
        <v>17</v>
      </c>
      <c r="M13" s="9" t="s">
        <v>55</v>
      </c>
      <c r="P13" s="8"/>
      <c r="Q13" s="8" t="s">
        <v>21</v>
      </c>
      <c r="R13" s="8" t="s">
        <v>22</v>
      </c>
      <c r="S13" s="8" t="s">
        <v>23</v>
      </c>
      <c r="T13" s="8" t="s">
        <v>27</v>
      </c>
      <c r="U13" s="8" t="s">
        <v>28</v>
      </c>
      <c r="V13" s="8" t="s">
        <v>29</v>
      </c>
      <c r="W13" s="8" t="s">
        <v>33</v>
      </c>
      <c r="X13" s="8" t="s">
        <v>34</v>
      </c>
      <c r="Y13" s="8" t="s">
        <v>35</v>
      </c>
      <c r="AB13" s="9" t="s">
        <v>55</v>
      </c>
      <c r="AE13" s="8"/>
      <c r="AF13" s="8" t="s">
        <v>39</v>
      </c>
      <c r="AG13" s="8" t="s">
        <v>40</v>
      </c>
      <c r="AH13" s="8" t="s">
        <v>41</v>
      </c>
      <c r="AI13" s="8" t="s">
        <v>45</v>
      </c>
      <c r="AJ13" s="8" t="s">
        <v>46</v>
      </c>
      <c r="AK13" s="8" t="s">
        <v>47</v>
      </c>
      <c r="AL13" s="8" t="s">
        <v>59</v>
      </c>
      <c r="AM13" s="8" t="s">
        <v>52</v>
      </c>
      <c r="AN13" s="8" t="s">
        <v>53</v>
      </c>
      <c r="AQ13" s="9" t="s">
        <v>55</v>
      </c>
    </row>
    <row r="14" spans="1:44" s="9" customFormat="1" ht="15" x14ac:dyDescent="0.25">
      <c r="A14" s="8" t="s">
        <v>3</v>
      </c>
      <c r="B14" s="8">
        <v>0</v>
      </c>
      <c r="C14" s="8">
        <v>3.6483506536599999E-2</v>
      </c>
      <c r="D14" s="8">
        <v>3.5984458409599997E-2</v>
      </c>
      <c r="E14" s="8">
        <v>4.4214755898299998E-2</v>
      </c>
      <c r="F14" s="8">
        <v>3.09872749163E-2</v>
      </c>
      <c r="G14" s="8">
        <v>4.4962687079499998E-2</v>
      </c>
      <c r="H14" s="8">
        <v>3.6039564123800001E-2</v>
      </c>
      <c r="I14" s="8">
        <v>2.9948664093599999E-2</v>
      </c>
      <c r="J14" s="8">
        <v>3.9903763731100002E-2</v>
      </c>
      <c r="K14" s="9">
        <f>SUM(E14:G16)/9</f>
        <v>3.9269401848344446E-2</v>
      </c>
      <c r="L14" s="9">
        <f>SUM(H14:J16)/9</f>
        <v>3.3328041347777775E-2</v>
      </c>
      <c r="M14" s="9">
        <f>TTEST(E14:G16,H14:J16,2,3)</f>
        <v>9.3868106645219079E-2</v>
      </c>
      <c r="N14" s="9">
        <f>TTEST(E14:G16,H17:J19,2,3)</f>
        <v>0.90791797278044806</v>
      </c>
      <c r="P14" s="8" t="s">
        <v>21</v>
      </c>
      <c r="Q14" s="8">
        <v>0</v>
      </c>
      <c r="R14" s="8">
        <v>9.3417597057899995E-2</v>
      </c>
      <c r="S14" s="8">
        <v>0.111287819365</v>
      </c>
      <c r="T14" s="8">
        <v>8.6818591350400001E-2</v>
      </c>
      <c r="U14" s="8">
        <v>8.6901630918000003E-2</v>
      </c>
      <c r="V14" s="8">
        <v>0.145876791487</v>
      </c>
      <c r="W14" s="8">
        <v>7.5187544512400006E-2</v>
      </c>
      <c r="X14" s="8">
        <v>7.3893849977199999E-2</v>
      </c>
      <c r="Y14" s="8">
        <v>0.11465984223800001</v>
      </c>
      <c r="Z14" s="9">
        <f>SUM(Q14:S16)/9</f>
        <v>7.7556302195088883E-2</v>
      </c>
      <c r="AA14" s="9">
        <f>SUM(T17:V19)/9</f>
        <v>8.0653420001355558E-2</v>
      </c>
      <c r="AB14" s="9">
        <f>TTEST(Q14:S16,T17:V19,2,3)</f>
        <v>0.91859208354429089</v>
      </c>
      <c r="AC14" s="9">
        <f>TTEST(Q14:S16,W20:Y22,2,3)</f>
        <v>0.39215115451934623</v>
      </c>
      <c r="AE14" s="8" t="s">
        <v>39</v>
      </c>
      <c r="AF14" s="8">
        <v>0</v>
      </c>
      <c r="AG14" s="8">
        <v>2.1325947770700002E-2</v>
      </c>
      <c r="AH14" s="8">
        <v>1.5926775053000001E-2</v>
      </c>
      <c r="AI14" s="8">
        <v>2.4831147545400001E-2</v>
      </c>
      <c r="AJ14" s="8">
        <v>2.0327878381499999E-2</v>
      </c>
      <c r="AK14" s="8">
        <v>1.54622766052E-2</v>
      </c>
      <c r="AL14" s="8">
        <v>1.3078285061899999E-2</v>
      </c>
      <c r="AM14" s="8">
        <v>1.9268709719799999E-2</v>
      </c>
      <c r="AN14" s="8">
        <v>1.8003713804599999E-2</v>
      </c>
      <c r="AO14" s="9">
        <f>SUM(AF14:AH16)/9</f>
        <v>1.2570759713533334E-2</v>
      </c>
      <c r="AP14" s="9">
        <f>SUM(AI17:AK19)/9</f>
        <v>1.6010124083711112E-2</v>
      </c>
      <c r="AQ14" s="9">
        <f>TTEST(AF14:AH16,AI17:AK19,2,3)</f>
        <v>0.52483019446970725</v>
      </c>
      <c r="AR14" s="9">
        <f>TTEST(AF14:AH16,AL20:AN22,2,3)</f>
        <v>0.91379992162531098</v>
      </c>
    </row>
    <row r="15" spans="1:44" s="9" customFormat="1" ht="15" x14ac:dyDescent="0.25">
      <c r="A15" s="8" t="s">
        <v>4</v>
      </c>
      <c r="B15" s="8">
        <v>3.6483506536599999E-2</v>
      </c>
      <c r="C15" s="8">
        <v>0</v>
      </c>
      <c r="D15" s="8">
        <v>3.4786951958899998E-2</v>
      </c>
      <c r="E15" s="8">
        <v>4.5483859107900003E-2</v>
      </c>
      <c r="F15" s="8">
        <v>2.5092269230400002E-2</v>
      </c>
      <c r="G15" s="8">
        <v>4.5859147140299997E-2</v>
      </c>
      <c r="H15" s="8">
        <v>3.14804458636E-2</v>
      </c>
      <c r="I15" s="8">
        <v>3.2877521125200003E-2</v>
      </c>
      <c r="J15" s="8">
        <v>3.6118160696899999E-2</v>
      </c>
      <c r="L15" s="9">
        <f>SUM(H17:J19)/9</f>
        <v>3.8807521718155553E-2</v>
      </c>
      <c r="N15" s="9">
        <f>TTEST(H14:J16,H17:J19,2,3)</f>
        <v>0.10891956834648969</v>
      </c>
      <c r="P15" s="8" t="s">
        <v>22</v>
      </c>
      <c r="Q15" s="8">
        <v>9.3417597057899995E-2</v>
      </c>
      <c r="R15" s="8">
        <v>0</v>
      </c>
      <c r="S15" s="8">
        <v>0.14429794345499999</v>
      </c>
      <c r="T15" s="8">
        <v>0.11862893215500001</v>
      </c>
      <c r="U15" s="8">
        <v>0.106290708688</v>
      </c>
      <c r="V15" s="8">
        <v>0.17229032196300001</v>
      </c>
      <c r="W15" s="8">
        <v>0.105664813358</v>
      </c>
      <c r="X15" s="8">
        <v>9.2821005228400005E-2</v>
      </c>
      <c r="Y15" s="8">
        <v>0.140334540402</v>
      </c>
      <c r="AA15" s="9">
        <f>SUM(W20:Y22)/9</f>
        <v>5.5680548097155565E-2</v>
      </c>
      <c r="AC15" s="9">
        <f>TTEST(T17:V19,W20:Y22,2,3)</f>
        <v>0.35418451814535323</v>
      </c>
      <c r="AE15" s="8" t="s">
        <v>40</v>
      </c>
      <c r="AF15" s="8">
        <v>2.1325947770700002E-2</v>
      </c>
      <c r="AG15" s="8">
        <v>0</v>
      </c>
      <c r="AH15" s="8">
        <v>1.9315695887199998E-2</v>
      </c>
      <c r="AI15" s="8">
        <v>3.3943564117600002E-2</v>
      </c>
      <c r="AJ15" s="8">
        <v>2.5191527853600001E-2</v>
      </c>
      <c r="AK15" s="8">
        <v>1.6525482961900002E-2</v>
      </c>
      <c r="AL15" s="8">
        <v>1.9705956464800001E-2</v>
      </c>
      <c r="AM15" s="8">
        <v>2.3690582219699999E-2</v>
      </c>
      <c r="AN15" s="8">
        <v>2.5833790771900001E-2</v>
      </c>
      <c r="AP15" s="9">
        <f>SUM(AL20:AN22)/9</f>
        <v>1.3085688714555557E-2</v>
      </c>
      <c r="AR15" s="9">
        <f>TTEST(AI17:AK19,AL20:AN22,2,3)</f>
        <v>0.59640558492428664</v>
      </c>
    </row>
    <row r="16" spans="1:44" s="9" customFormat="1" ht="15" x14ac:dyDescent="0.25">
      <c r="A16" s="8" t="s">
        <v>5</v>
      </c>
      <c r="B16" s="8">
        <v>3.5984458409599997E-2</v>
      </c>
      <c r="C16" s="8">
        <v>3.4786951958899998E-2</v>
      </c>
      <c r="D16" s="8">
        <v>0</v>
      </c>
      <c r="E16" s="8">
        <v>4.0454451182999999E-2</v>
      </c>
      <c r="F16" s="8">
        <v>2.9057977091600001E-2</v>
      </c>
      <c r="G16" s="8">
        <v>4.7312194987800003E-2</v>
      </c>
      <c r="H16" s="8">
        <v>2.8255119372800001E-2</v>
      </c>
      <c r="I16" s="8">
        <v>2.5660400292999999E-2</v>
      </c>
      <c r="J16" s="8">
        <v>3.9668732829999998E-2</v>
      </c>
      <c r="P16" s="8" t="s">
        <v>23</v>
      </c>
      <c r="Q16" s="8">
        <v>0.111287819365</v>
      </c>
      <c r="R16" s="8">
        <v>0.14429794345499999</v>
      </c>
      <c r="S16" s="8">
        <v>0</v>
      </c>
      <c r="T16" s="8">
        <v>0.110928664387</v>
      </c>
      <c r="U16" s="8">
        <v>0.105018874575</v>
      </c>
      <c r="V16" s="8">
        <v>0.11092598766800001</v>
      </c>
      <c r="W16" s="8">
        <v>0.10173119966499999</v>
      </c>
      <c r="X16" s="8">
        <v>9.8971118732900001E-2</v>
      </c>
      <c r="Y16" s="8">
        <v>9.3473149452900001E-2</v>
      </c>
      <c r="AE16" s="8" t="s">
        <v>41</v>
      </c>
      <c r="AF16" s="8">
        <v>1.5926775053000001E-2</v>
      </c>
      <c r="AG16" s="8">
        <v>1.9315695887199998E-2</v>
      </c>
      <c r="AH16" s="8">
        <v>0</v>
      </c>
      <c r="AI16" s="8">
        <v>2.9517177237100001E-2</v>
      </c>
      <c r="AJ16" s="8">
        <v>2.02104509471E-2</v>
      </c>
      <c r="AK16" s="8">
        <v>1.8398406771700002E-2</v>
      </c>
      <c r="AL16" s="8">
        <v>1.78472660778E-2</v>
      </c>
      <c r="AM16" s="8">
        <v>2.2063761014E-2</v>
      </c>
      <c r="AN16" s="8">
        <v>2.13297587316E-2</v>
      </c>
    </row>
    <row r="17" spans="1:44" s="9" customFormat="1" ht="15" x14ac:dyDescent="0.25">
      <c r="A17" s="8" t="s">
        <v>9</v>
      </c>
      <c r="B17" s="8">
        <v>4.4214755898299998E-2</v>
      </c>
      <c r="C17" s="8">
        <v>4.5483859107900003E-2</v>
      </c>
      <c r="D17" s="8">
        <v>4.0454451182999999E-2</v>
      </c>
      <c r="E17" s="8">
        <v>0</v>
      </c>
      <c r="F17" s="8">
        <v>3.6052471994000003E-2</v>
      </c>
      <c r="G17" s="8">
        <v>5.6292829916299997E-2</v>
      </c>
      <c r="H17" s="8">
        <v>4.1964105523199999E-2</v>
      </c>
      <c r="I17" s="8">
        <v>3.9231308743000001E-2</v>
      </c>
      <c r="J17" s="8">
        <v>4.6698047623900001E-2</v>
      </c>
      <c r="P17" s="8" t="s">
        <v>27</v>
      </c>
      <c r="Q17" s="8">
        <v>8.6818591350400001E-2</v>
      </c>
      <c r="R17" s="8">
        <v>0.11862893215500001</v>
      </c>
      <c r="S17" s="8">
        <v>0.110928664387</v>
      </c>
      <c r="T17" s="8">
        <v>0</v>
      </c>
      <c r="U17" s="8">
        <v>8.2114698841099995E-2</v>
      </c>
      <c r="V17" s="8">
        <v>0.151719384772</v>
      </c>
      <c r="W17" s="8">
        <v>7.0083955776800003E-2</v>
      </c>
      <c r="X17" s="8">
        <v>8.9323129183599997E-2</v>
      </c>
      <c r="Y17" s="8">
        <v>9.7714060702599997E-2</v>
      </c>
      <c r="AE17" s="8" t="s">
        <v>45</v>
      </c>
      <c r="AF17" s="8">
        <v>2.4831147545400001E-2</v>
      </c>
      <c r="AG17" s="8">
        <v>3.3943564117600002E-2</v>
      </c>
      <c r="AH17" s="8">
        <v>2.9517177237100001E-2</v>
      </c>
      <c r="AI17" s="8">
        <v>0</v>
      </c>
      <c r="AJ17" s="8">
        <v>2.7842181427099998E-2</v>
      </c>
      <c r="AK17" s="8">
        <v>2.63018104056E-2</v>
      </c>
      <c r="AL17" s="8">
        <v>2.67583071268E-2</v>
      </c>
      <c r="AM17" s="8">
        <v>3.26800492227E-2</v>
      </c>
      <c r="AN17" s="8">
        <v>2.84279120872E-2</v>
      </c>
    </row>
    <row r="18" spans="1:44" s="9" customFormat="1" ht="15" x14ac:dyDescent="0.25">
      <c r="A18" s="8" t="s">
        <v>10</v>
      </c>
      <c r="B18" s="8">
        <v>3.09872749163E-2</v>
      </c>
      <c r="C18" s="8">
        <v>2.5092269230400002E-2</v>
      </c>
      <c r="D18" s="8">
        <v>2.9057977091600001E-2</v>
      </c>
      <c r="E18" s="8">
        <v>3.6052471994000003E-2</v>
      </c>
      <c r="F18" s="8">
        <v>0</v>
      </c>
      <c r="G18" s="8">
        <v>3.9018749013299998E-2</v>
      </c>
      <c r="H18" s="8">
        <v>2.8546101147499999E-2</v>
      </c>
      <c r="I18" s="8">
        <v>2.7514182368899999E-2</v>
      </c>
      <c r="J18" s="8">
        <v>2.9380006706100002E-2</v>
      </c>
      <c r="P18" s="8" t="s">
        <v>28</v>
      </c>
      <c r="Q18" s="8">
        <v>8.6901630918000003E-2</v>
      </c>
      <c r="R18" s="8">
        <v>0.106290708688</v>
      </c>
      <c r="S18" s="8">
        <v>0.105018874575</v>
      </c>
      <c r="T18" s="8">
        <v>8.2114698841099995E-2</v>
      </c>
      <c r="U18" s="8">
        <v>0</v>
      </c>
      <c r="V18" s="8">
        <v>0.129106306393</v>
      </c>
      <c r="W18" s="8">
        <v>7.64459618502E-2</v>
      </c>
      <c r="X18" s="8">
        <v>7.7190390352399996E-2</v>
      </c>
      <c r="Y18" s="8">
        <v>9.8680778973300007E-2</v>
      </c>
      <c r="AE18" s="8" t="s">
        <v>46</v>
      </c>
      <c r="AF18" s="8">
        <v>2.0327878381499999E-2</v>
      </c>
      <c r="AG18" s="8">
        <v>2.5191527853600001E-2</v>
      </c>
      <c r="AH18" s="8">
        <v>2.02104509471E-2</v>
      </c>
      <c r="AI18" s="8">
        <v>2.7842181427099998E-2</v>
      </c>
      <c r="AJ18" s="8">
        <v>0</v>
      </c>
      <c r="AK18" s="8">
        <v>1.7901566543999999E-2</v>
      </c>
      <c r="AL18" s="8">
        <v>2.05415951192E-2</v>
      </c>
      <c r="AM18" s="8">
        <v>2.4692492158500001E-2</v>
      </c>
      <c r="AN18" s="8">
        <v>2.2521606029699999E-2</v>
      </c>
    </row>
    <row r="19" spans="1:44" s="9" customFormat="1" ht="15" x14ac:dyDescent="0.25">
      <c r="A19" s="8" t="s">
        <v>11</v>
      </c>
      <c r="B19" s="8">
        <v>4.4962687079499998E-2</v>
      </c>
      <c r="C19" s="8">
        <v>4.5859147140299997E-2</v>
      </c>
      <c r="D19" s="8">
        <v>4.7312194987800003E-2</v>
      </c>
      <c r="E19" s="8">
        <v>5.6292829916299997E-2</v>
      </c>
      <c r="F19" s="8">
        <v>3.9018749013299998E-2</v>
      </c>
      <c r="G19" s="8">
        <v>0</v>
      </c>
      <c r="H19" s="8">
        <v>4.2529462458800002E-2</v>
      </c>
      <c r="I19" s="8">
        <v>4.6072561030099997E-2</v>
      </c>
      <c r="J19" s="8">
        <v>4.7331919861900003E-2</v>
      </c>
      <c r="P19" s="8" t="s">
        <v>29</v>
      </c>
      <c r="Q19" s="8">
        <v>0.145876791487</v>
      </c>
      <c r="R19" s="8">
        <v>0.17229032196300001</v>
      </c>
      <c r="S19" s="8">
        <v>0.11092598766800001</v>
      </c>
      <c r="T19" s="8">
        <v>0.151719384772</v>
      </c>
      <c r="U19" s="8">
        <v>0.129106306393</v>
      </c>
      <c r="V19" s="8">
        <v>0</v>
      </c>
      <c r="W19" s="8">
        <v>0.13262532936999999</v>
      </c>
      <c r="X19" s="8">
        <v>0.13527822745500001</v>
      </c>
      <c r="Y19" s="8">
        <v>0.125649887884</v>
      </c>
      <c r="AA19" s="9">
        <f>(Z14+AA14+AA15+AA4+AA3+Z3)/6</f>
        <v>8.103331726550371E-2</v>
      </c>
      <c r="AE19" s="8" t="s">
        <v>47</v>
      </c>
      <c r="AF19" s="8">
        <v>1.54622766052E-2</v>
      </c>
      <c r="AG19" s="8">
        <v>1.6525482961900002E-2</v>
      </c>
      <c r="AH19" s="8">
        <v>1.8398406771700002E-2</v>
      </c>
      <c r="AI19" s="8">
        <v>2.63018104056E-2</v>
      </c>
      <c r="AJ19" s="8">
        <v>1.7901566543999999E-2</v>
      </c>
      <c r="AK19" s="8">
        <v>0</v>
      </c>
      <c r="AL19" s="8">
        <v>1.3931923949999999E-2</v>
      </c>
      <c r="AM19" s="8">
        <v>2.0142130937199999E-2</v>
      </c>
      <c r="AN19" s="8">
        <v>2.05355191129E-2</v>
      </c>
    </row>
    <row r="20" spans="1:44" s="9" customFormat="1" ht="15" x14ac:dyDescent="0.25">
      <c r="A20" s="8" t="s">
        <v>15</v>
      </c>
      <c r="B20" s="8">
        <v>3.6039564123800001E-2</v>
      </c>
      <c r="C20" s="8">
        <v>3.14804458636E-2</v>
      </c>
      <c r="D20" s="8">
        <v>2.8255119372800001E-2</v>
      </c>
      <c r="E20" s="8">
        <v>4.1964105523199999E-2</v>
      </c>
      <c r="F20" s="8">
        <v>2.8546101147499999E-2</v>
      </c>
      <c r="G20" s="8">
        <v>4.2529462458800002E-2</v>
      </c>
      <c r="H20" s="8">
        <v>0</v>
      </c>
      <c r="I20" s="8">
        <v>2.69209190333E-2</v>
      </c>
      <c r="J20" s="8">
        <v>3.7103758874399997E-2</v>
      </c>
      <c r="P20" s="8" t="s">
        <v>33</v>
      </c>
      <c r="Q20" s="8">
        <v>7.5187544512400006E-2</v>
      </c>
      <c r="R20" s="8">
        <v>0.105664813358</v>
      </c>
      <c r="S20" s="8">
        <v>0.10173119966499999</v>
      </c>
      <c r="T20" s="8">
        <v>7.0083955776800003E-2</v>
      </c>
      <c r="U20" s="8">
        <v>7.64459618502E-2</v>
      </c>
      <c r="V20" s="8">
        <v>0.13262532936999999</v>
      </c>
      <c r="W20" s="8">
        <v>0</v>
      </c>
      <c r="X20" s="8">
        <v>7.21432345349E-2</v>
      </c>
      <c r="Y20" s="8">
        <v>8.24917230261E-2</v>
      </c>
      <c r="AE20" s="8" t="s">
        <v>51</v>
      </c>
      <c r="AF20" s="8">
        <v>1.3078285061899999E-2</v>
      </c>
      <c r="AG20" s="8">
        <v>1.9705956464800001E-2</v>
      </c>
      <c r="AH20" s="8">
        <v>1.78472660778E-2</v>
      </c>
      <c r="AI20" s="8">
        <v>2.67583071268E-2</v>
      </c>
      <c r="AJ20" s="8">
        <v>2.05415951192E-2</v>
      </c>
      <c r="AK20" s="8">
        <v>1.3931923949999999E-2</v>
      </c>
      <c r="AL20" s="8">
        <v>0</v>
      </c>
      <c r="AM20" s="8">
        <v>1.54119906264E-2</v>
      </c>
      <c r="AN20" s="8">
        <v>1.9891531618800001E-2</v>
      </c>
    </row>
    <row r="21" spans="1:44" s="9" customFormat="1" ht="15" x14ac:dyDescent="0.25">
      <c r="A21" s="8" t="s">
        <v>16</v>
      </c>
      <c r="B21" s="8">
        <v>2.9948664093599999E-2</v>
      </c>
      <c r="C21" s="8">
        <v>3.2877521125200003E-2</v>
      </c>
      <c r="D21" s="8">
        <v>2.5660400292999999E-2</v>
      </c>
      <c r="E21" s="8">
        <v>3.9231308743000001E-2</v>
      </c>
      <c r="F21" s="8">
        <v>2.7514182368899999E-2</v>
      </c>
      <c r="G21" s="8">
        <v>4.6072561030099997E-2</v>
      </c>
      <c r="H21" s="8">
        <v>2.69209190333E-2</v>
      </c>
      <c r="I21" s="8">
        <v>0</v>
      </c>
      <c r="J21" s="8">
        <v>3.26072941076E-2</v>
      </c>
      <c r="P21" s="8" t="s">
        <v>34</v>
      </c>
      <c r="Q21" s="8">
        <v>7.3893849977199999E-2</v>
      </c>
      <c r="R21" s="8">
        <v>9.2821005228400005E-2</v>
      </c>
      <c r="S21" s="8">
        <v>9.8971118732900001E-2</v>
      </c>
      <c r="T21" s="8">
        <v>8.9323129183599997E-2</v>
      </c>
      <c r="U21" s="8">
        <v>7.7190390352399996E-2</v>
      </c>
      <c r="V21" s="8">
        <v>0.13527822745500001</v>
      </c>
      <c r="W21" s="8">
        <v>7.21432345349E-2</v>
      </c>
      <c r="X21" s="8">
        <v>0</v>
      </c>
      <c r="Y21" s="8">
        <v>9.5927508876199996E-2</v>
      </c>
      <c r="AE21" s="8" t="s">
        <v>52</v>
      </c>
      <c r="AF21" s="8">
        <v>1.9268709719799999E-2</v>
      </c>
      <c r="AG21" s="8">
        <v>2.3690582219699999E-2</v>
      </c>
      <c r="AH21" s="8">
        <v>2.2063761014E-2</v>
      </c>
      <c r="AI21" s="8">
        <v>3.26800492227E-2</v>
      </c>
      <c r="AJ21" s="8">
        <v>2.4692492158500001E-2</v>
      </c>
      <c r="AK21" s="8">
        <v>2.0142130937199999E-2</v>
      </c>
      <c r="AL21" s="8">
        <v>1.54119906264E-2</v>
      </c>
      <c r="AM21" s="8">
        <v>0</v>
      </c>
      <c r="AN21" s="8">
        <v>2.35820769703E-2</v>
      </c>
    </row>
    <row r="22" spans="1:44" s="9" customFormat="1" ht="15" x14ac:dyDescent="0.25">
      <c r="A22" s="8" t="s">
        <v>17</v>
      </c>
      <c r="B22" s="8">
        <v>3.9903763731100002E-2</v>
      </c>
      <c r="C22" s="8">
        <v>3.6118160696899999E-2</v>
      </c>
      <c r="D22" s="8">
        <v>3.9668732829999998E-2</v>
      </c>
      <c r="E22" s="8">
        <v>4.6698047623900001E-2</v>
      </c>
      <c r="F22" s="8">
        <v>2.9380006706100002E-2</v>
      </c>
      <c r="G22" s="8">
        <v>4.7331919861900003E-2</v>
      </c>
      <c r="H22" s="8">
        <v>3.7103758874399997E-2</v>
      </c>
      <c r="I22" s="8">
        <v>3.26072941076E-2</v>
      </c>
      <c r="J22" s="8">
        <v>0</v>
      </c>
      <c r="P22" s="8" t="s">
        <v>35</v>
      </c>
      <c r="Q22" s="8">
        <v>0.11465984223800001</v>
      </c>
      <c r="R22" s="8">
        <v>0.140334540402</v>
      </c>
      <c r="S22" s="8">
        <v>9.3473149452900001E-2</v>
      </c>
      <c r="T22" s="8">
        <v>9.7714060702599997E-2</v>
      </c>
      <c r="U22" s="8">
        <v>9.8680778973300007E-2</v>
      </c>
      <c r="V22" s="8">
        <v>0.125649887884</v>
      </c>
      <c r="W22" s="8">
        <v>8.24917230261E-2</v>
      </c>
      <c r="X22" s="8">
        <v>9.5927508876199996E-2</v>
      </c>
      <c r="Y22" s="8">
        <v>0</v>
      </c>
      <c r="AE22" s="8" t="s">
        <v>53</v>
      </c>
      <c r="AF22" s="8">
        <v>1.8003713804599999E-2</v>
      </c>
      <c r="AG22" s="8">
        <v>2.5833790771900001E-2</v>
      </c>
      <c r="AH22" s="8">
        <v>2.13297587316E-2</v>
      </c>
      <c r="AI22" s="8">
        <v>2.84279120872E-2</v>
      </c>
      <c r="AJ22" s="8">
        <v>2.2521606029699999E-2</v>
      </c>
      <c r="AK22" s="8">
        <v>2.05355191129E-2</v>
      </c>
      <c r="AL22" s="8">
        <v>1.9891531618800001E-2</v>
      </c>
      <c r="AM22" s="8">
        <v>2.35820769703E-2</v>
      </c>
      <c r="AN22" s="8">
        <v>0</v>
      </c>
    </row>
    <row r="24" spans="1:44" ht="15" x14ac:dyDescent="0.25"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9"/>
      <c r="AP24" s="9"/>
      <c r="AQ24" s="9"/>
      <c r="AR24" s="9"/>
    </row>
    <row r="25" spans="1:44" ht="15" x14ac:dyDescent="0.25">
      <c r="A25" s="2"/>
      <c r="B25" s="2"/>
      <c r="C25" s="2"/>
      <c r="D25" s="2"/>
      <c r="E25" s="2"/>
      <c r="F25" s="2"/>
      <c r="G25" s="2"/>
      <c r="P25" s="2"/>
      <c r="Q25" s="2"/>
      <c r="R25" s="2"/>
      <c r="S25" s="2"/>
      <c r="T25" s="2"/>
      <c r="U25" s="2"/>
      <c r="V25" s="2"/>
      <c r="W25" s="2"/>
      <c r="X25" s="2"/>
      <c r="Y25" s="2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9"/>
      <c r="AP25" s="9"/>
      <c r="AQ25" s="9"/>
      <c r="AR25" s="9"/>
    </row>
    <row r="26" spans="1:44" ht="15" x14ac:dyDescent="0.25">
      <c r="P26" s="2"/>
      <c r="Q26" s="2"/>
      <c r="R26" s="2"/>
      <c r="S26" s="2"/>
      <c r="T26" s="2"/>
      <c r="U26" s="2"/>
      <c r="V26" s="2"/>
      <c r="W26" s="2"/>
      <c r="X26" s="2"/>
      <c r="Y26" s="2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9"/>
      <c r="AP26" s="9"/>
      <c r="AQ26" s="9"/>
      <c r="AR26" s="9"/>
    </row>
    <row r="27" spans="1:44" ht="15" x14ac:dyDescent="0.25"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9"/>
      <c r="AP27" s="9"/>
      <c r="AQ27" s="9"/>
      <c r="AR27" s="9"/>
    </row>
    <row r="28" spans="1:44" ht="15" x14ac:dyDescent="0.25"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9"/>
      <c r="AP28" s="9"/>
      <c r="AQ28" s="9"/>
      <c r="AR28" s="9"/>
    </row>
    <row r="29" spans="1:44" ht="15" x14ac:dyDescent="0.25"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9"/>
      <c r="AP29" s="9"/>
      <c r="AQ29" s="9"/>
      <c r="AR29" s="9"/>
    </row>
    <row r="30" spans="1:44" ht="15" x14ac:dyDescent="0.25"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9"/>
      <c r="AP30" s="9"/>
      <c r="AQ30" s="9"/>
      <c r="AR30" s="9"/>
    </row>
    <row r="31" spans="1:44" ht="15" x14ac:dyDescent="0.25"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9"/>
      <c r="AP31" s="9"/>
      <c r="AQ31" s="9"/>
      <c r="AR31" s="9"/>
    </row>
    <row r="32" spans="1:44" ht="15" x14ac:dyDescent="0.25"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9"/>
      <c r="AP32" s="9"/>
      <c r="AQ32" s="9"/>
      <c r="AR32" s="9"/>
    </row>
    <row r="33" spans="31:44" ht="15" x14ac:dyDescent="0.25"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9"/>
      <c r="AP33" s="9"/>
      <c r="AQ33" s="9"/>
      <c r="AR33" s="9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3"/>
  <sheetViews>
    <sheetView topLeftCell="Q1" workbookViewId="0">
      <selection activeCell="AE1" sqref="AE1:AE1048576"/>
    </sheetView>
  </sheetViews>
  <sheetFormatPr defaultColWidth="8.875" defaultRowHeight="13.5" x14ac:dyDescent="0.15"/>
  <cols>
    <col min="1" max="16384" width="8.875" style="1"/>
  </cols>
  <sheetData>
    <row r="1" spans="1:44" s="9" customFormat="1" ht="15" x14ac:dyDescent="0.15">
      <c r="A1" s="3" t="s">
        <v>54</v>
      </c>
      <c r="B1" s="6"/>
      <c r="C1" s="6"/>
      <c r="D1" s="6"/>
      <c r="E1" s="6"/>
      <c r="F1" s="6"/>
    </row>
    <row r="2" spans="1:44" s="9" customFormat="1" ht="15" x14ac:dyDescent="0.25">
      <c r="A2" s="8"/>
      <c r="B2" s="8" t="s">
        <v>0</v>
      </c>
      <c r="C2" s="8" t="s">
        <v>1</v>
      </c>
      <c r="D2" s="8" t="s">
        <v>2</v>
      </c>
      <c r="E2" s="8" t="s">
        <v>6</v>
      </c>
      <c r="F2" s="8" t="s">
        <v>7</v>
      </c>
      <c r="G2" s="8" t="s">
        <v>8</v>
      </c>
      <c r="H2" s="8" t="s">
        <v>12</v>
      </c>
      <c r="I2" s="8" t="s">
        <v>13</v>
      </c>
      <c r="J2" s="8" t="s">
        <v>14</v>
      </c>
      <c r="M2" s="9" t="s">
        <v>55</v>
      </c>
      <c r="Q2" s="8" t="s">
        <v>18</v>
      </c>
      <c r="R2" s="8" t="s">
        <v>19</v>
      </c>
      <c r="S2" s="8" t="s">
        <v>20</v>
      </c>
      <c r="T2" s="8" t="s">
        <v>24</v>
      </c>
      <c r="U2" s="8" t="s">
        <v>25</v>
      </c>
      <c r="V2" s="8" t="s">
        <v>26</v>
      </c>
      <c r="W2" s="8" t="s">
        <v>30</v>
      </c>
      <c r="X2" s="8" t="s">
        <v>31</v>
      </c>
      <c r="Y2" s="8" t="s">
        <v>32</v>
      </c>
      <c r="AB2" s="9" t="s">
        <v>55</v>
      </c>
      <c r="AF2" s="8" t="s">
        <v>36</v>
      </c>
      <c r="AG2" s="8" t="s">
        <v>37</v>
      </c>
      <c r="AH2" s="8" t="s">
        <v>38</v>
      </c>
      <c r="AI2" s="8" t="s">
        <v>42</v>
      </c>
      <c r="AJ2" s="8" t="s">
        <v>43</v>
      </c>
      <c r="AK2" s="8" t="s">
        <v>44</v>
      </c>
      <c r="AL2" s="8" t="s">
        <v>48</v>
      </c>
      <c r="AM2" s="8" t="s">
        <v>49</v>
      </c>
      <c r="AN2" s="8" t="s">
        <v>50</v>
      </c>
      <c r="AQ2" s="9" t="s">
        <v>55</v>
      </c>
    </row>
    <row r="3" spans="1:44" s="9" customFormat="1" ht="15" x14ac:dyDescent="0.25">
      <c r="A3" s="8" t="s">
        <v>0</v>
      </c>
      <c r="B3" s="8">
        <v>0</v>
      </c>
      <c r="C3" s="8">
        <v>0.47092951487500001</v>
      </c>
      <c r="D3" s="8">
        <v>0.47061226991400001</v>
      </c>
      <c r="E3" s="8">
        <v>0.55979646480300005</v>
      </c>
      <c r="F3" s="8">
        <v>0.453548360037</v>
      </c>
      <c r="G3" s="8">
        <v>0.48748579645399998</v>
      </c>
      <c r="H3" s="8">
        <v>0.55198761066900004</v>
      </c>
      <c r="I3" s="8">
        <v>0.50292566938899996</v>
      </c>
      <c r="J3" s="8">
        <v>0.53689252407599997</v>
      </c>
      <c r="K3" s="9">
        <f>SUM(E3:G5)/9</f>
        <v>0.33874112627755554</v>
      </c>
      <c r="L3" s="9">
        <f>SUM(H3:J5)/9</f>
        <v>0.35985922948288884</v>
      </c>
      <c r="M3" s="9">
        <f>TTEST(E3:G5,H3:J5,2,3)</f>
        <v>0.73798347383414753</v>
      </c>
      <c r="N3" s="9">
        <f>TTEST(E3:G5,H6:J8,2,3)</f>
        <v>4.0014457796230085E-2</v>
      </c>
      <c r="P3" s="8" t="s">
        <v>18</v>
      </c>
      <c r="Q3" s="8">
        <v>0</v>
      </c>
      <c r="R3" s="8">
        <v>0.27766940391799999</v>
      </c>
      <c r="S3" s="8">
        <v>0.43596341077799999</v>
      </c>
      <c r="T3" s="8">
        <v>0.31239443939200001</v>
      </c>
      <c r="U3" s="8">
        <v>0.44981814517199997</v>
      </c>
      <c r="V3" s="8">
        <v>0.48439140283999998</v>
      </c>
      <c r="W3" s="8">
        <v>0.29266757806600002</v>
      </c>
      <c r="X3" s="8">
        <v>0.26724842890599998</v>
      </c>
      <c r="Y3" s="8">
        <v>0.34433320698300002</v>
      </c>
      <c r="Z3" s="9">
        <f>SUM(Q3:S5)/9</f>
        <v>0.26575988930688887</v>
      </c>
      <c r="AA3" s="9">
        <f>SUM(T6:V8)/9</f>
        <v>0.30152489256266668</v>
      </c>
      <c r="AB3" s="9">
        <f>TTEST(Q3:S5,T6:V8,2,3)</f>
        <v>0.7350870162562626</v>
      </c>
      <c r="AC3" s="9">
        <f>TTEST(Q3:S5,W9:Y11,2,3)</f>
        <v>0.71413409562219643</v>
      </c>
      <c r="AE3" s="8" t="s">
        <v>36</v>
      </c>
      <c r="AF3" s="8">
        <v>0</v>
      </c>
      <c r="AG3" s="8">
        <v>0.21203472755200001</v>
      </c>
      <c r="AH3" s="8">
        <v>0.19483627077400001</v>
      </c>
      <c r="AI3" s="8">
        <v>0.18245045005800001</v>
      </c>
      <c r="AJ3" s="8">
        <v>0.18613446836100001</v>
      </c>
      <c r="AK3" s="8">
        <v>0.17674381898300001</v>
      </c>
      <c r="AL3" s="8">
        <v>0.15989626465599999</v>
      </c>
      <c r="AM3" s="8">
        <v>0.24616452454500001</v>
      </c>
      <c r="AN3" s="8">
        <v>0.20655022795899999</v>
      </c>
      <c r="AO3" s="9">
        <f>SUM(AF3:AH5)/9</f>
        <v>0.14989755322577777</v>
      </c>
      <c r="AP3" s="9">
        <f>SUM(AI6:AK8)/9</f>
        <v>0.11737129032022223</v>
      </c>
      <c r="AQ3" s="9">
        <f>TTEST(AF3:AH5,AI6:AK8,2,3)</f>
        <v>0.51245871143487254</v>
      </c>
      <c r="AR3" s="9">
        <f>TTEST(AF3:AH5,AL9:AN11,2,3)</f>
        <v>0.98043021741417458</v>
      </c>
    </row>
    <row r="4" spans="1:44" s="9" customFormat="1" ht="15" x14ac:dyDescent="0.25">
      <c r="A4" s="8" t="s">
        <v>1</v>
      </c>
      <c r="B4" s="8">
        <v>0.47092951487500001</v>
      </c>
      <c r="C4" s="8">
        <v>0</v>
      </c>
      <c r="D4" s="8">
        <v>0.28236973869499998</v>
      </c>
      <c r="E4" s="8">
        <v>0.28084321260700001</v>
      </c>
      <c r="F4" s="8">
        <v>0.18935884322999999</v>
      </c>
      <c r="G4" s="8">
        <v>0.207456288233</v>
      </c>
      <c r="H4" s="8">
        <v>0.24430060871199999</v>
      </c>
      <c r="I4" s="8">
        <v>0.22855333966399999</v>
      </c>
      <c r="J4" s="8">
        <v>0.240085130368</v>
      </c>
      <c r="L4" s="9">
        <f>SUM(H6:J8)/9</f>
        <v>0.23190565601644447</v>
      </c>
      <c r="N4" s="9">
        <f>TTEST(H3:J5,H6:J8,2,3)</f>
        <v>2.0542952244955334E-2</v>
      </c>
      <c r="P4" s="8" t="s">
        <v>19</v>
      </c>
      <c r="Q4" s="8">
        <v>0.27766940391799999</v>
      </c>
      <c r="R4" s="8">
        <v>0</v>
      </c>
      <c r="S4" s="8">
        <v>0.48228668718500001</v>
      </c>
      <c r="T4" s="8">
        <v>0.42080221959699998</v>
      </c>
      <c r="U4" s="8">
        <v>0.48891415577000003</v>
      </c>
      <c r="V4" s="8">
        <v>0.49842920353999998</v>
      </c>
      <c r="W4" s="8">
        <v>0.43189495063599997</v>
      </c>
      <c r="X4" s="8">
        <v>0.23874671989599999</v>
      </c>
      <c r="Y4" s="8">
        <v>0.434193051572</v>
      </c>
      <c r="AA4" s="9">
        <f>SUM(W9:Y11)/9</f>
        <v>0.23152623640777778</v>
      </c>
      <c r="AC4" s="9">
        <f>TTEST(T6:V8,W9:Y11,2,3)</f>
        <v>0.47433122919683335</v>
      </c>
      <c r="AE4" s="8" t="s">
        <v>37</v>
      </c>
      <c r="AF4" s="8">
        <v>0.21203472755200001</v>
      </c>
      <c r="AG4" s="8">
        <v>0</v>
      </c>
      <c r="AH4" s="8">
        <v>0.26766799119000001</v>
      </c>
      <c r="AI4" s="8">
        <v>0.24594917896099999</v>
      </c>
      <c r="AJ4" s="8">
        <v>0.20305651448699999</v>
      </c>
      <c r="AK4" s="8">
        <v>0.232876368069</v>
      </c>
      <c r="AL4" s="8">
        <v>0.22933604335999999</v>
      </c>
      <c r="AM4" s="8">
        <v>0.21290599897900001</v>
      </c>
      <c r="AN4" s="8">
        <v>0.228840739381</v>
      </c>
      <c r="AP4" s="9">
        <f>SUM(AL9:AN11)/9</f>
        <v>0.151247914446</v>
      </c>
      <c r="AR4" s="9">
        <f>TTEST(AI6:AK8,AL9:AN11,2,3)</f>
        <v>0.49237147777480172</v>
      </c>
    </row>
    <row r="5" spans="1:44" s="9" customFormat="1" ht="15" x14ac:dyDescent="0.25">
      <c r="A5" s="8" t="s">
        <v>2</v>
      </c>
      <c r="B5" s="8">
        <v>0.47061226991400001</v>
      </c>
      <c r="C5" s="8">
        <v>0.28236973869499998</v>
      </c>
      <c r="D5" s="8">
        <v>0</v>
      </c>
      <c r="E5" s="8">
        <v>0.31942462064799998</v>
      </c>
      <c r="F5" s="8">
        <v>0.27803449786899997</v>
      </c>
      <c r="G5" s="8">
        <v>0.272722052617</v>
      </c>
      <c r="H5" s="8">
        <v>0.32905651635400002</v>
      </c>
      <c r="I5" s="8">
        <v>0.28795173619999997</v>
      </c>
      <c r="J5" s="8">
        <v>0.31697992991399998</v>
      </c>
      <c r="P5" s="8" t="s">
        <v>20</v>
      </c>
      <c r="Q5" s="8">
        <v>0.43596341077799999</v>
      </c>
      <c r="R5" s="8">
        <v>0.48228668718500001</v>
      </c>
      <c r="S5" s="8">
        <v>0</v>
      </c>
      <c r="T5" s="8">
        <v>0.46129842144299998</v>
      </c>
      <c r="U5" s="8">
        <v>0.46602413823</v>
      </c>
      <c r="V5" s="8">
        <v>0.38683272546399999</v>
      </c>
      <c r="W5" s="8">
        <v>0.51704470223999999</v>
      </c>
      <c r="X5" s="8">
        <v>0.426841298827</v>
      </c>
      <c r="Y5" s="8">
        <v>0.34472130805000001</v>
      </c>
      <c r="AE5" s="8" t="s">
        <v>38</v>
      </c>
      <c r="AF5" s="8">
        <v>0.19483627077400001</v>
      </c>
      <c r="AG5" s="8">
        <v>0.26766799119000001</v>
      </c>
      <c r="AH5" s="8">
        <v>0</v>
      </c>
      <c r="AI5" s="8">
        <v>0.22844827586200001</v>
      </c>
      <c r="AJ5" s="8">
        <v>0.24120581497400001</v>
      </c>
      <c r="AK5" s="8">
        <v>0.21845401133299999</v>
      </c>
      <c r="AL5" s="8">
        <v>0.20305488873399999</v>
      </c>
      <c r="AM5" s="8">
        <v>0.30207585315500002</v>
      </c>
      <c r="AN5" s="8">
        <v>0.20252452409400001</v>
      </c>
    </row>
    <row r="6" spans="1:44" s="9" customFormat="1" ht="15" x14ac:dyDescent="0.25">
      <c r="A6" s="8" t="s">
        <v>6</v>
      </c>
      <c r="B6" s="8">
        <v>0.55979646480300005</v>
      </c>
      <c r="C6" s="8">
        <v>0.28084321260700001</v>
      </c>
      <c r="D6" s="8">
        <v>0.31942462064799998</v>
      </c>
      <c r="E6" s="8">
        <v>0</v>
      </c>
      <c r="F6" s="8">
        <v>0.25929542786499998</v>
      </c>
      <c r="G6" s="8">
        <v>0.260305373944</v>
      </c>
      <c r="H6" s="8">
        <v>0.26760302744300002</v>
      </c>
      <c r="I6" s="8">
        <v>0.20224546451</v>
      </c>
      <c r="J6" s="8">
        <v>0.24995977150199999</v>
      </c>
      <c r="P6" s="8" t="s">
        <v>24</v>
      </c>
      <c r="Q6" s="8">
        <v>0.31239443939200001</v>
      </c>
      <c r="R6" s="8">
        <v>0.42080221959699998</v>
      </c>
      <c r="S6" s="8">
        <v>0.46129842144299998</v>
      </c>
      <c r="T6" s="8">
        <v>0</v>
      </c>
      <c r="U6" s="8">
        <v>0.41737110687099999</v>
      </c>
      <c r="V6" s="8">
        <v>0.47306880757600001</v>
      </c>
      <c r="W6" s="8">
        <v>0.24538077024300001</v>
      </c>
      <c r="X6" s="8">
        <v>0.34626650960599997</v>
      </c>
      <c r="Y6" s="8">
        <v>0.30542352477200002</v>
      </c>
      <c r="AE6" s="8" t="s">
        <v>42</v>
      </c>
      <c r="AF6" s="8">
        <v>0.18245045005800001</v>
      </c>
      <c r="AG6" s="8">
        <v>0.24594917896099999</v>
      </c>
      <c r="AH6" s="8">
        <v>0.22844827586200001</v>
      </c>
      <c r="AI6" s="8">
        <v>0</v>
      </c>
      <c r="AJ6" s="8">
        <v>0.170457193457</v>
      </c>
      <c r="AK6" s="8">
        <v>0.18585638370400001</v>
      </c>
      <c r="AL6" s="8">
        <v>0.183726314173</v>
      </c>
      <c r="AM6" s="8">
        <v>0.25236642510000001</v>
      </c>
      <c r="AN6" s="8">
        <v>0.20532298308800001</v>
      </c>
    </row>
    <row r="7" spans="1:44" s="9" customFormat="1" ht="15" x14ac:dyDescent="0.25">
      <c r="A7" s="8" t="s">
        <v>7</v>
      </c>
      <c r="B7" s="8">
        <v>0.453548360037</v>
      </c>
      <c r="C7" s="8">
        <v>0.18935884322999999</v>
      </c>
      <c r="D7" s="8">
        <v>0.27803449786899997</v>
      </c>
      <c r="E7" s="8">
        <v>0.25929542786499998</v>
      </c>
      <c r="F7" s="8">
        <v>0</v>
      </c>
      <c r="G7" s="8">
        <v>0.18253057541600001</v>
      </c>
      <c r="H7" s="8">
        <v>0.24062240777400001</v>
      </c>
      <c r="I7" s="8">
        <v>0.20914110676700001</v>
      </c>
      <c r="J7" s="8">
        <v>0.26378182609799999</v>
      </c>
      <c r="P7" s="8" t="s">
        <v>25</v>
      </c>
      <c r="Q7" s="8">
        <v>0.44981814517199997</v>
      </c>
      <c r="R7" s="8">
        <v>0.48891415577000003</v>
      </c>
      <c r="S7" s="8">
        <v>0.46602413823</v>
      </c>
      <c r="T7" s="8">
        <v>0.41737110687099999</v>
      </c>
      <c r="U7" s="8">
        <v>0</v>
      </c>
      <c r="V7" s="8">
        <v>0.46642210208500001</v>
      </c>
      <c r="W7" s="8">
        <v>0.455762660554</v>
      </c>
      <c r="X7" s="8">
        <v>0.41952483188099998</v>
      </c>
      <c r="Y7" s="8">
        <v>0.467241729785</v>
      </c>
      <c r="AE7" s="8" t="s">
        <v>43</v>
      </c>
      <c r="AF7" s="8">
        <v>0.18613446836100001</v>
      </c>
      <c r="AG7" s="8">
        <v>0.20305651448699999</v>
      </c>
      <c r="AH7" s="8">
        <v>0.24120581497400001</v>
      </c>
      <c r="AI7" s="8">
        <v>0.170457193457</v>
      </c>
      <c r="AJ7" s="8">
        <v>0</v>
      </c>
      <c r="AK7" s="8">
        <v>0.17185722928</v>
      </c>
      <c r="AL7" s="8">
        <v>0.18178318537599999</v>
      </c>
      <c r="AM7" s="8">
        <v>0.19631545676199999</v>
      </c>
      <c r="AN7" s="8">
        <v>0.18335948653199999</v>
      </c>
    </row>
    <row r="8" spans="1:44" s="9" customFormat="1" ht="15" x14ac:dyDescent="0.25">
      <c r="A8" s="8" t="s">
        <v>8</v>
      </c>
      <c r="B8" s="8">
        <v>0.48748579645399998</v>
      </c>
      <c r="C8" s="8">
        <v>0.207456288233</v>
      </c>
      <c r="D8" s="8">
        <v>0.272722052617</v>
      </c>
      <c r="E8" s="8">
        <v>0.260305373944</v>
      </c>
      <c r="F8" s="8">
        <v>0.18253057541600001</v>
      </c>
      <c r="G8" s="8">
        <v>0</v>
      </c>
      <c r="H8" s="8">
        <v>0.211878856058</v>
      </c>
      <c r="I8" s="8">
        <v>0.20217183008600001</v>
      </c>
      <c r="J8" s="8">
        <v>0.23974661390999999</v>
      </c>
      <c r="P8" s="8" t="s">
        <v>26</v>
      </c>
      <c r="Q8" s="8">
        <v>0.48439140283999998</v>
      </c>
      <c r="R8" s="8">
        <v>0.49842920353999998</v>
      </c>
      <c r="S8" s="8">
        <v>0.38683272546399999</v>
      </c>
      <c r="T8" s="8">
        <v>0.47306880757600001</v>
      </c>
      <c r="U8" s="8">
        <v>0.46642210208500001</v>
      </c>
      <c r="V8" s="8">
        <v>0</v>
      </c>
      <c r="W8" s="8">
        <v>0.50986519797399998</v>
      </c>
      <c r="X8" s="8">
        <v>0.42077397405900002</v>
      </c>
      <c r="Y8" s="8">
        <v>0.37008540676700002</v>
      </c>
      <c r="AE8" s="8" t="s">
        <v>44</v>
      </c>
      <c r="AF8" s="8">
        <v>0.17674381898300001</v>
      </c>
      <c r="AG8" s="8">
        <v>0.232876368069</v>
      </c>
      <c r="AH8" s="8">
        <v>0.21845401133299999</v>
      </c>
      <c r="AI8" s="8">
        <v>0.18585638370400001</v>
      </c>
      <c r="AJ8" s="8">
        <v>0.17185722928</v>
      </c>
      <c r="AK8" s="8">
        <v>0</v>
      </c>
      <c r="AL8" s="8">
        <v>0.17710855700700001</v>
      </c>
      <c r="AM8" s="8">
        <v>0.240505059371</v>
      </c>
      <c r="AN8" s="8">
        <v>0.199443658977</v>
      </c>
    </row>
    <row r="9" spans="1:44" s="9" customFormat="1" ht="15" x14ac:dyDescent="0.25">
      <c r="A9" s="8" t="s">
        <v>12</v>
      </c>
      <c r="B9" s="8">
        <v>0.55198761066900004</v>
      </c>
      <c r="C9" s="8">
        <v>0.24430060871199999</v>
      </c>
      <c r="D9" s="8">
        <v>0.32905651635400002</v>
      </c>
      <c r="E9" s="8">
        <v>0.26760302744300002</v>
      </c>
      <c r="F9" s="8">
        <v>0.24062240777400001</v>
      </c>
      <c r="G9" s="8">
        <v>0.211878856058</v>
      </c>
      <c r="H9" s="8">
        <v>0</v>
      </c>
      <c r="I9" s="8">
        <v>0.23759960383600001</v>
      </c>
      <c r="J9" s="8">
        <v>0.24816173213600001</v>
      </c>
      <c r="P9" s="8" t="s">
        <v>30</v>
      </c>
      <c r="Q9" s="8">
        <v>0.29266757806600002</v>
      </c>
      <c r="R9" s="8">
        <v>0.43189495063599997</v>
      </c>
      <c r="S9" s="8">
        <v>0.51704470223999999</v>
      </c>
      <c r="T9" s="8">
        <v>0.24538077024300001</v>
      </c>
      <c r="U9" s="8">
        <v>0.455762660554</v>
      </c>
      <c r="V9" s="8">
        <v>0.50986519797399998</v>
      </c>
      <c r="W9" s="8">
        <v>0</v>
      </c>
      <c r="X9" s="8">
        <v>0.36112648985200002</v>
      </c>
      <c r="Y9" s="8">
        <v>0.33103161397699998</v>
      </c>
      <c r="AE9" s="8" t="s">
        <v>48</v>
      </c>
      <c r="AF9" s="8">
        <v>0.15989626465599999</v>
      </c>
      <c r="AG9" s="8">
        <v>0.22933604335999999</v>
      </c>
      <c r="AH9" s="8">
        <v>0.20305488873399999</v>
      </c>
      <c r="AI9" s="8">
        <v>0.183726314173</v>
      </c>
      <c r="AJ9" s="8">
        <v>0.18178318537599999</v>
      </c>
      <c r="AK9" s="8">
        <v>0.17710855700700001</v>
      </c>
      <c r="AL9" s="8">
        <v>0</v>
      </c>
      <c r="AM9" s="8">
        <v>0.24390891748999999</v>
      </c>
      <c r="AN9" s="8">
        <v>0.20452981014800001</v>
      </c>
    </row>
    <row r="10" spans="1:44" s="9" customFormat="1" ht="15" x14ac:dyDescent="0.25">
      <c r="A10" s="8" t="s">
        <v>13</v>
      </c>
      <c r="B10" s="8">
        <v>0.50292566938899996</v>
      </c>
      <c r="C10" s="8">
        <v>0.22855333966399999</v>
      </c>
      <c r="D10" s="8">
        <v>0.28795173619999997</v>
      </c>
      <c r="E10" s="8">
        <v>0.20224546451</v>
      </c>
      <c r="F10" s="8">
        <v>0.20914110676700001</v>
      </c>
      <c r="G10" s="8">
        <v>0.20217183008600001</v>
      </c>
      <c r="H10" s="8">
        <v>0.23759960383600001</v>
      </c>
      <c r="I10" s="8">
        <v>0</v>
      </c>
      <c r="J10" s="8">
        <v>0.224245501323</v>
      </c>
      <c r="P10" s="8" t="s">
        <v>31</v>
      </c>
      <c r="Q10" s="8">
        <v>0.26724842890599998</v>
      </c>
      <c r="R10" s="8">
        <v>0.23874671989599999</v>
      </c>
      <c r="S10" s="8">
        <v>0.426841298827</v>
      </c>
      <c r="T10" s="8">
        <v>0.34626650960599997</v>
      </c>
      <c r="U10" s="8">
        <v>0.41952483188099998</v>
      </c>
      <c r="V10" s="8">
        <v>0.42077397405900002</v>
      </c>
      <c r="W10" s="8">
        <v>0.36112648985200002</v>
      </c>
      <c r="X10" s="8">
        <v>0</v>
      </c>
      <c r="Y10" s="8">
        <v>0.34970996000600002</v>
      </c>
      <c r="AE10" s="8" t="s">
        <v>49</v>
      </c>
      <c r="AF10" s="8">
        <v>0.24616452454500001</v>
      </c>
      <c r="AG10" s="8">
        <v>0.21290599897900001</v>
      </c>
      <c r="AH10" s="8">
        <v>0.30207585315500002</v>
      </c>
      <c r="AI10" s="8">
        <v>0.25236642510000001</v>
      </c>
      <c r="AJ10" s="8">
        <v>0.19631545676199999</v>
      </c>
      <c r="AK10" s="8">
        <v>0.240505059371</v>
      </c>
      <c r="AL10" s="8">
        <v>0.24390891748999999</v>
      </c>
      <c r="AM10" s="8">
        <v>0</v>
      </c>
      <c r="AN10" s="8">
        <v>0.232176887369</v>
      </c>
    </row>
    <row r="11" spans="1:44" s="9" customFormat="1" ht="15" x14ac:dyDescent="0.25">
      <c r="A11" s="8" t="s">
        <v>14</v>
      </c>
      <c r="B11" s="8">
        <v>0.53689252407599997</v>
      </c>
      <c r="C11" s="8">
        <v>0.240085130368</v>
      </c>
      <c r="D11" s="8">
        <v>0.31697992991399998</v>
      </c>
      <c r="E11" s="8">
        <v>0.24995977150199999</v>
      </c>
      <c r="F11" s="8">
        <v>0.26378182609799999</v>
      </c>
      <c r="G11" s="8">
        <v>0.23974661390999999</v>
      </c>
      <c r="H11" s="8">
        <v>0.24816173213600001</v>
      </c>
      <c r="I11" s="8">
        <v>0.224245501323</v>
      </c>
      <c r="J11" s="8">
        <v>0</v>
      </c>
      <c r="P11" s="8" t="s">
        <v>32</v>
      </c>
      <c r="Q11" s="8">
        <v>0.34433320698300002</v>
      </c>
      <c r="R11" s="8">
        <v>0.434193051572</v>
      </c>
      <c r="S11" s="8">
        <v>0.34472130805000001</v>
      </c>
      <c r="T11" s="8">
        <v>0.30542352477200002</v>
      </c>
      <c r="U11" s="8">
        <v>0.467241729785</v>
      </c>
      <c r="V11" s="8">
        <v>0.37008540676700002</v>
      </c>
      <c r="W11" s="8">
        <v>0.33103161397699998</v>
      </c>
      <c r="X11" s="8">
        <v>0.34970996000600002</v>
      </c>
      <c r="Y11" s="8">
        <v>0</v>
      </c>
      <c r="AE11" s="8" t="s">
        <v>50</v>
      </c>
      <c r="AF11" s="8">
        <v>0.20655022795899999</v>
      </c>
      <c r="AG11" s="8">
        <v>0.228840739381</v>
      </c>
      <c r="AH11" s="8">
        <v>0.20252452409400001</v>
      </c>
      <c r="AI11" s="8">
        <v>0.20532298308800001</v>
      </c>
      <c r="AJ11" s="8">
        <v>0.18335948653199999</v>
      </c>
      <c r="AK11" s="8">
        <v>0.199443658977</v>
      </c>
      <c r="AL11" s="8">
        <v>0.20452981014800001</v>
      </c>
      <c r="AM11" s="8">
        <v>0.232176887369</v>
      </c>
      <c r="AN11" s="8">
        <v>0</v>
      </c>
    </row>
    <row r="12" spans="1:44" s="9" customFormat="1" ht="15" x14ac:dyDescent="0.15"/>
    <row r="13" spans="1:44" s="9" customFormat="1" ht="15" x14ac:dyDescent="0.25">
      <c r="A13" s="8"/>
      <c r="B13" s="8" t="s">
        <v>3</v>
      </c>
      <c r="C13" s="8" t="s">
        <v>4</v>
      </c>
      <c r="D13" s="8" t="s">
        <v>5</v>
      </c>
      <c r="E13" s="8" t="s">
        <v>9</v>
      </c>
      <c r="F13" s="8" t="s">
        <v>10</v>
      </c>
      <c r="G13" s="8" t="s">
        <v>11</v>
      </c>
      <c r="H13" s="8" t="s">
        <v>15</v>
      </c>
      <c r="I13" s="8" t="s">
        <v>16</v>
      </c>
      <c r="J13" s="8" t="s">
        <v>17</v>
      </c>
      <c r="M13" s="9" t="s">
        <v>55</v>
      </c>
      <c r="P13" s="8"/>
      <c r="Q13" s="8" t="s">
        <v>21</v>
      </c>
      <c r="R13" s="8" t="s">
        <v>22</v>
      </c>
      <c r="S13" s="8" t="s">
        <v>23</v>
      </c>
      <c r="T13" s="8" t="s">
        <v>27</v>
      </c>
      <c r="U13" s="8" t="s">
        <v>28</v>
      </c>
      <c r="V13" s="8" t="s">
        <v>29</v>
      </c>
      <c r="W13" s="8" t="s">
        <v>33</v>
      </c>
      <c r="X13" s="8" t="s">
        <v>34</v>
      </c>
      <c r="Y13" s="8" t="s">
        <v>35</v>
      </c>
      <c r="AB13" s="9" t="s">
        <v>55</v>
      </c>
      <c r="AE13" s="8"/>
      <c r="AF13" s="8" t="s">
        <v>39</v>
      </c>
      <c r="AG13" s="8" t="s">
        <v>40</v>
      </c>
      <c r="AH13" s="8" t="s">
        <v>41</v>
      </c>
      <c r="AI13" s="8" t="s">
        <v>45</v>
      </c>
      <c r="AJ13" s="8" t="s">
        <v>46</v>
      </c>
      <c r="AK13" s="8" t="s">
        <v>47</v>
      </c>
      <c r="AL13" s="8" t="s">
        <v>51</v>
      </c>
      <c r="AM13" s="8" t="s">
        <v>52</v>
      </c>
      <c r="AN13" s="8" t="s">
        <v>53</v>
      </c>
      <c r="AQ13" s="9" t="s">
        <v>55</v>
      </c>
    </row>
    <row r="14" spans="1:44" s="9" customFormat="1" ht="15" x14ac:dyDescent="0.25">
      <c r="A14" s="8" t="s">
        <v>3</v>
      </c>
      <c r="B14" s="8">
        <v>0</v>
      </c>
      <c r="C14" s="8">
        <v>0.218747282687</v>
      </c>
      <c r="D14" s="8">
        <v>0.248423905572</v>
      </c>
      <c r="E14" s="8">
        <v>0.260681468769</v>
      </c>
      <c r="F14" s="8">
        <v>0.23885257276399999</v>
      </c>
      <c r="G14" s="8">
        <v>0.26396903650600001</v>
      </c>
      <c r="H14" s="8">
        <v>0.23013777856500001</v>
      </c>
      <c r="I14" s="8">
        <v>0.19840244103900001</v>
      </c>
      <c r="J14" s="8">
        <v>0.23096709793799999</v>
      </c>
      <c r="K14" s="9">
        <f>SUM(E14:G16)/9</f>
        <v>0.26395117040677779</v>
      </c>
      <c r="L14" s="9">
        <f>SUM(H14:J16)/9</f>
        <v>0.23647022593611114</v>
      </c>
      <c r="M14" s="9">
        <f>TTEST(E14:G16,H14:J16,2,3)</f>
        <v>8.5119616119624805E-2</v>
      </c>
      <c r="N14" s="9">
        <f>TTEST(E14:G16,H17:J19,2,3)</f>
        <v>0.73839647327435021</v>
      </c>
      <c r="P14" s="8" t="s">
        <v>21</v>
      </c>
      <c r="Q14" s="8">
        <v>0</v>
      </c>
      <c r="R14" s="8">
        <v>0.250545101647</v>
      </c>
      <c r="S14" s="8">
        <v>0.33401872863299997</v>
      </c>
      <c r="T14" s="8">
        <v>0.31507354136600002</v>
      </c>
      <c r="U14" s="8">
        <v>0.28642610389500001</v>
      </c>
      <c r="V14" s="8">
        <v>0.47936569282199998</v>
      </c>
      <c r="W14" s="8">
        <v>0.30845720143499999</v>
      </c>
      <c r="X14" s="8">
        <v>0.21919185491599999</v>
      </c>
      <c r="Y14" s="8">
        <v>0.35753664111900002</v>
      </c>
      <c r="Z14" s="9">
        <f>SUM(Q14:S16)/9</f>
        <v>0.2187006354615556</v>
      </c>
      <c r="AA14" s="9">
        <f>SUM(T17:V19)/9</f>
        <v>0.24492816487222221</v>
      </c>
      <c r="AB14" s="9">
        <f>TTEST(Q14:S16,T17:V19,2,3)</f>
        <v>0.77280889041076817</v>
      </c>
      <c r="AC14" s="9">
        <f>TTEST(Q14:S16,W20:Y22,2,3)</f>
        <v>0.93700695705381598</v>
      </c>
      <c r="AE14" s="8" t="s">
        <v>39</v>
      </c>
      <c r="AF14" s="8">
        <v>0</v>
      </c>
      <c r="AG14" s="8">
        <v>0.24465788014299999</v>
      </c>
      <c r="AH14" s="8">
        <v>0.18528120608699999</v>
      </c>
      <c r="AI14" s="8">
        <v>0.347565525604</v>
      </c>
      <c r="AJ14" s="8">
        <v>0.321478243592</v>
      </c>
      <c r="AK14" s="8">
        <v>0.19185721004199999</v>
      </c>
      <c r="AL14" s="8">
        <v>0.1965031435</v>
      </c>
      <c r="AM14" s="8">
        <v>0.26370222039000002</v>
      </c>
      <c r="AN14" s="8">
        <v>0.232207683059</v>
      </c>
      <c r="AO14" s="9">
        <f>SUM(AF14:AH16)/9</f>
        <v>0.1432635081202222</v>
      </c>
      <c r="AP14" s="9">
        <f>SUM(AI17:AK19)/9</f>
        <v>0.20963686320066671</v>
      </c>
      <c r="AQ14" s="9">
        <f>TTEST(AF14:AH16,AI17:AK19,2,3)</f>
        <v>0.32178818398823572</v>
      </c>
      <c r="AR14" s="9">
        <f>TTEST(AF14:AH16,AL20:AN22,2,3)</f>
        <v>0.81210951785179875</v>
      </c>
    </row>
    <row r="15" spans="1:44" s="9" customFormat="1" ht="15" x14ac:dyDescent="0.25">
      <c r="A15" s="8" t="s">
        <v>4</v>
      </c>
      <c r="B15" s="8">
        <v>0.218747282687</v>
      </c>
      <c r="C15" s="8">
        <v>0</v>
      </c>
      <c r="D15" s="8">
        <v>0.25227787591200002</v>
      </c>
      <c r="E15" s="8">
        <v>0.25957639802299998</v>
      </c>
      <c r="F15" s="8">
        <v>0.19483600708099999</v>
      </c>
      <c r="G15" s="8">
        <v>0.312859782531</v>
      </c>
      <c r="H15" s="8">
        <v>0.24702093397700001</v>
      </c>
      <c r="I15" s="8">
        <v>0.20634701212500001</v>
      </c>
      <c r="J15" s="8">
        <v>0.2424505397</v>
      </c>
      <c r="L15" s="9">
        <f>SUM(H17:J19)/9</f>
        <v>0.26887799899833331</v>
      </c>
      <c r="N15" s="9">
        <f>TTEST(H14:J16,H17:J19,2,3)</f>
        <v>1.826347187855409E-2</v>
      </c>
      <c r="P15" s="8" t="s">
        <v>22</v>
      </c>
      <c r="Q15" s="8">
        <v>0.250545101647</v>
      </c>
      <c r="R15" s="8">
        <v>0</v>
      </c>
      <c r="S15" s="8">
        <v>0.39958902929700002</v>
      </c>
      <c r="T15" s="8">
        <v>0.38213362069000001</v>
      </c>
      <c r="U15" s="8">
        <v>0.34183607960599999</v>
      </c>
      <c r="V15" s="8">
        <v>0.48974057452800002</v>
      </c>
      <c r="W15" s="8">
        <v>0.37986930236799998</v>
      </c>
      <c r="X15" s="8">
        <v>0.201810046262</v>
      </c>
      <c r="Y15" s="8">
        <v>0.41061509977400001</v>
      </c>
      <c r="AA15" s="9">
        <f>SUM(W20:Y22)/9</f>
        <v>0.21232719142688888</v>
      </c>
      <c r="AC15" s="9">
        <f>TTEST(T17:V19,W20:Y22,2,3)</f>
        <v>0.7148712104479571</v>
      </c>
      <c r="AE15" s="8" t="s">
        <v>40</v>
      </c>
      <c r="AF15" s="8">
        <v>0.24465788014299999</v>
      </c>
      <c r="AG15" s="8">
        <v>0</v>
      </c>
      <c r="AH15" s="8">
        <v>0.21474670031099999</v>
      </c>
      <c r="AI15" s="8">
        <v>0.36302831188899998</v>
      </c>
      <c r="AJ15" s="8">
        <v>0.304622960911</v>
      </c>
      <c r="AK15" s="8">
        <v>0.22351351689499999</v>
      </c>
      <c r="AL15" s="8">
        <v>0.23146731795100001</v>
      </c>
      <c r="AM15" s="8">
        <v>0.25469374784799997</v>
      </c>
      <c r="AN15" s="8">
        <v>0.209200524246</v>
      </c>
      <c r="AP15" s="9">
        <f>SUM(AL20:AN22)/9</f>
        <v>0.13135282875888887</v>
      </c>
      <c r="AR15" s="9">
        <f>TTEST(AI17:AK19,AL20:AN22,2,3)</f>
        <v>0.23396120215123448</v>
      </c>
    </row>
    <row r="16" spans="1:44" s="9" customFormat="1" ht="15" x14ac:dyDescent="0.25">
      <c r="A16" s="8" t="s">
        <v>5</v>
      </c>
      <c r="B16" s="8">
        <v>0.248423905572</v>
      </c>
      <c r="C16" s="8">
        <v>0.25227787591200002</v>
      </c>
      <c r="D16" s="8">
        <v>0</v>
      </c>
      <c r="E16" s="8">
        <v>0.26267315060399998</v>
      </c>
      <c r="F16" s="8">
        <v>0.27140597936600003</v>
      </c>
      <c r="G16" s="8">
        <v>0.31070613801699998</v>
      </c>
      <c r="H16" s="8">
        <v>0.225281758597</v>
      </c>
      <c r="I16" s="8">
        <v>0.25896774323100002</v>
      </c>
      <c r="J16" s="8">
        <v>0.28865672825299998</v>
      </c>
      <c r="P16" s="8" t="s">
        <v>23</v>
      </c>
      <c r="Q16" s="8">
        <v>0.33401872863299997</v>
      </c>
      <c r="R16" s="8">
        <v>0.39958902929700002</v>
      </c>
      <c r="S16" s="8">
        <v>0</v>
      </c>
      <c r="T16" s="8">
        <v>0.35790803596999998</v>
      </c>
      <c r="U16" s="8">
        <v>0.355354299993</v>
      </c>
      <c r="V16" s="8">
        <v>0.35338203878300001</v>
      </c>
      <c r="W16" s="8">
        <v>0.32374997486899998</v>
      </c>
      <c r="X16" s="8">
        <v>0.34385053973099999</v>
      </c>
      <c r="Y16" s="8">
        <v>0.34119603687299999</v>
      </c>
      <c r="AE16" s="8" t="s">
        <v>41</v>
      </c>
      <c r="AF16" s="8">
        <v>0.18528120608699999</v>
      </c>
      <c r="AG16" s="8">
        <v>0.21474670031099999</v>
      </c>
      <c r="AH16" s="8">
        <v>0</v>
      </c>
      <c r="AI16" s="8">
        <v>0.36473774401100001</v>
      </c>
      <c r="AJ16" s="8">
        <v>0.29520249221200001</v>
      </c>
      <c r="AK16" s="8">
        <v>0.19788014301000001</v>
      </c>
      <c r="AL16" s="8">
        <v>0.209758972244</v>
      </c>
      <c r="AM16" s="8">
        <v>0.243944971905</v>
      </c>
      <c r="AN16" s="8">
        <v>0.20160767846399999</v>
      </c>
    </row>
    <row r="17" spans="1:44" s="9" customFormat="1" ht="15" x14ac:dyDescent="0.25">
      <c r="A17" s="8" t="s">
        <v>9</v>
      </c>
      <c r="B17" s="8">
        <v>0.260681468769</v>
      </c>
      <c r="C17" s="8">
        <v>0.25957639802299998</v>
      </c>
      <c r="D17" s="8">
        <v>0.26267315060399998</v>
      </c>
      <c r="E17" s="8">
        <v>0</v>
      </c>
      <c r="F17" s="8">
        <v>0.25728881779200002</v>
      </c>
      <c r="G17" s="8">
        <v>0.316427018133</v>
      </c>
      <c r="H17" s="8">
        <v>0.26489560569800003</v>
      </c>
      <c r="I17" s="8">
        <v>0.28141615518599999</v>
      </c>
      <c r="J17" s="8">
        <v>0.30444424411799997</v>
      </c>
      <c r="P17" s="8" t="s">
        <v>27</v>
      </c>
      <c r="Q17" s="8">
        <v>0.31507354136600002</v>
      </c>
      <c r="R17" s="8">
        <v>0.38213362069000001</v>
      </c>
      <c r="S17" s="8">
        <v>0.35790803596999998</v>
      </c>
      <c r="T17" s="8">
        <v>0</v>
      </c>
      <c r="U17" s="8">
        <v>0.222433209874</v>
      </c>
      <c r="V17" s="8">
        <v>0.46852144281899999</v>
      </c>
      <c r="W17" s="8">
        <v>0.26087544028800003</v>
      </c>
      <c r="X17" s="8">
        <v>0.33227573018099998</v>
      </c>
      <c r="Y17" s="8">
        <v>0.29526593909499999</v>
      </c>
      <c r="AE17" s="8" t="s">
        <v>45</v>
      </c>
      <c r="AF17" s="8">
        <v>0.347565525604</v>
      </c>
      <c r="AG17" s="8">
        <v>0.36302831188899998</v>
      </c>
      <c r="AH17" s="8">
        <v>0.36473774401100001</v>
      </c>
      <c r="AI17" s="8">
        <v>0</v>
      </c>
      <c r="AJ17" s="8">
        <v>0.359572967583</v>
      </c>
      <c r="AK17" s="8">
        <v>0.308693826123</v>
      </c>
      <c r="AL17" s="8">
        <v>0.28815408820999999</v>
      </c>
      <c r="AM17" s="8">
        <v>0.28207674117800002</v>
      </c>
      <c r="AN17" s="8">
        <v>0.33171230130500001</v>
      </c>
    </row>
    <row r="18" spans="1:44" s="9" customFormat="1" ht="15" x14ac:dyDescent="0.25">
      <c r="A18" s="8" t="s">
        <v>10</v>
      </c>
      <c r="B18" s="8">
        <v>0.23885257276399999</v>
      </c>
      <c r="C18" s="8">
        <v>0.19483600708099999</v>
      </c>
      <c r="D18" s="8">
        <v>0.27140597936600003</v>
      </c>
      <c r="E18" s="8">
        <v>0.25728881779200002</v>
      </c>
      <c r="F18" s="8">
        <v>0</v>
      </c>
      <c r="G18" s="8">
        <v>0.27020076393199999</v>
      </c>
      <c r="H18" s="8">
        <v>0.254043495013</v>
      </c>
      <c r="I18" s="8">
        <v>0.22035319882599999</v>
      </c>
      <c r="J18" s="8">
        <v>0.25808115226599998</v>
      </c>
      <c r="P18" s="8" t="s">
        <v>28</v>
      </c>
      <c r="Q18" s="8">
        <v>0.28642610389500001</v>
      </c>
      <c r="R18" s="8">
        <v>0.34183607960599999</v>
      </c>
      <c r="S18" s="8">
        <v>0.355354299993</v>
      </c>
      <c r="T18" s="8">
        <v>0.222433209874</v>
      </c>
      <c r="U18" s="8">
        <v>0</v>
      </c>
      <c r="V18" s="8">
        <v>0.41122208923199999</v>
      </c>
      <c r="W18" s="8">
        <v>0.27208575496800003</v>
      </c>
      <c r="X18" s="8">
        <v>0.289971087041</v>
      </c>
      <c r="Y18" s="8">
        <v>0.27928301954899998</v>
      </c>
      <c r="AE18" s="8" t="s">
        <v>46</v>
      </c>
      <c r="AF18" s="8">
        <v>0.321478243592</v>
      </c>
      <c r="AG18" s="8">
        <v>0.304622960911</v>
      </c>
      <c r="AH18" s="8">
        <v>0.29520249221200001</v>
      </c>
      <c r="AI18" s="8">
        <v>0.359572967583</v>
      </c>
      <c r="AJ18" s="8">
        <v>0</v>
      </c>
      <c r="AK18" s="8">
        <v>0.275099090697</v>
      </c>
      <c r="AL18" s="8">
        <v>0.28812262368800001</v>
      </c>
      <c r="AM18" s="8">
        <v>0.27252393417600002</v>
      </c>
      <c r="AN18" s="8">
        <v>0.27925690564</v>
      </c>
    </row>
    <row r="19" spans="1:44" s="9" customFormat="1" ht="15" x14ac:dyDescent="0.25">
      <c r="A19" s="8" t="s">
        <v>11</v>
      </c>
      <c r="B19" s="8">
        <v>0.26396903650600001</v>
      </c>
      <c r="C19" s="8">
        <v>0.312859782531</v>
      </c>
      <c r="D19" s="8">
        <v>0.31070613801699998</v>
      </c>
      <c r="E19" s="8">
        <v>0.316427018133</v>
      </c>
      <c r="F19" s="8">
        <v>0.27020076393199999</v>
      </c>
      <c r="G19" s="8">
        <v>0</v>
      </c>
      <c r="H19" s="8">
        <v>0.26528821839599998</v>
      </c>
      <c r="I19" s="8">
        <v>0.297806594506</v>
      </c>
      <c r="J19" s="8">
        <v>0.27357332697600001</v>
      </c>
      <c r="P19" s="8" t="s">
        <v>29</v>
      </c>
      <c r="Q19" s="8">
        <v>0.47936569282199998</v>
      </c>
      <c r="R19" s="8">
        <v>0.48974057452800002</v>
      </c>
      <c r="S19" s="8">
        <v>0.35338203878300001</v>
      </c>
      <c r="T19" s="8">
        <v>0.46852144281899999</v>
      </c>
      <c r="U19" s="8">
        <v>0.41122208923199999</v>
      </c>
      <c r="V19" s="8">
        <v>0</v>
      </c>
      <c r="W19" s="8">
        <v>0.49005859471199997</v>
      </c>
      <c r="X19" s="8">
        <v>0.44049897056999998</v>
      </c>
      <c r="Y19" s="8">
        <v>0.43766140887600002</v>
      </c>
      <c r="AE19" s="8" t="s">
        <v>47</v>
      </c>
      <c r="AF19" s="8">
        <v>0.19185721004199999</v>
      </c>
      <c r="AG19" s="8">
        <v>0.22351351689499999</v>
      </c>
      <c r="AH19" s="8">
        <v>0.19788014301000001</v>
      </c>
      <c r="AI19" s="8">
        <v>0.308693826123</v>
      </c>
      <c r="AJ19" s="8">
        <v>0.275099090697</v>
      </c>
      <c r="AK19" s="8">
        <v>0</v>
      </c>
      <c r="AL19" s="8">
        <v>0.17700060716499999</v>
      </c>
      <c r="AM19" s="8">
        <v>0.21074911652</v>
      </c>
      <c r="AN19" s="8">
        <v>0.191664090038</v>
      </c>
    </row>
    <row r="20" spans="1:44" s="9" customFormat="1" ht="15" x14ac:dyDescent="0.25">
      <c r="A20" s="8" t="s">
        <v>15</v>
      </c>
      <c r="B20" s="8">
        <v>0.23013777856500001</v>
      </c>
      <c r="C20" s="8">
        <v>0.24702093397700001</v>
      </c>
      <c r="D20" s="8">
        <v>0.225281758597</v>
      </c>
      <c r="E20" s="8">
        <v>0.26489560569800003</v>
      </c>
      <c r="F20" s="8">
        <v>0.254043495013</v>
      </c>
      <c r="G20" s="8">
        <v>0.26528821839599998</v>
      </c>
      <c r="H20" s="8">
        <v>0</v>
      </c>
      <c r="I20" s="8">
        <v>0.25029054813599999</v>
      </c>
      <c r="J20" s="8">
        <v>0.24598371841300001</v>
      </c>
      <c r="P20" s="8" t="s">
        <v>33</v>
      </c>
      <c r="Q20" s="8">
        <v>0.30845720143499999</v>
      </c>
      <c r="R20" s="8">
        <v>0.37986930236799998</v>
      </c>
      <c r="S20" s="8">
        <v>0.32374997486899998</v>
      </c>
      <c r="T20" s="8">
        <v>0.26087544028800003</v>
      </c>
      <c r="U20" s="8">
        <v>0.27208575496800003</v>
      </c>
      <c r="V20" s="8">
        <v>0.49005859471199997</v>
      </c>
      <c r="W20" s="8">
        <v>0</v>
      </c>
      <c r="X20" s="8">
        <v>0.33895048345200002</v>
      </c>
      <c r="Y20" s="8">
        <v>0.25339825170899999</v>
      </c>
      <c r="AE20" s="8" t="s">
        <v>51</v>
      </c>
      <c r="AF20" s="8">
        <v>0.1965031435</v>
      </c>
      <c r="AG20" s="8">
        <v>0.23146731795100001</v>
      </c>
      <c r="AH20" s="8">
        <v>0.209758972244</v>
      </c>
      <c r="AI20" s="8">
        <v>0.28815408820999999</v>
      </c>
      <c r="AJ20" s="8">
        <v>0.28812262368800001</v>
      </c>
      <c r="AK20" s="8">
        <v>0.17700060716499999</v>
      </c>
      <c r="AL20" s="8">
        <v>0</v>
      </c>
      <c r="AM20" s="8">
        <v>0.185773489524</v>
      </c>
      <c r="AN20" s="8">
        <v>0.18737692630200001</v>
      </c>
    </row>
    <row r="21" spans="1:44" s="9" customFormat="1" ht="15" x14ac:dyDescent="0.25">
      <c r="A21" s="8" t="s">
        <v>16</v>
      </c>
      <c r="B21" s="8">
        <v>0.19840244103900001</v>
      </c>
      <c r="C21" s="8">
        <v>0.20634701212500001</v>
      </c>
      <c r="D21" s="8">
        <v>0.25896774323100002</v>
      </c>
      <c r="E21" s="8">
        <v>0.28141615518599999</v>
      </c>
      <c r="F21" s="8">
        <v>0.22035319882599999</v>
      </c>
      <c r="G21" s="8">
        <v>0.297806594506</v>
      </c>
      <c r="H21" s="8">
        <v>0.25029054813599999</v>
      </c>
      <c r="I21" s="8">
        <v>0</v>
      </c>
      <c r="J21" s="8">
        <v>0.202165533881</v>
      </c>
      <c r="P21" s="8" t="s">
        <v>34</v>
      </c>
      <c r="Q21" s="8">
        <v>0.21919185491599999</v>
      </c>
      <c r="R21" s="8">
        <v>0.201810046262</v>
      </c>
      <c r="S21" s="8">
        <v>0.34385053973099999</v>
      </c>
      <c r="T21" s="8">
        <v>0.33227573018099998</v>
      </c>
      <c r="U21" s="8">
        <v>0.289971087041</v>
      </c>
      <c r="V21" s="8">
        <v>0.44049897056999998</v>
      </c>
      <c r="W21" s="8">
        <v>0.33895048345200002</v>
      </c>
      <c r="X21" s="8">
        <v>0</v>
      </c>
      <c r="Y21" s="8">
        <v>0.36312362626</v>
      </c>
      <c r="AE21" s="8" t="s">
        <v>52</v>
      </c>
      <c r="AF21" s="8">
        <v>0.26370222039000002</v>
      </c>
      <c r="AG21" s="8">
        <v>0.25469374784799997</v>
      </c>
      <c r="AH21" s="8">
        <v>0.243944971905</v>
      </c>
      <c r="AI21" s="8">
        <v>0.28207674117800002</v>
      </c>
      <c r="AJ21" s="8">
        <v>0.27252393417600002</v>
      </c>
      <c r="AK21" s="8">
        <v>0.21074911652</v>
      </c>
      <c r="AL21" s="8">
        <v>0.185773489524</v>
      </c>
      <c r="AM21" s="8">
        <v>0</v>
      </c>
      <c r="AN21" s="8">
        <v>0.21793731358900001</v>
      </c>
    </row>
    <row r="22" spans="1:44" s="9" customFormat="1" ht="15" x14ac:dyDescent="0.25">
      <c r="A22" s="8" t="s">
        <v>17</v>
      </c>
      <c r="B22" s="8">
        <v>0.23096709793799999</v>
      </c>
      <c r="C22" s="8">
        <v>0.2424505397</v>
      </c>
      <c r="D22" s="8">
        <v>0.28865672825299998</v>
      </c>
      <c r="E22" s="8">
        <v>0.30444424411799997</v>
      </c>
      <c r="F22" s="8">
        <v>0.25808115226599998</v>
      </c>
      <c r="G22" s="8">
        <v>0.27357332697600001</v>
      </c>
      <c r="H22" s="8">
        <v>0.24598371841300001</v>
      </c>
      <c r="I22" s="8">
        <v>0.202165533881</v>
      </c>
      <c r="J22" s="8">
        <v>0</v>
      </c>
      <c r="P22" s="8" t="s">
        <v>35</v>
      </c>
      <c r="Q22" s="8">
        <v>0.35753664111900002</v>
      </c>
      <c r="R22" s="8">
        <v>0.41061509977400001</v>
      </c>
      <c r="S22" s="8">
        <v>0.34119603687299999</v>
      </c>
      <c r="T22" s="8">
        <v>0.29526593909499999</v>
      </c>
      <c r="U22" s="8">
        <v>0.27928301954899998</v>
      </c>
      <c r="V22" s="8">
        <v>0.43766140887600002</v>
      </c>
      <c r="W22" s="8">
        <v>0.25339825170899999</v>
      </c>
      <c r="X22" s="8">
        <v>0.36312362626</v>
      </c>
      <c r="Y22" s="8">
        <v>0</v>
      </c>
      <c r="AE22" s="8" t="s">
        <v>53</v>
      </c>
      <c r="AF22" s="8">
        <v>0.232207683059</v>
      </c>
      <c r="AG22" s="8">
        <v>0.209200524246</v>
      </c>
      <c r="AH22" s="8">
        <v>0.20160767846399999</v>
      </c>
      <c r="AI22" s="8">
        <v>0.33171230130500001</v>
      </c>
      <c r="AJ22" s="8">
        <v>0.27925690564</v>
      </c>
      <c r="AK22" s="8">
        <v>0.191664090038</v>
      </c>
      <c r="AL22" s="8">
        <v>0.18737692630200001</v>
      </c>
      <c r="AM22" s="8">
        <v>0.21793731358900001</v>
      </c>
      <c r="AN22" s="8">
        <v>0</v>
      </c>
    </row>
    <row r="24" spans="1:44" ht="15" x14ac:dyDescent="0.25">
      <c r="AE24" s="9"/>
      <c r="AF24" s="8"/>
      <c r="AG24" s="8"/>
      <c r="AH24" s="8"/>
      <c r="AI24" s="8"/>
      <c r="AJ24" s="8"/>
      <c r="AK24" s="8"/>
      <c r="AL24" s="8"/>
      <c r="AM24" s="8"/>
      <c r="AN24" s="8"/>
      <c r="AO24" s="9"/>
      <c r="AP24" s="9"/>
      <c r="AQ24" s="9"/>
      <c r="AR24" s="9"/>
    </row>
    <row r="25" spans="1:44" ht="15" x14ac:dyDescent="0.25"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9"/>
      <c r="AP25" s="9"/>
      <c r="AQ25" s="9"/>
      <c r="AR25" s="9"/>
    </row>
    <row r="26" spans="1:44" ht="15" x14ac:dyDescent="0.25"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9"/>
      <c r="AP26" s="9"/>
      <c r="AQ26" s="9"/>
      <c r="AR26" s="9"/>
    </row>
    <row r="27" spans="1:44" ht="15" x14ac:dyDescent="0.25"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9"/>
      <c r="AP27" s="9"/>
      <c r="AQ27" s="9"/>
      <c r="AR27" s="9"/>
    </row>
    <row r="28" spans="1:44" ht="15" x14ac:dyDescent="0.25"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9"/>
      <c r="AP28" s="9"/>
      <c r="AQ28" s="9"/>
      <c r="AR28" s="9"/>
    </row>
    <row r="29" spans="1:44" ht="15" x14ac:dyDescent="0.25"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9"/>
      <c r="AP29" s="9"/>
      <c r="AQ29" s="9"/>
      <c r="AR29" s="9"/>
    </row>
    <row r="30" spans="1:44" ht="15" x14ac:dyDescent="0.25"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9"/>
      <c r="AP30" s="9"/>
      <c r="AQ30" s="9"/>
      <c r="AR30" s="9"/>
    </row>
    <row r="31" spans="1:44" ht="15" x14ac:dyDescent="0.25"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9"/>
      <c r="AP31" s="9"/>
      <c r="AQ31" s="9"/>
      <c r="AR31" s="9"/>
    </row>
    <row r="32" spans="1:44" ht="15" x14ac:dyDescent="0.25"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9"/>
      <c r="AP32" s="9"/>
      <c r="AQ32" s="9"/>
      <c r="AR32" s="9"/>
    </row>
    <row r="33" spans="31:44" ht="15" x14ac:dyDescent="0.25"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9"/>
      <c r="AP33" s="9"/>
      <c r="AQ33" s="9"/>
      <c r="AR33" s="9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"/>
  <sheetViews>
    <sheetView topLeftCell="AA1" workbookViewId="0">
      <selection activeCell="AF13" sqref="AF13:AN13"/>
    </sheetView>
  </sheetViews>
  <sheetFormatPr defaultColWidth="8.875" defaultRowHeight="13.5" x14ac:dyDescent="0.15"/>
  <cols>
    <col min="1" max="16384" width="8.875" style="1"/>
  </cols>
  <sheetData>
    <row r="1" spans="1:44" s="6" customFormat="1" ht="15" x14ac:dyDescent="0.15">
      <c r="A1" s="3" t="s">
        <v>54</v>
      </c>
    </row>
    <row r="2" spans="1:44" s="6" customFormat="1" ht="15" x14ac:dyDescent="0.25">
      <c r="A2" s="8"/>
      <c r="B2" s="8" t="s">
        <v>0</v>
      </c>
      <c r="C2" s="8" t="s">
        <v>1</v>
      </c>
      <c r="D2" s="8" t="s">
        <v>2</v>
      </c>
      <c r="E2" s="8" t="s">
        <v>6</v>
      </c>
      <c r="F2" s="8" t="s">
        <v>7</v>
      </c>
      <c r="G2" s="8" t="s">
        <v>8</v>
      </c>
      <c r="H2" s="8" t="s">
        <v>12</v>
      </c>
      <c r="I2" s="8" t="s">
        <v>13</v>
      </c>
      <c r="J2" s="8" t="s">
        <v>14</v>
      </c>
      <c r="K2" s="9"/>
      <c r="L2" s="9"/>
      <c r="M2" s="9" t="s">
        <v>55</v>
      </c>
      <c r="N2" s="9"/>
      <c r="O2" s="9"/>
      <c r="P2" s="7"/>
      <c r="Q2" s="7" t="s">
        <v>18</v>
      </c>
      <c r="R2" s="7" t="s">
        <v>19</v>
      </c>
      <c r="S2" s="7" t="s">
        <v>20</v>
      </c>
      <c r="T2" s="7" t="s">
        <v>24</v>
      </c>
      <c r="U2" s="7" t="s">
        <v>25</v>
      </c>
      <c r="V2" s="7" t="s">
        <v>26</v>
      </c>
      <c r="W2" s="7" t="s">
        <v>30</v>
      </c>
      <c r="X2" s="7" t="s">
        <v>31</v>
      </c>
      <c r="Y2" s="7" t="s">
        <v>32</v>
      </c>
      <c r="AB2" s="6" t="s">
        <v>55</v>
      </c>
      <c r="AE2" s="7"/>
      <c r="AF2" s="8" t="s">
        <v>36</v>
      </c>
      <c r="AG2" s="8" t="s">
        <v>37</v>
      </c>
      <c r="AH2" s="8" t="s">
        <v>38</v>
      </c>
      <c r="AI2" s="8" t="s">
        <v>42</v>
      </c>
      <c r="AJ2" s="8" t="s">
        <v>43</v>
      </c>
      <c r="AK2" s="8" t="s">
        <v>44</v>
      </c>
      <c r="AL2" s="8" t="s">
        <v>48</v>
      </c>
      <c r="AM2" s="8" t="s">
        <v>49</v>
      </c>
      <c r="AN2" s="8" t="s">
        <v>50</v>
      </c>
      <c r="AQ2" s="6" t="s">
        <v>55</v>
      </c>
    </row>
    <row r="3" spans="1:44" s="9" customFormat="1" ht="15" x14ac:dyDescent="0.25">
      <c r="A3" s="8" t="s">
        <v>0</v>
      </c>
      <c r="B3" s="8">
        <v>0</v>
      </c>
      <c r="C3" s="8">
        <v>0.72597884894499998</v>
      </c>
      <c r="D3" s="8">
        <v>0.59051557184000003</v>
      </c>
      <c r="E3" s="8">
        <v>0.66298017019099997</v>
      </c>
      <c r="F3" s="8">
        <v>0.68375930119700001</v>
      </c>
      <c r="G3" s="8">
        <v>0.69459326595399995</v>
      </c>
      <c r="H3" s="8">
        <v>0.66485480108700001</v>
      </c>
      <c r="I3" s="8">
        <v>0.63187354605400003</v>
      </c>
      <c r="J3" s="8">
        <v>0.66132874678200004</v>
      </c>
      <c r="K3" s="9">
        <f>SUM(E3:G5)/9</f>
        <v>0.53948249634711098</v>
      </c>
      <c r="L3" s="9">
        <f>SUM(H3:J5)/9</f>
        <v>0.48758694866911106</v>
      </c>
      <c r="M3" s="9">
        <f>TTEST(E3:G5,H3:J5,2,3)</f>
        <v>0.47458502755567811</v>
      </c>
      <c r="N3" s="9">
        <f>TTEST(E3:G5,H6:J8,2,3)</f>
        <v>2.6643787741089753E-4</v>
      </c>
      <c r="P3" s="8" t="s">
        <v>18</v>
      </c>
      <c r="Q3" s="8">
        <v>0</v>
      </c>
      <c r="R3" s="8">
        <v>0.360064079649</v>
      </c>
      <c r="S3" s="8">
        <v>0.316205875503</v>
      </c>
      <c r="T3" s="8">
        <v>0.39205999237799999</v>
      </c>
      <c r="U3" s="8">
        <v>0.26739197676100002</v>
      </c>
      <c r="V3" s="8">
        <v>0.48349449816599999</v>
      </c>
      <c r="W3" s="8">
        <v>0.27519204096900002</v>
      </c>
      <c r="X3" s="8">
        <v>0.279086687921</v>
      </c>
      <c r="Y3" s="8">
        <v>0.199382173577</v>
      </c>
      <c r="Z3" s="9">
        <f>SUM(Q3:S5)/9</f>
        <v>0.24638410770133332</v>
      </c>
      <c r="AA3" s="9">
        <f>SUM(T6:V8)/9</f>
        <v>0.29868958951911107</v>
      </c>
      <c r="AB3" s="9">
        <f>TTEST(Q3:S5,T6:V8,2,3)</f>
        <v>0.60629945649314665</v>
      </c>
      <c r="AC3" s="9">
        <f>TTEST(Q3:S5,W9:Y11,2,3)</f>
        <v>0.47602687041954961</v>
      </c>
      <c r="AE3" s="8" t="s">
        <v>36</v>
      </c>
      <c r="AF3" s="8">
        <v>0</v>
      </c>
      <c r="AG3" s="8">
        <v>0.45811311853600001</v>
      </c>
      <c r="AH3" s="8">
        <v>0.39369607538700002</v>
      </c>
      <c r="AI3" s="8">
        <v>0.50889785265200005</v>
      </c>
      <c r="AJ3" s="8">
        <v>0.69250406634499995</v>
      </c>
      <c r="AK3" s="8">
        <v>0.62729441513600004</v>
      </c>
      <c r="AL3" s="8">
        <v>0.69512553762499996</v>
      </c>
      <c r="AM3" s="8">
        <v>0.63320920914800005</v>
      </c>
      <c r="AN3" s="8">
        <v>0.65909371222799995</v>
      </c>
      <c r="AO3" s="9">
        <f>SUM(AF3:AH5)/9</f>
        <v>0.30697395200422223</v>
      </c>
      <c r="AP3" s="9">
        <f>SUM(AI6:AK8)/9</f>
        <v>0.42967862038866667</v>
      </c>
      <c r="AQ3" s="9">
        <f>TTEST(AF3:AH5,AI6:AK8,2,3)</f>
        <v>0.37202125770958561</v>
      </c>
      <c r="AR3" s="9">
        <f>TTEST(AF3:AH5,AL9:AN11,2,3)</f>
        <v>0.57425058060378598</v>
      </c>
    </row>
    <row r="4" spans="1:44" s="9" customFormat="1" ht="15" x14ac:dyDescent="0.25">
      <c r="A4" s="8" t="s">
        <v>1</v>
      </c>
      <c r="B4" s="7">
        <v>0.72597884894499998</v>
      </c>
      <c r="C4" s="8">
        <v>0</v>
      </c>
      <c r="D4" s="8">
        <v>0.55928725106199995</v>
      </c>
      <c r="E4" s="8">
        <v>0.58360113948600001</v>
      </c>
      <c r="F4" s="8">
        <v>0.58864888237199997</v>
      </c>
      <c r="G4" s="8">
        <v>0.49259513406900002</v>
      </c>
      <c r="H4" s="8">
        <v>0.52845271429899998</v>
      </c>
      <c r="I4" s="8">
        <v>0.545478839966</v>
      </c>
      <c r="J4" s="8">
        <v>0.51317109460400001</v>
      </c>
      <c r="L4" s="9">
        <f>SUM(H6:J8)/9</f>
        <v>0.2769791525102222</v>
      </c>
      <c r="N4" s="9">
        <f>TTEST(H3:J5,H6:J8,2,3)</f>
        <v>4.7765718416593128E-3</v>
      </c>
      <c r="P4" s="8" t="s">
        <v>19</v>
      </c>
      <c r="Q4" s="8">
        <v>0.360064079649</v>
      </c>
      <c r="R4" s="8">
        <v>0</v>
      </c>
      <c r="S4" s="8">
        <v>0.43245852950399999</v>
      </c>
      <c r="T4" s="8">
        <v>0.48653581595500001</v>
      </c>
      <c r="U4" s="8">
        <v>0.41794078061899997</v>
      </c>
      <c r="V4" s="8">
        <v>0.39468204388900002</v>
      </c>
      <c r="W4" s="8">
        <v>0.44480480480500001</v>
      </c>
      <c r="X4" s="8">
        <v>0.39971403606299999</v>
      </c>
      <c r="Y4" s="8">
        <v>0.36842876750699999</v>
      </c>
      <c r="AA4" s="9">
        <f>SUM(W9:Y11)/9</f>
        <v>0.18863130196444444</v>
      </c>
      <c r="AC4" s="9">
        <f>TTEST(T6:V8,W9:Y11,2,3)</f>
        <v>0.24397344495201781</v>
      </c>
      <c r="AE4" s="8" t="s">
        <v>37</v>
      </c>
      <c r="AF4" s="8">
        <v>0.45811311853600001</v>
      </c>
      <c r="AG4" s="8">
        <v>0</v>
      </c>
      <c r="AH4" s="8">
        <v>0.52957359009600002</v>
      </c>
      <c r="AI4" s="8">
        <v>0.51315799208400004</v>
      </c>
      <c r="AJ4" s="8">
        <v>0.65444462234900003</v>
      </c>
      <c r="AK4" s="8">
        <v>0.59711063388800001</v>
      </c>
      <c r="AL4" s="8">
        <v>0.66420133256299996</v>
      </c>
      <c r="AM4" s="8">
        <v>0.61574257727899995</v>
      </c>
      <c r="AN4" s="8">
        <v>0.64356370675399999</v>
      </c>
      <c r="AP4" s="9">
        <f>SUM(AL9:AN11)/9</f>
        <v>0.24317367090955555</v>
      </c>
      <c r="AR4" s="9">
        <f>TTEST(AI6:AK8,AL9:AN11,2,3)</f>
        <v>0.18330919375163904</v>
      </c>
    </row>
    <row r="5" spans="1:44" s="9" customFormat="1" ht="15" x14ac:dyDescent="0.25">
      <c r="A5" s="8" t="s">
        <v>2</v>
      </c>
      <c r="B5" s="7">
        <v>0.59051557184000003</v>
      </c>
      <c r="C5" s="8">
        <v>0.55928725106199995</v>
      </c>
      <c r="D5" s="8">
        <v>0</v>
      </c>
      <c r="E5" s="8">
        <v>0.33963121082800002</v>
      </c>
      <c r="F5" s="8">
        <v>0.38647630378699999</v>
      </c>
      <c r="G5" s="8">
        <v>0.42305705923999998</v>
      </c>
      <c r="H5" s="8">
        <v>0.280042051821</v>
      </c>
      <c r="I5" s="8">
        <v>0.30595324174499999</v>
      </c>
      <c r="J5" s="8">
        <v>0.257127501664</v>
      </c>
      <c r="P5" s="8" t="s">
        <v>20</v>
      </c>
      <c r="Q5" s="8">
        <v>0.316205875503</v>
      </c>
      <c r="R5" s="8">
        <v>0.43245852950399999</v>
      </c>
      <c r="S5" s="8">
        <v>0</v>
      </c>
      <c r="T5" s="8">
        <v>0.39656435501199999</v>
      </c>
      <c r="U5" s="8">
        <v>0.35420063183700001</v>
      </c>
      <c r="V5" s="8">
        <v>0.41859045318799998</v>
      </c>
      <c r="W5" s="8">
        <v>0.30848644623799998</v>
      </c>
      <c r="X5" s="8">
        <v>0.25596343094399998</v>
      </c>
      <c r="Y5" s="8">
        <v>0.24417148329999999</v>
      </c>
      <c r="AE5" s="8" t="s">
        <v>38</v>
      </c>
      <c r="AF5" s="8">
        <v>0.39369607538700002</v>
      </c>
      <c r="AG5" s="8">
        <v>0.52957359009600002</v>
      </c>
      <c r="AH5" s="8">
        <v>0</v>
      </c>
      <c r="AI5" s="8">
        <v>0.60229631601</v>
      </c>
      <c r="AJ5" s="8">
        <v>0.85658532208899996</v>
      </c>
      <c r="AK5" s="8">
        <v>0.75540423692199998</v>
      </c>
      <c r="AL5" s="8">
        <v>0.868427789841</v>
      </c>
      <c r="AM5" s="8">
        <v>0.80953277775200005</v>
      </c>
      <c r="AN5" s="8">
        <v>0.80873947306100002</v>
      </c>
    </row>
    <row r="6" spans="1:44" s="9" customFormat="1" ht="15" x14ac:dyDescent="0.25">
      <c r="A6" s="8" t="s">
        <v>6</v>
      </c>
      <c r="B6" s="7">
        <v>0.66298017019099997</v>
      </c>
      <c r="C6" s="8">
        <v>0.58360113948600001</v>
      </c>
      <c r="D6" s="8">
        <v>0.33963121082800002</v>
      </c>
      <c r="E6" s="8">
        <v>0</v>
      </c>
      <c r="F6" s="8">
        <v>0.23332980168199999</v>
      </c>
      <c r="G6" s="8">
        <v>0.27148999680199998</v>
      </c>
      <c r="H6" s="8">
        <v>0.21520841811499999</v>
      </c>
      <c r="I6" s="8">
        <v>0.25542391137100001</v>
      </c>
      <c r="J6" s="8">
        <v>0.23193351440400001</v>
      </c>
      <c r="P6" s="8" t="s">
        <v>24</v>
      </c>
      <c r="Q6" s="8">
        <v>0.39205999237799999</v>
      </c>
      <c r="R6" s="8">
        <v>0.48653581595500001</v>
      </c>
      <c r="S6" s="8">
        <v>0.39656435501199999</v>
      </c>
      <c r="T6" s="8">
        <v>0</v>
      </c>
      <c r="U6" s="8">
        <v>0.36121530901799997</v>
      </c>
      <c r="V6" s="8">
        <v>0.50405566764099996</v>
      </c>
      <c r="W6" s="8">
        <v>0.35800741045700002</v>
      </c>
      <c r="X6" s="8">
        <v>0.34462907769599999</v>
      </c>
      <c r="Y6" s="8">
        <v>0.33430152901799998</v>
      </c>
      <c r="AE6" s="8" t="s">
        <v>42</v>
      </c>
      <c r="AF6" s="8">
        <v>0.50889785265200005</v>
      </c>
      <c r="AG6" s="8">
        <v>0.51315799208400004</v>
      </c>
      <c r="AH6" s="8">
        <v>0.60229631601</v>
      </c>
      <c r="AI6" s="8">
        <v>0</v>
      </c>
      <c r="AJ6" s="8">
        <v>0.66292101930400005</v>
      </c>
      <c r="AK6" s="8">
        <v>0.60460496000099995</v>
      </c>
      <c r="AL6" s="8">
        <v>0.67660690215499997</v>
      </c>
      <c r="AM6" s="8">
        <v>0.64814061480600005</v>
      </c>
      <c r="AN6" s="8">
        <v>0.65826996590099995</v>
      </c>
    </row>
    <row r="7" spans="1:44" s="9" customFormat="1" ht="15" x14ac:dyDescent="0.25">
      <c r="A7" s="8" t="s">
        <v>7</v>
      </c>
      <c r="B7" s="7">
        <v>0.68375930119700001</v>
      </c>
      <c r="C7" s="8">
        <v>0.58864888237199997</v>
      </c>
      <c r="D7" s="8">
        <v>0.38647630378699999</v>
      </c>
      <c r="E7" s="8">
        <v>0.23332980168199999</v>
      </c>
      <c r="F7" s="8">
        <v>0</v>
      </c>
      <c r="G7" s="8">
        <v>0.22715673806600001</v>
      </c>
      <c r="H7" s="8">
        <v>0.25164799999999998</v>
      </c>
      <c r="I7" s="8">
        <v>0.28887583433800001</v>
      </c>
      <c r="J7" s="8">
        <v>0.28759624703100001</v>
      </c>
      <c r="P7" s="8" t="s">
        <v>25</v>
      </c>
      <c r="Q7" s="8">
        <v>0.26739197676100002</v>
      </c>
      <c r="R7" s="8">
        <v>0.41794078061899997</v>
      </c>
      <c r="S7" s="8">
        <v>0.35420063183700001</v>
      </c>
      <c r="T7" s="8">
        <v>0.36121530901799997</v>
      </c>
      <c r="U7" s="8">
        <v>0</v>
      </c>
      <c r="V7" s="8">
        <v>0.47883217617700002</v>
      </c>
      <c r="W7" s="8">
        <v>0.35995823898700002</v>
      </c>
      <c r="X7" s="8">
        <v>0.28097684301100001</v>
      </c>
      <c r="Y7" s="8">
        <v>0.26462346523000002</v>
      </c>
      <c r="AE7" s="8" t="s">
        <v>43</v>
      </c>
      <c r="AF7" s="8">
        <v>0.69250406634499995</v>
      </c>
      <c r="AG7" s="8">
        <v>0.65444462234900003</v>
      </c>
      <c r="AH7" s="8">
        <v>0.85658532208899996</v>
      </c>
      <c r="AI7" s="8">
        <v>0.66292101930400005</v>
      </c>
      <c r="AJ7" s="8">
        <v>0</v>
      </c>
      <c r="AK7" s="8">
        <v>0.666027812444</v>
      </c>
      <c r="AL7" s="8">
        <v>0.53664824379700005</v>
      </c>
      <c r="AM7" s="8">
        <v>0.50895700336500005</v>
      </c>
      <c r="AN7" s="8">
        <v>0.52905411978299999</v>
      </c>
    </row>
    <row r="8" spans="1:44" s="9" customFormat="1" ht="15" x14ac:dyDescent="0.25">
      <c r="A8" s="8" t="s">
        <v>8</v>
      </c>
      <c r="B8" s="7">
        <v>0.69459326595399995</v>
      </c>
      <c r="C8" s="8">
        <v>0.49259513406900002</v>
      </c>
      <c r="D8" s="8">
        <v>0.42305705923999998</v>
      </c>
      <c r="E8" s="8">
        <v>0.27148999680199998</v>
      </c>
      <c r="F8" s="8">
        <v>0.22715673806600001</v>
      </c>
      <c r="G8" s="8">
        <v>0</v>
      </c>
      <c r="H8" s="8">
        <v>0.30940277682900003</v>
      </c>
      <c r="I8" s="8">
        <v>0.34611805865700002</v>
      </c>
      <c r="J8" s="8">
        <v>0.30660561184700003</v>
      </c>
      <c r="P8" s="8" t="s">
        <v>26</v>
      </c>
      <c r="Q8" s="8">
        <v>0.48349449816599999</v>
      </c>
      <c r="R8" s="8">
        <v>0.39468204388900002</v>
      </c>
      <c r="S8" s="8">
        <v>0.41859045318799998</v>
      </c>
      <c r="T8" s="8">
        <v>0.50405566764099996</v>
      </c>
      <c r="U8" s="8">
        <v>0.47883217617700002</v>
      </c>
      <c r="V8" s="8">
        <v>0</v>
      </c>
      <c r="W8" s="8">
        <v>0.49154889806199997</v>
      </c>
      <c r="X8" s="8">
        <v>0.47597962068900002</v>
      </c>
      <c r="Y8" s="8">
        <v>0.40697034381800001</v>
      </c>
      <c r="AE8" s="8" t="s">
        <v>44</v>
      </c>
      <c r="AF8" s="8">
        <v>0.62729441513600004</v>
      </c>
      <c r="AG8" s="8">
        <v>0.59711063388800001</v>
      </c>
      <c r="AH8" s="8">
        <v>0.75540423692199998</v>
      </c>
      <c r="AI8" s="8">
        <v>0.60460496000099995</v>
      </c>
      <c r="AJ8" s="8">
        <v>0.666027812444</v>
      </c>
      <c r="AK8" s="8">
        <v>0</v>
      </c>
      <c r="AL8" s="8">
        <v>0.62715020643899999</v>
      </c>
      <c r="AM8" s="8">
        <v>0.62058644717800004</v>
      </c>
      <c r="AN8" s="8">
        <v>0.64481415572599998</v>
      </c>
    </row>
    <row r="9" spans="1:44" s="9" customFormat="1" ht="15" x14ac:dyDescent="0.25">
      <c r="A9" s="8" t="s">
        <v>12</v>
      </c>
      <c r="B9" s="7">
        <v>0.66485480108700001</v>
      </c>
      <c r="C9" s="8">
        <v>0.52845271429899998</v>
      </c>
      <c r="D9" s="8">
        <v>0.280042051821</v>
      </c>
      <c r="E9" s="8">
        <v>0.21520841811499999</v>
      </c>
      <c r="F9" s="8">
        <v>0.25164799999999998</v>
      </c>
      <c r="G9" s="8">
        <v>0.30940277682900003</v>
      </c>
      <c r="H9" s="8">
        <v>0</v>
      </c>
      <c r="I9" s="8">
        <v>0.23955359460199999</v>
      </c>
      <c r="J9" s="8">
        <v>0.17161972108699999</v>
      </c>
      <c r="P9" s="8" t="s">
        <v>30</v>
      </c>
      <c r="Q9" s="8">
        <v>0.27519204096900002</v>
      </c>
      <c r="R9" s="8">
        <v>0.44480480480500001</v>
      </c>
      <c r="S9" s="8">
        <v>0.30848644623799998</v>
      </c>
      <c r="T9" s="8">
        <v>0.35800741045700002</v>
      </c>
      <c r="U9" s="8">
        <v>0.35995823898700002</v>
      </c>
      <c r="V9" s="8">
        <v>0.49154889806199997</v>
      </c>
      <c r="W9" s="8">
        <v>0</v>
      </c>
      <c r="X9" s="8">
        <v>0.29811834051199998</v>
      </c>
      <c r="Y9" s="8">
        <v>0.293948668385</v>
      </c>
      <c r="AE9" s="8" t="s">
        <v>48</v>
      </c>
      <c r="AF9" s="8">
        <v>0.69512553762499996</v>
      </c>
      <c r="AG9" s="8">
        <v>0.66420133256299996</v>
      </c>
      <c r="AH9" s="8">
        <v>0.868427789841</v>
      </c>
      <c r="AI9" s="8">
        <v>0.67660690215499997</v>
      </c>
      <c r="AJ9" s="8">
        <v>0.53664824379700005</v>
      </c>
      <c r="AK9" s="8">
        <v>0.62715020643899999</v>
      </c>
      <c r="AL9" s="8">
        <v>0</v>
      </c>
      <c r="AM9" s="8">
        <v>0.45274529179799999</v>
      </c>
      <c r="AN9" s="8">
        <v>0.52019102317300003</v>
      </c>
    </row>
    <row r="10" spans="1:44" s="9" customFormat="1" ht="15" x14ac:dyDescent="0.25">
      <c r="A10" s="8" t="s">
        <v>13</v>
      </c>
      <c r="B10" s="7">
        <v>0.63187354605400003</v>
      </c>
      <c r="C10" s="8">
        <v>0.545478839966</v>
      </c>
      <c r="D10" s="8">
        <v>0.30595324174499999</v>
      </c>
      <c r="E10" s="8">
        <v>0.25542391137100001</v>
      </c>
      <c r="F10" s="8">
        <v>0.28887583433800001</v>
      </c>
      <c r="G10" s="8">
        <v>0.34611805865700002</v>
      </c>
      <c r="H10" s="8">
        <v>0.23955359460199999</v>
      </c>
      <c r="I10" s="8">
        <v>0</v>
      </c>
      <c r="J10" s="8">
        <v>0.22822037452800001</v>
      </c>
      <c r="P10" s="8" t="s">
        <v>31</v>
      </c>
      <c r="Q10" s="8">
        <v>0.279086687921</v>
      </c>
      <c r="R10" s="8">
        <v>0.39971403606299999</v>
      </c>
      <c r="S10" s="8">
        <v>0.25596343094399998</v>
      </c>
      <c r="T10" s="8">
        <v>0.34462907769599999</v>
      </c>
      <c r="U10" s="8">
        <v>0.28097684301100001</v>
      </c>
      <c r="V10" s="8">
        <v>0.47597962068900002</v>
      </c>
      <c r="W10" s="8">
        <v>0.29811834051199998</v>
      </c>
      <c r="X10" s="8">
        <v>0</v>
      </c>
      <c r="Y10" s="8">
        <v>0.25677384994300001</v>
      </c>
      <c r="AE10" s="8" t="s">
        <v>49</v>
      </c>
      <c r="AF10" s="8">
        <v>0.63320920914800005</v>
      </c>
      <c r="AG10" s="8">
        <v>0.61574257727899995</v>
      </c>
      <c r="AH10" s="8">
        <v>0.80953277775200005</v>
      </c>
      <c r="AI10" s="8">
        <v>0.64814061480600005</v>
      </c>
      <c r="AJ10" s="8">
        <v>0.50895700336500005</v>
      </c>
      <c r="AK10" s="8">
        <v>0.62058644717800004</v>
      </c>
      <c r="AL10" s="8">
        <v>0.45274529179799999</v>
      </c>
      <c r="AM10" s="8">
        <v>0</v>
      </c>
      <c r="AN10" s="8">
        <v>0.12134520412200001</v>
      </c>
    </row>
    <row r="11" spans="1:44" s="9" customFormat="1" ht="15" x14ac:dyDescent="0.25">
      <c r="A11" s="8" t="s">
        <v>14</v>
      </c>
      <c r="B11" s="7">
        <v>0.66132874678200004</v>
      </c>
      <c r="C11" s="8">
        <v>0.51317109460400001</v>
      </c>
      <c r="D11" s="8">
        <v>0.257127501664</v>
      </c>
      <c r="E11" s="8">
        <v>0.23193351440400001</v>
      </c>
      <c r="F11" s="8">
        <v>0.28759624703100001</v>
      </c>
      <c r="G11" s="8">
        <v>0.30660561184700003</v>
      </c>
      <c r="H11" s="8">
        <v>0.17161972108699999</v>
      </c>
      <c r="I11" s="8">
        <v>0.22822037452800001</v>
      </c>
      <c r="J11" s="8">
        <v>0</v>
      </c>
      <c r="P11" s="8" t="s">
        <v>32</v>
      </c>
      <c r="Q11" s="8">
        <v>0.199382173577</v>
      </c>
      <c r="R11" s="8">
        <v>0.36842876750699999</v>
      </c>
      <c r="S11" s="8">
        <v>0.24417148329999999</v>
      </c>
      <c r="T11" s="8">
        <v>0.33430152901799998</v>
      </c>
      <c r="U11" s="8">
        <v>0.26462346523000002</v>
      </c>
      <c r="V11" s="8">
        <v>0.40697034381800001</v>
      </c>
      <c r="W11" s="8">
        <v>0.293948668385</v>
      </c>
      <c r="X11" s="8">
        <v>0.25677384994300001</v>
      </c>
      <c r="Y11" s="8">
        <v>0</v>
      </c>
      <c r="AE11" s="8" t="s">
        <v>50</v>
      </c>
      <c r="AF11" s="8">
        <v>0.65909371222799995</v>
      </c>
      <c r="AG11" s="8">
        <v>0.64356370675399999</v>
      </c>
      <c r="AH11" s="8">
        <v>0.80873947306100002</v>
      </c>
      <c r="AI11" s="8">
        <v>0.65826996590099995</v>
      </c>
      <c r="AJ11" s="8">
        <v>0.52905411978299999</v>
      </c>
      <c r="AK11" s="8">
        <v>0.64481415572599998</v>
      </c>
      <c r="AL11" s="8">
        <v>0.52019102317300003</v>
      </c>
      <c r="AM11" s="8">
        <v>0.12134520412200001</v>
      </c>
      <c r="AN11" s="8">
        <v>0</v>
      </c>
    </row>
    <row r="12" spans="1:44" s="9" customFormat="1" ht="15" x14ac:dyDescent="0.15"/>
    <row r="13" spans="1:44" s="9" customFormat="1" ht="15" x14ac:dyDescent="0.25">
      <c r="A13" s="8"/>
      <c r="B13" s="8" t="s">
        <v>3</v>
      </c>
      <c r="C13" s="8" t="s">
        <v>4</v>
      </c>
      <c r="D13" s="8" t="s">
        <v>5</v>
      </c>
      <c r="E13" s="8" t="s">
        <v>9</v>
      </c>
      <c r="F13" s="8" t="s">
        <v>10</v>
      </c>
      <c r="G13" s="8" t="s">
        <v>11</v>
      </c>
      <c r="H13" s="8" t="s">
        <v>15</v>
      </c>
      <c r="I13" s="8" t="s">
        <v>16</v>
      </c>
      <c r="J13" s="8" t="s">
        <v>17</v>
      </c>
      <c r="M13" s="9" t="s">
        <v>55</v>
      </c>
      <c r="P13" s="8"/>
      <c r="Q13" s="8" t="s">
        <v>21</v>
      </c>
      <c r="R13" s="8" t="s">
        <v>22</v>
      </c>
      <c r="S13" s="8" t="s">
        <v>23</v>
      </c>
      <c r="T13" s="8" t="s">
        <v>27</v>
      </c>
      <c r="U13" s="8" t="s">
        <v>28</v>
      </c>
      <c r="V13" s="8" t="s">
        <v>29</v>
      </c>
      <c r="W13" s="8" t="s">
        <v>33</v>
      </c>
      <c r="X13" s="8" t="s">
        <v>34</v>
      </c>
      <c r="Y13" s="8" t="s">
        <v>35</v>
      </c>
      <c r="AB13" s="9" t="s">
        <v>55</v>
      </c>
      <c r="AE13" s="7"/>
      <c r="AF13" s="8" t="s">
        <v>39</v>
      </c>
      <c r="AG13" s="8" t="s">
        <v>40</v>
      </c>
      <c r="AH13" s="8" t="s">
        <v>41</v>
      </c>
      <c r="AI13" s="8" t="s">
        <v>45</v>
      </c>
      <c r="AJ13" s="8" t="s">
        <v>46</v>
      </c>
      <c r="AK13" s="8" t="s">
        <v>47</v>
      </c>
      <c r="AL13" s="8" t="s">
        <v>51</v>
      </c>
      <c r="AM13" s="8" t="s">
        <v>52</v>
      </c>
      <c r="AN13" s="8" t="s">
        <v>53</v>
      </c>
      <c r="AO13" s="6"/>
      <c r="AP13" s="6"/>
      <c r="AQ13" s="6" t="s">
        <v>55</v>
      </c>
      <c r="AR13" s="6"/>
    </row>
    <row r="14" spans="1:44" s="9" customFormat="1" ht="15" x14ac:dyDescent="0.25">
      <c r="A14" s="8" t="s">
        <v>3</v>
      </c>
      <c r="B14" s="8">
        <v>0</v>
      </c>
      <c r="C14" s="8">
        <v>0.43115357440399998</v>
      </c>
      <c r="D14" s="8">
        <v>0.46666418112199998</v>
      </c>
      <c r="E14" s="8">
        <v>0.47583953879399998</v>
      </c>
      <c r="F14" s="8">
        <v>0.44507168014300003</v>
      </c>
      <c r="G14" s="8">
        <v>0.41196147665499999</v>
      </c>
      <c r="H14" s="8">
        <v>0.440249208861</v>
      </c>
      <c r="I14" s="8">
        <v>0.42976908900400002</v>
      </c>
      <c r="J14" s="8">
        <v>0.578612707191</v>
      </c>
      <c r="K14" s="9">
        <f>SUM(E14:G16)/9</f>
        <v>0.35180118452911113</v>
      </c>
      <c r="L14" s="9">
        <f>SUM(H14:J16)/9</f>
        <v>0.42890807788455554</v>
      </c>
      <c r="M14" s="9">
        <f>TTEST(E14:G16,H14:J16,2,3)</f>
        <v>0.21881067589066708</v>
      </c>
      <c r="N14" s="9">
        <f>TTEST(E14:G16,H17:J19,2,3)</f>
        <v>0.42388139538230285</v>
      </c>
      <c r="P14" s="8" t="s">
        <v>21</v>
      </c>
      <c r="Q14" s="8">
        <v>0</v>
      </c>
      <c r="R14" s="8">
        <v>0.375814636842</v>
      </c>
      <c r="S14" s="8">
        <v>0.32048247097299998</v>
      </c>
      <c r="T14" s="8">
        <v>0.40070831941200002</v>
      </c>
      <c r="U14" s="8">
        <v>0.26592479668000002</v>
      </c>
      <c r="V14" s="8">
        <v>0.31691616968899999</v>
      </c>
      <c r="W14" s="8">
        <v>0.34194311363199997</v>
      </c>
      <c r="X14" s="8">
        <v>0.31193829689300001</v>
      </c>
      <c r="Y14" s="8">
        <v>0.31969005101199999</v>
      </c>
      <c r="Z14" s="9">
        <f>SUM(Q14:S16)/9</f>
        <v>0.25787856130066672</v>
      </c>
      <c r="AA14" s="9">
        <f>SUM(T17:V19)/9</f>
        <v>0.26995848445777776</v>
      </c>
      <c r="AB14" s="9">
        <f>TTEST(Q14:S16,T17:V19,2,3)</f>
        <v>0.90165767307126254</v>
      </c>
      <c r="AC14" s="9">
        <f>TTEST(Q14:S16,W20:Y22,2,3)</f>
        <v>0.98657711744439258</v>
      </c>
      <c r="AE14" s="8" t="s">
        <v>39</v>
      </c>
      <c r="AF14" s="8">
        <v>0</v>
      </c>
      <c r="AG14" s="8">
        <v>0.33331187692600001</v>
      </c>
      <c r="AH14" s="8">
        <v>0.20239834196299999</v>
      </c>
      <c r="AI14" s="8">
        <v>0.79659928862700002</v>
      </c>
      <c r="AJ14" s="8">
        <v>0.79318256585900004</v>
      </c>
      <c r="AK14" s="8">
        <v>0.72922164510999998</v>
      </c>
      <c r="AL14" s="8">
        <v>0.27201834862399998</v>
      </c>
      <c r="AM14" s="8">
        <v>0.54465989535199999</v>
      </c>
      <c r="AN14" s="8">
        <v>0.68944895025700004</v>
      </c>
      <c r="AO14" s="9">
        <f>SUM(AF14:AH16)/9</f>
        <v>0.18598482274066669</v>
      </c>
      <c r="AP14" s="9">
        <f>SUM(AI17:AK19)/9</f>
        <v>0.42637747625000011</v>
      </c>
      <c r="AQ14" s="9">
        <f>TTEST(AF14:AH16,AI17:AK19,2,3)</f>
        <v>6.6868332547441872E-2</v>
      </c>
      <c r="AR14" s="9">
        <f>TTEST(AF14:AH16,AL20:AN22,2,3)</f>
        <v>4.8654210361536693E-2</v>
      </c>
    </row>
    <row r="15" spans="1:44" s="9" customFormat="1" ht="15" x14ac:dyDescent="0.25">
      <c r="A15" s="8" t="s">
        <v>4</v>
      </c>
      <c r="B15" s="8">
        <v>0.43115357440399998</v>
      </c>
      <c r="C15" s="8">
        <v>0</v>
      </c>
      <c r="D15" s="8">
        <v>0.31629672897200001</v>
      </c>
      <c r="E15" s="8">
        <v>0.32473955395100002</v>
      </c>
      <c r="F15" s="8">
        <v>0.32036555551200002</v>
      </c>
      <c r="G15" s="8">
        <v>0.25887924230499998</v>
      </c>
      <c r="H15" s="8">
        <v>0.30842061488799999</v>
      </c>
      <c r="I15" s="8">
        <v>0.32228054490899999</v>
      </c>
      <c r="J15" s="8">
        <v>0.59640184295800003</v>
      </c>
      <c r="L15" s="9">
        <f>SUM(H17:J19)/9</f>
        <v>0.40433780783355555</v>
      </c>
      <c r="N15" s="9">
        <f>TTEST(H14:J16,H17:J19,2,3)</f>
        <v>0.74150588192298306</v>
      </c>
      <c r="P15" s="8" t="s">
        <v>22</v>
      </c>
      <c r="Q15" s="8">
        <v>0.375814636842</v>
      </c>
      <c r="R15" s="8">
        <v>0</v>
      </c>
      <c r="S15" s="8">
        <v>0.46415641803800001</v>
      </c>
      <c r="T15" s="8">
        <v>0.48581890856900001</v>
      </c>
      <c r="U15" s="8">
        <v>0.41856295497399998</v>
      </c>
      <c r="V15" s="8">
        <v>0.441849732951</v>
      </c>
      <c r="W15" s="8">
        <v>0.45957647693600001</v>
      </c>
      <c r="X15" s="8">
        <v>0.410175711148</v>
      </c>
      <c r="Y15" s="8">
        <v>0.38852580017400001</v>
      </c>
      <c r="AA15" s="9">
        <f>SUM(W20:Y22)/9</f>
        <v>0.25948230897488889</v>
      </c>
      <c r="AC15" s="9">
        <f>TTEST(T17:V19,W20:Y22,2,3)</f>
        <v>0.91424608760698223</v>
      </c>
      <c r="AE15" s="8" t="s">
        <v>40</v>
      </c>
      <c r="AF15" s="8">
        <v>0.33331187692600001</v>
      </c>
      <c r="AG15" s="8">
        <v>0</v>
      </c>
      <c r="AH15" s="8">
        <v>0.30122148344400002</v>
      </c>
      <c r="AI15" s="8">
        <v>0.76353426256300005</v>
      </c>
      <c r="AJ15" s="8">
        <v>0.70325572766900002</v>
      </c>
      <c r="AK15" s="8">
        <v>0.61815544041500003</v>
      </c>
      <c r="AL15" s="8">
        <v>0.44330940918299999</v>
      </c>
      <c r="AM15" s="8">
        <v>0.46200753223000002</v>
      </c>
      <c r="AN15" s="8">
        <v>0.66303467927299997</v>
      </c>
      <c r="AP15" s="9">
        <f>SUM(AL20:AN22)/9</f>
        <v>0.47324449106844452</v>
      </c>
      <c r="AR15" s="9">
        <f>TTEST(AI17:AK19,AL20:AN22,2,3)</f>
        <v>0.77443957330283153</v>
      </c>
    </row>
    <row r="16" spans="1:44" s="9" customFormat="1" ht="15" x14ac:dyDescent="0.25">
      <c r="A16" s="8" t="s">
        <v>5</v>
      </c>
      <c r="B16" s="8">
        <v>0.46666418112199998</v>
      </c>
      <c r="C16" s="8">
        <v>0.31629672897200001</v>
      </c>
      <c r="D16" s="8">
        <v>0</v>
      </c>
      <c r="E16" s="8">
        <v>0.187331672502</v>
      </c>
      <c r="F16" s="8">
        <v>0.46210704888499998</v>
      </c>
      <c r="G16" s="8">
        <v>0.27991489201500003</v>
      </c>
      <c r="H16" s="8">
        <v>0.202975979838</v>
      </c>
      <c r="I16" s="8">
        <v>0.34774740299599999</v>
      </c>
      <c r="J16" s="8">
        <v>0.63371531031600004</v>
      </c>
      <c r="P16" s="8" t="s">
        <v>23</v>
      </c>
      <c r="Q16" s="8">
        <v>0.32048247097299998</v>
      </c>
      <c r="R16" s="8">
        <v>0.46415641803800001</v>
      </c>
      <c r="S16" s="8">
        <v>0</v>
      </c>
      <c r="T16" s="8">
        <v>0.35808889035500002</v>
      </c>
      <c r="U16" s="8">
        <v>0.37582566251999999</v>
      </c>
      <c r="V16" s="8">
        <v>0.38445309422500001</v>
      </c>
      <c r="W16" s="8">
        <v>0.332683069246</v>
      </c>
      <c r="X16" s="8">
        <v>0.41926939195099999</v>
      </c>
      <c r="Y16" s="8">
        <v>0.30143009943400001</v>
      </c>
      <c r="AE16" s="8" t="s">
        <v>41</v>
      </c>
      <c r="AF16" s="8">
        <v>0.20239834196299999</v>
      </c>
      <c r="AG16" s="8">
        <v>0.30122148344400002</v>
      </c>
      <c r="AH16" s="8">
        <v>0</v>
      </c>
      <c r="AI16" s="8">
        <v>0.816440700869</v>
      </c>
      <c r="AJ16" s="8">
        <v>0.77764166462499995</v>
      </c>
      <c r="AK16" s="8">
        <v>0.74150756501600001</v>
      </c>
      <c r="AL16" s="8">
        <v>0.26224836701199999</v>
      </c>
      <c r="AM16" s="8">
        <v>0.55008552448400005</v>
      </c>
      <c r="AN16" s="8">
        <v>0.68579911696399998</v>
      </c>
    </row>
    <row r="17" spans="1:44" s="9" customFormat="1" ht="15" x14ac:dyDescent="0.25">
      <c r="A17" s="8" t="s">
        <v>9</v>
      </c>
      <c r="B17" s="8">
        <v>0.47583953879399998</v>
      </c>
      <c r="C17" s="8">
        <v>0.32473955395100002</v>
      </c>
      <c r="D17" s="8">
        <v>0.187331672502</v>
      </c>
      <c r="E17" s="8">
        <v>0</v>
      </c>
      <c r="F17" s="8">
        <v>0.449236138314</v>
      </c>
      <c r="G17" s="8">
        <v>0.27159582936900001</v>
      </c>
      <c r="H17" s="8">
        <v>0.176415236709</v>
      </c>
      <c r="I17" s="8">
        <v>0.345464363735</v>
      </c>
      <c r="J17" s="8">
        <v>0.62349313360199998</v>
      </c>
      <c r="P17" s="8" t="s">
        <v>27</v>
      </c>
      <c r="Q17" s="8">
        <v>0.40070831941200002</v>
      </c>
      <c r="R17" s="8">
        <v>0.48581890856900001</v>
      </c>
      <c r="S17" s="8">
        <v>0.35808889035500002</v>
      </c>
      <c r="T17" s="8">
        <v>0</v>
      </c>
      <c r="U17" s="8">
        <v>0.391930816475</v>
      </c>
      <c r="V17" s="8">
        <v>0.478273741438</v>
      </c>
      <c r="W17" s="8">
        <v>0.30247206638500002</v>
      </c>
      <c r="X17" s="8">
        <v>0.43940188702999999</v>
      </c>
      <c r="Y17" s="8">
        <v>0.38951836647799998</v>
      </c>
      <c r="AE17" s="8" t="s">
        <v>45</v>
      </c>
      <c r="AF17" s="8">
        <v>0.79659928862700002</v>
      </c>
      <c r="AG17" s="8">
        <v>0.76353426256300005</v>
      </c>
      <c r="AH17" s="8">
        <v>0.816440700869</v>
      </c>
      <c r="AI17" s="8">
        <v>0</v>
      </c>
      <c r="AJ17" s="8">
        <v>0.690031073818</v>
      </c>
      <c r="AK17" s="8">
        <v>0.664910215232</v>
      </c>
      <c r="AL17" s="8">
        <v>0.91423471509800003</v>
      </c>
      <c r="AM17" s="8">
        <v>0.62191492450600006</v>
      </c>
      <c r="AN17" s="8">
        <v>0.788838533344</v>
      </c>
    </row>
    <row r="18" spans="1:44" s="9" customFormat="1" ht="15" x14ac:dyDescent="0.25">
      <c r="A18" s="8" t="s">
        <v>10</v>
      </c>
      <c r="B18" s="8">
        <v>0.44507168014300003</v>
      </c>
      <c r="C18" s="8">
        <v>0.32036555551200002</v>
      </c>
      <c r="D18" s="8">
        <v>0.46210704888499998</v>
      </c>
      <c r="E18" s="8">
        <v>0.449236138314</v>
      </c>
      <c r="F18" s="8">
        <v>0</v>
      </c>
      <c r="G18" s="8">
        <v>0.36604295770400003</v>
      </c>
      <c r="H18" s="8">
        <v>0.416178258922</v>
      </c>
      <c r="I18" s="8">
        <v>0.39270730866600001</v>
      </c>
      <c r="J18" s="8">
        <v>0.58825398547600005</v>
      </c>
      <c r="P18" s="8" t="s">
        <v>28</v>
      </c>
      <c r="Q18" s="8">
        <v>0.26592479668000002</v>
      </c>
      <c r="R18" s="8">
        <v>0.41856295497399998</v>
      </c>
      <c r="S18" s="8">
        <v>0.37582566251999999</v>
      </c>
      <c r="T18" s="8">
        <v>0.391930816475</v>
      </c>
      <c r="U18" s="8">
        <v>0</v>
      </c>
      <c r="V18" s="8">
        <v>0.344608622147</v>
      </c>
      <c r="W18" s="8">
        <v>0.36165694470600002</v>
      </c>
      <c r="X18" s="8">
        <v>0.247751234486</v>
      </c>
      <c r="Y18" s="8">
        <v>0.33801837463399997</v>
      </c>
      <c r="AE18" s="8" t="s">
        <v>46</v>
      </c>
      <c r="AF18" s="8">
        <v>0.79318256585900004</v>
      </c>
      <c r="AG18" s="8">
        <v>0.70325572766900002</v>
      </c>
      <c r="AH18" s="8">
        <v>0.77764166462499995</v>
      </c>
      <c r="AI18" s="8">
        <v>0.690031073818</v>
      </c>
      <c r="AJ18" s="8">
        <v>0</v>
      </c>
      <c r="AK18" s="8">
        <v>0.56375735407500005</v>
      </c>
      <c r="AL18" s="8">
        <v>0.90893695181400003</v>
      </c>
      <c r="AM18" s="8">
        <v>0.62237084423800004</v>
      </c>
      <c r="AN18" s="8">
        <v>0.76500449922699998</v>
      </c>
    </row>
    <row r="19" spans="1:44" s="9" customFormat="1" ht="15" x14ac:dyDescent="0.25">
      <c r="A19" s="8" t="s">
        <v>11</v>
      </c>
      <c r="B19" s="8">
        <v>0.41196147665499999</v>
      </c>
      <c r="C19" s="8">
        <v>0.25887924230499998</v>
      </c>
      <c r="D19" s="8">
        <v>0.27991489201500003</v>
      </c>
      <c r="E19" s="8">
        <v>0.27159582936900001</v>
      </c>
      <c r="F19" s="8">
        <v>0.36604295770400003</v>
      </c>
      <c r="G19" s="8">
        <v>0</v>
      </c>
      <c r="H19" s="8">
        <v>0.236529370021</v>
      </c>
      <c r="I19" s="8">
        <v>0.28394588726800002</v>
      </c>
      <c r="J19" s="8">
        <v>0.57605272610299996</v>
      </c>
      <c r="P19" s="8" t="s">
        <v>29</v>
      </c>
      <c r="Q19" s="8">
        <v>0.31691616968899999</v>
      </c>
      <c r="R19" s="8">
        <v>0.441849732951</v>
      </c>
      <c r="S19" s="8">
        <v>0.38445309422500001</v>
      </c>
      <c r="T19" s="8">
        <v>0.478273741438</v>
      </c>
      <c r="U19" s="8">
        <v>0.344608622147</v>
      </c>
      <c r="V19" s="8">
        <v>0</v>
      </c>
      <c r="W19" s="8">
        <v>0.43850603877</v>
      </c>
      <c r="X19" s="8">
        <v>0.38703804475600001</v>
      </c>
      <c r="Y19" s="8">
        <v>0.35437746137499998</v>
      </c>
      <c r="AE19" s="8" t="s">
        <v>47</v>
      </c>
      <c r="AF19" s="8">
        <v>0.72922164510999998</v>
      </c>
      <c r="AG19" s="8">
        <v>0.61815544041500003</v>
      </c>
      <c r="AH19" s="8">
        <v>0.74150756501600001</v>
      </c>
      <c r="AI19" s="8">
        <v>0.664910215232</v>
      </c>
      <c r="AJ19" s="8">
        <v>0.56375735407500005</v>
      </c>
      <c r="AK19" s="8">
        <v>0</v>
      </c>
      <c r="AL19" s="8">
        <v>0.89664453281400003</v>
      </c>
      <c r="AM19" s="8">
        <v>0.53680378167300002</v>
      </c>
      <c r="AN19" s="8">
        <v>0.72992262038900002</v>
      </c>
    </row>
    <row r="20" spans="1:44" s="9" customFormat="1" ht="15" x14ac:dyDescent="0.25">
      <c r="A20" s="8" t="s">
        <v>15</v>
      </c>
      <c r="B20" s="8">
        <v>0.440249208861</v>
      </c>
      <c r="C20" s="8">
        <v>0.30842061488799999</v>
      </c>
      <c r="D20" s="8">
        <v>0.202975979838</v>
      </c>
      <c r="E20" s="8">
        <v>0.176415236709</v>
      </c>
      <c r="F20" s="8">
        <v>0.416178258922</v>
      </c>
      <c r="G20" s="8">
        <v>0.236529370021</v>
      </c>
      <c r="H20" s="8">
        <v>0</v>
      </c>
      <c r="I20" s="8">
        <v>0.30313752452499998</v>
      </c>
      <c r="J20" s="8">
        <v>0.59057175546600005</v>
      </c>
      <c r="P20" s="8" t="s">
        <v>33</v>
      </c>
      <c r="Q20" s="8">
        <v>0.34194311363199997</v>
      </c>
      <c r="R20" s="8">
        <v>0.45957647693600001</v>
      </c>
      <c r="S20" s="8">
        <v>0.332683069246</v>
      </c>
      <c r="T20" s="8">
        <v>0.30247206638500002</v>
      </c>
      <c r="U20" s="8">
        <v>0.36165694470600002</v>
      </c>
      <c r="V20" s="8">
        <v>0.43850603877</v>
      </c>
      <c r="W20" s="8">
        <v>0</v>
      </c>
      <c r="X20" s="8">
        <v>0.442689277607</v>
      </c>
      <c r="Y20" s="8">
        <v>0.33845351030900001</v>
      </c>
      <c r="AE20" s="8" t="s">
        <v>51</v>
      </c>
      <c r="AF20" s="8">
        <v>0.27201834862399998</v>
      </c>
      <c r="AG20" s="8">
        <v>0.44330940918299999</v>
      </c>
      <c r="AH20" s="8">
        <v>0.26224836701199999</v>
      </c>
      <c r="AI20" s="8">
        <v>0.91423471509800003</v>
      </c>
      <c r="AJ20" s="8">
        <v>0.90893695181400003</v>
      </c>
      <c r="AK20" s="8">
        <v>0.89664453281400003</v>
      </c>
      <c r="AL20" s="8">
        <v>0</v>
      </c>
      <c r="AM20" s="8">
        <v>0.68666697412699995</v>
      </c>
      <c r="AN20" s="8">
        <v>0.78385375979299998</v>
      </c>
    </row>
    <row r="21" spans="1:44" s="9" customFormat="1" ht="15" x14ac:dyDescent="0.25">
      <c r="A21" s="8" t="s">
        <v>16</v>
      </c>
      <c r="B21" s="8">
        <v>0.42976908900400002</v>
      </c>
      <c r="C21" s="8">
        <v>0.32228054490899999</v>
      </c>
      <c r="D21" s="8">
        <v>0.34774740299599999</v>
      </c>
      <c r="E21" s="8">
        <v>0.345464363735</v>
      </c>
      <c r="F21" s="8">
        <v>0.39270730866600001</v>
      </c>
      <c r="G21" s="8">
        <v>0.28394588726800002</v>
      </c>
      <c r="H21" s="8">
        <v>0.30313752452499998</v>
      </c>
      <c r="I21" s="8">
        <v>0</v>
      </c>
      <c r="J21" s="8">
        <v>0.53538523551799999</v>
      </c>
      <c r="P21" s="8" t="s">
        <v>34</v>
      </c>
      <c r="Q21" s="8">
        <v>0.31193829689300001</v>
      </c>
      <c r="R21" s="8">
        <v>0.410175711148</v>
      </c>
      <c r="S21" s="8">
        <v>0.41926939195099999</v>
      </c>
      <c r="T21" s="8">
        <v>0.43940188702999999</v>
      </c>
      <c r="U21" s="8">
        <v>0.247751234486</v>
      </c>
      <c r="V21" s="8">
        <v>0.38703804475600001</v>
      </c>
      <c r="W21" s="8">
        <v>0.442689277607</v>
      </c>
      <c r="X21" s="8">
        <v>0</v>
      </c>
      <c r="Y21" s="8">
        <v>0.38652760247099999</v>
      </c>
      <c r="AE21" s="8" t="s">
        <v>52</v>
      </c>
      <c r="AF21" s="8">
        <v>0.54465989535199999</v>
      </c>
      <c r="AG21" s="8">
        <v>0.46200753223000002</v>
      </c>
      <c r="AH21" s="8">
        <v>0.55008552448400005</v>
      </c>
      <c r="AI21" s="8">
        <v>0.62191492450600006</v>
      </c>
      <c r="AJ21" s="8">
        <v>0.62237084423800004</v>
      </c>
      <c r="AK21" s="8">
        <v>0.53680378167300002</v>
      </c>
      <c r="AL21" s="8">
        <v>0.68666697412699995</v>
      </c>
      <c r="AM21" s="8">
        <v>0</v>
      </c>
      <c r="AN21" s="8">
        <v>0.65907947588799998</v>
      </c>
    </row>
    <row r="22" spans="1:44" s="9" customFormat="1" ht="15" x14ac:dyDescent="0.25">
      <c r="A22" s="8" t="s">
        <v>17</v>
      </c>
      <c r="B22" s="8">
        <v>0.578612707191</v>
      </c>
      <c r="C22" s="8">
        <v>0.59640184295800003</v>
      </c>
      <c r="D22" s="8">
        <v>0.63371531031600004</v>
      </c>
      <c r="E22" s="8">
        <v>0.62349313360199998</v>
      </c>
      <c r="F22" s="8">
        <v>0.58825398547600005</v>
      </c>
      <c r="G22" s="8">
        <v>0.57605272610299996</v>
      </c>
      <c r="H22" s="8">
        <v>0.59057175546600005</v>
      </c>
      <c r="I22" s="8">
        <v>0.53538523551799999</v>
      </c>
      <c r="J22" s="8">
        <v>0</v>
      </c>
      <c r="P22" s="8" t="s">
        <v>35</v>
      </c>
      <c r="Q22" s="8">
        <v>0.31969005101199999</v>
      </c>
      <c r="R22" s="8">
        <v>0.38852580017400001</v>
      </c>
      <c r="S22" s="8">
        <v>0.30143009943400001</v>
      </c>
      <c r="T22" s="8">
        <v>0.38951836647799998</v>
      </c>
      <c r="U22" s="8">
        <v>0.33801837463399997</v>
      </c>
      <c r="V22" s="8">
        <v>0.35437746137499998</v>
      </c>
      <c r="W22" s="8">
        <v>0.33845351030900001</v>
      </c>
      <c r="X22" s="8">
        <v>0.38652760247099999</v>
      </c>
      <c r="Y22" s="8">
        <v>0</v>
      </c>
      <c r="AE22" s="8" t="s">
        <v>53</v>
      </c>
      <c r="AF22" s="8">
        <v>0.68944895025700004</v>
      </c>
      <c r="AG22" s="8">
        <v>0.66303467927299997</v>
      </c>
      <c r="AH22" s="8">
        <v>0.68579911696399998</v>
      </c>
      <c r="AI22" s="8">
        <v>0.788838533344</v>
      </c>
      <c r="AJ22" s="8">
        <v>0.76500449922699998</v>
      </c>
      <c r="AK22" s="8">
        <v>0.72992262038900002</v>
      </c>
      <c r="AL22" s="8">
        <v>0.78385375979299998</v>
      </c>
      <c r="AM22" s="8">
        <v>0.65907947588799998</v>
      </c>
      <c r="AN22" s="8">
        <v>0</v>
      </c>
    </row>
    <row r="23" spans="1:44" s="9" customFormat="1" ht="15" x14ac:dyDescent="0.15">
      <c r="A23" s="2"/>
      <c r="B23" s="2"/>
      <c r="C23" s="2"/>
      <c r="D23" s="2"/>
      <c r="E23" s="2"/>
      <c r="F23" s="2"/>
      <c r="G23" s="2"/>
      <c r="H23" s="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x14ac:dyDescent="0.15">
      <c r="A24" s="2"/>
      <c r="B24" s="2"/>
      <c r="C24" s="2"/>
      <c r="D24" s="2"/>
      <c r="E24" s="2"/>
      <c r="F24" s="2"/>
      <c r="G24" s="2"/>
      <c r="H24" s="2"/>
    </row>
    <row r="25" spans="1:44" x14ac:dyDescent="0.15">
      <c r="A25" s="2"/>
      <c r="B25" s="2"/>
      <c r="C25" s="2"/>
      <c r="D25" s="2"/>
      <c r="E25" s="2"/>
      <c r="F25" s="2"/>
      <c r="G25" s="2"/>
      <c r="H25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weighted-unifrac</vt:lpstr>
      <vt:lpstr>unweight-unifrac</vt:lpstr>
      <vt:lpstr>bray-curtis(bacteria)</vt:lpstr>
      <vt:lpstr>bray-curtis(fungi)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2022-02-10T08:57:31Z</dcterms:modified>
</cp:coreProperties>
</file>