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RecAmito vs RvMITO" sheetId="1" r:id="rId1"/>
  </sheets>
  <calcPr calcId="145621"/>
</workbook>
</file>

<file path=xl/calcChain.xml><?xml version="1.0" encoding="utf-8"?>
<calcChain xmlns="http://schemas.openxmlformats.org/spreadsheetml/2006/main">
  <c r="F121" i="1" l="1"/>
  <c r="F8" i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</calcChain>
</file>

<file path=xl/sharedStrings.xml><?xml version="1.0" encoding="utf-8"?>
<sst xmlns="http://schemas.openxmlformats.org/spreadsheetml/2006/main" count="478" uniqueCount="379">
  <si>
    <t>gene</t>
  </si>
  <si>
    <t>Annotation</t>
  </si>
  <si>
    <t>Rv_MITO</t>
  </si>
  <si>
    <t>RecA_MITO</t>
  </si>
  <si>
    <t>FDR</t>
  </si>
  <si>
    <t>AveExpr</t>
  </si>
  <si>
    <t>P value</t>
  </si>
  <si>
    <t>Rv1</t>
  </si>
  <si>
    <t>Rv2</t>
  </si>
  <si>
    <t>Rv3</t>
  </si>
  <si>
    <t>Rv1MITO</t>
  </si>
  <si>
    <t>Rv2MITO</t>
  </si>
  <si>
    <t>Rv3MITO</t>
  </si>
  <si>
    <t>RecA1</t>
  </si>
  <si>
    <t>RecA2</t>
  </si>
  <si>
    <t>RecA3</t>
  </si>
  <si>
    <t>RecA1MITO</t>
  </si>
  <si>
    <t>RecA2MITO</t>
  </si>
  <si>
    <t>RecA3MITO</t>
  </si>
  <si>
    <t>Rv1 CPM</t>
  </si>
  <si>
    <t>Rv2 CPM</t>
  </si>
  <si>
    <t>Rv3 CPM</t>
  </si>
  <si>
    <t>Rv1MITO CPM</t>
  </si>
  <si>
    <t>Rv2MITO CPM</t>
  </si>
  <si>
    <t>Rv3MITO CPM</t>
  </si>
  <si>
    <t>RecA1 CPM</t>
  </si>
  <si>
    <t>RecA2 CPM</t>
  </si>
  <si>
    <t>RecA3 CPM</t>
  </si>
  <si>
    <t>RecA1MITO CPM</t>
  </si>
  <si>
    <t>RecA2MITO CPM</t>
  </si>
  <si>
    <t>RecA3MITO CPM</t>
  </si>
  <si>
    <t>Rv</t>
  </si>
  <si>
    <t>Rv3487c</t>
  </si>
  <si>
    <t>esterase/lipase LipF</t>
  </si>
  <si>
    <t>Rv3395c</t>
  </si>
  <si>
    <t>hypothetical protein</t>
  </si>
  <si>
    <t>Rv3074</t>
  </si>
  <si>
    <t>MTB000067</t>
  </si>
  <si>
    <t>sRNA</t>
  </si>
  <si>
    <t>Rv1378c</t>
  </si>
  <si>
    <t>Rv2395B</t>
  </si>
  <si>
    <t>acid and phagosome regulated protein B AprB</t>
  </si>
  <si>
    <t>membrane protein</t>
  </si>
  <si>
    <t>Rv2382c</t>
  </si>
  <si>
    <t>mycobactin polyketide synthetase MbtC; K04790 mycobactin polyketide synthetase MbtC</t>
  </si>
  <si>
    <t>Rv3394c</t>
  </si>
  <si>
    <t>Rv1000c</t>
  </si>
  <si>
    <t>Rv3477</t>
  </si>
  <si>
    <t>PE family protein PE31</t>
  </si>
  <si>
    <t>Rv3312A</t>
  </si>
  <si>
    <t>secreted protein antigen</t>
  </si>
  <si>
    <t>Rv2381c</t>
  </si>
  <si>
    <t>mycobactin polyketide synthetase MbtD; K04791 mycobactin polyketide synthetase MbtD</t>
  </si>
  <si>
    <t>Rv3825c</t>
  </si>
  <si>
    <t>polyketide synthase Pks2; K12431 polyketide synthase 2</t>
  </si>
  <si>
    <t>Rv2331</t>
  </si>
  <si>
    <t>Rv3370c</t>
  </si>
  <si>
    <t>Rv2386c</t>
  </si>
  <si>
    <t>isochorismate synthase MbtI; K04781 salicylate synthetase [EC:5.4.4.2 4.2.99.21]</t>
  </si>
  <si>
    <t>Rv1180</t>
  </si>
  <si>
    <t>polyketide beta-ketoacyl synthase Pks3</t>
  </si>
  <si>
    <t>Rv2578c</t>
  </si>
  <si>
    <t>Rv2720</t>
  </si>
  <si>
    <t>repressor LexA; K01356 repressor LexA [EC:3.4.21.88]</t>
  </si>
  <si>
    <t>Rv3776</t>
  </si>
  <si>
    <t>MTB000128</t>
  </si>
  <si>
    <t>Rv2329c</t>
  </si>
  <si>
    <t>nitrite extrusion protein 1 NarK1; K02575 MFS transporter, NNP family, nitrate/nitrite transporter</t>
  </si>
  <si>
    <t>transcriptional regulator</t>
  </si>
  <si>
    <t>Rv3478</t>
  </si>
  <si>
    <t>PE family protein PPE60</t>
  </si>
  <si>
    <t>secreted protein</t>
  </si>
  <si>
    <t>Rv3686c</t>
  </si>
  <si>
    <t>Rv2383c</t>
  </si>
  <si>
    <t>phenyloxazoline synthase MbtB; K04788 mycobactin phenyloxazoline synthetase</t>
  </si>
  <si>
    <t>Rv1184c</t>
  </si>
  <si>
    <t>exported protein</t>
  </si>
  <si>
    <t>Rv0027</t>
  </si>
  <si>
    <t>Rv1639c</t>
  </si>
  <si>
    <t>Rv2736c</t>
  </si>
  <si>
    <t>regulatory protein RecX; K03565 regulatory protein</t>
  </si>
  <si>
    <t>Rv3332</t>
  </si>
  <si>
    <t>N-acetylglucosamine-6-phosphate deacetylase NagA; K01443 N-acetylglucosamine-6-phosphate deacetylase [EC:3.5.1.25]</t>
  </si>
  <si>
    <t>Rv2385</t>
  </si>
  <si>
    <t>acetyl hydrolase MbtJ</t>
  </si>
  <si>
    <t>transposase</t>
  </si>
  <si>
    <t>Rv1181</t>
  </si>
  <si>
    <t>polyketide beta-ketoacyl synthase Pks4; K12432 polyketide synthase 3/4</t>
  </si>
  <si>
    <t>Rv3486</t>
  </si>
  <si>
    <t>Rv3824c</t>
  </si>
  <si>
    <t>acyltransferase PapA1</t>
  </si>
  <si>
    <t>Rv2331A</t>
  </si>
  <si>
    <t>Rv1183</t>
  </si>
  <si>
    <t>transmembrane transporter MmpL10; K06994 putative drug exporter of the RND superfamily</t>
  </si>
  <si>
    <t>Rv2579</t>
  </si>
  <si>
    <t>haloalkane dehalogenase 3; K01563 haloalkane dehalogenase [EC:3.8.1.5]</t>
  </si>
  <si>
    <t>Rv1377c</t>
  </si>
  <si>
    <t>transferase</t>
  </si>
  <si>
    <t>Rv1185c</t>
  </si>
  <si>
    <t>fatty-acid-AMP ligase FadD21; K12423 fatty acid CoA ligase FadD21</t>
  </si>
  <si>
    <t>transmembrane protein</t>
  </si>
  <si>
    <t>Rv3135</t>
  </si>
  <si>
    <t>PPE family protein PPE50</t>
  </si>
  <si>
    <t>Rv1131</t>
  </si>
  <si>
    <t>methylcitrate synthase PrpC; K01647 citrate synthase [EC:2.3.3.1]</t>
  </si>
  <si>
    <t>Rv2376c</t>
  </si>
  <si>
    <t>antigen CFP2</t>
  </si>
  <si>
    <t>Rv3485c</t>
  </si>
  <si>
    <t>oxidoreductase</t>
  </si>
  <si>
    <t>Rv0336</t>
  </si>
  <si>
    <t>Rv0515</t>
  </si>
  <si>
    <t>Rv3136</t>
  </si>
  <si>
    <t>PPE family protein PPE51</t>
  </si>
  <si>
    <t>Rv2377c</t>
  </si>
  <si>
    <t>protein MbtH; K05375 MbtH protein</t>
  </si>
  <si>
    <t>Rv3136A</t>
  </si>
  <si>
    <t>Rv2380c</t>
  </si>
  <si>
    <t>peptide synthetase MbtE; K04789 mycobactin peptide synthetase MbtE</t>
  </si>
  <si>
    <t>Rv2396</t>
  </si>
  <si>
    <t>PE-PGRS family protein PE_PGRS41</t>
  </si>
  <si>
    <t>Rv2393</t>
  </si>
  <si>
    <t>ferrochelatase Che1</t>
  </si>
  <si>
    <t>Rv2379c</t>
  </si>
  <si>
    <t>peptide synthetase MbtF; K04792 mycobactin peptide synthetase MbtF</t>
  </si>
  <si>
    <t>Rv1349</t>
  </si>
  <si>
    <t>iron-regulated transporter IrtB; K14699 ATP-binding cassette, subfamily B, bacterial IrtB [EC:3.6.3.-]</t>
  </si>
  <si>
    <t>Rv1376</t>
  </si>
  <si>
    <t>Rv0054</t>
  </si>
  <si>
    <t>single-strand DNA-binding protein Ssb</t>
  </si>
  <si>
    <t>Rv3479</t>
  </si>
  <si>
    <t>Rv0055</t>
  </si>
  <si>
    <t>30S ribosomal protein S18 RpsR1; K02963 small subunit ribosomal protein S18</t>
  </si>
  <si>
    <t>Rv2590</t>
  </si>
  <si>
    <t>fatty-acid-CoA ligase FadD9; K12421 fatty acid CoA ligase FadD9</t>
  </si>
  <si>
    <t>Rv2384</t>
  </si>
  <si>
    <t>salicyl-AMP ligase MbtA; K04787 mycobactin salicyl-AMP ligase [EC:6.3.2.-]</t>
  </si>
  <si>
    <t>Rv1348</t>
  </si>
  <si>
    <t>iron-regulated transporter IrtA; K14698 ATP-binding cassette, subfamily B, bacterial IrtA [EC:3.6.3.-]</t>
  </si>
  <si>
    <t>Rv3402c</t>
  </si>
  <si>
    <t>Rv3822</t>
  </si>
  <si>
    <t>membrane-associated acyltransferase</t>
  </si>
  <si>
    <t>Rv0060</t>
  </si>
  <si>
    <t>Rv0252</t>
  </si>
  <si>
    <t>nitrite reductase [NAD(P)H] large subunit NirB; K00362 nitrite reductase (NADH) large subunit [EC:1.7.1.15]</t>
  </si>
  <si>
    <t>Rv1182</t>
  </si>
  <si>
    <t>polyketide synthase associated protein PapA3</t>
  </si>
  <si>
    <t>Rv3137</t>
  </si>
  <si>
    <t>histidinol-phosphatase; K05602 histidinol-phosphatase [EC:3.1.3.15]</t>
  </si>
  <si>
    <t>Rv2391</t>
  </si>
  <si>
    <t>ferredoxin-dependent sulfite reductase SirA; K00392 sulfite reductase (ferredoxin) [EC:1.8.7.1]</t>
  </si>
  <si>
    <t>Rv0114</t>
  </si>
  <si>
    <t>d-alpha,beta-d-heptose-1,7-biphosphate phosphatase GmhB; K03273 D-glycero-D-manno-heptose 1,7-bisphosphate phosphatase [EC:3.1.3.82 3.1.3.83]</t>
  </si>
  <si>
    <t>Rv3767c</t>
  </si>
  <si>
    <t>s-adenosylmethionine-dependent methyltransferase</t>
  </si>
  <si>
    <t>Rv0190</t>
  </si>
  <si>
    <t>Rv2016</t>
  </si>
  <si>
    <t>Rv2099c</t>
  </si>
  <si>
    <t>Rv1985c</t>
  </si>
  <si>
    <t>transcriptional regulator LysR-family; K05596 LysR family transcriptional regulator, chromosome initiation inhibitor</t>
  </si>
  <si>
    <t>Rv0133</t>
  </si>
  <si>
    <t>N-acetyltransferase</t>
  </si>
  <si>
    <t>Rv1406</t>
  </si>
  <si>
    <t>methionyl-tRNA formyltransferase Fmt; K00604 methionyl-tRNA formyltransferase [EC:2.1.2.9]</t>
  </si>
  <si>
    <t>Rv1735c</t>
  </si>
  <si>
    <t>Rv0071</t>
  </si>
  <si>
    <t>Rv0331</t>
  </si>
  <si>
    <t>oxidoreductase; K17218 sulfide:quinone oxidoreductase [EC:1.8.5.-]</t>
  </si>
  <si>
    <t>Rv3448</t>
  </si>
  <si>
    <t>ESX-4 secretion system protein EccD4</t>
  </si>
  <si>
    <t>Rv3183</t>
  </si>
  <si>
    <t>Rv1765c</t>
  </si>
  <si>
    <t>Rv1764</t>
  </si>
  <si>
    <t>Rv1755c</t>
  </si>
  <si>
    <t>phospholipase C4 PlcD; K01114 phospholipase C [EC:3.1.4.3]</t>
  </si>
  <si>
    <t>Rv1057</t>
  </si>
  <si>
    <t>Rv3729</t>
  </si>
  <si>
    <t>transferase; K06937</t>
  </si>
  <si>
    <t>Rv3828c</t>
  </si>
  <si>
    <t>resolvase</t>
  </si>
  <si>
    <t>Rv1037c</t>
  </si>
  <si>
    <t>ESAT-6 like protein EsxI</t>
  </si>
  <si>
    <t>MTB000042</t>
  </si>
  <si>
    <t>Rv3191c</t>
  </si>
  <si>
    <t>transposase; K07482 transposase, IS30 family</t>
  </si>
  <si>
    <t>Rv3326</t>
  </si>
  <si>
    <t>Rv0264c</t>
  </si>
  <si>
    <t>Rv1909c</t>
  </si>
  <si>
    <t>ferric uptake regulation protein FurA; K03711 Fur family transcriptional regulator, ferric uptake regulator</t>
  </si>
  <si>
    <t>Rv1221</t>
  </si>
  <si>
    <t>RNA polymerase sigma factor SigE; K03088 RNA polymerase sigma-70 factor, ECF subfamily</t>
  </si>
  <si>
    <t>Rv3641c</t>
  </si>
  <si>
    <t>cell filamentation protein Fic; K04095 cell filamentation protein</t>
  </si>
  <si>
    <t>Rv2024c</t>
  </si>
  <si>
    <t>hypothetical protein / damage-inducible helicase</t>
  </si>
  <si>
    <t>Rv0244c</t>
  </si>
  <si>
    <t>acyl-CoA dehydrogenase FadE5</t>
  </si>
  <si>
    <t>Rv2013</t>
  </si>
  <si>
    <t>Rv2814c</t>
  </si>
  <si>
    <t>Rv0196</t>
  </si>
  <si>
    <t>Rv1989c</t>
  </si>
  <si>
    <t>NAD(+) phosphorylase MbcT</t>
  </si>
  <si>
    <t>Rv1856c</t>
  </si>
  <si>
    <t>Rv3517</t>
  </si>
  <si>
    <t>hypothetical protein / Abi_Ei_antitoxin</t>
  </si>
  <si>
    <t>Rv1957</t>
  </si>
  <si>
    <t>Rv0095c</t>
  </si>
  <si>
    <t>Rv0621</t>
  </si>
  <si>
    <t>Rv0096</t>
  </si>
  <si>
    <t>PPE family protein PPE1</t>
  </si>
  <si>
    <t>Rv1813c</t>
  </si>
  <si>
    <t>Rv3913</t>
  </si>
  <si>
    <t>thioredoxin reductase TrxB2; K00384 thioredoxin reductase (NADPH) [EC:1.8.1.9]</t>
  </si>
  <si>
    <t>Rv1946c</t>
  </si>
  <si>
    <t>lipoprotein LppG</t>
  </si>
  <si>
    <t>Rv2734</t>
  </si>
  <si>
    <t>Rv2100</t>
  </si>
  <si>
    <t>Rv0100</t>
  </si>
  <si>
    <t>Rv1991c</t>
  </si>
  <si>
    <t>toxin MazF6; K07171 mRNA interferase MazF [EC:3.1.-.-]</t>
  </si>
  <si>
    <t>Rv1052</t>
  </si>
  <si>
    <t>Rv1277</t>
  </si>
  <si>
    <t>Rv1460</t>
  </si>
  <si>
    <t>Rv3445c</t>
  </si>
  <si>
    <t>ESAT-6 like protein EsxU</t>
  </si>
  <si>
    <t>Rv1958c</t>
  </si>
  <si>
    <t>Rv2737c</t>
  </si>
  <si>
    <t>Rv0968</t>
  </si>
  <si>
    <t>Rv2308</t>
  </si>
  <si>
    <t>Rv3020c</t>
  </si>
  <si>
    <t>ESAT-6 like protein EsxS</t>
  </si>
  <si>
    <t>Rv3197A</t>
  </si>
  <si>
    <t>transcriptional regulator WhiB-like WhiB7</t>
  </si>
  <si>
    <t>Rv1806</t>
  </si>
  <si>
    <t>PE family protein PE20</t>
  </si>
  <si>
    <t>Rv3788</t>
  </si>
  <si>
    <t>Rv3174</t>
  </si>
  <si>
    <t>Rv1148c</t>
  </si>
  <si>
    <t>Rv0342</t>
  </si>
  <si>
    <t>isoniazid inducible protein IniA</t>
  </si>
  <si>
    <t>Rv0846c</t>
  </si>
  <si>
    <t>Rv0142</t>
  </si>
  <si>
    <t>Rv3640c</t>
  </si>
  <si>
    <t>Rv1801</t>
  </si>
  <si>
    <t>PPE family protein PPE29</t>
  </si>
  <si>
    <t>Rv0848</t>
  </si>
  <si>
    <t>cysteine synthase A CysK2; K01738 cysteine synthase A [EC:2.5.1.47]</t>
  </si>
  <si>
    <t>Rv1034c</t>
  </si>
  <si>
    <t>Rv2119</t>
  </si>
  <si>
    <t>Rv2167c</t>
  </si>
  <si>
    <t>Rv2933</t>
  </si>
  <si>
    <t>phenolpthiocerol synthesis type-I polyketide synthase PpsC; K12442 phthiocerol/phenolphthiocerol synthesis type-I polyketide synthase C</t>
  </si>
  <si>
    <t>Rv2640c</t>
  </si>
  <si>
    <t>transcriptional regulator ArsR-family</t>
  </si>
  <si>
    <t>MTB000078</t>
  </si>
  <si>
    <t>Rv0467</t>
  </si>
  <si>
    <t>isocitrate lyase Icl; K01637 isocitrate lyase [EC:4.1.3.1]</t>
  </si>
  <si>
    <t>Rv3574</t>
  </si>
  <si>
    <t>transcriptional regulator KstR</t>
  </si>
  <si>
    <t>MTB000126</t>
  </si>
  <si>
    <t>Rv1833c</t>
  </si>
  <si>
    <t>haloalkane dehalogenase 2; K01563 haloalkane dehalogenase [EC:3.8.1.5]</t>
  </si>
  <si>
    <t>Rv1945</t>
  </si>
  <si>
    <t>Rv3743c</t>
  </si>
  <si>
    <t>cation transporter P-type ATPase CtpJ</t>
  </si>
  <si>
    <t>Rv3226c</t>
  </si>
  <si>
    <t>Rv0887c</t>
  </si>
  <si>
    <t>protein PhnB; K04750 PhnB protein</t>
  </si>
  <si>
    <t>Rv1038c</t>
  </si>
  <si>
    <t>ESAT-6 like protein EsxJ</t>
  </si>
  <si>
    <t>Rv0184</t>
  </si>
  <si>
    <t>Rv1804c</t>
  </si>
  <si>
    <t>Rv0140</t>
  </si>
  <si>
    <t>MTB000026</t>
  </si>
  <si>
    <t>Rv1961</t>
  </si>
  <si>
    <t>Rv2722</t>
  </si>
  <si>
    <t>Rv3714c</t>
  </si>
  <si>
    <t>Rv1993c</t>
  </si>
  <si>
    <t>Rv1991A</t>
  </si>
  <si>
    <t>antitoxin MazE6; K07172 antitoxin MazE</t>
  </si>
  <si>
    <t>Rv2087</t>
  </si>
  <si>
    <t>Rv2963</t>
  </si>
  <si>
    <t>ABC transporter permease; K07089</t>
  </si>
  <si>
    <t>Rv2719c</t>
  </si>
  <si>
    <t>Rv1990A</t>
  </si>
  <si>
    <t>Rv3188</t>
  </si>
  <si>
    <t>Rv3642c</t>
  </si>
  <si>
    <t>Rv2518c</t>
  </si>
  <si>
    <t>l,d-transpeptidase LdtB</t>
  </si>
  <si>
    <t>Rv2641</t>
  </si>
  <si>
    <t>cadmium-induced protein CadI</t>
  </si>
  <si>
    <t>Rv3449</t>
  </si>
  <si>
    <t>membrane-anchored mycosin MycP4; K14743 membrane-anchored mycosin MYCP [EC:3.4.21.-]</t>
  </si>
  <si>
    <t>Rv1588c</t>
  </si>
  <si>
    <t>Rv2642</t>
  </si>
  <si>
    <t>Rv1994c</t>
  </si>
  <si>
    <t>ArsR family transcriptional regulator CmtR</t>
  </si>
  <si>
    <t>Rv1907c</t>
  </si>
  <si>
    <t>Rv2932</t>
  </si>
  <si>
    <t>phenolpthiocerol synthesis type-I polyketide synthase PpsB; K12441 phthiocerol/phenolphthiocerol synthesis type-I polyketide synthase B</t>
  </si>
  <si>
    <t>Rv3840</t>
  </si>
  <si>
    <t>Rv2661c</t>
  </si>
  <si>
    <t>Rv1990c</t>
  </si>
  <si>
    <t>Rv0991c</t>
  </si>
  <si>
    <t>serine rich protein</t>
  </si>
  <si>
    <t>Rv1948c</t>
  </si>
  <si>
    <t>Rv1528c</t>
  </si>
  <si>
    <t>polyketide synthase associated protein PapA4</t>
  </si>
  <si>
    <t>MTB000029</t>
  </si>
  <si>
    <t>Rv2253</t>
  </si>
  <si>
    <t>Rv1956</t>
  </si>
  <si>
    <t>antitoxin HigA</t>
  </si>
  <si>
    <t>Rv2312</t>
  </si>
  <si>
    <t>Rv2035</t>
  </si>
  <si>
    <t>Rv1040c</t>
  </si>
  <si>
    <t>PE family protein PE8</t>
  </si>
  <si>
    <t>Rv0967</t>
  </si>
  <si>
    <t>copper-sensing transcriptional repressor CsoR</t>
  </si>
  <si>
    <t>Rv0847</t>
  </si>
  <si>
    <t>lipoprotein LpqS</t>
  </si>
  <si>
    <t>Rv3463</t>
  </si>
  <si>
    <t>Rv1955</t>
  </si>
  <si>
    <t>toxin</t>
  </si>
  <si>
    <t>Rv2466c</t>
  </si>
  <si>
    <t>Rv3054c</t>
  </si>
  <si>
    <t>Rv1954c</t>
  </si>
  <si>
    <t>Rv0341</t>
  </si>
  <si>
    <t>isoniazid inducible protein IniB</t>
  </si>
  <si>
    <t>Rv2660c</t>
  </si>
  <si>
    <t>Rv0186A</t>
  </si>
  <si>
    <t>Metallothionein MymT</t>
  </si>
  <si>
    <t>Rv2034</t>
  </si>
  <si>
    <t>repressor protein ArsR</t>
  </si>
  <si>
    <t>Rv0335c</t>
  </si>
  <si>
    <t>Rv1702c</t>
  </si>
  <si>
    <t>Rv2018</t>
  </si>
  <si>
    <t>Rv2592c</t>
  </si>
  <si>
    <t>Rv2594c</t>
  </si>
  <si>
    <t>Rv2595</t>
  </si>
  <si>
    <t>Rv3073c</t>
  </si>
  <si>
    <t>Rv3164c</t>
  </si>
  <si>
    <t>Rv3260c</t>
  </si>
  <si>
    <t>Rv3261</t>
  </si>
  <si>
    <t>Rv3371</t>
  </si>
  <si>
    <t>Rv3534c</t>
  </si>
  <si>
    <t>hypothetical protein | HNH endonuclease</t>
  </si>
  <si>
    <t>alkylated DNA repair protein AlkB</t>
  </si>
  <si>
    <t>hypothetical protein | putative DNA repair photolyase</t>
  </si>
  <si>
    <t>hypothetical protein | ImuA', mutasome component</t>
  </si>
  <si>
    <t>hypothetical protein | ImuB, Y-family DNA polymerase, mutasome component</t>
  </si>
  <si>
    <t>error-prone DNA polymerase III alpha subunit DnaE2 | mutasome component</t>
  </si>
  <si>
    <t>13E12 repeat family protein | putative HNH endonuclease</t>
  </si>
  <si>
    <t>SOS box</t>
  </si>
  <si>
    <t>exonuclease RecB- like</t>
  </si>
  <si>
    <t>Difference RecA - Rv</t>
  </si>
  <si>
    <t>SOS box present*</t>
  </si>
  <si>
    <t>Legend:</t>
  </si>
  <si>
    <t>DNA repair associated proteins, known and putative</t>
  </si>
  <si>
    <t>ArsR family transcriptional regulators</t>
  </si>
  <si>
    <t>Log2FC</t>
  </si>
  <si>
    <t>&lt;-2</t>
  </si>
  <si>
    <t>&gt;2</t>
  </si>
  <si>
    <t>Log2FC:</t>
  </si>
  <si>
    <t>RNA Seq read counts</t>
  </si>
  <si>
    <t>RNA Seq read counts+W5:AG5</t>
  </si>
  <si>
    <t>RNA Seq CPM values</t>
  </si>
  <si>
    <t>Results:</t>
  </si>
  <si>
    <t>operon</t>
  </si>
  <si>
    <t>SOS box operon</t>
  </si>
  <si>
    <t>transcriptional run-on</t>
  </si>
  <si>
    <t xml:space="preserve">Rv1379 </t>
  </si>
  <si>
    <t xml:space="preserve">Rv1001 </t>
  </si>
  <si>
    <t>Rv2579 </t>
  </si>
  <si>
    <t>MTS1082</t>
  </si>
  <si>
    <t>Rv2517c</t>
  </si>
  <si>
    <t>MTS2823</t>
  </si>
  <si>
    <t>Rv2593c </t>
  </si>
  <si>
    <r>
      <t xml:space="preserve">SOS regulon </t>
    </r>
    <r>
      <rPr>
        <i/>
        <sz val="11"/>
        <color theme="1"/>
        <rFont val="Calibri"/>
        <family val="2"/>
        <charset val="238"/>
        <scheme val="minor"/>
      </rPr>
      <t>Smallett et al.</t>
    </r>
    <r>
      <rPr>
        <sz val="11"/>
        <color theme="1"/>
        <rFont val="Calibri"/>
        <family val="2"/>
        <charset val="238"/>
        <scheme val="minor"/>
      </rPr>
      <t xml:space="preserve"> and </t>
    </r>
    <r>
      <rPr>
        <i/>
        <sz val="11"/>
        <color theme="1"/>
        <rFont val="Calibri"/>
        <family val="2"/>
        <charset val="238"/>
        <scheme val="minor"/>
      </rPr>
      <t>Davis et al.</t>
    </r>
  </si>
  <si>
    <t>SOS box positive regulation</t>
  </si>
  <si>
    <r>
      <t xml:space="preserve">Supplementary Table A: Genes differentialy expressed between H37Rv and </t>
    </r>
    <r>
      <rPr>
        <b/>
        <sz val="11"/>
        <color theme="1"/>
        <rFont val="Calibri"/>
        <family val="2"/>
        <charset val="238"/>
      </rPr>
      <t>Δ</t>
    </r>
    <r>
      <rPr>
        <b/>
        <i/>
        <sz val="11"/>
        <color theme="1"/>
        <rFont val="Calibri"/>
        <family val="2"/>
        <charset val="238"/>
      </rPr>
      <t>r</t>
    </r>
    <r>
      <rPr>
        <b/>
        <i/>
        <sz val="11"/>
        <color theme="1"/>
        <rFont val="Calibri"/>
        <family val="2"/>
        <charset val="238"/>
        <scheme val="minor"/>
      </rPr>
      <t>ecA</t>
    </r>
    <r>
      <rPr>
        <b/>
        <sz val="11"/>
        <color theme="1"/>
        <rFont val="Calibri"/>
        <family val="2"/>
        <charset val="238"/>
        <scheme val="minor"/>
      </rPr>
      <t xml:space="preserve"> strains cultured in the presence of 5ng/ml Mitomycin C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</si>
</sst>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11" fontId="0" fillId="0" borderId="0" xfId="0" applyNumberFormat="1"/>
    <xf numFmtId="0" fontId="0" fillId="33" borderId="0" xfId="0" applyFill="1"/>
    <xf numFmtId="0" fontId="0" fillId="34" borderId="0" xfId="0" applyFill="1"/>
    <xf numFmtId="0" fontId="0" fillId="0" borderId="0" xfId="0" applyFill="1"/>
    <xf numFmtId="2" fontId="0" fillId="0" borderId="0" xfId="0" applyNumberFormat="1"/>
    <xf numFmtId="0" fontId="0" fillId="0" borderId="10" xfId="0" applyBorder="1"/>
    <xf numFmtId="0" fontId="0" fillId="0" borderId="0" xfId="0" applyAlignment="1">
      <alignment wrapText="1"/>
    </xf>
    <xf numFmtId="0" fontId="16" fillId="0" borderId="0" xfId="0" applyFont="1" applyBorder="1" applyAlignment="1">
      <alignment horizontal="left" vertical="center"/>
    </xf>
    <xf numFmtId="0" fontId="0" fillId="33" borderId="10" xfId="0" applyFill="1" applyBorder="1"/>
    <xf numFmtId="0" fontId="16" fillId="0" borderId="12" xfId="0" applyFont="1" applyBorder="1" applyAlignment="1">
      <alignment horizontal="left" vertical="center"/>
    </xf>
    <xf numFmtId="0" fontId="0" fillId="35" borderId="10" xfId="0" applyFill="1" applyBorder="1"/>
    <xf numFmtId="0" fontId="0" fillId="36" borderId="10" xfId="0" applyFill="1" applyBorder="1"/>
    <xf numFmtId="0" fontId="0" fillId="0" borderId="13" xfId="0" applyBorder="1"/>
    <xf numFmtId="2" fontId="0" fillId="0" borderId="13" xfId="0" applyNumberFormat="1" applyBorder="1"/>
    <xf numFmtId="0" fontId="0" fillId="0" borderId="1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2" fontId="0" fillId="0" borderId="16" xfId="0" applyNumberFormat="1" applyBorder="1"/>
    <xf numFmtId="2" fontId="0" fillId="0" borderId="0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10" xfId="0" applyNumberFormat="1" applyBorder="1"/>
    <xf numFmtId="2" fontId="0" fillId="0" borderId="19" xfId="0" applyNumberFormat="1" applyBorder="1"/>
    <xf numFmtId="0" fontId="16" fillId="0" borderId="0" xfId="0" applyFont="1" applyAlignment="1">
      <alignment wrapText="1"/>
    </xf>
    <xf numFmtId="2" fontId="16" fillId="0" borderId="0" xfId="0" applyNumberFormat="1" applyFont="1" applyAlignment="1">
      <alignment wrapText="1"/>
    </xf>
    <xf numFmtId="0" fontId="16" fillId="0" borderId="13" xfId="0" applyFont="1" applyBorder="1"/>
    <xf numFmtId="0" fontId="16" fillId="0" borderId="10" xfId="0" applyFont="1" applyBorder="1"/>
    <xf numFmtId="2" fontId="16" fillId="0" borderId="13" xfId="0" applyNumberFormat="1" applyFont="1" applyBorder="1"/>
    <xf numFmtId="2" fontId="18" fillId="0" borderId="0" xfId="0" applyNumberFormat="1" applyFont="1"/>
    <xf numFmtId="0" fontId="16" fillId="0" borderId="11" xfId="0" applyFont="1" applyBorder="1" applyAlignment="1">
      <alignment horizontal="left" vertical="center"/>
    </xf>
    <xf numFmtId="0" fontId="0" fillId="34" borderId="10" xfId="0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5" xfId="0" applyFont="1" applyBorder="1" applyAlignment="1">
      <alignment horizont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4"/>
  <sheetViews>
    <sheetView tabSelected="1" workbookViewId="0">
      <selection activeCell="AN8" sqref="AN8"/>
    </sheetView>
  </sheetViews>
  <sheetFormatPr defaultRowHeight="14.4" x14ac:dyDescent="0.3"/>
  <cols>
    <col min="1" max="1" width="16" customWidth="1"/>
    <col min="2" max="2" width="71.109375" customWidth="1"/>
    <col min="4" max="4" width="10.6640625" style="5" customWidth="1"/>
    <col min="5" max="5" width="12.44140625" style="5" customWidth="1"/>
    <col min="6" max="6" width="12.33203125" style="5" customWidth="1"/>
    <col min="7" max="7" width="20.33203125" style="5" customWidth="1"/>
    <col min="8" max="8" width="11.6640625" customWidth="1"/>
    <col min="9" max="22" width="9.109375" hidden="1" customWidth="1"/>
    <col min="23" max="24" width="9.33203125" hidden="1" customWidth="1"/>
    <col min="25" max="25" width="9.5546875" hidden="1" customWidth="1"/>
    <col min="26" max="26" width="9.33203125" hidden="1" customWidth="1"/>
    <col min="27" max="28" width="9.5546875" hidden="1" customWidth="1"/>
    <col min="29" max="29" width="9.33203125" hidden="1" customWidth="1"/>
    <col min="30" max="31" width="9.5546875" hidden="1" customWidth="1"/>
    <col min="32" max="32" width="12.109375" hidden="1" customWidth="1"/>
    <col min="33" max="33" width="11.88671875" hidden="1" customWidth="1"/>
    <col min="34" max="34" width="11.5546875" hidden="1" customWidth="1"/>
    <col min="35" max="35" width="9.109375" hidden="1" customWidth="1"/>
    <col min="36" max="36" width="9.109375" customWidth="1"/>
    <col min="37" max="37" width="16.109375" customWidth="1"/>
    <col min="38" max="39" width="9.109375" customWidth="1"/>
    <col min="41" max="41" width="19.33203125" customWidth="1"/>
    <col min="42" max="42" width="12.6640625" customWidth="1"/>
  </cols>
  <sheetData>
    <row r="1" spans="1:42" ht="15" thickBot="1" x14ac:dyDescent="0.35">
      <c r="A1" s="35" t="s">
        <v>378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</row>
    <row r="2" spans="1:42" ht="15.75" thickBo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</row>
    <row r="3" spans="1:42" ht="15.75" thickBot="1" x14ac:dyDescent="0.3">
      <c r="A3" s="32" t="s">
        <v>355</v>
      </c>
      <c r="B3" s="9" t="s">
        <v>356</v>
      </c>
      <c r="C3" s="36" t="s">
        <v>357</v>
      </c>
      <c r="D3" s="36"/>
      <c r="E3" s="36"/>
      <c r="F3" s="36"/>
      <c r="G3" s="36"/>
      <c r="H3" s="6"/>
      <c r="I3" s="32" t="s">
        <v>361</v>
      </c>
      <c r="J3" s="12" t="s">
        <v>359</v>
      </c>
      <c r="K3" s="6">
        <v>0</v>
      </c>
      <c r="L3" s="11" t="s">
        <v>360</v>
      </c>
    </row>
    <row r="5" spans="1:42" ht="15.75" thickBot="1" x14ac:dyDescent="0.3"/>
    <row r="6" spans="1:42" ht="15" x14ac:dyDescent="0.25">
      <c r="A6" s="31" t="s">
        <v>365</v>
      </c>
      <c r="B6" s="13"/>
      <c r="C6" s="13"/>
      <c r="D6" s="33" t="s">
        <v>358</v>
      </c>
      <c r="E6" s="33" t="s">
        <v>358</v>
      </c>
      <c r="F6" s="14"/>
      <c r="G6" s="14"/>
      <c r="H6" s="13"/>
      <c r="I6" s="13"/>
      <c r="J6" s="13"/>
      <c r="K6" s="37" t="s">
        <v>362</v>
      </c>
      <c r="L6" s="38"/>
      <c r="M6" s="38"/>
      <c r="N6" s="38"/>
      <c r="O6" s="38"/>
      <c r="P6" s="38"/>
      <c r="Q6" s="38"/>
      <c r="R6" s="38"/>
      <c r="S6" s="38"/>
      <c r="T6" s="38"/>
      <c r="U6" s="38"/>
      <c r="V6" s="39"/>
      <c r="W6" s="37" t="s">
        <v>364</v>
      </c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9"/>
    </row>
    <row r="7" spans="1:42" s="7" customFormat="1" ht="45.75" customHeight="1" x14ac:dyDescent="0.25">
      <c r="A7" s="29" t="s">
        <v>0</v>
      </c>
      <c r="B7" s="29" t="s">
        <v>1</v>
      </c>
      <c r="C7" s="29" t="s">
        <v>31</v>
      </c>
      <c r="D7" s="30" t="s">
        <v>2</v>
      </c>
      <c r="E7" s="30" t="s">
        <v>3</v>
      </c>
      <c r="F7" s="30" t="s">
        <v>353</v>
      </c>
      <c r="G7" s="30" t="s">
        <v>354</v>
      </c>
      <c r="H7" s="29" t="s">
        <v>4</v>
      </c>
      <c r="I7" s="29" t="s">
        <v>5</v>
      </c>
      <c r="J7" s="29" t="s">
        <v>6</v>
      </c>
      <c r="K7" s="15" t="s">
        <v>7</v>
      </c>
      <c r="L7" s="16" t="s">
        <v>8</v>
      </c>
      <c r="M7" s="16" t="s">
        <v>9</v>
      </c>
      <c r="N7" s="16" t="s">
        <v>10</v>
      </c>
      <c r="O7" s="16" t="s">
        <v>11</v>
      </c>
      <c r="P7" s="16" t="s">
        <v>12</v>
      </c>
      <c r="Q7" s="16" t="s">
        <v>13</v>
      </c>
      <c r="R7" s="16" t="s">
        <v>14</v>
      </c>
      <c r="S7" s="16" t="s">
        <v>15</v>
      </c>
      <c r="T7" s="16" t="s">
        <v>16</v>
      </c>
      <c r="U7" s="16" t="s">
        <v>17</v>
      </c>
      <c r="V7" s="17" t="s">
        <v>18</v>
      </c>
      <c r="W7" s="15" t="s">
        <v>19</v>
      </c>
      <c r="X7" s="16" t="s">
        <v>20</v>
      </c>
      <c r="Y7" s="16" t="s">
        <v>21</v>
      </c>
      <c r="Z7" s="16" t="s">
        <v>22</v>
      </c>
      <c r="AA7" s="16" t="s">
        <v>23</v>
      </c>
      <c r="AB7" s="16" t="s">
        <v>24</v>
      </c>
      <c r="AC7" s="16" t="s">
        <v>25</v>
      </c>
      <c r="AD7" s="16" t="s">
        <v>26</v>
      </c>
      <c r="AE7" s="16" t="s">
        <v>27</v>
      </c>
      <c r="AF7" s="16" t="s">
        <v>28</v>
      </c>
      <c r="AG7" s="16" t="s">
        <v>29</v>
      </c>
      <c r="AH7" s="17" t="s">
        <v>30</v>
      </c>
      <c r="AK7" s="7" t="s">
        <v>376</v>
      </c>
    </row>
    <row r="8" spans="1:42" ht="15" x14ac:dyDescent="0.25">
      <c r="A8" t="s">
        <v>272</v>
      </c>
      <c r="B8" t="s">
        <v>38</v>
      </c>
      <c r="C8">
        <v>0</v>
      </c>
      <c r="D8" s="5">
        <v>0.14385954300000001</v>
      </c>
      <c r="E8" s="5">
        <v>2.2472399439999999</v>
      </c>
      <c r="F8" s="5">
        <f>E8-D8</f>
        <v>2.1033804009999999</v>
      </c>
      <c r="H8">
        <v>1.1223800000000001E-4</v>
      </c>
      <c r="I8">
        <v>16.875425709999998</v>
      </c>
      <c r="J8" s="1">
        <v>1.30885E-5</v>
      </c>
      <c r="K8" s="18">
        <v>411549</v>
      </c>
      <c r="L8" s="19">
        <v>478733</v>
      </c>
      <c r="M8" s="19">
        <v>498536</v>
      </c>
      <c r="N8" s="19">
        <v>486920</v>
      </c>
      <c r="O8" s="19">
        <v>491780</v>
      </c>
      <c r="P8" s="19">
        <v>381925</v>
      </c>
      <c r="Q8" s="19">
        <v>671287</v>
      </c>
      <c r="R8" s="19">
        <v>1897428</v>
      </c>
      <c r="S8" s="19">
        <v>1097292</v>
      </c>
      <c r="T8" s="19">
        <v>2046005</v>
      </c>
      <c r="U8" s="19">
        <v>1930562</v>
      </c>
      <c r="V8" s="20">
        <v>1831971</v>
      </c>
      <c r="W8" s="23">
        <v>78018.176000000007</v>
      </c>
      <c r="X8" s="24">
        <v>95891.588000000003</v>
      </c>
      <c r="Y8" s="24">
        <v>88050.400999999998</v>
      </c>
      <c r="Z8" s="24">
        <v>96153.466</v>
      </c>
      <c r="AA8" s="24">
        <v>103038.13499999999</v>
      </c>
      <c r="AB8" s="24">
        <v>69836.705000000002</v>
      </c>
      <c r="AC8" s="24">
        <v>93220.75</v>
      </c>
      <c r="AD8" s="24">
        <v>141996.02600000001</v>
      </c>
      <c r="AE8" s="24">
        <v>119768.40300000001</v>
      </c>
      <c r="AF8" s="24">
        <v>249934.61499999999</v>
      </c>
      <c r="AG8" s="24">
        <v>238362.85200000001</v>
      </c>
      <c r="AH8" s="25">
        <v>211913.44899999999</v>
      </c>
      <c r="AK8" t="s">
        <v>164</v>
      </c>
    </row>
    <row r="9" spans="1:42" ht="15" x14ac:dyDescent="0.25">
      <c r="A9" t="s">
        <v>307</v>
      </c>
      <c r="B9" t="s">
        <v>38</v>
      </c>
      <c r="C9">
        <v>0</v>
      </c>
      <c r="D9" s="5">
        <v>1.1637793839999999</v>
      </c>
      <c r="E9" s="5">
        <v>3.840489142</v>
      </c>
      <c r="F9" s="5">
        <f t="shared" ref="F9:F72" si="0">E9-D9</f>
        <v>2.6767097580000003</v>
      </c>
      <c r="H9" s="1">
        <v>2.7890400000000002E-6</v>
      </c>
      <c r="I9">
        <v>1.7325553929999999</v>
      </c>
      <c r="J9" s="1">
        <v>1.3199999999999999E-7</v>
      </c>
      <c r="K9" s="18">
        <v>5</v>
      </c>
      <c r="L9" s="19">
        <v>7</v>
      </c>
      <c r="M9" s="19">
        <v>9</v>
      </c>
      <c r="N9" s="19">
        <v>10</v>
      </c>
      <c r="O9" s="19">
        <v>12</v>
      </c>
      <c r="P9" s="19">
        <v>22</v>
      </c>
      <c r="Q9" s="19">
        <v>27</v>
      </c>
      <c r="R9" s="19">
        <v>27</v>
      </c>
      <c r="S9" s="19">
        <v>26</v>
      </c>
      <c r="T9" s="19">
        <v>90</v>
      </c>
      <c r="U9" s="19">
        <v>86</v>
      </c>
      <c r="V9" s="20">
        <v>99</v>
      </c>
      <c r="W9" s="23">
        <v>0.94799999999999995</v>
      </c>
      <c r="X9" s="24">
        <v>1.4019999999999999</v>
      </c>
      <c r="Y9" s="24">
        <v>1.59</v>
      </c>
      <c r="Z9" s="24">
        <v>1.9750000000000001</v>
      </c>
      <c r="AA9" s="24">
        <v>2.5139999999999998</v>
      </c>
      <c r="AB9" s="24">
        <v>4.0229999999999997</v>
      </c>
      <c r="AC9" s="24">
        <v>3.7490000000000001</v>
      </c>
      <c r="AD9" s="24">
        <v>2.0209999999999999</v>
      </c>
      <c r="AE9" s="24">
        <v>2.8380000000000001</v>
      </c>
      <c r="AF9" s="24">
        <v>10.994</v>
      </c>
      <c r="AG9" s="24">
        <v>10.618</v>
      </c>
      <c r="AH9" s="25">
        <v>11.452</v>
      </c>
      <c r="AK9" t="s">
        <v>205</v>
      </c>
    </row>
    <row r="10" spans="1:42" ht="15" x14ac:dyDescent="0.25">
      <c r="A10" t="s">
        <v>181</v>
      </c>
      <c r="B10" t="s">
        <v>38</v>
      </c>
      <c r="C10">
        <v>0</v>
      </c>
      <c r="D10" s="5">
        <v>0.363826818</v>
      </c>
      <c r="E10" s="5">
        <v>2.0253360499999999</v>
      </c>
      <c r="F10" s="5">
        <f t="shared" si="0"/>
        <v>1.661509232</v>
      </c>
      <c r="H10">
        <v>6.2300300000000001E-4</v>
      </c>
      <c r="I10">
        <v>16.68581124</v>
      </c>
      <c r="J10">
        <v>1.1277600000000001E-4</v>
      </c>
      <c r="K10" s="18">
        <v>295615</v>
      </c>
      <c r="L10" s="19">
        <v>474768</v>
      </c>
      <c r="M10" s="19">
        <v>600793</v>
      </c>
      <c r="N10" s="19">
        <v>483887</v>
      </c>
      <c r="O10" s="19">
        <v>421262</v>
      </c>
      <c r="P10" s="19">
        <v>621297</v>
      </c>
      <c r="Q10" s="19">
        <v>561027</v>
      </c>
      <c r="R10" s="19">
        <v>975481</v>
      </c>
      <c r="S10" s="19">
        <v>815098</v>
      </c>
      <c r="T10" s="19">
        <v>1512051</v>
      </c>
      <c r="U10" s="19">
        <v>1514106</v>
      </c>
      <c r="V10" s="20">
        <v>1720693</v>
      </c>
      <c r="W10" s="23">
        <v>56040.332999999999</v>
      </c>
      <c r="X10" s="24">
        <v>95097.387000000002</v>
      </c>
      <c r="Y10" s="24">
        <v>106110.822</v>
      </c>
      <c r="Z10" s="24">
        <v>95554.531000000003</v>
      </c>
      <c r="AA10" s="24">
        <v>88263.148000000001</v>
      </c>
      <c r="AB10" s="24">
        <v>113606.95299999999</v>
      </c>
      <c r="AC10" s="24">
        <v>77909.087</v>
      </c>
      <c r="AD10" s="24" t="s">
        <v>363</v>
      </c>
      <c r="AE10" s="24">
        <v>88967.19</v>
      </c>
      <c r="AF10" s="24">
        <v>184708.19200000001</v>
      </c>
      <c r="AG10" s="24">
        <v>186943.815</v>
      </c>
      <c r="AH10" s="25">
        <v>199041.35399999999</v>
      </c>
      <c r="AK10" t="s">
        <v>332</v>
      </c>
    </row>
    <row r="11" spans="1:42" ht="15" x14ac:dyDescent="0.25">
      <c r="A11" t="s">
        <v>37</v>
      </c>
      <c r="B11" t="s">
        <v>38</v>
      </c>
      <c r="C11">
        <v>0</v>
      </c>
      <c r="D11" s="5">
        <v>0.26726305700000003</v>
      </c>
      <c r="E11" s="5">
        <v>-3.839152629</v>
      </c>
      <c r="F11" s="5">
        <f t="shared" si="0"/>
        <v>-4.1064156860000001</v>
      </c>
      <c r="H11" s="1">
        <v>4.8299999999999997E-7</v>
      </c>
      <c r="I11">
        <v>8.7142440509999997</v>
      </c>
      <c r="J11" s="1">
        <v>1.5700000000000002E-8</v>
      </c>
      <c r="K11" s="18">
        <v>9015</v>
      </c>
      <c r="L11" s="19">
        <v>7282</v>
      </c>
      <c r="M11" s="19">
        <v>7160</v>
      </c>
      <c r="N11" s="19">
        <v>8565</v>
      </c>
      <c r="O11" s="19">
        <v>8343</v>
      </c>
      <c r="P11" s="19">
        <v>7914</v>
      </c>
      <c r="Q11" s="19">
        <v>1203</v>
      </c>
      <c r="R11" s="19">
        <v>3718</v>
      </c>
      <c r="S11" s="19">
        <v>2290</v>
      </c>
      <c r="T11" s="19">
        <v>515</v>
      </c>
      <c r="U11" s="19">
        <v>443</v>
      </c>
      <c r="V11" s="20">
        <v>481</v>
      </c>
      <c r="W11" s="23">
        <v>1708.992</v>
      </c>
      <c r="X11" s="24">
        <v>1458.605</v>
      </c>
      <c r="Y11" s="24">
        <v>1264.5840000000001</v>
      </c>
      <c r="Z11" s="24">
        <v>1691.355</v>
      </c>
      <c r="AA11" s="24">
        <v>1748.0319999999999</v>
      </c>
      <c r="AB11" s="24">
        <v>1447.1110000000001</v>
      </c>
      <c r="AC11" s="24">
        <v>167.059</v>
      </c>
      <c r="AD11" s="24">
        <v>278.24</v>
      </c>
      <c r="AE11" s="24">
        <v>249.95099999999999</v>
      </c>
      <c r="AF11" s="24">
        <v>62.911000000000001</v>
      </c>
      <c r="AG11" s="24">
        <v>54.695999999999998</v>
      </c>
      <c r="AH11" s="25">
        <v>55.64</v>
      </c>
      <c r="AK11" t="s">
        <v>109</v>
      </c>
    </row>
    <row r="12" spans="1:42" ht="15" x14ac:dyDescent="0.25">
      <c r="A12" t="s">
        <v>253</v>
      </c>
      <c r="B12" t="s">
        <v>38</v>
      </c>
      <c r="C12">
        <v>0</v>
      </c>
      <c r="D12" s="5">
        <v>0.57970563500000005</v>
      </c>
      <c r="E12" s="5">
        <v>2.5571827430000003</v>
      </c>
      <c r="F12" s="5">
        <f t="shared" si="0"/>
        <v>1.9774771080000002</v>
      </c>
      <c r="H12">
        <v>3.0642260000000002E-3</v>
      </c>
      <c r="I12">
        <v>15.63415026</v>
      </c>
      <c r="J12">
        <v>7.9353599999999996E-4</v>
      </c>
      <c r="K12" s="18">
        <v>91236</v>
      </c>
      <c r="L12" s="19">
        <v>119720</v>
      </c>
      <c r="M12" s="19">
        <v>129380</v>
      </c>
      <c r="N12" s="19">
        <v>156576</v>
      </c>
      <c r="O12" s="19">
        <v>139521</v>
      </c>
      <c r="P12" s="19">
        <v>150708</v>
      </c>
      <c r="Q12" s="19">
        <v>506268</v>
      </c>
      <c r="R12" s="19">
        <v>2961167</v>
      </c>
      <c r="S12" s="19">
        <v>2160491</v>
      </c>
      <c r="T12" s="19">
        <v>586381</v>
      </c>
      <c r="U12" s="19">
        <v>580720</v>
      </c>
      <c r="V12" s="20">
        <v>580948</v>
      </c>
      <c r="W12" s="23">
        <v>17295.793000000001</v>
      </c>
      <c r="X12" s="24">
        <v>23980.258000000002</v>
      </c>
      <c r="Y12" s="24">
        <v>22850.829000000002</v>
      </c>
      <c r="Z12" s="24">
        <v>30919.505000000001</v>
      </c>
      <c r="AA12" s="24">
        <v>29232.55</v>
      </c>
      <c r="AB12" s="24">
        <v>27557.635999999999</v>
      </c>
      <c r="AC12" s="24">
        <v>70304.777000000002</v>
      </c>
      <c r="AD12" s="24">
        <v>221602.05600000001</v>
      </c>
      <c r="AE12" s="24">
        <v>235815.587</v>
      </c>
      <c r="AF12" s="24">
        <v>71630.767999999996</v>
      </c>
      <c r="AG12" s="24">
        <v>71700.403999999995</v>
      </c>
      <c r="AH12" s="25">
        <v>67201.224000000002</v>
      </c>
      <c r="AK12" t="s">
        <v>110</v>
      </c>
    </row>
    <row r="13" spans="1:42" ht="15" x14ac:dyDescent="0.25">
      <c r="A13" t="s">
        <v>258</v>
      </c>
      <c r="B13" t="s">
        <v>38</v>
      </c>
      <c r="C13">
        <v>0</v>
      </c>
      <c r="D13" s="5">
        <v>0.24275830100000001</v>
      </c>
      <c r="E13" s="5">
        <v>2.2386955510000002</v>
      </c>
      <c r="F13" s="5">
        <f t="shared" si="0"/>
        <v>1.9959372500000001</v>
      </c>
      <c r="H13">
        <v>1.4795100000000001E-4</v>
      </c>
      <c r="I13">
        <v>6.7615942130000004</v>
      </c>
      <c r="J13" s="1">
        <v>1.8299800000000001E-5</v>
      </c>
      <c r="K13" s="18">
        <v>415</v>
      </c>
      <c r="L13" s="19">
        <v>322</v>
      </c>
      <c r="M13" s="19">
        <v>312</v>
      </c>
      <c r="N13" s="19">
        <v>338</v>
      </c>
      <c r="O13" s="19">
        <v>268</v>
      </c>
      <c r="P13" s="19">
        <v>522</v>
      </c>
      <c r="Q13" s="19">
        <v>988</v>
      </c>
      <c r="R13" s="19">
        <v>2429</v>
      </c>
      <c r="S13" s="19">
        <v>1842</v>
      </c>
      <c r="T13" s="19">
        <v>1307</v>
      </c>
      <c r="U13" s="19">
        <v>1294</v>
      </c>
      <c r="V13" s="20">
        <v>1780</v>
      </c>
      <c r="W13" s="23">
        <v>78.671999999999997</v>
      </c>
      <c r="X13" s="24">
        <v>64.498000000000005</v>
      </c>
      <c r="Y13" s="24">
        <v>55.104999999999997</v>
      </c>
      <c r="Z13" s="24">
        <v>66.745999999999995</v>
      </c>
      <c r="AA13" s="24">
        <v>56.152000000000001</v>
      </c>
      <c r="AB13" s="24">
        <v>95.45</v>
      </c>
      <c r="AC13" s="24">
        <v>137.202</v>
      </c>
      <c r="AD13" s="24">
        <v>181.77699999999999</v>
      </c>
      <c r="AE13" s="24">
        <v>201.053</v>
      </c>
      <c r="AF13" s="24">
        <v>159.66</v>
      </c>
      <c r="AG13" s="24">
        <v>159.768</v>
      </c>
      <c r="AH13" s="25">
        <v>205.90199999999999</v>
      </c>
      <c r="AK13" t="s">
        <v>46</v>
      </c>
    </row>
    <row r="14" spans="1:42" ht="15" x14ac:dyDescent="0.25">
      <c r="A14" t="s">
        <v>65</v>
      </c>
      <c r="B14" t="s">
        <v>38</v>
      </c>
      <c r="C14">
        <v>0</v>
      </c>
      <c r="D14" s="5">
        <v>-0.96281916099999998</v>
      </c>
      <c r="E14" s="5">
        <v>-3.884372833</v>
      </c>
      <c r="F14" s="5">
        <f t="shared" si="0"/>
        <v>-2.9215536719999999</v>
      </c>
      <c r="H14">
        <v>1.37446E-4</v>
      </c>
      <c r="I14">
        <v>2.02465136</v>
      </c>
      <c r="J14" s="1">
        <v>1.67993E-5</v>
      </c>
      <c r="K14" s="18">
        <v>191</v>
      </c>
      <c r="L14" s="19">
        <v>98</v>
      </c>
      <c r="M14" s="19">
        <v>111</v>
      </c>
      <c r="N14" s="19">
        <v>52</v>
      </c>
      <c r="O14" s="19">
        <v>61</v>
      </c>
      <c r="P14" s="19">
        <v>62</v>
      </c>
      <c r="Q14" s="19">
        <v>16</v>
      </c>
      <c r="R14" s="19">
        <v>14</v>
      </c>
      <c r="S14" s="19">
        <v>4</v>
      </c>
      <c r="T14" s="19">
        <v>10</v>
      </c>
      <c r="U14" s="19">
        <v>4</v>
      </c>
      <c r="V14" s="20">
        <v>9</v>
      </c>
      <c r="W14" s="23">
        <v>36.207999999999998</v>
      </c>
      <c r="X14" s="24">
        <v>19.63</v>
      </c>
      <c r="Y14" s="24">
        <v>19.605</v>
      </c>
      <c r="Z14" s="24">
        <v>10.269</v>
      </c>
      <c r="AA14" s="24">
        <v>12.781000000000001</v>
      </c>
      <c r="AB14" s="24">
        <v>11.337</v>
      </c>
      <c r="AC14" s="24">
        <v>2.222</v>
      </c>
      <c r="AD14" s="24">
        <v>1.048</v>
      </c>
      <c r="AE14" s="24">
        <v>0.437</v>
      </c>
      <c r="AF14" s="24">
        <v>1.222</v>
      </c>
      <c r="AG14" s="24">
        <v>0.49399999999999999</v>
      </c>
      <c r="AH14" s="25">
        <v>1.0409999999999999</v>
      </c>
      <c r="AK14" t="s">
        <v>370</v>
      </c>
    </row>
    <row r="15" spans="1:42" ht="15" x14ac:dyDescent="0.25">
      <c r="A15" t="s">
        <v>77</v>
      </c>
      <c r="B15" t="s">
        <v>35</v>
      </c>
      <c r="C15">
        <v>0</v>
      </c>
      <c r="D15" s="5">
        <v>0.31577128700000001</v>
      </c>
      <c r="E15" s="5">
        <v>2.2599232339999999</v>
      </c>
      <c r="F15" s="5">
        <f t="shared" si="0"/>
        <v>1.9441519469999999</v>
      </c>
      <c r="H15" s="1">
        <v>1.1600000000000001E-7</v>
      </c>
      <c r="I15">
        <v>4.3520836960000002</v>
      </c>
      <c r="J15" s="1">
        <v>2.1700000000000002E-9</v>
      </c>
      <c r="K15" s="18">
        <v>81</v>
      </c>
      <c r="L15" s="19">
        <v>83</v>
      </c>
      <c r="M15" s="19">
        <v>79</v>
      </c>
      <c r="N15" s="19">
        <v>82</v>
      </c>
      <c r="O15" s="19">
        <v>75</v>
      </c>
      <c r="P15" s="19">
        <v>113</v>
      </c>
      <c r="Q15" s="19">
        <v>155</v>
      </c>
      <c r="R15" s="19">
        <v>179</v>
      </c>
      <c r="S15" s="19">
        <v>121</v>
      </c>
      <c r="T15" s="19">
        <v>352</v>
      </c>
      <c r="U15" s="19">
        <v>322</v>
      </c>
      <c r="V15" s="20">
        <v>355</v>
      </c>
      <c r="W15" s="23">
        <v>15.355</v>
      </c>
      <c r="X15" s="24">
        <v>16.625</v>
      </c>
      <c r="Y15" s="24">
        <v>13.952999999999999</v>
      </c>
      <c r="Z15" s="24">
        <v>16.193000000000001</v>
      </c>
      <c r="AA15" s="24">
        <v>15.714</v>
      </c>
      <c r="AB15" s="24">
        <v>20.663</v>
      </c>
      <c r="AC15" s="24">
        <v>21.524999999999999</v>
      </c>
      <c r="AD15" s="24">
        <v>13.396000000000001</v>
      </c>
      <c r="AE15" s="24">
        <v>13.207000000000001</v>
      </c>
      <c r="AF15" s="24">
        <v>42.999000000000002</v>
      </c>
      <c r="AG15" s="24">
        <v>39.756999999999998</v>
      </c>
      <c r="AH15" s="25">
        <v>41.064999999999998</v>
      </c>
      <c r="AK15" t="s">
        <v>174</v>
      </c>
    </row>
    <row r="16" spans="1:42" ht="15" x14ac:dyDescent="0.25">
      <c r="A16" s="2" t="s">
        <v>127</v>
      </c>
      <c r="B16" s="2" t="s">
        <v>128</v>
      </c>
      <c r="C16">
        <v>0</v>
      </c>
      <c r="D16" s="5">
        <v>1.942858711</v>
      </c>
      <c r="E16" s="5">
        <v>4.3602901020000004</v>
      </c>
      <c r="F16" s="5">
        <f t="shared" si="0"/>
        <v>2.4174313910000005</v>
      </c>
      <c r="H16" s="1">
        <v>5.6999999999999998E-9</v>
      </c>
      <c r="I16">
        <v>8.4691588360000001</v>
      </c>
      <c r="J16" s="1">
        <v>3.8900000000000003E-11</v>
      </c>
      <c r="K16" s="18">
        <v>736</v>
      </c>
      <c r="L16" s="19">
        <v>651</v>
      </c>
      <c r="M16" s="19">
        <v>710</v>
      </c>
      <c r="N16" s="19">
        <v>2137</v>
      </c>
      <c r="O16" s="19">
        <v>2065</v>
      </c>
      <c r="P16" s="19">
        <v>3035</v>
      </c>
      <c r="Q16" s="19">
        <v>1788</v>
      </c>
      <c r="R16" s="19">
        <v>1861</v>
      </c>
      <c r="S16" s="19">
        <v>1272</v>
      </c>
      <c r="T16" s="19">
        <v>12143</v>
      </c>
      <c r="U16" s="19">
        <v>11642</v>
      </c>
      <c r="V16" s="20">
        <v>14277</v>
      </c>
      <c r="W16" s="23">
        <v>139.52500000000001</v>
      </c>
      <c r="X16" s="24">
        <v>130.39699999999999</v>
      </c>
      <c r="Y16" s="24">
        <v>125.399</v>
      </c>
      <c r="Z16" s="24">
        <v>421.99900000000002</v>
      </c>
      <c r="AA16" s="24">
        <v>432.66</v>
      </c>
      <c r="AB16" s="24">
        <v>554.96299999999997</v>
      </c>
      <c r="AC16" s="24">
        <v>248.297</v>
      </c>
      <c r="AD16" s="24">
        <v>139.27000000000001</v>
      </c>
      <c r="AE16" s="24">
        <v>138.83799999999999</v>
      </c>
      <c r="AF16" s="24">
        <v>1483.357</v>
      </c>
      <c r="AG16" s="24">
        <v>1437.4159999999999</v>
      </c>
      <c r="AH16" s="25">
        <v>1651.4939999999999</v>
      </c>
      <c r="AK16" t="s">
        <v>96</v>
      </c>
    </row>
    <row r="17" spans="1:37" ht="15" x14ac:dyDescent="0.25">
      <c r="A17" t="s">
        <v>130</v>
      </c>
      <c r="B17" t="s">
        <v>131</v>
      </c>
      <c r="C17">
        <v>0</v>
      </c>
      <c r="D17" s="5">
        <v>1.6261367339999999</v>
      </c>
      <c r="E17" s="5">
        <v>3.5972529929999997</v>
      </c>
      <c r="F17" s="5">
        <f t="shared" si="0"/>
        <v>1.9711162589999998</v>
      </c>
      <c r="H17" s="1">
        <v>2.4900000000000001E-8</v>
      </c>
      <c r="I17">
        <v>7.4428137809999999</v>
      </c>
      <c r="J17" s="1">
        <v>2.8300000000000001E-10</v>
      </c>
      <c r="K17" s="18">
        <v>467</v>
      </c>
      <c r="L17" s="19">
        <v>367</v>
      </c>
      <c r="M17" s="19">
        <v>419</v>
      </c>
      <c r="N17" s="19">
        <v>1065</v>
      </c>
      <c r="O17" s="19">
        <v>984</v>
      </c>
      <c r="P17" s="19">
        <v>1399</v>
      </c>
      <c r="Q17" s="19">
        <v>1029</v>
      </c>
      <c r="R17" s="19">
        <v>1123</v>
      </c>
      <c r="S17" s="19">
        <v>715</v>
      </c>
      <c r="T17" s="19">
        <v>4706</v>
      </c>
      <c r="U17" s="19">
        <v>3771</v>
      </c>
      <c r="V17" s="20">
        <v>4929</v>
      </c>
      <c r="W17" s="23">
        <v>88.53</v>
      </c>
      <c r="X17" s="24">
        <v>73.510999999999996</v>
      </c>
      <c r="Y17" s="24">
        <v>74.003</v>
      </c>
      <c r="Z17" s="24">
        <v>210.309</v>
      </c>
      <c r="AA17" s="24">
        <v>206.16800000000001</v>
      </c>
      <c r="AB17" s="24">
        <v>255.81299999999999</v>
      </c>
      <c r="AC17" s="24">
        <v>142.89599999999999</v>
      </c>
      <c r="AD17" s="24">
        <v>84.040999999999997</v>
      </c>
      <c r="AE17" s="24">
        <v>78.042000000000002</v>
      </c>
      <c r="AF17" s="24">
        <v>574.87300000000005</v>
      </c>
      <c r="AG17" s="24">
        <v>465.59800000000001</v>
      </c>
      <c r="AH17" s="25">
        <v>570.16300000000001</v>
      </c>
      <c r="AK17" t="s">
        <v>39</v>
      </c>
    </row>
    <row r="18" spans="1:37" ht="15" x14ac:dyDescent="0.25">
      <c r="A18" t="s">
        <v>141</v>
      </c>
      <c r="B18" t="s">
        <v>35</v>
      </c>
      <c r="C18">
        <v>0</v>
      </c>
      <c r="D18" s="5">
        <v>1.3108409350000001</v>
      </c>
      <c r="E18" s="5">
        <v>3.5870151139999997</v>
      </c>
      <c r="F18" s="5">
        <f t="shared" si="0"/>
        <v>2.2761741789999999</v>
      </c>
      <c r="H18" s="1">
        <v>4.1600000000000002E-8</v>
      </c>
      <c r="I18">
        <v>8.9732551380000007</v>
      </c>
      <c r="J18" s="1">
        <v>5.7799999999999997E-10</v>
      </c>
      <c r="K18" s="18">
        <v>1471</v>
      </c>
      <c r="L18" s="19">
        <v>1179</v>
      </c>
      <c r="M18" s="19">
        <v>1415</v>
      </c>
      <c r="N18" s="19">
        <v>2726</v>
      </c>
      <c r="O18" s="19">
        <v>2471</v>
      </c>
      <c r="P18" s="19">
        <v>3857</v>
      </c>
      <c r="Q18" s="19">
        <v>2856</v>
      </c>
      <c r="R18" s="19">
        <v>2717</v>
      </c>
      <c r="S18" s="19">
        <v>1790</v>
      </c>
      <c r="T18" s="19">
        <v>14045</v>
      </c>
      <c r="U18" s="19">
        <v>13013</v>
      </c>
      <c r="V18" s="20">
        <v>15947</v>
      </c>
      <c r="W18" s="23">
        <v>278.86</v>
      </c>
      <c r="X18" s="24">
        <v>236.15700000000001</v>
      </c>
      <c r="Y18" s="24">
        <v>249.91399999999999</v>
      </c>
      <c r="Z18" s="24">
        <v>538.31100000000004</v>
      </c>
      <c r="AA18" s="24">
        <v>517.726</v>
      </c>
      <c r="AB18" s="24">
        <v>705.27</v>
      </c>
      <c r="AC18" s="24">
        <v>396.60899999999998</v>
      </c>
      <c r="AD18" s="24">
        <v>203.33</v>
      </c>
      <c r="AE18" s="24">
        <v>195.37700000000001</v>
      </c>
      <c r="AF18" s="24">
        <v>1715.7</v>
      </c>
      <c r="AG18" s="24">
        <v>1606.691</v>
      </c>
      <c r="AH18" s="25">
        <v>1844.671</v>
      </c>
      <c r="AK18" t="s">
        <v>369</v>
      </c>
    </row>
    <row r="19" spans="1:37" ht="15" x14ac:dyDescent="0.25">
      <c r="A19" t="s">
        <v>207</v>
      </c>
      <c r="B19" t="s">
        <v>208</v>
      </c>
      <c r="C19">
        <v>0</v>
      </c>
      <c r="D19" s="5">
        <v>1.093638946</v>
      </c>
      <c r="E19" s="5">
        <v>2.958555032</v>
      </c>
      <c r="F19" s="5">
        <f t="shared" si="0"/>
        <v>1.864916086</v>
      </c>
      <c r="H19">
        <v>4.0351665000000002E-2</v>
      </c>
      <c r="I19">
        <v>4.176898896</v>
      </c>
      <c r="J19">
        <v>1.8477695999999998E-2</v>
      </c>
      <c r="K19" s="18">
        <v>23</v>
      </c>
      <c r="L19" s="19">
        <v>27</v>
      </c>
      <c r="M19" s="19">
        <v>19</v>
      </c>
      <c r="N19" s="19">
        <v>43</v>
      </c>
      <c r="O19" s="19">
        <v>38</v>
      </c>
      <c r="P19" s="19">
        <v>49</v>
      </c>
      <c r="Q19" s="19">
        <v>577</v>
      </c>
      <c r="R19" s="19">
        <v>2805</v>
      </c>
      <c r="S19" s="19">
        <v>1805</v>
      </c>
      <c r="T19" s="19">
        <v>156</v>
      </c>
      <c r="U19" s="19">
        <v>151</v>
      </c>
      <c r="V19" s="20">
        <v>168</v>
      </c>
      <c r="W19" s="23">
        <v>4.3600000000000003</v>
      </c>
      <c r="X19" s="24">
        <v>5.4080000000000004</v>
      </c>
      <c r="Y19" s="24">
        <v>3.3559999999999999</v>
      </c>
      <c r="Z19" s="24">
        <v>8.4909999999999997</v>
      </c>
      <c r="AA19" s="24">
        <v>7.9619999999999997</v>
      </c>
      <c r="AB19" s="24">
        <v>8.9600000000000009</v>
      </c>
      <c r="AC19" s="24">
        <v>80.126999999999995</v>
      </c>
      <c r="AD19" s="24">
        <v>209.91499999999999</v>
      </c>
      <c r="AE19" s="24">
        <v>197.01400000000001</v>
      </c>
      <c r="AF19" s="24">
        <v>19.056999999999999</v>
      </c>
      <c r="AG19" s="24">
        <v>18.643999999999998</v>
      </c>
      <c r="AH19" s="25">
        <v>19.433</v>
      </c>
      <c r="AK19" t="s">
        <v>292</v>
      </c>
    </row>
    <row r="20" spans="1:37" ht="15" x14ac:dyDescent="0.25">
      <c r="A20" t="s">
        <v>216</v>
      </c>
      <c r="B20" t="s">
        <v>35</v>
      </c>
      <c r="C20">
        <v>0</v>
      </c>
      <c r="D20" s="5">
        <v>0.33455507800000001</v>
      </c>
      <c r="E20" s="5">
        <v>2.6817359060000001</v>
      </c>
      <c r="F20" s="5">
        <f t="shared" si="0"/>
        <v>2.3471808279999999</v>
      </c>
      <c r="H20" s="1">
        <v>1.0485299999999999E-5</v>
      </c>
      <c r="I20">
        <v>3.124367892</v>
      </c>
      <c r="J20" s="1">
        <v>6.5199999999999996E-7</v>
      </c>
      <c r="K20" s="18">
        <v>27</v>
      </c>
      <c r="L20" s="19">
        <v>28</v>
      </c>
      <c r="M20" s="19">
        <v>20</v>
      </c>
      <c r="N20" s="19">
        <v>35</v>
      </c>
      <c r="O20" s="19">
        <v>22</v>
      </c>
      <c r="P20" s="19">
        <v>27</v>
      </c>
      <c r="Q20" s="19">
        <v>103</v>
      </c>
      <c r="R20" s="19">
        <v>183</v>
      </c>
      <c r="S20" s="19">
        <v>101</v>
      </c>
      <c r="T20" s="19">
        <v>147</v>
      </c>
      <c r="U20" s="19">
        <v>107</v>
      </c>
      <c r="V20" s="20">
        <v>178</v>
      </c>
      <c r="W20" s="23">
        <v>5.1180000000000003</v>
      </c>
      <c r="X20" s="24">
        <v>5.6079999999999997</v>
      </c>
      <c r="Y20" s="24">
        <v>3.532</v>
      </c>
      <c r="Z20" s="24">
        <v>6.9119999999999999</v>
      </c>
      <c r="AA20" s="24">
        <v>4.609</v>
      </c>
      <c r="AB20" s="24">
        <v>4.9370000000000003</v>
      </c>
      <c r="AC20" s="24">
        <v>14.303000000000001</v>
      </c>
      <c r="AD20" s="24">
        <v>13.695</v>
      </c>
      <c r="AE20" s="24">
        <v>11.023999999999999</v>
      </c>
      <c r="AF20" s="24">
        <v>17.957000000000001</v>
      </c>
      <c r="AG20" s="24">
        <v>13.211</v>
      </c>
      <c r="AH20" s="25">
        <v>20.59</v>
      </c>
      <c r="AK20" t="s">
        <v>333</v>
      </c>
    </row>
    <row r="21" spans="1:37" ht="15" x14ac:dyDescent="0.25">
      <c r="A21" t="s">
        <v>150</v>
      </c>
      <c r="B21" t="s">
        <v>151</v>
      </c>
      <c r="C21">
        <v>0</v>
      </c>
      <c r="D21" s="5">
        <v>-0.18533376900000001</v>
      </c>
      <c r="E21" s="5">
        <v>-1.780071062</v>
      </c>
      <c r="F21" s="5">
        <f t="shared" si="0"/>
        <v>-1.5947372929999999</v>
      </c>
      <c r="H21" s="1">
        <v>1.5763100000000002E-5</v>
      </c>
      <c r="I21">
        <v>3.5597574540000001</v>
      </c>
      <c r="J21" s="1">
        <v>1.07466E-6</v>
      </c>
      <c r="K21" s="18">
        <v>146</v>
      </c>
      <c r="L21" s="19">
        <v>130</v>
      </c>
      <c r="M21" s="19">
        <v>153</v>
      </c>
      <c r="N21" s="19">
        <v>124</v>
      </c>
      <c r="O21" s="19">
        <v>87</v>
      </c>
      <c r="P21" s="19">
        <v>125</v>
      </c>
      <c r="Q21" s="19">
        <v>76</v>
      </c>
      <c r="R21" s="19">
        <v>89</v>
      </c>
      <c r="S21" s="19">
        <v>53</v>
      </c>
      <c r="T21" s="19">
        <v>42</v>
      </c>
      <c r="U21" s="19">
        <v>26</v>
      </c>
      <c r="V21" s="20">
        <v>43</v>
      </c>
      <c r="W21" s="23">
        <v>27.678000000000001</v>
      </c>
      <c r="X21" s="24">
        <v>26.039000000000001</v>
      </c>
      <c r="Y21" s="24">
        <v>27.023</v>
      </c>
      <c r="Z21" s="24">
        <v>24.486999999999998</v>
      </c>
      <c r="AA21" s="24">
        <v>18.228000000000002</v>
      </c>
      <c r="AB21" s="24">
        <v>22.856999999999999</v>
      </c>
      <c r="AC21" s="24">
        <v>10.554</v>
      </c>
      <c r="AD21" s="24">
        <v>6.66</v>
      </c>
      <c r="AE21" s="24">
        <v>5.7850000000000001</v>
      </c>
      <c r="AF21" s="24">
        <v>5.1310000000000002</v>
      </c>
      <c r="AG21" s="24">
        <v>3.21</v>
      </c>
      <c r="AH21" s="25">
        <v>4.9740000000000002</v>
      </c>
      <c r="AK21" t="s">
        <v>334</v>
      </c>
    </row>
    <row r="22" spans="1:37" ht="15" x14ac:dyDescent="0.25">
      <c r="A22" t="s">
        <v>159</v>
      </c>
      <c r="B22" t="s">
        <v>160</v>
      </c>
      <c r="C22">
        <v>0</v>
      </c>
      <c r="D22" s="5">
        <v>1.3033511499999999</v>
      </c>
      <c r="E22" s="5">
        <v>2.9056484830000002</v>
      </c>
      <c r="F22" s="5">
        <f t="shared" si="0"/>
        <v>1.6022973330000003</v>
      </c>
      <c r="H22" s="1">
        <v>3.4700000000000002E-7</v>
      </c>
      <c r="I22">
        <v>8.5282998659999993</v>
      </c>
      <c r="J22" s="1">
        <v>1.0099999999999999E-8</v>
      </c>
      <c r="K22" s="18">
        <v>1349</v>
      </c>
      <c r="L22" s="19">
        <v>1121</v>
      </c>
      <c r="M22" s="19">
        <v>1225</v>
      </c>
      <c r="N22" s="19">
        <v>2552</v>
      </c>
      <c r="O22" s="19">
        <v>2571</v>
      </c>
      <c r="P22" s="19">
        <v>2939</v>
      </c>
      <c r="Q22" s="19">
        <v>1875</v>
      </c>
      <c r="R22" s="19">
        <v>1591</v>
      </c>
      <c r="S22" s="19">
        <v>1123</v>
      </c>
      <c r="T22" s="19">
        <v>7854</v>
      </c>
      <c r="U22" s="19">
        <v>8057</v>
      </c>
      <c r="V22" s="20">
        <v>8413</v>
      </c>
      <c r="W22" s="23">
        <v>255.733</v>
      </c>
      <c r="X22" s="24">
        <v>224.54</v>
      </c>
      <c r="Y22" s="24">
        <v>216.357</v>
      </c>
      <c r="Z22" s="24">
        <v>503.95100000000002</v>
      </c>
      <c r="AA22" s="24">
        <v>538.678</v>
      </c>
      <c r="AB22" s="24">
        <v>537.40899999999999</v>
      </c>
      <c r="AC22" s="24">
        <v>260.37900000000002</v>
      </c>
      <c r="AD22" s="24">
        <v>119.06399999999999</v>
      </c>
      <c r="AE22" s="24">
        <v>122.574</v>
      </c>
      <c r="AF22" s="24">
        <v>959.42399999999998</v>
      </c>
      <c r="AG22" s="24">
        <v>994.78300000000002</v>
      </c>
      <c r="AH22" s="25">
        <v>973.17499999999995</v>
      </c>
      <c r="AK22" t="s">
        <v>156</v>
      </c>
    </row>
    <row r="23" spans="1:37" ht="15" x14ac:dyDescent="0.25">
      <c r="A23" t="s">
        <v>271</v>
      </c>
      <c r="B23" t="s">
        <v>35</v>
      </c>
      <c r="C23">
        <v>0</v>
      </c>
      <c r="D23" s="5">
        <v>0.23300422500000001</v>
      </c>
      <c r="E23" s="5">
        <v>3.4141789450000002</v>
      </c>
      <c r="F23" s="5">
        <f t="shared" si="0"/>
        <v>3.18117472</v>
      </c>
      <c r="H23" s="1">
        <v>1.0907800000000001E-6</v>
      </c>
      <c r="I23">
        <v>6.4663525960000001</v>
      </c>
      <c r="J23" s="1">
        <v>4.3800000000000002E-8</v>
      </c>
      <c r="K23" s="18">
        <v>286</v>
      </c>
      <c r="L23" s="19">
        <v>201</v>
      </c>
      <c r="M23" s="19">
        <v>234</v>
      </c>
      <c r="N23" s="19">
        <v>288</v>
      </c>
      <c r="O23" s="19">
        <v>187</v>
      </c>
      <c r="P23" s="19">
        <v>280</v>
      </c>
      <c r="Q23" s="19">
        <v>636</v>
      </c>
      <c r="R23" s="19">
        <v>1722</v>
      </c>
      <c r="S23" s="19">
        <v>895</v>
      </c>
      <c r="T23" s="19">
        <v>2203</v>
      </c>
      <c r="U23" s="19">
        <v>2066</v>
      </c>
      <c r="V23" s="20">
        <v>2477</v>
      </c>
      <c r="W23" s="23">
        <v>54.218000000000004</v>
      </c>
      <c r="X23" s="24">
        <v>40.261000000000003</v>
      </c>
      <c r="Y23" s="24">
        <v>41.329000000000001</v>
      </c>
      <c r="Z23" s="24">
        <v>56.872</v>
      </c>
      <c r="AA23" s="24">
        <v>39.18</v>
      </c>
      <c r="AB23" s="24">
        <v>51.198999999999998</v>
      </c>
      <c r="AC23" s="24">
        <v>88.32</v>
      </c>
      <c r="AD23" s="24">
        <v>128.86799999999999</v>
      </c>
      <c r="AE23" s="24">
        <v>97.688000000000002</v>
      </c>
      <c r="AF23" s="24">
        <v>269.113</v>
      </c>
      <c r="AG23" s="24">
        <v>255.08500000000001</v>
      </c>
      <c r="AH23" s="25">
        <v>286.52699999999999</v>
      </c>
      <c r="AK23" t="s">
        <v>215</v>
      </c>
    </row>
    <row r="24" spans="1:37" ht="15" x14ac:dyDescent="0.25">
      <c r="A24" t="s">
        <v>240</v>
      </c>
      <c r="B24" t="s">
        <v>35</v>
      </c>
      <c r="C24">
        <v>0</v>
      </c>
      <c r="D24" s="5">
        <v>0.16229707400000001</v>
      </c>
      <c r="E24" s="5">
        <v>2.0672591200000001</v>
      </c>
      <c r="F24" s="5">
        <f t="shared" si="0"/>
        <v>1.9049620460000001</v>
      </c>
      <c r="H24" s="1">
        <v>8.5571199999999995E-6</v>
      </c>
      <c r="I24">
        <v>6.3823736389999999</v>
      </c>
      <c r="J24" s="1">
        <v>5.1600000000000001E-7</v>
      </c>
      <c r="K24" s="18">
        <v>282</v>
      </c>
      <c r="L24" s="19">
        <v>292</v>
      </c>
      <c r="M24" s="19">
        <v>334</v>
      </c>
      <c r="N24" s="19">
        <v>332</v>
      </c>
      <c r="O24" s="19">
        <v>309</v>
      </c>
      <c r="P24" s="19">
        <v>261</v>
      </c>
      <c r="Q24" s="19">
        <v>807</v>
      </c>
      <c r="R24" s="19">
        <v>1395</v>
      </c>
      <c r="S24" s="19">
        <v>973</v>
      </c>
      <c r="T24" s="19">
        <v>1058</v>
      </c>
      <c r="U24" s="19">
        <v>1229</v>
      </c>
      <c r="V24" s="20">
        <v>1065</v>
      </c>
      <c r="W24" s="23">
        <v>53.459000000000003</v>
      </c>
      <c r="X24" s="24">
        <v>58.488</v>
      </c>
      <c r="Y24" s="24">
        <v>58.99</v>
      </c>
      <c r="Z24" s="24">
        <v>65.561000000000007</v>
      </c>
      <c r="AA24" s="24">
        <v>64.742000000000004</v>
      </c>
      <c r="AB24" s="24">
        <v>47.725000000000001</v>
      </c>
      <c r="AC24" s="24">
        <v>112.06699999999999</v>
      </c>
      <c r="AD24" s="24">
        <v>104.396</v>
      </c>
      <c r="AE24" s="24">
        <v>106.202</v>
      </c>
      <c r="AF24" s="24">
        <v>129.24299999999999</v>
      </c>
      <c r="AG24" s="24">
        <v>151.74199999999999</v>
      </c>
      <c r="AH24" s="25">
        <v>123.194</v>
      </c>
      <c r="AK24" t="s">
        <v>373</v>
      </c>
    </row>
    <row r="25" spans="1:37" ht="15" x14ac:dyDescent="0.25">
      <c r="A25" t="s">
        <v>269</v>
      </c>
      <c r="B25" t="s">
        <v>35</v>
      </c>
      <c r="C25">
        <v>0</v>
      </c>
      <c r="D25" s="5">
        <v>2.3111061780000002</v>
      </c>
      <c r="E25" s="5">
        <v>4.4077511730000003</v>
      </c>
      <c r="F25" s="5">
        <f t="shared" si="0"/>
        <v>2.0966449950000001</v>
      </c>
      <c r="H25" s="1">
        <v>2.1E-7</v>
      </c>
      <c r="I25">
        <v>8.7456532639999995</v>
      </c>
      <c r="J25" s="1">
        <v>4.7200000000000002E-9</v>
      </c>
      <c r="K25" s="18">
        <v>790</v>
      </c>
      <c r="L25" s="19">
        <v>786</v>
      </c>
      <c r="M25" s="19">
        <v>879</v>
      </c>
      <c r="N25" s="19">
        <v>3488</v>
      </c>
      <c r="O25" s="19">
        <v>3488</v>
      </c>
      <c r="P25" s="19">
        <v>3792</v>
      </c>
      <c r="Q25" s="19">
        <v>2140</v>
      </c>
      <c r="R25" s="19">
        <v>1715</v>
      </c>
      <c r="S25" s="19">
        <v>1180</v>
      </c>
      <c r="T25" s="19">
        <v>15155</v>
      </c>
      <c r="U25" s="19">
        <v>14871</v>
      </c>
      <c r="V25" s="20">
        <v>15802</v>
      </c>
      <c r="W25" s="23">
        <v>149.762</v>
      </c>
      <c r="X25" s="24">
        <v>157.43799999999999</v>
      </c>
      <c r="Y25" s="24">
        <v>155.24700000000001</v>
      </c>
      <c r="Z25" s="24">
        <v>688.78499999999997</v>
      </c>
      <c r="AA25" s="24">
        <v>730.80899999999997</v>
      </c>
      <c r="AB25" s="24">
        <v>693.38400000000001</v>
      </c>
      <c r="AC25" s="24">
        <v>297.17899999999997</v>
      </c>
      <c r="AD25" s="24">
        <v>128.34399999999999</v>
      </c>
      <c r="AE25" s="24">
        <v>128.79599999999999</v>
      </c>
      <c r="AF25" s="24">
        <v>1851.2950000000001</v>
      </c>
      <c r="AG25" s="24">
        <v>1836.0940000000001</v>
      </c>
      <c r="AH25" s="25">
        <v>1827.8979999999999</v>
      </c>
      <c r="AK25" t="s">
        <v>61</v>
      </c>
    </row>
    <row r="26" spans="1:37" x14ac:dyDescent="0.3">
      <c r="A26" t="s">
        <v>328</v>
      </c>
      <c r="B26" t="s">
        <v>329</v>
      </c>
      <c r="C26">
        <v>0</v>
      </c>
      <c r="D26" s="5">
        <v>0.20539965399999999</v>
      </c>
      <c r="E26" s="5">
        <v>4.4145998610000001</v>
      </c>
      <c r="F26" s="5">
        <f t="shared" si="0"/>
        <v>4.2092002070000003</v>
      </c>
      <c r="H26" s="1">
        <v>9.3370500000000007E-6</v>
      </c>
      <c r="I26">
        <v>7.3259575650000004</v>
      </c>
      <c r="J26" s="1">
        <v>5.6899999999999997E-7</v>
      </c>
      <c r="K26" s="18">
        <v>422</v>
      </c>
      <c r="L26" s="19">
        <v>291</v>
      </c>
      <c r="M26" s="19">
        <v>390</v>
      </c>
      <c r="N26" s="19">
        <v>346</v>
      </c>
      <c r="O26" s="19">
        <v>330</v>
      </c>
      <c r="P26" s="19">
        <v>446</v>
      </c>
      <c r="Q26" s="19">
        <v>639</v>
      </c>
      <c r="R26" s="19">
        <v>2718</v>
      </c>
      <c r="S26" s="19">
        <v>2110</v>
      </c>
      <c r="T26" s="19">
        <v>6402</v>
      </c>
      <c r="U26" s="19">
        <v>6141</v>
      </c>
      <c r="V26" s="20">
        <v>8170</v>
      </c>
      <c r="W26" s="23">
        <v>79.998999999999995</v>
      </c>
      <c r="X26" s="24">
        <v>58.287999999999997</v>
      </c>
      <c r="Y26" s="24">
        <v>68.881</v>
      </c>
      <c r="Z26" s="24">
        <v>68.325999999999993</v>
      </c>
      <c r="AA26" s="24">
        <v>69.141999999999996</v>
      </c>
      <c r="AB26" s="24">
        <v>81.552999999999997</v>
      </c>
      <c r="AC26" s="24">
        <v>88.736999999999995</v>
      </c>
      <c r="AD26" s="24">
        <v>203.404</v>
      </c>
      <c r="AE26" s="24">
        <v>230.30500000000001</v>
      </c>
      <c r="AF26" s="24">
        <v>782.05200000000002</v>
      </c>
      <c r="AG26" s="24">
        <v>758.21799999999996</v>
      </c>
      <c r="AH26" s="25">
        <v>945.06600000000003</v>
      </c>
      <c r="AK26" t="s">
        <v>371</v>
      </c>
    </row>
    <row r="27" spans="1:37" ht="15" x14ac:dyDescent="0.25">
      <c r="A27" t="s">
        <v>154</v>
      </c>
      <c r="B27" t="s">
        <v>35</v>
      </c>
      <c r="C27">
        <v>0</v>
      </c>
      <c r="D27" s="5">
        <v>-0.41838154100000002</v>
      </c>
      <c r="E27" s="5">
        <v>1.1715104240000001</v>
      </c>
      <c r="F27" s="5">
        <f t="shared" si="0"/>
        <v>1.5898919650000001</v>
      </c>
      <c r="H27" s="1">
        <v>1.78933E-5</v>
      </c>
      <c r="I27">
        <v>7.0277042160000001</v>
      </c>
      <c r="J27" s="1">
        <v>1.26593E-6</v>
      </c>
      <c r="K27" s="18">
        <v>772</v>
      </c>
      <c r="L27" s="19">
        <v>759</v>
      </c>
      <c r="M27" s="19">
        <v>900</v>
      </c>
      <c r="N27" s="19">
        <v>531</v>
      </c>
      <c r="O27" s="19">
        <v>508</v>
      </c>
      <c r="P27" s="19">
        <v>566</v>
      </c>
      <c r="Q27" s="19">
        <v>651</v>
      </c>
      <c r="R27" s="19">
        <v>1303</v>
      </c>
      <c r="S27" s="19">
        <v>856</v>
      </c>
      <c r="T27" s="19">
        <v>1431</v>
      </c>
      <c r="U27" s="19">
        <v>1522</v>
      </c>
      <c r="V27" s="20">
        <v>1891</v>
      </c>
      <c r="W27" s="23">
        <v>146.35</v>
      </c>
      <c r="X27" s="24">
        <v>152.03</v>
      </c>
      <c r="Y27" s="24">
        <v>158.95599999999999</v>
      </c>
      <c r="Z27" s="24">
        <v>104.858</v>
      </c>
      <c r="AA27" s="24">
        <v>106.437</v>
      </c>
      <c r="AB27" s="24">
        <v>103.496</v>
      </c>
      <c r="AC27" s="24">
        <v>90.403999999999996</v>
      </c>
      <c r="AD27" s="24">
        <v>97.510999999999996</v>
      </c>
      <c r="AE27" s="24">
        <v>93.432000000000002</v>
      </c>
      <c r="AF27" s="24">
        <v>174.80699999999999</v>
      </c>
      <c r="AG27" s="24">
        <v>187.91800000000001</v>
      </c>
      <c r="AH27" s="25">
        <v>218.74199999999999</v>
      </c>
      <c r="AK27" t="s">
        <v>335</v>
      </c>
    </row>
    <row r="28" spans="1:37" x14ac:dyDescent="0.3">
      <c r="A28" t="s">
        <v>198</v>
      </c>
      <c r="B28" t="s">
        <v>68</v>
      </c>
      <c r="C28">
        <v>0</v>
      </c>
      <c r="D28" s="5">
        <v>-1.370038841</v>
      </c>
      <c r="E28" s="5">
        <v>0.34448552500000007</v>
      </c>
      <c r="F28" s="5">
        <f t="shared" si="0"/>
        <v>1.714524366</v>
      </c>
      <c r="H28">
        <v>1.4960799999999999E-4</v>
      </c>
      <c r="I28">
        <v>3.7459258289999999</v>
      </c>
      <c r="J28" s="1">
        <v>1.8760300000000001E-5</v>
      </c>
      <c r="K28" s="18">
        <v>143</v>
      </c>
      <c r="L28" s="19">
        <v>133</v>
      </c>
      <c r="M28" s="19">
        <v>158</v>
      </c>
      <c r="N28" s="19">
        <v>43</v>
      </c>
      <c r="O28" s="19">
        <v>52</v>
      </c>
      <c r="P28" s="19">
        <v>53</v>
      </c>
      <c r="Q28" s="19">
        <v>106</v>
      </c>
      <c r="R28" s="19">
        <v>52</v>
      </c>
      <c r="S28" s="19">
        <v>38</v>
      </c>
      <c r="T28" s="19">
        <v>145</v>
      </c>
      <c r="U28" s="19">
        <v>161</v>
      </c>
      <c r="V28" s="20">
        <v>180</v>
      </c>
      <c r="W28" s="23">
        <v>27.109000000000002</v>
      </c>
      <c r="X28" s="24">
        <v>26.64</v>
      </c>
      <c r="Y28" s="24">
        <v>27.905999999999999</v>
      </c>
      <c r="Z28" s="24">
        <v>8.4909999999999997</v>
      </c>
      <c r="AA28" s="24">
        <v>10.895</v>
      </c>
      <c r="AB28" s="24">
        <v>9.6910000000000007</v>
      </c>
      <c r="AC28" s="24">
        <v>14.72</v>
      </c>
      <c r="AD28" s="24">
        <v>3.891</v>
      </c>
      <c r="AE28" s="24">
        <v>4.1479999999999997</v>
      </c>
      <c r="AF28" s="24">
        <v>17.713000000000001</v>
      </c>
      <c r="AG28" s="24">
        <v>19.878</v>
      </c>
      <c r="AH28" s="25">
        <v>20.821999999999999</v>
      </c>
      <c r="AK28" t="s">
        <v>375</v>
      </c>
    </row>
    <row r="29" spans="1:37" ht="15" x14ac:dyDescent="0.25">
      <c r="A29" t="s">
        <v>194</v>
      </c>
      <c r="B29" t="s">
        <v>195</v>
      </c>
      <c r="C29">
        <v>0</v>
      </c>
      <c r="D29" s="5">
        <v>-0.41938267299999998</v>
      </c>
      <c r="E29" s="5">
        <v>1.2833182839999999</v>
      </c>
      <c r="F29" s="5">
        <f t="shared" si="0"/>
        <v>1.7027009569999998</v>
      </c>
      <c r="H29" s="1">
        <v>1.2828100000000001E-6</v>
      </c>
      <c r="I29">
        <v>8.5993483909999995</v>
      </c>
      <c r="J29" s="1">
        <v>5.2899999999999997E-8</v>
      </c>
      <c r="K29" s="18">
        <v>2533</v>
      </c>
      <c r="L29" s="19">
        <v>1800</v>
      </c>
      <c r="M29" s="19">
        <v>2228</v>
      </c>
      <c r="N29" s="19">
        <v>1450</v>
      </c>
      <c r="O29" s="19">
        <v>1230</v>
      </c>
      <c r="P29" s="19">
        <v>1647</v>
      </c>
      <c r="Q29" s="19">
        <v>4417</v>
      </c>
      <c r="R29" s="19">
        <v>3815</v>
      </c>
      <c r="S29" s="19">
        <v>2292</v>
      </c>
      <c r="T29" s="19">
        <v>4731</v>
      </c>
      <c r="U29" s="19">
        <v>4584</v>
      </c>
      <c r="V29" s="20">
        <v>4605</v>
      </c>
      <c r="W29" s="23">
        <v>480.18599999999998</v>
      </c>
      <c r="X29" s="24">
        <v>360.54500000000002</v>
      </c>
      <c r="Y29" s="24">
        <v>393.505</v>
      </c>
      <c r="Z29" s="24">
        <v>286.33600000000001</v>
      </c>
      <c r="AA29" s="24">
        <v>257.71100000000001</v>
      </c>
      <c r="AB29" s="24">
        <v>301.161</v>
      </c>
      <c r="AC29" s="24">
        <v>613.38300000000004</v>
      </c>
      <c r="AD29" s="24">
        <v>285.5</v>
      </c>
      <c r="AE29" s="24">
        <v>250.17</v>
      </c>
      <c r="AF29" s="24">
        <v>577.92700000000002</v>
      </c>
      <c r="AG29" s="24">
        <v>565.97799999999995</v>
      </c>
      <c r="AH29" s="25">
        <v>532.68399999999997</v>
      </c>
      <c r="AK29" t="s">
        <v>336</v>
      </c>
    </row>
    <row r="30" spans="1:37" ht="15" x14ac:dyDescent="0.25">
      <c r="A30" t="s">
        <v>142</v>
      </c>
      <c r="B30" t="s">
        <v>143</v>
      </c>
      <c r="C30">
        <v>0</v>
      </c>
      <c r="D30" s="5">
        <v>9.4555673000000007E-2</v>
      </c>
      <c r="E30" s="5">
        <v>-1.5456164280000002</v>
      </c>
      <c r="F30" s="5">
        <f t="shared" si="0"/>
        <v>-1.6401721010000001</v>
      </c>
      <c r="H30" s="1">
        <v>4.51E-7</v>
      </c>
      <c r="I30">
        <v>5.9837263119999999</v>
      </c>
      <c r="J30" s="1">
        <v>1.42E-8</v>
      </c>
      <c r="K30" s="18">
        <v>829</v>
      </c>
      <c r="L30" s="19">
        <v>890</v>
      </c>
      <c r="M30" s="19">
        <v>776</v>
      </c>
      <c r="N30" s="19">
        <v>767</v>
      </c>
      <c r="O30" s="19">
        <v>778</v>
      </c>
      <c r="P30" s="19">
        <v>807</v>
      </c>
      <c r="Q30" s="19">
        <v>224</v>
      </c>
      <c r="R30" s="19">
        <v>275</v>
      </c>
      <c r="S30" s="19">
        <v>151</v>
      </c>
      <c r="T30" s="19">
        <v>246</v>
      </c>
      <c r="U30" s="19">
        <v>254</v>
      </c>
      <c r="V30" s="20">
        <v>252</v>
      </c>
      <c r="W30" s="23">
        <v>157.155</v>
      </c>
      <c r="X30" s="24">
        <v>178.27</v>
      </c>
      <c r="Y30" s="24">
        <v>137.05600000000001</v>
      </c>
      <c r="Z30" s="24">
        <v>151.46199999999999</v>
      </c>
      <c r="AA30" s="24">
        <v>163.00700000000001</v>
      </c>
      <c r="AB30" s="24">
        <v>147.56399999999999</v>
      </c>
      <c r="AC30" s="24">
        <v>31.106999999999999</v>
      </c>
      <c r="AD30" s="24">
        <v>20.58</v>
      </c>
      <c r="AE30" s="24">
        <v>16.481999999999999</v>
      </c>
      <c r="AF30" s="24">
        <v>30.050999999999998</v>
      </c>
      <c r="AG30" s="24">
        <v>31.361000000000001</v>
      </c>
      <c r="AH30" s="25">
        <v>29.15</v>
      </c>
      <c r="AK30" t="s">
        <v>337</v>
      </c>
    </row>
    <row r="31" spans="1:37" ht="15" x14ac:dyDescent="0.25">
      <c r="A31" t="s">
        <v>185</v>
      </c>
      <c r="B31" t="s">
        <v>35</v>
      </c>
      <c r="C31">
        <v>0</v>
      </c>
      <c r="D31" s="5">
        <v>-0.22086492499999999</v>
      </c>
      <c r="E31" s="5">
        <v>1.448053582</v>
      </c>
      <c r="F31" s="5">
        <f t="shared" si="0"/>
        <v>1.6689185069999999</v>
      </c>
      <c r="H31">
        <v>6.64345E-4</v>
      </c>
      <c r="I31">
        <v>6.0424126869999997</v>
      </c>
      <c r="J31">
        <v>1.21718E-4</v>
      </c>
      <c r="K31" s="18">
        <v>268</v>
      </c>
      <c r="L31" s="19">
        <v>212</v>
      </c>
      <c r="M31" s="19">
        <v>259</v>
      </c>
      <c r="N31" s="19">
        <v>189</v>
      </c>
      <c r="O31" s="19">
        <v>181</v>
      </c>
      <c r="P31" s="19">
        <v>189</v>
      </c>
      <c r="Q31" s="19">
        <v>871</v>
      </c>
      <c r="R31" s="19">
        <v>2505</v>
      </c>
      <c r="S31" s="19">
        <v>1537</v>
      </c>
      <c r="T31" s="19">
        <v>567</v>
      </c>
      <c r="U31" s="19">
        <v>575</v>
      </c>
      <c r="V31" s="20">
        <v>632</v>
      </c>
      <c r="W31" s="23">
        <v>50.805</v>
      </c>
      <c r="X31" s="24">
        <v>42.463999999999999</v>
      </c>
      <c r="Y31" s="24">
        <v>45.744</v>
      </c>
      <c r="Z31" s="24">
        <v>37.322000000000003</v>
      </c>
      <c r="AA31" s="24">
        <v>37.923000000000002</v>
      </c>
      <c r="AB31" s="24">
        <v>34.56</v>
      </c>
      <c r="AC31" s="24">
        <v>120.955</v>
      </c>
      <c r="AD31" s="24">
        <v>187.464</v>
      </c>
      <c r="AE31" s="24">
        <v>167.762</v>
      </c>
      <c r="AF31" s="24">
        <v>69.263000000000005</v>
      </c>
      <c r="AG31" s="24">
        <v>70.994</v>
      </c>
      <c r="AH31" s="25">
        <v>73.106999999999999</v>
      </c>
      <c r="AK31" t="s">
        <v>282</v>
      </c>
    </row>
    <row r="32" spans="1:37" ht="15" x14ac:dyDescent="0.25">
      <c r="A32" t="s">
        <v>165</v>
      </c>
      <c r="B32" t="s">
        <v>166</v>
      </c>
      <c r="C32">
        <v>0</v>
      </c>
      <c r="D32" s="5">
        <v>0.43210608299999997</v>
      </c>
      <c r="E32" s="5">
        <v>2.0499922879999999</v>
      </c>
      <c r="F32" s="5">
        <f t="shared" si="0"/>
        <v>1.617886205</v>
      </c>
      <c r="H32" s="1">
        <v>1.5968500000000001E-5</v>
      </c>
      <c r="I32">
        <v>4.8587931480000002</v>
      </c>
      <c r="J32" s="1">
        <v>1.0960899999999999E-6</v>
      </c>
      <c r="K32" s="18">
        <v>123</v>
      </c>
      <c r="L32" s="19">
        <v>104</v>
      </c>
      <c r="M32" s="19">
        <v>117</v>
      </c>
      <c r="N32" s="19">
        <v>147</v>
      </c>
      <c r="O32" s="19">
        <v>127</v>
      </c>
      <c r="P32" s="19">
        <v>137</v>
      </c>
      <c r="Q32" s="19">
        <v>168</v>
      </c>
      <c r="R32" s="19">
        <v>320</v>
      </c>
      <c r="S32" s="19">
        <v>226</v>
      </c>
      <c r="T32" s="19">
        <v>421</v>
      </c>
      <c r="U32" s="19">
        <v>409</v>
      </c>
      <c r="V32" s="20">
        <v>428</v>
      </c>
      <c r="W32" s="23">
        <v>23.317</v>
      </c>
      <c r="X32" s="24">
        <v>20.831</v>
      </c>
      <c r="Y32" s="24">
        <v>20.664000000000001</v>
      </c>
      <c r="Z32" s="24">
        <v>29.029</v>
      </c>
      <c r="AA32" s="24">
        <v>26.609000000000002</v>
      </c>
      <c r="AB32" s="24">
        <v>25.050999999999998</v>
      </c>
      <c r="AC32" s="24">
        <v>23.33</v>
      </c>
      <c r="AD32" s="24">
        <v>23.948</v>
      </c>
      <c r="AE32" s="24">
        <v>24.667999999999999</v>
      </c>
      <c r="AF32" s="24">
        <v>51.427999999999997</v>
      </c>
      <c r="AG32" s="24">
        <v>50.497999999999998</v>
      </c>
      <c r="AH32" s="25">
        <v>49.509</v>
      </c>
      <c r="AK32" t="s">
        <v>62</v>
      </c>
    </row>
    <row r="33" spans="1:37" ht="15" x14ac:dyDescent="0.25">
      <c r="A33" s="2" t="s">
        <v>109</v>
      </c>
      <c r="B33" s="2" t="s">
        <v>350</v>
      </c>
      <c r="C33">
        <v>0</v>
      </c>
      <c r="D33" s="5">
        <v>2.2102997549999999</v>
      </c>
      <c r="E33" s="5">
        <v>2.9170815999999711E-2</v>
      </c>
      <c r="F33" s="5">
        <f t="shared" si="0"/>
        <v>-2.1811289390000002</v>
      </c>
      <c r="G33" s="5" t="s">
        <v>351</v>
      </c>
      <c r="H33" s="1">
        <v>2.3300000000000001E-7</v>
      </c>
      <c r="I33">
        <v>8.5008874730000006</v>
      </c>
      <c r="J33" s="1">
        <v>5.86E-9</v>
      </c>
      <c r="K33" s="18">
        <v>1782</v>
      </c>
      <c r="L33" s="19">
        <v>1632</v>
      </c>
      <c r="M33" s="19">
        <v>1955</v>
      </c>
      <c r="N33" s="19">
        <v>7083</v>
      </c>
      <c r="O33" s="19">
        <v>7620</v>
      </c>
      <c r="P33" s="19">
        <v>7211</v>
      </c>
      <c r="Q33" s="19">
        <v>1430</v>
      </c>
      <c r="R33" s="19">
        <v>2307</v>
      </c>
      <c r="S33" s="19">
        <v>1683</v>
      </c>
      <c r="T33" s="19">
        <v>1449</v>
      </c>
      <c r="U33" s="19">
        <v>1649</v>
      </c>
      <c r="V33" s="20">
        <v>1728</v>
      </c>
      <c r="W33" s="23">
        <v>337.81700000000001</v>
      </c>
      <c r="X33" s="24">
        <v>326.89400000000001</v>
      </c>
      <c r="Y33" s="24">
        <v>345.28800000000001</v>
      </c>
      <c r="Z33" s="24">
        <v>1398.7</v>
      </c>
      <c r="AA33" s="24">
        <v>1596.548</v>
      </c>
      <c r="AB33" s="24">
        <v>1318.5640000000001</v>
      </c>
      <c r="AC33" s="24">
        <v>198.58199999999999</v>
      </c>
      <c r="AD33" s="24">
        <v>172.64699999999999</v>
      </c>
      <c r="AE33" s="24">
        <v>183.69800000000001</v>
      </c>
      <c r="AF33" s="24">
        <v>177.006</v>
      </c>
      <c r="AG33" s="24">
        <v>203.59899999999999</v>
      </c>
      <c r="AH33" s="25">
        <v>199.887</v>
      </c>
      <c r="AK33" t="s">
        <v>79</v>
      </c>
    </row>
    <row r="34" spans="1:37" ht="15" x14ac:dyDescent="0.25">
      <c r="A34" t="s">
        <v>325</v>
      </c>
      <c r="B34" t="s">
        <v>326</v>
      </c>
      <c r="C34">
        <v>0</v>
      </c>
      <c r="D34" s="5">
        <v>0.79502429399999996</v>
      </c>
      <c r="E34" s="5">
        <v>4.6340066159999997</v>
      </c>
      <c r="F34" s="5">
        <f t="shared" si="0"/>
        <v>3.8389823219999997</v>
      </c>
      <c r="H34">
        <v>1.0142899999999999E-4</v>
      </c>
      <c r="I34">
        <v>7.7114624359999997</v>
      </c>
      <c r="J34" s="1">
        <v>1.1654800000000001E-5</v>
      </c>
      <c r="K34" s="18">
        <v>387</v>
      </c>
      <c r="L34" s="19">
        <v>320</v>
      </c>
      <c r="M34" s="19">
        <v>400</v>
      </c>
      <c r="N34" s="19">
        <v>493</v>
      </c>
      <c r="O34" s="19">
        <v>608</v>
      </c>
      <c r="P34" s="19">
        <v>601</v>
      </c>
      <c r="Q34" s="19">
        <v>828</v>
      </c>
      <c r="R34" s="19">
        <v>4810</v>
      </c>
      <c r="S34" s="19">
        <v>3861</v>
      </c>
      <c r="T34" s="19">
        <v>7923</v>
      </c>
      <c r="U34" s="19">
        <v>9370</v>
      </c>
      <c r="V34" s="20">
        <v>6972</v>
      </c>
      <c r="W34" s="23">
        <v>73.364000000000004</v>
      </c>
      <c r="X34" s="24">
        <v>64.096999999999994</v>
      </c>
      <c r="Y34" s="24">
        <v>70.647000000000006</v>
      </c>
      <c r="Z34" s="24">
        <v>97.353999999999999</v>
      </c>
      <c r="AA34" s="24">
        <v>127.389</v>
      </c>
      <c r="AB34" s="24">
        <v>109.896</v>
      </c>
      <c r="AC34" s="24">
        <v>114.983</v>
      </c>
      <c r="AD34" s="24">
        <v>359.96100000000001</v>
      </c>
      <c r="AE34" s="24">
        <v>421.42500000000001</v>
      </c>
      <c r="AF34" s="24">
        <v>967.85299999999995</v>
      </c>
      <c r="AG34" s="24">
        <v>1156.896</v>
      </c>
      <c r="AH34" s="25">
        <v>806.48699999999997</v>
      </c>
      <c r="AK34" t="s">
        <v>225</v>
      </c>
    </row>
    <row r="35" spans="1:37" ht="15" x14ac:dyDescent="0.25">
      <c r="A35" t="s">
        <v>237</v>
      </c>
      <c r="B35" t="s">
        <v>238</v>
      </c>
      <c r="C35">
        <v>0</v>
      </c>
      <c r="D35" s="5">
        <v>0.131962678</v>
      </c>
      <c r="E35" s="5">
        <v>2.0147357380000002</v>
      </c>
      <c r="F35" s="5">
        <f t="shared" si="0"/>
        <v>1.8827730600000001</v>
      </c>
      <c r="H35" s="1">
        <v>1.9187000000000001E-5</v>
      </c>
      <c r="I35">
        <v>7.4876722400000002</v>
      </c>
      <c r="J35" s="1">
        <v>1.3995900000000001E-6</v>
      </c>
      <c r="K35" s="18">
        <v>775</v>
      </c>
      <c r="L35" s="19">
        <v>640</v>
      </c>
      <c r="M35" s="19">
        <v>694</v>
      </c>
      <c r="N35" s="19">
        <v>675</v>
      </c>
      <c r="O35" s="19">
        <v>585</v>
      </c>
      <c r="P35" s="19">
        <v>792</v>
      </c>
      <c r="Q35" s="19">
        <v>1270</v>
      </c>
      <c r="R35" s="19">
        <v>2580</v>
      </c>
      <c r="S35" s="19">
        <v>2017</v>
      </c>
      <c r="T35" s="19">
        <v>2398</v>
      </c>
      <c r="U35" s="19">
        <v>2664</v>
      </c>
      <c r="V35" s="20">
        <v>2434</v>
      </c>
      <c r="W35" s="23">
        <v>146.91800000000001</v>
      </c>
      <c r="X35" s="24">
        <v>128.19399999999999</v>
      </c>
      <c r="Y35" s="24">
        <v>122.57299999999999</v>
      </c>
      <c r="Z35" s="24">
        <v>133.29400000000001</v>
      </c>
      <c r="AA35" s="24">
        <v>122.57</v>
      </c>
      <c r="AB35" s="24">
        <v>144.821</v>
      </c>
      <c r="AC35" s="24">
        <v>176.363</v>
      </c>
      <c r="AD35" s="24">
        <v>193.077</v>
      </c>
      <c r="AE35" s="24">
        <v>220.154</v>
      </c>
      <c r="AF35" s="24">
        <v>292.93299999999999</v>
      </c>
      <c r="AG35" s="24">
        <v>328.91899999999998</v>
      </c>
      <c r="AH35" s="25">
        <v>281.553</v>
      </c>
      <c r="AK35" t="s">
        <v>338</v>
      </c>
    </row>
    <row r="36" spans="1:37" ht="15" x14ac:dyDescent="0.25">
      <c r="A36" t="s">
        <v>254</v>
      </c>
      <c r="B36" t="s">
        <v>255</v>
      </c>
      <c r="C36">
        <v>0</v>
      </c>
      <c r="D36" s="5">
        <v>0.66876814699999998</v>
      </c>
      <c r="E36" s="5">
        <v>2.6544108609999997</v>
      </c>
      <c r="F36" s="5">
        <f t="shared" si="0"/>
        <v>1.9856427139999997</v>
      </c>
      <c r="H36" s="1">
        <v>1.3400000000000001E-7</v>
      </c>
      <c r="I36">
        <v>8.7700735059999992</v>
      </c>
      <c r="J36" s="1">
        <v>2.7400000000000001E-9</v>
      </c>
      <c r="K36" s="18">
        <v>1582</v>
      </c>
      <c r="L36" s="19">
        <v>1583</v>
      </c>
      <c r="M36" s="19">
        <v>1630</v>
      </c>
      <c r="N36" s="19">
        <v>2405</v>
      </c>
      <c r="O36" s="19">
        <v>2000</v>
      </c>
      <c r="P36" s="19">
        <v>2360</v>
      </c>
      <c r="Q36" s="19">
        <v>2084</v>
      </c>
      <c r="R36" s="19">
        <v>3187</v>
      </c>
      <c r="S36" s="19">
        <v>2226</v>
      </c>
      <c r="T36" s="19">
        <v>8809</v>
      </c>
      <c r="U36" s="19">
        <v>8793</v>
      </c>
      <c r="V36" s="20">
        <v>8975</v>
      </c>
      <c r="W36" s="23">
        <v>299.90300000000002</v>
      </c>
      <c r="X36" s="24">
        <v>317.07900000000001</v>
      </c>
      <c r="Y36" s="24">
        <v>287.887</v>
      </c>
      <c r="Z36" s="24">
        <v>474.92200000000003</v>
      </c>
      <c r="AA36" s="24">
        <v>419.04199999999997</v>
      </c>
      <c r="AB36" s="24">
        <v>431.53699999999998</v>
      </c>
      <c r="AC36" s="24">
        <v>289.40199999999999</v>
      </c>
      <c r="AD36" s="24">
        <v>238.50299999999999</v>
      </c>
      <c r="AE36" s="24">
        <v>242.96600000000001</v>
      </c>
      <c r="AF36" s="24">
        <v>1076.0840000000001</v>
      </c>
      <c r="AG36" s="24">
        <v>1085.655</v>
      </c>
      <c r="AH36" s="25">
        <v>1038.184</v>
      </c>
      <c r="AK36" t="s">
        <v>36</v>
      </c>
    </row>
    <row r="37" spans="1:37" ht="15" x14ac:dyDescent="0.25">
      <c r="A37" s="2" t="s">
        <v>110</v>
      </c>
      <c r="B37" s="2" t="s">
        <v>350</v>
      </c>
      <c r="C37">
        <v>0</v>
      </c>
      <c r="D37" s="5">
        <v>2.1561155109999999</v>
      </c>
      <c r="E37" s="5">
        <v>1.3040544999999959E-2</v>
      </c>
      <c r="F37" s="5">
        <f t="shared" si="0"/>
        <v>-2.1430749659999999</v>
      </c>
      <c r="G37" s="5" t="s">
        <v>351</v>
      </c>
      <c r="H37" s="1">
        <v>9.8299999999999995E-7</v>
      </c>
      <c r="I37">
        <v>8.5209996520000004</v>
      </c>
      <c r="J37" s="1">
        <v>3.77E-8</v>
      </c>
      <c r="K37" s="18">
        <v>1775</v>
      </c>
      <c r="L37" s="19">
        <v>1742</v>
      </c>
      <c r="M37" s="19">
        <v>1932</v>
      </c>
      <c r="N37" s="19">
        <v>6947</v>
      </c>
      <c r="O37" s="19">
        <v>7470</v>
      </c>
      <c r="P37" s="19">
        <v>7040</v>
      </c>
      <c r="Q37" s="19">
        <v>1444</v>
      </c>
      <c r="R37" s="19">
        <v>2456</v>
      </c>
      <c r="S37" s="19">
        <v>1847</v>
      </c>
      <c r="T37" s="19">
        <v>1505</v>
      </c>
      <c r="U37" s="19">
        <v>1728</v>
      </c>
      <c r="V37" s="20">
        <v>1613</v>
      </c>
      <c r="W37" s="23">
        <v>336.49</v>
      </c>
      <c r="X37" s="24">
        <v>348.928</v>
      </c>
      <c r="Y37" s="24">
        <v>341.226</v>
      </c>
      <c r="Z37" s="24">
        <v>1371.8440000000001</v>
      </c>
      <c r="AA37" s="24">
        <v>1565.12</v>
      </c>
      <c r="AB37" s="24">
        <v>1287.296</v>
      </c>
      <c r="AC37" s="24">
        <v>200.52600000000001</v>
      </c>
      <c r="AD37" s="24">
        <v>183.797</v>
      </c>
      <c r="AE37" s="24">
        <v>201.59800000000001</v>
      </c>
      <c r="AF37" s="24">
        <v>183.84700000000001</v>
      </c>
      <c r="AG37" s="24">
        <v>213.35300000000001</v>
      </c>
      <c r="AH37" s="25">
        <v>186.584</v>
      </c>
      <c r="AK37" t="s">
        <v>339</v>
      </c>
    </row>
    <row r="38" spans="1:37" ht="15" x14ac:dyDescent="0.25">
      <c r="A38" t="s">
        <v>206</v>
      </c>
      <c r="B38" t="s">
        <v>42</v>
      </c>
      <c r="C38">
        <v>0</v>
      </c>
      <c r="D38" s="5">
        <v>1.8950848689999999</v>
      </c>
      <c r="E38" s="5">
        <v>3.6266166860000002</v>
      </c>
      <c r="F38" s="5">
        <f t="shared" si="0"/>
        <v>1.7315318170000003</v>
      </c>
      <c r="H38" s="1">
        <v>4.4699999999999997E-9</v>
      </c>
      <c r="I38">
        <v>6.8759793949999999</v>
      </c>
      <c r="J38" s="1">
        <v>2.84E-11</v>
      </c>
      <c r="K38" s="18">
        <v>262</v>
      </c>
      <c r="L38" s="19">
        <v>206</v>
      </c>
      <c r="M38" s="19">
        <v>255</v>
      </c>
      <c r="N38" s="19">
        <v>775</v>
      </c>
      <c r="O38" s="19">
        <v>777</v>
      </c>
      <c r="P38" s="19">
        <v>821</v>
      </c>
      <c r="Q38" s="19">
        <v>844</v>
      </c>
      <c r="R38" s="19">
        <v>980</v>
      </c>
      <c r="S38" s="19">
        <v>675</v>
      </c>
      <c r="T38" s="19">
        <v>2535</v>
      </c>
      <c r="U38" s="19">
        <v>2508</v>
      </c>
      <c r="V38" s="20">
        <v>2813</v>
      </c>
      <c r="W38" s="23">
        <v>49.667999999999999</v>
      </c>
      <c r="X38" s="24">
        <v>41.262</v>
      </c>
      <c r="Y38" s="24">
        <v>45.037999999999997</v>
      </c>
      <c r="Z38" s="24">
        <v>153.041</v>
      </c>
      <c r="AA38" s="24">
        <v>162.798</v>
      </c>
      <c r="AB38" s="24">
        <v>150.124</v>
      </c>
      <c r="AC38" s="24">
        <v>117.205</v>
      </c>
      <c r="AD38" s="24">
        <v>73.338999999999999</v>
      </c>
      <c r="AE38" s="24">
        <v>73.676000000000002</v>
      </c>
      <c r="AF38" s="24">
        <v>309.66899999999998</v>
      </c>
      <c r="AG38" s="24">
        <v>309.65800000000002</v>
      </c>
      <c r="AH38" s="25">
        <v>325.39400000000001</v>
      </c>
      <c r="AK38" t="s">
        <v>340</v>
      </c>
    </row>
    <row r="39" spans="1:37" ht="15" x14ac:dyDescent="0.25">
      <c r="A39" t="s">
        <v>239</v>
      </c>
      <c r="B39" t="s">
        <v>108</v>
      </c>
      <c r="C39">
        <v>0</v>
      </c>
      <c r="D39" s="5">
        <v>-0.43027085700000001</v>
      </c>
      <c r="E39" s="5">
        <v>1.4670097209999999</v>
      </c>
      <c r="F39" s="5">
        <f t="shared" si="0"/>
        <v>1.8972805779999999</v>
      </c>
      <c r="H39">
        <v>1.3969000000000001E-4</v>
      </c>
      <c r="I39">
        <v>5.638728425</v>
      </c>
      <c r="J39" s="1">
        <v>1.7107699999999999E-5</v>
      </c>
      <c r="K39" s="18">
        <v>250</v>
      </c>
      <c r="L39" s="19">
        <v>217</v>
      </c>
      <c r="M39" s="19">
        <v>245</v>
      </c>
      <c r="N39" s="19">
        <v>149</v>
      </c>
      <c r="O39" s="19">
        <v>147</v>
      </c>
      <c r="P39" s="19">
        <v>171</v>
      </c>
      <c r="Q39" s="19">
        <v>376</v>
      </c>
      <c r="R39" s="19">
        <v>1003</v>
      </c>
      <c r="S39" s="19">
        <v>631</v>
      </c>
      <c r="T39" s="19">
        <v>522</v>
      </c>
      <c r="U39" s="19">
        <v>564</v>
      </c>
      <c r="V39" s="20">
        <v>654</v>
      </c>
      <c r="W39" s="23">
        <v>47.393000000000001</v>
      </c>
      <c r="X39" s="24">
        <v>43.466000000000001</v>
      </c>
      <c r="Y39" s="24">
        <v>43.271000000000001</v>
      </c>
      <c r="Z39" s="24">
        <v>29.422999999999998</v>
      </c>
      <c r="AA39" s="24">
        <v>30.8</v>
      </c>
      <c r="AB39" s="24">
        <v>31.268000000000001</v>
      </c>
      <c r="AC39" s="24">
        <v>52.215000000000003</v>
      </c>
      <c r="AD39" s="24">
        <v>75.061000000000007</v>
      </c>
      <c r="AE39" s="24">
        <v>68.873000000000005</v>
      </c>
      <c r="AF39" s="24">
        <v>63.765999999999998</v>
      </c>
      <c r="AG39" s="24">
        <v>69.635999999999996</v>
      </c>
      <c r="AH39" s="25">
        <v>75.652000000000001</v>
      </c>
      <c r="AK39" t="s">
        <v>341</v>
      </c>
    </row>
    <row r="40" spans="1:37" ht="15" x14ac:dyDescent="0.25">
      <c r="A40" t="s">
        <v>317</v>
      </c>
      <c r="B40" t="s">
        <v>318</v>
      </c>
      <c r="C40">
        <v>0</v>
      </c>
      <c r="D40" s="5">
        <v>-0.30462951999999999</v>
      </c>
      <c r="E40" s="5">
        <v>2.8401596920000003</v>
      </c>
      <c r="F40" s="5">
        <f t="shared" si="0"/>
        <v>3.1447892120000001</v>
      </c>
      <c r="H40">
        <v>6.0029899999999999E-4</v>
      </c>
      <c r="I40">
        <v>6.6454219270000001</v>
      </c>
      <c r="J40">
        <v>1.07494E-4</v>
      </c>
      <c r="K40" s="18">
        <v>314</v>
      </c>
      <c r="L40" s="19">
        <v>276</v>
      </c>
      <c r="M40" s="19">
        <v>410</v>
      </c>
      <c r="N40" s="19">
        <v>223</v>
      </c>
      <c r="O40" s="19">
        <v>198</v>
      </c>
      <c r="P40" s="19">
        <v>293</v>
      </c>
      <c r="Q40" s="19">
        <v>441</v>
      </c>
      <c r="R40" s="19">
        <v>2715</v>
      </c>
      <c r="S40" s="19">
        <v>2018</v>
      </c>
      <c r="T40" s="19">
        <v>2019</v>
      </c>
      <c r="U40" s="19">
        <v>1967</v>
      </c>
      <c r="V40" s="20">
        <v>2257</v>
      </c>
      <c r="W40" s="23">
        <v>59.526000000000003</v>
      </c>
      <c r="X40" s="24">
        <v>55.283999999999999</v>
      </c>
      <c r="Y40" s="24">
        <v>72.412999999999997</v>
      </c>
      <c r="Z40" s="24">
        <v>44.036000000000001</v>
      </c>
      <c r="AA40" s="24">
        <v>41.484999999999999</v>
      </c>
      <c r="AB40" s="24">
        <v>53.576000000000001</v>
      </c>
      <c r="AC40" s="24">
        <v>61.241</v>
      </c>
      <c r="AD40" s="24">
        <v>203.18</v>
      </c>
      <c r="AE40" s="24">
        <v>220.26300000000001</v>
      </c>
      <c r="AF40" s="24">
        <v>246.636</v>
      </c>
      <c r="AG40" s="24">
        <v>242.86199999999999</v>
      </c>
      <c r="AH40" s="25">
        <v>261.07900000000001</v>
      </c>
      <c r="AK40" t="s">
        <v>56</v>
      </c>
    </row>
    <row r="41" spans="1:37" ht="15" x14ac:dyDescent="0.25">
      <c r="A41" t="s">
        <v>244</v>
      </c>
      <c r="B41" t="s">
        <v>245</v>
      </c>
      <c r="C41">
        <v>0</v>
      </c>
      <c r="D41" s="5">
        <v>-0.16781073699999999</v>
      </c>
      <c r="E41" s="5">
        <v>1.761199943</v>
      </c>
      <c r="F41" s="5">
        <f t="shared" si="0"/>
        <v>1.92901068</v>
      </c>
      <c r="H41">
        <v>9.4389790000000001E-3</v>
      </c>
      <c r="I41">
        <v>5.4176596239999997</v>
      </c>
      <c r="J41">
        <v>3.1674310000000001E-3</v>
      </c>
      <c r="K41" s="18">
        <v>213</v>
      </c>
      <c r="L41" s="19">
        <v>173</v>
      </c>
      <c r="M41" s="19">
        <v>199</v>
      </c>
      <c r="N41" s="19">
        <v>144</v>
      </c>
      <c r="O41" s="19">
        <v>135</v>
      </c>
      <c r="P41" s="19">
        <v>183</v>
      </c>
      <c r="Q41" s="19">
        <v>141</v>
      </c>
      <c r="R41" s="19">
        <v>838</v>
      </c>
      <c r="S41" s="19">
        <v>594</v>
      </c>
      <c r="T41" s="19">
        <v>532</v>
      </c>
      <c r="U41" s="19">
        <v>612</v>
      </c>
      <c r="V41" s="20">
        <v>606</v>
      </c>
      <c r="W41" s="23">
        <v>40.378999999999998</v>
      </c>
      <c r="X41" s="24">
        <v>34.652000000000001</v>
      </c>
      <c r="Y41" s="24">
        <v>35.146999999999998</v>
      </c>
      <c r="Z41" s="24">
        <v>28.436</v>
      </c>
      <c r="AA41" s="24">
        <v>28.285</v>
      </c>
      <c r="AB41" s="24">
        <v>33.462000000000003</v>
      </c>
      <c r="AC41" s="24">
        <v>19.579999999999998</v>
      </c>
      <c r="AD41" s="24">
        <v>62.713000000000001</v>
      </c>
      <c r="AE41" s="24">
        <v>64.834999999999994</v>
      </c>
      <c r="AF41" s="24">
        <v>64.988</v>
      </c>
      <c r="AG41" s="24">
        <v>75.561999999999998</v>
      </c>
      <c r="AH41" s="25">
        <v>70.099000000000004</v>
      </c>
      <c r="AK41" t="s">
        <v>342</v>
      </c>
    </row>
    <row r="42" spans="1:37" ht="15" x14ac:dyDescent="0.25">
      <c r="A42" t="s">
        <v>265</v>
      </c>
      <c r="B42" t="s">
        <v>266</v>
      </c>
      <c r="C42">
        <v>0</v>
      </c>
      <c r="D42" s="5">
        <v>1.011680648</v>
      </c>
      <c r="E42" s="5">
        <v>3.051071511</v>
      </c>
      <c r="F42" s="5">
        <f t="shared" si="0"/>
        <v>2.0393908629999999</v>
      </c>
      <c r="H42" s="1">
        <v>8.4844600000000004E-6</v>
      </c>
      <c r="I42">
        <v>4.3078376570000003</v>
      </c>
      <c r="J42" s="1">
        <v>5.0500000000000004E-7</v>
      </c>
      <c r="K42" s="18">
        <v>70</v>
      </c>
      <c r="L42" s="19">
        <v>66</v>
      </c>
      <c r="M42" s="19">
        <v>41</v>
      </c>
      <c r="N42" s="19">
        <v>90</v>
      </c>
      <c r="O42" s="19">
        <v>96</v>
      </c>
      <c r="P42" s="19">
        <v>124</v>
      </c>
      <c r="Q42" s="19">
        <v>95</v>
      </c>
      <c r="R42" s="19">
        <v>171</v>
      </c>
      <c r="S42" s="19">
        <v>139</v>
      </c>
      <c r="T42" s="19">
        <v>399</v>
      </c>
      <c r="U42" s="19">
        <v>412</v>
      </c>
      <c r="V42" s="20">
        <v>455</v>
      </c>
      <c r="W42" s="23">
        <v>13.27</v>
      </c>
      <c r="X42" s="24">
        <v>13.22</v>
      </c>
      <c r="Y42" s="24">
        <v>7.2409999999999997</v>
      </c>
      <c r="Z42" s="24">
        <v>17.773</v>
      </c>
      <c r="AA42" s="24">
        <v>20.114000000000001</v>
      </c>
      <c r="AB42" s="24">
        <v>22.673999999999999</v>
      </c>
      <c r="AC42" s="24">
        <v>13.193</v>
      </c>
      <c r="AD42" s="24">
        <v>12.797000000000001</v>
      </c>
      <c r="AE42" s="24">
        <v>15.172000000000001</v>
      </c>
      <c r="AF42" s="24">
        <v>48.741</v>
      </c>
      <c r="AG42" s="24">
        <v>50.869</v>
      </c>
      <c r="AH42" s="25">
        <v>52.631999999999998</v>
      </c>
      <c r="AK42" t="s">
        <v>45</v>
      </c>
    </row>
    <row r="43" spans="1:37" ht="15" x14ac:dyDescent="0.25">
      <c r="A43" t="s">
        <v>315</v>
      </c>
      <c r="B43" t="s">
        <v>316</v>
      </c>
      <c r="C43">
        <v>0</v>
      </c>
      <c r="D43" s="5">
        <v>0.21161582900000001</v>
      </c>
      <c r="E43" s="5">
        <v>3.2584339079999998</v>
      </c>
      <c r="F43" s="5">
        <f t="shared" si="0"/>
        <v>3.0468180789999999</v>
      </c>
      <c r="H43">
        <v>2.7888069999999999E-3</v>
      </c>
      <c r="I43">
        <v>5.9586491510000004</v>
      </c>
      <c r="J43">
        <v>7.0621699999999998E-4</v>
      </c>
      <c r="K43" s="18">
        <v>201</v>
      </c>
      <c r="L43" s="19">
        <v>168</v>
      </c>
      <c r="M43" s="19">
        <v>176</v>
      </c>
      <c r="N43" s="19">
        <v>171</v>
      </c>
      <c r="O43" s="19">
        <v>154</v>
      </c>
      <c r="P43" s="19">
        <v>240</v>
      </c>
      <c r="Q43" s="19">
        <v>155</v>
      </c>
      <c r="R43" s="19">
        <v>1538</v>
      </c>
      <c r="S43" s="19">
        <v>1016</v>
      </c>
      <c r="T43" s="19">
        <v>1436</v>
      </c>
      <c r="U43" s="19">
        <v>1539</v>
      </c>
      <c r="V43" s="20">
        <v>1623</v>
      </c>
      <c r="W43" s="23">
        <v>38.103999999999999</v>
      </c>
      <c r="X43" s="24">
        <v>33.651000000000003</v>
      </c>
      <c r="Y43" s="24">
        <v>31.085000000000001</v>
      </c>
      <c r="Z43" s="24">
        <v>33.768000000000001</v>
      </c>
      <c r="AA43" s="24">
        <v>32.265999999999998</v>
      </c>
      <c r="AB43" s="24">
        <v>43.884999999999998</v>
      </c>
      <c r="AC43" s="24">
        <v>21.524999999999999</v>
      </c>
      <c r="AD43" s="24">
        <v>115.098</v>
      </c>
      <c r="AE43" s="24">
        <v>110.895</v>
      </c>
      <c r="AF43" s="24">
        <v>175.41800000000001</v>
      </c>
      <c r="AG43" s="24">
        <v>190.017</v>
      </c>
      <c r="AH43" s="25">
        <v>187.74100000000001</v>
      </c>
      <c r="AK43" t="s">
        <v>34</v>
      </c>
    </row>
    <row r="44" spans="1:37" ht="15" x14ac:dyDescent="0.25">
      <c r="A44" t="s">
        <v>226</v>
      </c>
      <c r="B44" t="s">
        <v>35</v>
      </c>
      <c r="C44">
        <v>0</v>
      </c>
      <c r="D44" s="5">
        <v>0.180619006</v>
      </c>
      <c r="E44" s="5">
        <v>2.01451497</v>
      </c>
      <c r="F44" s="5">
        <f t="shared" si="0"/>
        <v>1.8338959640000001</v>
      </c>
      <c r="H44">
        <v>2.07178E-4</v>
      </c>
      <c r="I44">
        <v>6.334067653</v>
      </c>
      <c r="J44" s="1">
        <v>2.7900000000000001E-5</v>
      </c>
      <c r="K44" s="18">
        <v>370</v>
      </c>
      <c r="L44" s="19">
        <v>262</v>
      </c>
      <c r="M44" s="19">
        <v>349</v>
      </c>
      <c r="N44" s="19">
        <v>303</v>
      </c>
      <c r="O44" s="19">
        <v>297</v>
      </c>
      <c r="P44" s="19">
        <v>380</v>
      </c>
      <c r="Q44" s="19">
        <v>428</v>
      </c>
      <c r="R44" s="19">
        <v>1203</v>
      </c>
      <c r="S44" s="19">
        <v>815</v>
      </c>
      <c r="T44" s="19">
        <v>1051</v>
      </c>
      <c r="U44" s="19">
        <v>1148</v>
      </c>
      <c r="V44" s="20">
        <v>1276</v>
      </c>
      <c r="W44" s="23">
        <v>70.141999999999996</v>
      </c>
      <c r="X44" s="24">
        <v>52.478999999999999</v>
      </c>
      <c r="Y44" s="24">
        <v>61.64</v>
      </c>
      <c r="Z44" s="24">
        <v>59.834000000000003</v>
      </c>
      <c r="AA44" s="24">
        <v>62.228000000000002</v>
      </c>
      <c r="AB44" s="24">
        <v>69.484999999999999</v>
      </c>
      <c r="AC44" s="24">
        <v>59.436</v>
      </c>
      <c r="AD44" s="24">
        <v>90.028000000000006</v>
      </c>
      <c r="AE44" s="24">
        <v>88.956000000000003</v>
      </c>
      <c r="AF44" s="24">
        <v>128.387</v>
      </c>
      <c r="AG44" s="24">
        <v>141.74100000000001</v>
      </c>
      <c r="AH44" s="25">
        <v>147.601</v>
      </c>
      <c r="AK44" t="s">
        <v>343</v>
      </c>
    </row>
    <row r="45" spans="1:37" ht="15" x14ac:dyDescent="0.25">
      <c r="A45" t="s">
        <v>302</v>
      </c>
      <c r="B45" t="s">
        <v>303</v>
      </c>
      <c r="C45">
        <v>0</v>
      </c>
      <c r="D45" s="5">
        <v>0.91626152400000005</v>
      </c>
      <c r="E45" s="5">
        <v>3.3553948939999998</v>
      </c>
      <c r="F45" s="5">
        <f t="shared" si="0"/>
        <v>2.4391333699999995</v>
      </c>
      <c r="H45">
        <v>9.5248800000000003E-4</v>
      </c>
      <c r="I45">
        <v>5.6057450429999998</v>
      </c>
      <c r="J45">
        <v>1.9077699999999999E-4</v>
      </c>
      <c r="K45" s="18">
        <v>112</v>
      </c>
      <c r="L45" s="19">
        <v>81</v>
      </c>
      <c r="M45" s="19">
        <v>109</v>
      </c>
      <c r="N45" s="19">
        <v>181</v>
      </c>
      <c r="O45" s="19">
        <v>119</v>
      </c>
      <c r="P45" s="19">
        <v>213</v>
      </c>
      <c r="Q45" s="19">
        <v>344</v>
      </c>
      <c r="R45" s="19">
        <v>1780</v>
      </c>
      <c r="S45" s="19">
        <v>837</v>
      </c>
      <c r="T45" s="19">
        <v>879</v>
      </c>
      <c r="U45" s="19">
        <v>799</v>
      </c>
      <c r="V45" s="20">
        <v>1054</v>
      </c>
      <c r="W45" s="23">
        <v>21.231999999999999</v>
      </c>
      <c r="X45" s="24">
        <v>16.225000000000001</v>
      </c>
      <c r="Y45" s="24">
        <v>19.251000000000001</v>
      </c>
      <c r="Z45" s="24">
        <v>35.743000000000002</v>
      </c>
      <c r="AA45" s="24">
        <v>24.933</v>
      </c>
      <c r="AB45" s="24">
        <v>38.948</v>
      </c>
      <c r="AC45" s="24">
        <v>47.771000000000001</v>
      </c>
      <c r="AD45" s="24">
        <v>133.208</v>
      </c>
      <c r="AE45" s="24">
        <v>91.358000000000004</v>
      </c>
      <c r="AF45" s="24">
        <v>107.376</v>
      </c>
      <c r="AG45" s="24">
        <v>98.650999999999996</v>
      </c>
      <c r="AH45" s="25">
        <v>121.922</v>
      </c>
      <c r="AK45" t="s">
        <v>64</v>
      </c>
    </row>
    <row r="46" spans="1:37" ht="15" x14ac:dyDescent="0.25">
      <c r="A46" s="2" t="s">
        <v>46</v>
      </c>
      <c r="B46" s="2" t="s">
        <v>345</v>
      </c>
      <c r="C46">
        <v>0</v>
      </c>
      <c r="D46" s="5">
        <v>2.5323766499999998</v>
      </c>
      <c r="E46" s="5">
        <v>-0.97779552600000041</v>
      </c>
      <c r="F46" s="5">
        <f t="shared" si="0"/>
        <v>-3.5101721760000002</v>
      </c>
      <c r="G46" s="5" t="s">
        <v>351</v>
      </c>
      <c r="H46" s="1">
        <v>4.4400000000000004E-9</v>
      </c>
      <c r="I46">
        <v>6.3667929179999998</v>
      </c>
      <c r="J46" s="1">
        <v>2.6899999999999999E-11</v>
      </c>
      <c r="K46" s="18">
        <v>594</v>
      </c>
      <c r="L46" s="19">
        <v>399</v>
      </c>
      <c r="M46" s="19">
        <v>566</v>
      </c>
      <c r="N46" s="19">
        <v>2380</v>
      </c>
      <c r="O46" s="19">
        <v>2583</v>
      </c>
      <c r="P46" s="19">
        <v>2947</v>
      </c>
      <c r="Q46" s="19">
        <v>424</v>
      </c>
      <c r="R46" s="19">
        <v>344</v>
      </c>
      <c r="S46" s="19">
        <v>229</v>
      </c>
      <c r="T46" s="19">
        <v>220</v>
      </c>
      <c r="U46" s="19">
        <v>222</v>
      </c>
      <c r="V46" s="20">
        <v>247</v>
      </c>
      <c r="W46" s="23">
        <v>112.60599999999999</v>
      </c>
      <c r="X46" s="24">
        <v>79.921000000000006</v>
      </c>
      <c r="Y46" s="24">
        <v>99.965999999999994</v>
      </c>
      <c r="Z46" s="24">
        <v>469.98500000000001</v>
      </c>
      <c r="AA46" s="24">
        <v>541.19200000000001</v>
      </c>
      <c r="AB46" s="24">
        <v>538.87199999999996</v>
      </c>
      <c r="AC46" s="24">
        <v>58.88</v>
      </c>
      <c r="AD46" s="24">
        <v>25.744</v>
      </c>
      <c r="AE46" s="24">
        <v>24.995000000000001</v>
      </c>
      <c r="AF46" s="24">
        <v>26.875</v>
      </c>
      <c r="AG46" s="24">
        <v>27.41</v>
      </c>
      <c r="AH46" s="25">
        <v>28.571999999999999</v>
      </c>
      <c r="AK46" t="s">
        <v>372</v>
      </c>
    </row>
    <row r="47" spans="1:37" ht="15" x14ac:dyDescent="0.25">
      <c r="A47" s="4" t="s">
        <v>246</v>
      </c>
      <c r="B47" s="4" t="s">
        <v>85</v>
      </c>
      <c r="C47">
        <v>0</v>
      </c>
      <c r="D47" s="5">
        <v>1.9180184250000001</v>
      </c>
      <c r="E47" s="5">
        <v>3.8501558190000003</v>
      </c>
      <c r="F47" s="5">
        <f t="shared" si="0"/>
        <v>1.9321373940000002</v>
      </c>
      <c r="H47" s="1">
        <v>1.0060200000000001E-5</v>
      </c>
      <c r="I47">
        <v>2.172352343</v>
      </c>
      <c r="J47" s="1">
        <v>6.2099999999999996E-7</v>
      </c>
      <c r="K47" s="18">
        <v>11</v>
      </c>
      <c r="L47" s="19">
        <v>9</v>
      </c>
      <c r="M47" s="19">
        <v>7</v>
      </c>
      <c r="N47" s="19">
        <v>35</v>
      </c>
      <c r="O47" s="19">
        <v>30</v>
      </c>
      <c r="P47" s="19">
        <v>28</v>
      </c>
      <c r="Q47" s="19">
        <v>36</v>
      </c>
      <c r="R47" s="19">
        <v>33</v>
      </c>
      <c r="S47" s="19">
        <v>13</v>
      </c>
      <c r="T47" s="19">
        <v>114</v>
      </c>
      <c r="U47" s="19">
        <v>111</v>
      </c>
      <c r="V47" s="20">
        <v>131</v>
      </c>
      <c r="W47" s="23">
        <v>2.085</v>
      </c>
      <c r="X47" s="24">
        <v>1.8029999999999999</v>
      </c>
      <c r="Y47" s="24">
        <v>1.236</v>
      </c>
      <c r="Z47" s="24">
        <v>6.9119999999999999</v>
      </c>
      <c r="AA47" s="24">
        <v>6.2859999999999996</v>
      </c>
      <c r="AB47" s="24">
        <v>5.12</v>
      </c>
      <c r="AC47" s="24">
        <v>4.9989999999999997</v>
      </c>
      <c r="AD47" s="24">
        <v>2.4700000000000002</v>
      </c>
      <c r="AE47" s="24">
        <v>1.419</v>
      </c>
      <c r="AF47" s="24">
        <v>13.926</v>
      </c>
      <c r="AG47" s="24">
        <v>13.705</v>
      </c>
      <c r="AH47" s="25">
        <v>15.153</v>
      </c>
      <c r="AK47" t="s">
        <v>374</v>
      </c>
    </row>
    <row r="48" spans="1:37" ht="15" x14ac:dyDescent="0.25">
      <c r="A48" s="4" t="s">
        <v>179</v>
      </c>
      <c r="B48" s="4" t="s">
        <v>180</v>
      </c>
      <c r="C48">
        <v>0</v>
      </c>
      <c r="D48" s="5">
        <v>0.38247305199999998</v>
      </c>
      <c r="E48" s="5">
        <v>2.0403752389999998</v>
      </c>
      <c r="F48" s="5">
        <f t="shared" si="0"/>
        <v>1.6579021869999999</v>
      </c>
      <c r="H48" s="1">
        <v>8.4319199999999994E-6</v>
      </c>
      <c r="I48">
        <v>3.8044174100000001</v>
      </c>
      <c r="J48" s="1">
        <v>4.9800000000000004E-7</v>
      </c>
      <c r="K48" s="18">
        <v>64</v>
      </c>
      <c r="L48" s="19">
        <v>35</v>
      </c>
      <c r="M48" s="19">
        <v>41</v>
      </c>
      <c r="N48" s="19">
        <v>53</v>
      </c>
      <c r="O48" s="19">
        <v>46</v>
      </c>
      <c r="P48" s="19">
        <v>59</v>
      </c>
      <c r="Q48" s="19">
        <v>222</v>
      </c>
      <c r="R48" s="19">
        <v>230</v>
      </c>
      <c r="S48" s="19">
        <v>167</v>
      </c>
      <c r="T48" s="19">
        <v>161</v>
      </c>
      <c r="U48" s="19">
        <v>133</v>
      </c>
      <c r="V48" s="20">
        <v>211</v>
      </c>
      <c r="W48" s="23">
        <v>12.132999999999999</v>
      </c>
      <c r="X48" s="24">
        <v>7.0110000000000001</v>
      </c>
      <c r="Y48" s="24">
        <v>7.2409999999999997</v>
      </c>
      <c r="Z48" s="24">
        <v>10.465999999999999</v>
      </c>
      <c r="AA48" s="24">
        <v>9.6379999999999999</v>
      </c>
      <c r="AB48" s="24">
        <v>10.788</v>
      </c>
      <c r="AC48" s="24">
        <v>30.829000000000001</v>
      </c>
      <c r="AD48" s="24">
        <v>17.212</v>
      </c>
      <c r="AE48" s="24">
        <v>18.228000000000002</v>
      </c>
      <c r="AF48" s="24">
        <v>19.667000000000002</v>
      </c>
      <c r="AG48" s="24">
        <v>16.420999999999999</v>
      </c>
      <c r="AH48" s="25">
        <v>24.407</v>
      </c>
    </row>
    <row r="49" spans="1:34" ht="15" x14ac:dyDescent="0.25">
      <c r="A49" t="s">
        <v>267</v>
      </c>
      <c r="B49" t="s">
        <v>268</v>
      </c>
      <c r="C49">
        <v>0</v>
      </c>
      <c r="D49" s="5">
        <v>-0.227860808</v>
      </c>
      <c r="E49" s="5">
        <v>1.8270394310000002</v>
      </c>
      <c r="F49" s="5">
        <f t="shared" si="0"/>
        <v>2.0549002390000002</v>
      </c>
      <c r="H49" s="1">
        <v>4.0803200000000003E-5</v>
      </c>
      <c r="I49">
        <v>3.7801243339999999</v>
      </c>
      <c r="J49" s="1">
        <v>3.7229599999999999E-6</v>
      </c>
      <c r="K49" s="18">
        <v>67</v>
      </c>
      <c r="L49" s="19">
        <v>40</v>
      </c>
      <c r="M49" s="19">
        <v>36</v>
      </c>
      <c r="N49" s="19">
        <v>35</v>
      </c>
      <c r="O49" s="19">
        <v>26</v>
      </c>
      <c r="P49" s="19">
        <v>45</v>
      </c>
      <c r="Q49" s="19">
        <v>273</v>
      </c>
      <c r="R49" s="19">
        <v>384</v>
      </c>
      <c r="S49" s="19">
        <v>323</v>
      </c>
      <c r="T49" s="19">
        <v>156</v>
      </c>
      <c r="U49" s="19">
        <v>126</v>
      </c>
      <c r="V49" s="20">
        <v>156</v>
      </c>
      <c r="W49" s="23">
        <v>12.701000000000001</v>
      </c>
      <c r="X49" s="24">
        <v>8.0120000000000005</v>
      </c>
      <c r="Y49" s="24">
        <v>6.3579999999999997</v>
      </c>
      <c r="Z49" s="24">
        <v>6.9119999999999999</v>
      </c>
      <c r="AA49" s="24">
        <v>5.4480000000000004</v>
      </c>
      <c r="AB49" s="24">
        <v>8.2279999999999998</v>
      </c>
      <c r="AC49" s="24">
        <v>37.911000000000001</v>
      </c>
      <c r="AD49" s="24">
        <v>28.736999999999998</v>
      </c>
      <c r="AE49" s="24">
        <v>35.255000000000003</v>
      </c>
      <c r="AF49" s="24">
        <v>19.056999999999999</v>
      </c>
      <c r="AG49" s="24">
        <v>15.557</v>
      </c>
      <c r="AH49" s="25">
        <v>18.045000000000002</v>
      </c>
    </row>
    <row r="50" spans="1:34" ht="15" x14ac:dyDescent="0.25">
      <c r="A50" t="s">
        <v>313</v>
      </c>
      <c r="B50" t="s">
        <v>314</v>
      </c>
      <c r="C50">
        <v>0</v>
      </c>
      <c r="D50" s="5">
        <v>0.46108099400000002</v>
      </c>
      <c r="E50" s="5">
        <v>3.3546986209999998</v>
      </c>
      <c r="F50" s="5">
        <f t="shared" si="0"/>
        <v>2.8936176269999998</v>
      </c>
      <c r="H50" s="1">
        <v>3.4900000000000001E-8</v>
      </c>
      <c r="I50">
        <v>4.7460273979999998</v>
      </c>
      <c r="J50" s="1">
        <v>4.4200000000000002E-10</v>
      </c>
      <c r="K50" s="18">
        <v>68</v>
      </c>
      <c r="L50" s="19">
        <v>49</v>
      </c>
      <c r="M50" s="19">
        <v>56</v>
      </c>
      <c r="N50" s="19">
        <v>76</v>
      </c>
      <c r="O50" s="19">
        <v>71</v>
      </c>
      <c r="P50" s="19">
        <v>64</v>
      </c>
      <c r="Q50" s="19">
        <v>657</v>
      </c>
      <c r="R50" s="19">
        <v>580</v>
      </c>
      <c r="S50" s="19">
        <v>381</v>
      </c>
      <c r="T50" s="19">
        <v>469</v>
      </c>
      <c r="U50" s="19">
        <v>495</v>
      </c>
      <c r="V50" s="20">
        <v>606</v>
      </c>
      <c r="W50" s="23">
        <v>12.891</v>
      </c>
      <c r="X50" s="24">
        <v>9.8149999999999995</v>
      </c>
      <c r="Y50" s="24">
        <v>9.891</v>
      </c>
      <c r="Z50" s="24">
        <v>15.007999999999999</v>
      </c>
      <c r="AA50" s="24">
        <v>14.875999999999999</v>
      </c>
      <c r="AB50" s="24">
        <v>11.702999999999999</v>
      </c>
      <c r="AC50" s="24">
        <v>91.236999999999995</v>
      </c>
      <c r="AD50" s="24">
        <v>43.405000000000001</v>
      </c>
      <c r="AE50" s="24">
        <v>41.585999999999999</v>
      </c>
      <c r="AF50" s="24">
        <v>57.292000000000002</v>
      </c>
      <c r="AG50" s="24">
        <v>61.116999999999997</v>
      </c>
      <c r="AH50" s="25">
        <v>70.099000000000004</v>
      </c>
    </row>
    <row r="51" spans="1:34" ht="15" x14ac:dyDescent="0.25">
      <c r="A51" t="s">
        <v>219</v>
      </c>
      <c r="B51" t="s">
        <v>35</v>
      </c>
      <c r="C51">
        <v>0</v>
      </c>
      <c r="D51" s="5">
        <v>0.12545640699999999</v>
      </c>
      <c r="E51" s="5">
        <v>1.905325162</v>
      </c>
      <c r="F51" s="5">
        <f t="shared" si="0"/>
        <v>1.7798687550000001</v>
      </c>
      <c r="H51" s="1">
        <v>1.2576799999999999E-6</v>
      </c>
      <c r="I51">
        <v>5.8945365179999998</v>
      </c>
      <c r="J51" s="1">
        <v>5.1499999999999998E-8</v>
      </c>
      <c r="K51" s="18">
        <v>371</v>
      </c>
      <c r="L51" s="19">
        <v>217</v>
      </c>
      <c r="M51" s="19">
        <v>262</v>
      </c>
      <c r="N51" s="19">
        <v>236</v>
      </c>
      <c r="O51" s="19">
        <v>228</v>
      </c>
      <c r="P51" s="19">
        <v>353</v>
      </c>
      <c r="Q51" s="19">
        <v>454</v>
      </c>
      <c r="R51" s="19">
        <v>463</v>
      </c>
      <c r="S51" s="19">
        <v>297</v>
      </c>
      <c r="T51" s="19">
        <v>883</v>
      </c>
      <c r="U51" s="19">
        <v>824</v>
      </c>
      <c r="V51" s="20">
        <v>1057</v>
      </c>
      <c r="W51" s="23">
        <v>70.331000000000003</v>
      </c>
      <c r="X51" s="24">
        <v>43.466000000000001</v>
      </c>
      <c r="Y51" s="24">
        <v>46.274000000000001</v>
      </c>
      <c r="Z51" s="24">
        <v>46.603999999999999</v>
      </c>
      <c r="AA51" s="24">
        <v>47.771000000000001</v>
      </c>
      <c r="AB51" s="24">
        <v>64.548000000000002</v>
      </c>
      <c r="AC51" s="24">
        <v>63.045999999999999</v>
      </c>
      <c r="AD51" s="24">
        <v>34.649000000000001</v>
      </c>
      <c r="AE51" s="24">
        <v>32.417000000000002</v>
      </c>
      <c r="AF51" s="24">
        <v>107.86499999999999</v>
      </c>
      <c r="AG51" s="24">
        <v>101.738</v>
      </c>
      <c r="AH51" s="25">
        <v>122.26900000000001</v>
      </c>
    </row>
    <row r="52" spans="1:34" ht="15" x14ac:dyDescent="0.25">
      <c r="A52" t="s">
        <v>174</v>
      </c>
      <c r="B52" t="s">
        <v>35</v>
      </c>
      <c r="C52">
        <v>0</v>
      </c>
      <c r="D52" s="5">
        <v>-0.17984415300000001</v>
      </c>
      <c r="E52" s="5">
        <v>1.460515617</v>
      </c>
      <c r="F52" s="5">
        <f t="shared" si="0"/>
        <v>1.6403597699999999</v>
      </c>
      <c r="G52" s="34" t="s">
        <v>377</v>
      </c>
      <c r="H52" s="1">
        <v>5.9493799999999996E-6</v>
      </c>
      <c r="I52">
        <v>6.7994616060000004</v>
      </c>
      <c r="J52" s="1">
        <v>3.3200000000000001E-7</v>
      </c>
      <c r="K52" s="18">
        <v>733</v>
      </c>
      <c r="L52" s="19">
        <v>571</v>
      </c>
      <c r="M52" s="19">
        <v>734</v>
      </c>
      <c r="N52" s="19">
        <v>499</v>
      </c>
      <c r="O52" s="19">
        <v>537</v>
      </c>
      <c r="P52" s="19">
        <v>548</v>
      </c>
      <c r="Q52" s="19">
        <v>433</v>
      </c>
      <c r="R52" s="19">
        <v>758</v>
      </c>
      <c r="S52" s="19">
        <v>554</v>
      </c>
      <c r="T52" s="19">
        <v>1577</v>
      </c>
      <c r="U52" s="19">
        <v>1702</v>
      </c>
      <c r="V52" s="20">
        <v>1636</v>
      </c>
      <c r="W52" s="23">
        <v>138.95599999999999</v>
      </c>
      <c r="X52" s="24">
        <v>114.373</v>
      </c>
      <c r="Y52" s="24">
        <v>129.63800000000001</v>
      </c>
      <c r="Z52" s="24">
        <v>98.539000000000001</v>
      </c>
      <c r="AA52" s="24">
        <v>112.51300000000001</v>
      </c>
      <c r="AB52" s="24">
        <v>100.20399999999999</v>
      </c>
      <c r="AC52" s="24">
        <v>60.13</v>
      </c>
      <c r="AD52" s="24">
        <v>56.725999999999999</v>
      </c>
      <c r="AE52" s="24">
        <v>60.469000000000001</v>
      </c>
      <c r="AF52" s="24">
        <v>192.642</v>
      </c>
      <c r="AG52" s="24">
        <v>210.143</v>
      </c>
      <c r="AH52" s="25">
        <v>189.244</v>
      </c>
    </row>
    <row r="53" spans="1:34" ht="15" x14ac:dyDescent="0.25">
      <c r="A53" t="s">
        <v>103</v>
      </c>
      <c r="B53" t="s">
        <v>104</v>
      </c>
      <c r="C53">
        <v>0</v>
      </c>
      <c r="D53" s="5">
        <v>0.38925246000000002</v>
      </c>
      <c r="E53" s="5">
        <v>-1.8506991559999999</v>
      </c>
      <c r="F53" s="5">
        <f t="shared" si="0"/>
        <v>-2.2399516159999999</v>
      </c>
      <c r="H53" s="1">
        <v>1.5700000000000002E-8</v>
      </c>
      <c r="I53">
        <v>8.9331652750000003</v>
      </c>
      <c r="J53" s="1">
        <v>1.4499999999999999E-10</v>
      </c>
      <c r="K53" s="18">
        <v>4798</v>
      </c>
      <c r="L53" s="19">
        <v>3873</v>
      </c>
      <c r="M53" s="19">
        <v>4245</v>
      </c>
      <c r="N53" s="19">
        <v>5104</v>
      </c>
      <c r="O53" s="19">
        <v>4306</v>
      </c>
      <c r="P53" s="19">
        <v>5584</v>
      </c>
      <c r="Q53" s="19">
        <v>6124</v>
      </c>
      <c r="R53" s="19">
        <v>6297</v>
      </c>
      <c r="S53" s="19">
        <v>4308</v>
      </c>
      <c r="T53" s="19">
        <v>1125</v>
      </c>
      <c r="U53" s="19">
        <v>1044</v>
      </c>
      <c r="V53" s="20">
        <v>979</v>
      </c>
      <c r="W53" s="23">
        <v>909.56700000000001</v>
      </c>
      <c r="X53" s="24">
        <v>775.77300000000002</v>
      </c>
      <c r="Y53" s="24">
        <v>749.74300000000005</v>
      </c>
      <c r="Z53" s="24">
        <v>1007.901</v>
      </c>
      <c r="AA53" s="24">
        <v>902.197</v>
      </c>
      <c r="AB53" s="24">
        <v>1021.06</v>
      </c>
      <c r="AC53" s="24">
        <v>850.43200000000002</v>
      </c>
      <c r="AD53" s="24">
        <v>471.24299999999999</v>
      </c>
      <c r="AE53" s="24">
        <v>470.214</v>
      </c>
      <c r="AF53" s="24">
        <v>137.42699999999999</v>
      </c>
      <c r="AG53" s="24">
        <v>128.90100000000001</v>
      </c>
      <c r="AH53" s="25">
        <v>113.246</v>
      </c>
    </row>
    <row r="54" spans="1:34" ht="15" x14ac:dyDescent="0.25">
      <c r="A54" t="s">
        <v>236</v>
      </c>
      <c r="B54" t="s">
        <v>35</v>
      </c>
      <c r="C54">
        <v>0</v>
      </c>
      <c r="D54" s="5">
        <v>2.6902967210000002</v>
      </c>
      <c r="E54" s="5">
        <v>4.5725205140000007</v>
      </c>
      <c r="F54" s="5">
        <f t="shared" si="0"/>
        <v>1.8822237930000005</v>
      </c>
      <c r="H54" s="1">
        <v>8.9700000000000003E-8</v>
      </c>
      <c r="I54">
        <v>8.7549471259999994</v>
      </c>
      <c r="J54" s="1">
        <v>1.55E-9</v>
      </c>
      <c r="K54" s="18">
        <v>713</v>
      </c>
      <c r="L54" s="19">
        <v>540</v>
      </c>
      <c r="M54" s="19">
        <v>728</v>
      </c>
      <c r="N54" s="19">
        <v>3467</v>
      </c>
      <c r="O54" s="19">
        <v>3254</v>
      </c>
      <c r="P54" s="19">
        <v>4652</v>
      </c>
      <c r="Q54" s="19">
        <v>2375</v>
      </c>
      <c r="R54" s="19">
        <v>2598</v>
      </c>
      <c r="S54" s="19">
        <v>1787</v>
      </c>
      <c r="T54" s="19">
        <v>13668</v>
      </c>
      <c r="U54" s="19">
        <v>13744</v>
      </c>
      <c r="V54" s="20">
        <v>13767</v>
      </c>
      <c r="W54" s="23">
        <v>135.16499999999999</v>
      </c>
      <c r="X54" s="24">
        <v>108.164</v>
      </c>
      <c r="Y54" s="24">
        <v>128.578</v>
      </c>
      <c r="Z54" s="24">
        <v>684.63800000000003</v>
      </c>
      <c r="AA54" s="24">
        <v>681.78099999999995</v>
      </c>
      <c r="AB54" s="24">
        <v>850.63900000000001</v>
      </c>
      <c r="AC54" s="24">
        <v>329.81299999999999</v>
      </c>
      <c r="AD54" s="24">
        <v>194.42400000000001</v>
      </c>
      <c r="AE54" s="24">
        <v>195.04900000000001</v>
      </c>
      <c r="AF54" s="24">
        <v>1669.6469999999999</v>
      </c>
      <c r="AG54" s="24">
        <v>1696.9459999999999</v>
      </c>
      <c r="AH54" s="25">
        <v>1592.499</v>
      </c>
    </row>
    <row r="55" spans="1:34" x14ac:dyDescent="0.3">
      <c r="A55" t="s">
        <v>59</v>
      </c>
      <c r="B55" t="s">
        <v>60</v>
      </c>
      <c r="C55">
        <v>0</v>
      </c>
      <c r="D55" s="5">
        <v>-8.2201649000000002E-2</v>
      </c>
      <c r="E55" s="5">
        <v>-3.1906960629999999</v>
      </c>
      <c r="F55" s="5">
        <f t="shared" si="0"/>
        <v>-3.1084944139999999</v>
      </c>
      <c r="H55" s="1">
        <v>4.4400000000000004E-9</v>
      </c>
      <c r="I55">
        <v>5.062332294</v>
      </c>
      <c r="J55" s="1">
        <v>2.6099999999999999E-11</v>
      </c>
      <c r="K55" s="18">
        <v>893</v>
      </c>
      <c r="L55" s="19">
        <v>899</v>
      </c>
      <c r="M55" s="19">
        <v>872</v>
      </c>
      <c r="N55" s="19">
        <v>719</v>
      </c>
      <c r="O55" s="19">
        <v>648</v>
      </c>
      <c r="P55" s="19">
        <v>873</v>
      </c>
      <c r="Q55" s="19">
        <v>50</v>
      </c>
      <c r="R55" s="19">
        <v>54</v>
      </c>
      <c r="S55" s="19">
        <v>38</v>
      </c>
      <c r="T55" s="19">
        <v>75</v>
      </c>
      <c r="U55" s="19">
        <v>97</v>
      </c>
      <c r="V55" s="20">
        <v>86</v>
      </c>
      <c r="W55" s="23">
        <v>169.28800000000001</v>
      </c>
      <c r="X55" s="24">
        <v>180.072</v>
      </c>
      <c r="Y55" s="24">
        <v>154.011</v>
      </c>
      <c r="Z55" s="24">
        <v>141.983</v>
      </c>
      <c r="AA55" s="24">
        <v>135.76900000000001</v>
      </c>
      <c r="AB55" s="24">
        <v>159.63200000000001</v>
      </c>
      <c r="AC55" s="24">
        <v>6.9429999999999996</v>
      </c>
      <c r="AD55" s="24">
        <v>4.0410000000000004</v>
      </c>
      <c r="AE55" s="24">
        <v>4.1479999999999997</v>
      </c>
      <c r="AF55" s="24">
        <v>9.1620000000000008</v>
      </c>
      <c r="AG55" s="24">
        <v>11.976000000000001</v>
      </c>
      <c r="AH55" s="25">
        <v>9.9480000000000004</v>
      </c>
    </row>
    <row r="56" spans="1:34" x14ac:dyDescent="0.3">
      <c r="A56" t="s">
        <v>86</v>
      </c>
      <c r="B56" t="s">
        <v>87</v>
      </c>
      <c r="C56">
        <v>0</v>
      </c>
      <c r="D56" s="5">
        <v>-0.209611239</v>
      </c>
      <c r="E56" s="5">
        <v>-2.8039161749999999</v>
      </c>
      <c r="F56" s="5">
        <f t="shared" si="0"/>
        <v>-2.5943049359999999</v>
      </c>
      <c r="H56" s="1">
        <v>1.3399999999999999E-9</v>
      </c>
      <c r="I56">
        <v>6.991272414</v>
      </c>
      <c r="J56" s="1">
        <v>2.28E-12</v>
      </c>
      <c r="K56" s="18">
        <v>2732</v>
      </c>
      <c r="L56" s="19">
        <v>2622</v>
      </c>
      <c r="M56" s="19">
        <v>2727</v>
      </c>
      <c r="N56" s="19">
        <v>2022</v>
      </c>
      <c r="O56" s="19">
        <v>1903</v>
      </c>
      <c r="P56" s="19">
        <v>2272</v>
      </c>
      <c r="Q56" s="19">
        <v>333</v>
      </c>
      <c r="R56" s="19">
        <v>356</v>
      </c>
      <c r="S56" s="19">
        <v>225</v>
      </c>
      <c r="T56" s="19">
        <v>296</v>
      </c>
      <c r="U56" s="19">
        <v>319</v>
      </c>
      <c r="V56" s="20">
        <v>412</v>
      </c>
      <c r="W56" s="23">
        <v>517.91099999999994</v>
      </c>
      <c r="X56" s="24">
        <v>525.19399999999996</v>
      </c>
      <c r="Y56" s="24">
        <v>481.637</v>
      </c>
      <c r="Z56" s="24">
        <v>399.29</v>
      </c>
      <c r="AA56" s="24">
        <v>398.71800000000002</v>
      </c>
      <c r="AB56" s="24">
        <v>415.44499999999999</v>
      </c>
      <c r="AC56" s="24">
        <v>46.243000000000002</v>
      </c>
      <c r="AD56" s="24">
        <v>26.641999999999999</v>
      </c>
      <c r="AE56" s="24">
        <v>24.559000000000001</v>
      </c>
      <c r="AF56" s="24">
        <v>36.158999999999999</v>
      </c>
      <c r="AG56" s="24">
        <v>39.386000000000003</v>
      </c>
      <c r="AH56" s="25">
        <v>47.658000000000001</v>
      </c>
    </row>
    <row r="57" spans="1:34" x14ac:dyDescent="0.3">
      <c r="A57" t="s">
        <v>144</v>
      </c>
      <c r="B57" t="s">
        <v>145</v>
      </c>
      <c r="C57">
        <v>0</v>
      </c>
      <c r="D57" s="5">
        <v>-0.31284264899999997</v>
      </c>
      <c r="E57" s="5">
        <v>-1.9386076059999999</v>
      </c>
      <c r="F57" s="5">
        <f t="shared" si="0"/>
        <v>-1.6257649569999999</v>
      </c>
      <c r="H57" s="1">
        <v>1.8525000000000001E-6</v>
      </c>
      <c r="I57">
        <v>6.2049456129999996</v>
      </c>
      <c r="J57" s="1">
        <v>8.1299999999999993E-8</v>
      </c>
      <c r="K57" s="18">
        <v>1347</v>
      </c>
      <c r="L57" s="19">
        <v>1054</v>
      </c>
      <c r="M57" s="19">
        <v>1170</v>
      </c>
      <c r="N57" s="19">
        <v>839</v>
      </c>
      <c r="O57" s="19">
        <v>695</v>
      </c>
      <c r="P57" s="19">
        <v>1026</v>
      </c>
      <c r="Q57" s="19">
        <v>301</v>
      </c>
      <c r="R57" s="19">
        <v>255</v>
      </c>
      <c r="S57" s="19">
        <v>168</v>
      </c>
      <c r="T57" s="19">
        <v>255</v>
      </c>
      <c r="U57" s="19">
        <v>224</v>
      </c>
      <c r="V57" s="20">
        <v>348</v>
      </c>
      <c r="W57" s="23">
        <v>255.35400000000001</v>
      </c>
      <c r="X57" s="24">
        <v>211.119</v>
      </c>
      <c r="Y57" s="24">
        <v>206.643</v>
      </c>
      <c r="Z57" s="24">
        <v>165.68</v>
      </c>
      <c r="AA57" s="24">
        <v>145.61699999999999</v>
      </c>
      <c r="AB57" s="24">
        <v>187.60900000000001</v>
      </c>
      <c r="AC57" s="24">
        <v>41.798999999999999</v>
      </c>
      <c r="AD57" s="24">
        <v>19.082999999999998</v>
      </c>
      <c r="AE57" s="24">
        <v>18.337</v>
      </c>
      <c r="AF57" s="24">
        <v>31.15</v>
      </c>
      <c r="AG57" s="24">
        <v>27.657</v>
      </c>
      <c r="AH57" s="25">
        <v>40.255000000000003</v>
      </c>
    </row>
    <row r="58" spans="1:34" x14ac:dyDescent="0.3">
      <c r="A58" t="s">
        <v>92</v>
      </c>
      <c r="B58" t="s">
        <v>93</v>
      </c>
      <c r="C58">
        <v>0</v>
      </c>
      <c r="D58" s="5">
        <v>-0.70182464700000002</v>
      </c>
      <c r="E58" s="5">
        <v>-3.1465754939999999</v>
      </c>
      <c r="F58" s="5">
        <f t="shared" si="0"/>
        <v>-2.4447508469999999</v>
      </c>
      <c r="H58" s="1">
        <v>2.09E-9</v>
      </c>
      <c r="I58">
        <v>6.1230214829999996</v>
      </c>
      <c r="J58" s="1">
        <v>7.6500000000000007E-12</v>
      </c>
      <c r="K58" s="18">
        <v>1785</v>
      </c>
      <c r="L58" s="19">
        <v>1740</v>
      </c>
      <c r="M58" s="19">
        <v>1760</v>
      </c>
      <c r="N58" s="19">
        <v>986</v>
      </c>
      <c r="O58" s="19">
        <v>869</v>
      </c>
      <c r="P58" s="19">
        <v>1025</v>
      </c>
      <c r="Q58" s="19">
        <v>190</v>
      </c>
      <c r="R58" s="19">
        <v>189</v>
      </c>
      <c r="S58" s="19">
        <v>139</v>
      </c>
      <c r="T58" s="19">
        <v>162</v>
      </c>
      <c r="U58" s="19">
        <v>173</v>
      </c>
      <c r="V58" s="20">
        <v>191</v>
      </c>
      <c r="W58" s="23">
        <v>338.38600000000002</v>
      </c>
      <c r="X58" s="24">
        <v>348.52699999999999</v>
      </c>
      <c r="Y58" s="24">
        <v>310.84800000000001</v>
      </c>
      <c r="Z58" s="24">
        <v>194.708</v>
      </c>
      <c r="AA58" s="24">
        <v>182.07400000000001</v>
      </c>
      <c r="AB58" s="24">
        <v>187.42599999999999</v>
      </c>
      <c r="AC58" s="24">
        <v>26.385000000000002</v>
      </c>
      <c r="AD58" s="24">
        <v>14.144</v>
      </c>
      <c r="AE58" s="24">
        <v>15.172000000000001</v>
      </c>
      <c r="AF58" s="24">
        <v>19.789000000000001</v>
      </c>
      <c r="AG58" s="24">
        <v>21.36</v>
      </c>
      <c r="AH58" s="25">
        <v>22.094000000000001</v>
      </c>
    </row>
    <row r="59" spans="1:34" x14ac:dyDescent="0.3">
      <c r="A59" t="s">
        <v>75</v>
      </c>
      <c r="B59" t="s">
        <v>76</v>
      </c>
      <c r="C59">
        <v>0</v>
      </c>
      <c r="D59" s="5">
        <v>-0.35041939700000002</v>
      </c>
      <c r="E59" s="5">
        <v>-3.0804767329999998</v>
      </c>
      <c r="F59" s="5">
        <f t="shared" si="0"/>
        <v>-2.7300573359999998</v>
      </c>
      <c r="H59" s="1">
        <v>2.09E-9</v>
      </c>
      <c r="I59">
        <v>6.0071807960000001</v>
      </c>
      <c r="J59" s="1">
        <v>7.4E-12</v>
      </c>
      <c r="K59" s="18">
        <v>1841</v>
      </c>
      <c r="L59" s="19">
        <v>1663</v>
      </c>
      <c r="M59" s="19">
        <v>1646</v>
      </c>
      <c r="N59" s="19">
        <v>1274</v>
      </c>
      <c r="O59" s="19">
        <v>1012</v>
      </c>
      <c r="P59" s="19">
        <v>1304</v>
      </c>
      <c r="Q59" s="19">
        <v>106</v>
      </c>
      <c r="R59" s="19">
        <v>114</v>
      </c>
      <c r="S59" s="19">
        <v>85</v>
      </c>
      <c r="T59" s="19">
        <v>159</v>
      </c>
      <c r="U59" s="19">
        <v>157</v>
      </c>
      <c r="V59" s="20">
        <v>224</v>
      </c>
      <c r="W59" s="23">
        <v>349.00200000000001</v>
      </c>
      <c r="X59" s="24">
        <v>333.10399999999998</v>
      </c>
      <c r="Y59" s="24">
        <v>290.71300000000002</v>
      </c>
      <c r="Z59" s="24">
        <v>251.58</v>
      </c>
      <c r="AA59" s="24">
        <v>212.035</v>
      </c>
      <c r="AB59" s="24">
        <v>238.44200000000001</v>
      </c>
      <c r="AC59" s="24">
        <v>14.72</v>
      </c>
      <c r="AD59" s="24">
        <v>8.5310000000000006</v>
      </c>
      <c r="AE59" s="24">
        <v>9.2780000000000005</v>
      </c>
      <c r="AF59" s="24">
        <v>19.422999999999998</v>
      </c>
      <c r="AG59" s="24">
        <v>19.384</v>
      </c>
      <c r="AH59" s="25">
        <v>25.911000000000001</v>
      </c>
    </row>
    <row r="60" spans="1:34" x14ac:dyDescent="0.3">
      <c r="A60" t="s">
        <v>98</v>
      </c>
      <c r="B60" t="s">
        <v>99</v>
      </c>
      <c r="C60">
        <v>0</v>
      </c>
      <c r="D60" s="5">
        <v>-1.1410448E-2</v>
      </c>
      <c r="E60" s="5">
        <v>-2.3748794489999998</v>
      </c>
      <c r="F60" s="5">
        <f t="shared" si="0"/>
        <v>-2.3634690009999999</v>
      </c>
      <c r="H60" s="1">
        <v>2.2099999999999999E-8</v>
      </c>
      <c r="I60">
        <v>8.0138316080000003</v>
      </c>
      <c r="J60" s="1">
        <v>2.3400000000000002E-10</v>
      </c>
      <c r="K60" s="18">
        <v>5190</v>
      </c>
      <c r="L60" s="19">
        <v>4131</v>
      </c>
      <c r="M60" s="19">
        <v>4445</v>
      </c>
      <c r="N60" s="19">
        <v>3817</v>
      </c>
      <c r="O60" s="19">
        <v>3380</v>
      </c>
      <c r="P60" s="19">
        <v>4999</v>
      </c>
      <c r="Q60" s="19">
        <v>701</v>
      </c>
      <c r="R60" s="19">
        <v>844</v>
      </c>
      <c r="S60" s="19">
        <v>522</v>
      </c>
      <c r="T60" s="19">
        <v>779</v>
      </c>
      <c r="U60" s="19">
        <v>606</v>
      </c>
      <c r="V60" s="20">
        <v>983</v>
      </c>
      <c r="W60" s="23">
        <v>983.87900000000002</v>
      </c>
      <c r="X60" s="24">
        <v>827.45100000000002</v>
      </c>
      <c r="Y60" s="24">
        <v>785.06700000000001</v>
      </c>
      <c r="Z60" s="24">
        <v>753.75400000000002</v>
      </c>
      <c r="AA60" s="24">
        <v>708.18</v>
      </c>
      <c r="AB60" s="24">
        <v>914.09</v>
      </c>
      <c r="AC60" s="24">
        <v>97.346999999999994</v>
      </c>
      <c r="AD60" s="24">
        <v>63.161999999999999</v>
      </c>
      <c r="AE60" s="24">
        <v>56.975999999999999</v>
      </c>
      <c r="AF60" s="24">
        <v>95.161000000000001</v>
      </c>
      <c r="AG60" s="24">
        <v>74.822000000000003</v>
      </c>
      <c r="AH60" s="25">
        <v>113.709</v>
      </c>
    </row>
    <row r="61" spans="1:34" x14ac:dyDescent="0.3">
      <c r="A61" t="s">
        <v>188</v>
      </c>
      <c r="B61" t="s">
        <v>189</v>
      </c>
      <c r="C61">
        <v>0</v>
      </c>
      <c r="D61" s="5">
        <v>-0.60452583400000004</v>
      </c>
      <c r="E61" s="5">
        <v>1.0910532430000002</v>
      </c>
      <c r="F61" s="5">
        <f t="shared" si="0"/>
        <v>1.6955790770000001</v>
      </c>
      <c r="H61">
        <v>5.0183400000000005E-4</v>
      </c>
      <c r="I61">
        <v>8.4445278269999999</v>
      </c>
      <c r="J61" s="1">
        <v>8.6464800000000006E-5</v>
      </c>
      <c r="K61" s="18">
        <v>1852</v>
      </c>
      <c r="L61" s="19">
        <v>1836</v>
      </c>
      <c r="M61" s="19">
        <v>2164</v>
      </c>
      <c r="N61" s="19">
        <v>1236</v>
      </c>
      <c r="O61" s="19">
        <v>954</v>
      </c>
      <c r="P61" s="19">
        <v>1227</v>
      </c>
      <c r="Q61" s="19">
        <v>2120</v>
      </c>
      <c r="R61" s="19">
        <v>7271</v>
      </c>
      <c r="S61" s="19">
        <v>3977</v>
      </c>
      <c r="T61" s="19">
        <v>3560</v>
      </c>
      <c r="U61" s="19">
        <v>3384</v>
      </c>
      <c r="V61" s="20">
        <v>4037</v>
      </c>
      <c r="W61" s="23">
        <v>351.08699999999999</v>
      </c>
      <c r="X61" s="24">
        <v>367.75599999999997</v>
      </c>
      <c r="Y61" s="24">
        <v>382.20100000000002</v>
      </c>
      <c r="Z61" s="24">
        <v>244.07599999999999</v>
      </c>
      <c r="AA61" s="24">
        <v>199.88300000000001</v>
      </c>
      <c r="AB61" s="24">
        <v>224.36199999999999</v>
      </c>
      <c r="AC61" s="24">
        <v>294.40199999999999</v>
      </c>
      <c r="AD61" s="24">
        <v>544.13300000000004</v>
      </c>
      <c r="AE61" s="24">
        <v>434.08600000000001</v>
      </c>
      <c r="AF61" s="24">
        <v>434.88</v>
      </c>
      <c r="AG61" s="24">
        <v>417.81599999999997</v>
      </c>
      <c r="AH61" s="25">
        <v>466.98</v>
      </c>
    </row>
    <row r="62" spans="1:34" x14ac:dyDescent="0.3">
      <c r="A62" t="s">
        <v>220</v>
      </c>
      <c r="B62" t="s">
        <v>35</v>
      </c>
      <c r="C62">
        <v>0</v>
      </c>
      <c r="D62" s="5">
        <v>2.4631738520000002</v>
      </c>
      <c r="E62" s="5">
        <v>4.2599271860000005</v>
      </c>
      <c r="F62" s="5">
        <f t="shared" si="0"/>
        <v>1.7967533340000004</v>
      </c>
      <c r="H62" s="1">
        <v>4.8599999999999998E-7</v>
      </c>
      <c r="I62">
        <v>8.737195947</v>
      </c>
      <c r="J62" s="1">
        <v>1.59E-8</v>
      </c>
      <c r="K62" s="18">
        <v>759</v>
      </c>
      <c r="L62" s="19">
        <v>715</v>
      </c>
      <c r="M62" s="19">
        <v>889</v>
      </c>
      <c r="N62" s="19">
        <v>3510</v>
      </c>
      <c r="O62" s="19">
        <v>3473</v>
      </c>
      <c r="P62" s="19">
        <v>4601</v>
      </c>
      <c r="Q62" s="19">
        <v>2178</v>
      </c>
      <c r="R62" s="19">
        <v>1962</v>
      </c>
      <c r="S62" s="19">
        <v>1352</v>
      </c>
      <c r="T62" s="19">
        <v>12279</v>
      </c>
      <c r="U62" s="19">
        <v>14016</v>
      </c>
      <c r="V62" s="20">
        <v>13454</v>
      </c>
      <c r="W62" s="23">
        <v>143.88499999999999</v>
      </c>
      <c r="X62" s="24">
        <v>143.21700000000001</v>
      </c>
      <c r="Y62" s="24">
        <v>157.01300000000001</v>
      </c>
      <c r="Z62" s="24">
        <v>693.13</v>
      </c>
      <c r="AA62" s="24">
        <v>727.66600000000005</v>
      </c>
      <c r="AB62" s="24">
        <v>841.31399999999996</v>
      </c>
      <c r="AC62" s="24">
        <v>302.45600000000002</v>
      </c>
      <c r="AD62" s="24">
        <v>146.828</v>
      </c>
      <c r="AE62" s="24">
        <v>147.57</v>
      </c>
      <c r="AF62" s="24">
        <v>1499.97</v>
      </c>
      <c r="AG62" s="24">
        <v>1730.529</v>
      </c>
      <c r="AH62" s="25">
        <v>1556.2929999999999</v>
      </c>
    </row>
    <row r="63" spans="1:34" x14ac:dyDescent="0.3">
      <c r="A63" t="s">
        <v>136</v>
      </c>
      <c r="B63" t="s">
        <v>137</v>
      </c>
      <c r="C63">
        <v>0</v>
      </c>
      <c r="D63" s="5">
        <v>2.3676471389999998</v>
      </c>
      <c r="E63" s="5">
        <v>0.6958322899999998</v>
      </c>
      <c r="F63" s="5">
        <f t="shared" si="0"/>
        <v>-1.671814849</v>
      </c>
      <c r="H63">
        <v>9.8032099999999993E-4</v>
      </c>
      <c r="I63">
        <v>6.5730605349999998</v>
      </c>
      <c r="J63">
        <v>1.98025E-4</v>
      </c>
      <c r="K63" s="18">
        <v>346</v>
      </c>
      <c r="L63" s="19">
        <v>299</v>
      </c>
      <c r="M63" s="19">
        <v>363</v>
      </c>
      <c r="N63" s="19">
        <v>1309</v>
      </c>
      <c r="O63" s="19">
        <v>1521</v>
      </c>
      <c r="P63" s="19">
        <v>1801</v>
      </c>
      <c r="Q63" s="19">
        <v>369</v>
      </c>
      <c r="R63" s="19">
        <v>1213</v>
      </c>
      <c r="S63" s="19">
        <v>830</v>
      </c>
      <c r="T63" s="19">
        <v>426</v>
      </c>
      <c r="U63" s="19">
        <v>475</v>
      </c>
      <c r="V63" s="20">
        <v>540</v>
      </c>
      <c r="W63" s="23">
        <v>65.591999999999999</v>
      </c>
      <c r="X63" s="24">
        <v>59.890999999999998</v>
      </c>
      <c r="Y63" s="24">
        <v>64.111999999999995</v>
      </c>
      <c r="Z63" s="24">
        <v>258.49200000000002</v>
      </c>
      <c r="AA63" s="24">
        <v>318.68099999999998</v>
      </c>
      <c r="AB63" s="24">
        <v>329.32100000000003</v>
      </c>
      <c r="AC63" s="24">
        <v>51.243000000000002</v>
      </c>
      <c r="AD63" s="24">
        <v>90.775999999999996</v>
      </c>
      <c r="AE63" s="24">
        <v>90.593999999999994</v>
      </c>
      <c r="AF63" s="24">
        <v>52.039000000000001</v>
      </c>
      <c r="AG63" s="24">
        <v>58.646999999999998</v>
      </c>
      <c r="AH63" s="25">
        <v>62.465000000000003</v>
      </c>
    </row>
    <row r="64" spans="1:34" x14ac:dyDescent="0.3">
      <c r="A64" t="s">
        <v>124</v>
      </c>
      <c r="B64" t="s">
        <v>125</v>
      </c>
      <c r="C64">
        <v>0</v>
      </c>
      <c r="D64" s="5">
        <v>1.6331019330000001</v>
      </c>
      <c r="E64" s="5">
        <v>-0.18615211599999992</v>
      </c>
      <c r="F64" s="5">
        <f t="shared" si="0"/>
        <v>-1.819254049</v>
      </c>
      <c r="H64">
        <v>9.0158600000000001E-4</v>
      </c>
      <c r="I64">
        <v>6.1457695790000004</v>
      </c>
      <c r="J64">
        <v>1.7816199999999999E-4</v>
      </c>
      <c r="K64" s="18">
        <v>359</v>
      </c>
      <c r="L64" s="19">
        <v>325</v>
      </c>
      <c r="M64" s="19">
        <v>363</v>
      </c>
      <c r="N64" s="19">
        <v>857</v>
      </c>
      <c r="O64" s="19">
        <v>973</v>
      </c>
      <c r="P64" s="19">
        <v>1051</v>
      </c>
      <c r="Q64" s="19">
        <v>296</v>
      </c>
      <c r="R64" s="19">
        <v>1050</v>
      </c>
      <c r="S64" s="19">
        <v>685</v>
      </c>
      <c r="T64" s="19">
        <v>258</v>
      </c>
      <c r="U64" s="19">
        <v>274</v>
      </c>
      <c r="V64" s="20">
        <v>279</v>
      </c>
      <c r="W64" s="23">
        <v>68.055999999999997</v>
      </c>
      <c r="X64" s="24">
        <v>65.097999999999999</v>
      </c>
      <c r="Y64" s="24">
        <v>64.111999999999995</v>
      </c>
      <c r="Z64" s="24">
        <v>169.23400000000001</v>
      </c>
      <c r="AA64" s="24">
        <v>203.864</v>
      </c>
      <c r="AB64" s="24">
        <v>192.18</v>
      </c>
      <c r="AC64" s="24">
        <v>41.104999999999997</v>
      </c>
      <c r="AD64" s="24">
        <v>78.578000000000003</v>
      </c>
      <c r="AE64" s="24">
        <v>74.766999999999996</v>
      </c>
      <c r="AF64" s="24">
        <v>31.516999999999999</v>
      </c>
      <c r="AG64" s="24">
        <v>33.83</v>
      </c>
      <c r="AH64" s="25">
        <v>32.273000000000003</v>
      </c>
    </row>
    <row r="65" spans="1:34" x14ac:dyDescent="0.3">
      <c r="A65" t="s">
        <v>126</v>
      </c>
      <c r="B65" t="s">
        <v>35</v>
      </c>
      <c r="C65">
        <v>0</v>
      </c>
      <c r="D65" s="5">
        <v>1.7302140640000001</v>
      </c>
      <c r="E65" s="5">
        <v>-8.4740183999999941E-2</v>
      </c>
      <c r="F65" s="5">
        <f t="shared" si="0"/>
        <v>-1.814954248</v>
      </c>
      <c r="G65" s="5" t="s">
        <v>368</v>
      </c>
      <c r="H65" s="1">
        <v>7.61E-8</v>
      </c>
      <c r="I65">
        <v>6.1301790089999999</v>
      </c>
      <c r="J65" s="1">
        <v>1.21E-9</v>
      </c>
      <c r="K65" s="18">
        <v>374</v>
      </c>
      <c r="L65" s="19">
        <v>329</v>
      </c>
      <c r="M65" s="19">
        <v>390</v>
      </c>
      <c r="N65" s="19">
        <v>995</v>
      </c>
      <c r="O65" s="19">
        <v>1032</v>
      </c>
      <c r="P65" s="19">
        <v>1184</v>
      </c>
      <c r="Q65" s="19">
        <v>524</v>
      </c>
      <c r="R65" s="19">
        <v>464</v>
      </c>
      <c r="S65" s="19">
        <v>350</v>
      </c>
      <c r="T65" s="19">
        <v>292</v>
      </c>
      <c r="U65" s="19">
        <v>298</v>
      </c>
      <c r="V65" s="20">
        <v>317</v>
      </c>
      <c r="W65" s="23">
        <v>70.900000000000006</v>
      </c>
      <c r="X65" s="24">
        <v>65.900000000000006</v>
      </c>
      <c r="Y65" s="24">
        <v>68.881</v>
      </c>
      <c r="Z65" s="24">
        <v>196.48500000000001</v>
      </c>
      <c r="AA65" s="24">
        <v>216.22499999999999</v>
      </c>
      <c r="AB65" s="24">
        <v>216.5</v>
      </c>
      <c r="AC65" s="24">
        <v>72.766999999999996</v>
      </c>
      <c r="AD65" s="24">
        <v>34.723999999999997</v>
      </c>
      <c r="AE65" s="24">
        <v>38.201999999999998</v>
      </c>
      <c r="AF65" s="24">
        <v>35.67</v>
      </c>
      <c r="AG65" s="24">
        <v>36.792999999999999</v>
      </c>
      <c r="AH65" s="25">
        <v>36.668999999999997</v>
      </c>
    </row>
    <row r="66" spans="1:34" x14ac:dyDescent="0.3">
      <c r="A66" t="s">
        <v>96</v>
      </c>
      <c r="B66" t="s">
        <v>97</v>
      </c>
      <c r="C66">
        <v>0</v>
      </c>
      <c r="D66" s="5">
        <v>2.5806707969999998</v>
      </c>
      <c r="E66" s="5">
        <v>0.17237348599999969</v>
      </c>
      <c r="F66" s="5">
        <f t="shared" si="0"/>
        <v>-2.4082973110000001</v>
      </c>
      <c r="G66" s="5" t="s">
        <v>366</v>
      </c>
      <c r="H66" s="1">
        <v>2.0700000000000001E-9</v>
      </c>
      <c r="I66">
        <v>5.9419317359999999</v>
      </c>
      <c r="J66" s="1">
        <v>4.4999999999999998E-12</v>
      </c>
      <c r="K66" s="18">
        <v>262</v>
      </c>
      <c r="L66" s="19">
        <v>225</v>
      </c>
      <c r="M66" s="19">
        <v>270</v>
      </c>
      <c r="N66" s="19">
        <v>1298</v>
      </c>
      <c r="O66" s="19">
        <v>1339</v>
      </c>
      <c r="P66" s="19">
        <v>1364</v>
      </c>
      <c r="Q66" s="19">
        <v>362</v>
      </c>
      <c r="R66" s="19">
        <v>457</v>
      </c>
      <c r="S66" s="19">
        <v>292</v>
      </c>
      <c r="T66" s="19">
        <v>238</v>
      </c>
      <c r="U66" s="19">
        <v>249</v>
      </c>
      <c r="V66" s="20">
        <v>264</v>
      </c>
      <c r="W66" s="23">
        <v>49.667999999999999</v>
      </c>
      <c r="X66" s="24">
        <v>45.067999999999998</v>
      </c>
      <c r="Y66" s="24">
        <v>47.686999999999998</v>
      </c>
      <c r="Z66" s="24">
        <v>256.32</v>
      </c>
      <c r="AA66" s="24">
        <v>280.548</v>
      </c>
      <c r="AB66" s="24">
        <v>249.41399999999999</v>
      </c>
      <c r="AC66" s="24">
        <v>50.27</v>
      </c>
      <c r="AD66" s="24">
        <v>34.200000000000003</v>
      </c>
      <c r="AE66" s="24">
        <v>31.872</v>
      </c>
      <c r="AF66" s="24">
        <v>29.073</v>
      </c>
      <c r="AG66" s="24">
        <v>30.744</v>
      </c>
      <c r="AH66" s="25">
        <v>30.538</v>
      </c>
    </row>
    <row r="67" spans="1:34" x14ac:dyDescent="0.3">
      <c r="A67" s="2" t="s">
        <v>39</v>
      </c>
      <c r="B67" s="2" t="s">
        <v>344</v>
      </c>
      <c r="C67">
        <v>0</v>
      </c>
      <c r="D67" s="5">
        <v>3.6440045680000002</v>
      </c>
      <c r="E67" s="5">
        <v>-0.36453184900000002</v>
      </c>
      <c r="F67" s="5">
        <f t="shared" si="0"/>
        <v>-4.0085364170000002</v>
      </c>
      <c r="G67" s="5" t="s">
        <v>351</v>
      </c>
      <c r="H67" s="1">
        <v>7.5899999999999996E-10</v>
      </c>
      <c r="I67">
        <v>7.6466677780000003</v>
      </c>
      <c r="J67" s="1">
        <v>9.2600000000000009E-13</v>
      </c>
      <c r="K67" s="18">
        <v>945</v>
      </c>
      <c r="L67" s="19">
        <v>828</v>
      </c>
      <c r="M67" s="19">
        <v>945</v>
      </c>
      <c r="N67" s="19">
        <v>9611</v>
      </c>
      <c r="O67" s="19">
        <v>10570</v>
      </c>
      <c r="P67" s="19">
        <v>9828</v>
      </c>
      <c r="Q67" s="19">
        <v>754</v>
      </c>
      <c r="R67" s="19">
        <v>668</v>
      </c>
      <c r="S67" s="19">
        <v>469</v>
      </c>
      <c r="T67" s="19">
        <v>615</v>
      </c>
      <c r="U67" s="19">
        <v>634</v>
      </c>
      <c r="V67" s="20">
        <v>610</v>
      </c>
      <c r="W67" s="23">
        <v>179.14599999999999</v>
      </c>
      <c r="X67" s="24">
        <v>165.851</v>
      </c>
      <c r="Y67" s="24">
        <v>166.904</v>
      </c>
      <c r="Z67" s="24">
        <v>1897.9110000000001</v>
      </c>
      <c r="AA67" s="24">
        <v>2214.6350000000002</v>
      </c>
      <c r="AB67" s="24">
        <v>1797.0940000000001</v>
      </c>
      <c r="AC67" s="24">
        <v>104.70699999999999</v>
      </c>
      <c r="AD67" s="24">
        <v>49.99</v>
      </c>
      <c r="AE67" s="24">
        <v>51.191000000000003</v>
      </c>
      <c r="AF67" s="24">
        <v>75.126999999999995</v>
      </c>
      <c r="AG67" s="24">
        <v>78.278999999999996</v>
      </c>
      <c r="AH67" s="25">
        <v>70.561999999999998</v>
      </c>
    </row>
    <row r="68" spans="1:34" x14ac:dyDescent="0.3">
      <c r="A68" t="s">
        <v>161</v>
      </c>
      <c r="B68" t="s">
        <v>162</v>
      </c>
      <c r="C68">
        <v>0</v>
      </c>
      <c r="D68" s="5">
        <v>2.2513871839999999</v>
      </c>
      <c r="E68" s="5">
        <v>3.85800068</v>
      </c>
      <c r="F68" s="5">
        <f t="shared" si="0"/>
        <v>1.606613496</v>
      </c>
      <c r="H68" s="1">
        <v>8.9700000000000003E-8</v>
      </c>
      <c r="I68">
        <v>7.2074642219999996</v>
      </c>
      <c r="J68" s="1">
        <v>1.5799999999999999E-9</v>
      </c>
      <c r="K68" s="18">
        <v>332</v>
      </c>
      <c r="L68" s="19">
        <v>303</v>
      </c>
      <c r="M68" s="19">
        <v>347</v>
      </c>
      <c r="N68" s="19">
        <v>1299</v>
      </c>
      <c r="O68" s="19">
        <v>1313</v>
      </c>
      <c r="P68" s="19">
        <v>1532</v>
      </c>
      <c r="Q68" s="19">
        <v>525</v>
      </c>
      <c r="R68" s="19">
        <v>655</v>
      </c>
      <c r="S68" s="19">
        <v>470</v>
      </c>
      <c r="T68" s="19">
        <v>3995</v>
      </c>
      <c r="U68" s="19">
        <v>4394</v>
      </c>
      <c r="V68" s="20">
        <v>4144</v>
      </c>
      <c r="W68" s="23">
        <v>62.938000000000002</v>
      </c>
      <c r="X68" s="24">
        <v>60.692</v>
      </c>
      <c r="Y68" s="24">
        <v>61.286000000000001</v>
      </c>
      <c r="Z68" s="24">
        <v>256.517</v>
      </c>
      <c r="AA68" s="24">
        <v>275.101</v>
      </c>
      <c r="AB68" s="24">
        <v>280.13299999999998</v>
      </c>
      <c r="AC68" s="24">
        <v>72.906000000000006</v>
      </c>
      <c r="AD68" s="24">
        <v>49.018000000000001</v>
      </c>
      <c r="AE68" s="24">
        <v>51.3</v>
      </c>
      <c r="AF68" s="24">
        <v>488.01900000000001</v>
      </c>
      <c r="AG68" s="24">
        <v>542.51900000000001</v>
      </c>
      <c r="AH68" s="25">
        <v>479.358</v>
      </c>
    </row>
    <row r="69" spans="1:34" x14ac:dyDescent="0.3">
      <c r="A69" t="s">
        <v>221</v>
      </c>
      <c r="B69" t="s">
        <v>68</v>
      </c>
      <c r="C69">
        <v>0</v>
      </c>
      <c r="D69" s="5">
        <v>0.83996151600000002</v>
      </c>
      <c r="E69" s="5">
        <v>2.6396671070000002</v>
      </c>
      <c r="F69" s="5">
        <f t="shared" si="0"/>
        <v>1.7997055910000002</v>
      </c>
      <c r="H69" s="1">
        <v>1.92E-7</v>
      </c>
      <c r="I69">
        <v>7.2517850739999998</v>
      </c>
      <c r="J69" s="1">
        <v>4.2199999999999999E-9</v>
      </c>
      <c r="K69" s="18">
        <v>511</v>
      </c>
      <c r="L69" s="19">
        <v>394</v>
      </c>
      <c r="M69" s="19">
        <v>499</v>
      </c>
      <c r="N69" s="19">
        <v>712</v>
      </c>
      <c r="O69" s="19">
        <v>687</v>
      </c>
      <c r="P69" s="19">
        <v>818</v>
      </c>
      <c r="Q69" s="19">
        <v>1104</v>
      </c>
      <c r="R69" s="19">
        <v>1800</v>
      </c>
      <c r="S69" s="19">
        <v>1164</v>
      </c>
      <c r="T69" s="19">
        <v>2486</v>
      </c>
      <c r="U69" s="19">
        <v>2473</v>
      </c>
      <c r="V69" s="20">
        <v>2717</v>
      </c>
      <c r="W69" s="23">
        <v>96.870999999999995</v>
      </c>
      <c r="X69" s="24">
        <v>78.918999999999997</v>
      </c>
      <c r="Y69" s="24">
        <v>88.132000000000005</v>
      </c>
      <c r="Z69" s="24">
        <v>140.601</v>
      </c>
      <c r="AA69" s="24">
        <v>143.941</v>
      </c>
      <c r="AB69" s="24">
        <v>149.57499999999999</v>
      </c>
      <c r="AC69" s="24">
        <v>153.31100000000001</v>
      </c>
      <c r="AD69" s="24">
        <v>134.70500000000001</v>
      </c>
      <c r="AE69" s="24">
        <v>127.05</v>
      </c>
      <c r="AF69" s="24">
        <v>303.68299999999999</v>
      </c>
      <c r="AG69" s="24">
        <v>305.33699999999999</v>
      </c>
      <c r="AH69" s="25">
        <v>314.28899999999999</v>
      </c>
    </row>
    <row r="70" spans="1:34" x14ac:dyDescent="0.3">
      <c r="A70" t="s">
        <v>305</v>
      </c>
      <c r="B70" t="s">
        <v>306</v>
      </c>
      <c r="C70">
        <v>0</v>
      </c>
      <c r="D70" s="5">
        <v>-0.52423489199999995</v>
      </c>
      <c r="E70" s="5">
        <v>2.0932763260000002</v>
      </c>
      <c r="F70" s="5">
        <f t="shared" si="0"/>
        <v>2.6175112180000002</v>
      </c>
      <c r="H70" s="1">
        <v>3.2599999999999998E-7</v>
      </c>
      <c r="I70">
        <v>2.9970862440000001</v>
      </c>
      <c r="J70" s="1">
        <v>9.2199999999999992E-9</v>
      </c>
      <c r="K70" s="18">
        <v>50</v>
      </c>
      <c r="L70" s="19">
        <v>31</v>
      </c>
      <c r="M70" s="19">
        <v>40</v>
      </c>
      <c r="N70" s="19">
        <v>27</v>
      </c>
      <c r="O70" s="19">
        <v>18</v>
      </c>
      <c r="P70" s="19">
        <v>29</v>
      </c>
      <c r="Q70" s="19">
        <v>60</v>
      </c>
      <c r="R70" s="19">
        <v>76</v>
      </c>
      <c r="S70" s="19">
        <v>43</v>
      </c>
      <c r="T70" s="19">
        <v>130</v>
      </c>
      <c r="U70" s="19">
        <v>134</v>
      </c>
      <c r="V70" s="20">
        <v>195</v>
      </c>
      <c r="W70" s="23">
        <v>9.4789999999999992</v>
      </c>
      <c r="X70" s="24">
        <v>6.2089999999999996</v>
      </c>
      <c r="Y70" s="24">
        <v>7.0650000000000004</v>
      </c>
      <c r="Z70" s="24">
        <v>5.3319999999999999</v>
      </c>
      <c r="AA70" s="24">
        <v>3.7709999999999999</v>
      </c>
      <c r="AB70" s="24">
        <v>5.3029999999999999</v>
      </c>
      <c r="AC70" s="24">
        <v>8.3320000000000007</v>
      </c>
      <c r="AD70" s="24">
        <v>5.6879999999999997</v>
      </c>
      <c r="AE70" s="24">
        <v>4.6929999999999996</v>
      </c>
      <c r="AF70" s="24">
        <v>15.88</v>
      </c>
      <c r="AG70" s="24">
        <v>16.545000000000002</v>
      </c>
      <c r="AH70" s="25">
        <v>22.556999999999999</v>
      </c>
    </row>
    <row r="71" spans="1:34" x14ac:dyDescent="0.3">
      <c r="A71" t="s">
        <v>78</v>
      </c>
      <c r="B71" t="s">
        <v>35</v>
      </c>
      <c r="C71">
        <v>0</v>
      </c>
      <c r="D71" s="5">
        <v>0.45033179200000001</v>
      </c>
      <c r="E71" s="5">
        <v>-2.267467634</v>
      </c>
      <c r="F71" s="5">
        <f t="shared" si="0"/>
        <v>-2.717799426</v>
      </c>
      <c r="H71" s="1">
        <v>9.8199999999999996E-9</v>
      </c>
      <c r="I71">
        <v>7.6858668310000002</v>
      </c>
      <c r="J71" s="1">
        <v>8.3799999999999998E-11</v>
      </c>
      <c r="K71" s="18">
        <v>2425</v>
      </c>
      <c r="L71" s="19">
        <v>2319</v>
      </c>
      <c r="M71" s="19">
        <v>2403</v>
      </c>
      <c r="N71" s="19">
        <v>3087</v>
      </c>
      <c r="O71" s="19">
        <v>2705</v>
      </c>
      <c r="P71" s="19">
        <v>2856</v>
      </c>
      <c r="Q71" s="19">
        <v>1097</v>
      </c>
      <c r="R71" s="19">
        <v>1715</v>
      </c>
      <c r="S71" s="19">
        <v>1144</v>
      </c>
      <c r="T71" s="19">
        <v>453</v>
      </c>
      <c r="U71" s="19">
        <v>417</v>
      </c>
      <c r="V71" s="20">
        <v>439</v>
      </c>
      <c r="W71" s="23">
        <v>459.71199999999999</v>
      </c>
      <c r="X71" s="24">
        <v>464.50200000000001</v>
      </c>
      <c r="Y71" s="24">
        <v>424.41300000000001</v>
      </c>
      <c r="Z71" s="24">
        <v>609.59900000000005</v>
      </c>
      <c r="AA71" s="24">
        <v>566.75400000000002</v>
      </c>
      <c r="AB71" s="24">
        <v>522.23199999999997</v>
      </c>
      <c r="AC71" s="24">
        <v>152.339</v>
      </c>
      <c r="AD71" s="24">
        <v>128.34399999999999</v>
      </c>
      <c r="AE71" s="24">
        <v>124.867</v>
      </c>
      <c r="AF71" s="24">
        <v>55.337000000000003</v>
      </c>
      <c r="AG71" s="24">
        <v>51.485999999999997</v>
      </c>
      <c r="AH71" s="25">
        <v>50.780999999999999</v>
      </c>
    </row>
    <row r="72" spans="1:34" x14ac:dyDescent="0.3">
      <c r="A72" t="s">
        <v>163</v>
      </c>
      <c r="B72" t="s">
        <v>42</v>
      </c>
      <c r="C72">
        <v>0</v>
      </c>
      <c r="D72" s="5">
        <v>2.4110862769999999</v>
      </c>
      <c r="E72" s="5">
        <v>4.0285017310000004</v>
      </c>
      <c r="F72" s="5">
        <f t="shared" si="0"/>
        <v>1.6174154540000005</v>
      </c>
      <c r="H72">
        <v>1.689103E-3</v>
      </c>
      <c r="I72">
        <v>3.3075292209999998</v>
      </c>
      <c r="J72">
        <v>3.8199499999999999E-4</v>
      </c>
      <c r="K72" s="18">
        <v>17</v>
      </c>
      <c r="L72" s="19">
        <v>11</v>
      </c>
      <c r="M72" s="19">
        <v>16</v>
      </c>
      <c r="N72" s="19">
        <v>74</v>
      </c>
      <c r="O72" s="19">
        <v>59</v>
      </c>
      <c r="P72" s="19">
        <v>78</v>
      </c>
      <c r="Q72" s="19">
        <v>44</v>
      </c>
      <c r="R72" s="19">
        <v>156</v>
      </c>
      <c r="S72" s="19">
        <v>108</v>
      </c>
      <c r="T72" s="19">
        <v>227</v>
      </c>
      <c r="U72" s="19">
        <v>217</v>
      </c>
      <c r="V72" s="20">
        <v>204</v>
      </c>
      <c r="W72" s="23">
        <v>3.2229999999999999</v>
      </c>
      <c r="X72" s="24">
        <v>2.2029999999999998</v>
      </c>
      <c r="Y72" s="24">
        <v>2.8260000000000001</v>
      </c>
      <c r="Z72" s="24">
        <v>14.613</v>
      </c>
      <c r="AA72" s="24">
        <v>12.362</v>
      </c>
      <c r="AB72" s="24">
        <v>14.263</v>
      </c>
      <c r="AC72" s="24">
        <v>6.11</v>
      </c>
      <c r="AD72" s="24">
        <v>11.673999999999999</v>
      </c>
      <c r="AE72" s="24">
        <v>11.788</v>
      </c>
      <c r="AF72" s="24">
        <v>27.73</v>
      </c>
      <c r="AG72" s="24">
        <v>26.792999999999999</v>
      </c>
      <c r="AH72" s="25">
        <v>23.597999999999999</v>
      </c>
    </row>
    <row r="73" spans="1:34" x14ac:dyDescent="0.3">
      <c r="A73" t="s">
        <v>172</v>
      </c>
      <c r="B73" t="s">
        <v>173</v>
      </c>
      <c r="C73">
        <v>0</v>
      </c>
      <c r="D73" s="5">
        <v>0.30178240200000001</v>
      </c>
      <c r="E73" s="5">
        <v>1.939232337</v>
      </c>
      <c r="F73" s="5">
        <f t="shared" ref="F73:F136" si="1">E73-D73</f>
        <v>1.637449935</v>
      </c>
      <c r="H73">
        <v>1.27954E-4</v>
      </c>
      <c r="I73">
        <v>2.4766670629999998</v>
      </c>
      <c r="J73" s="1">
        <v>1.5304200000000002E-5</v>
      </c>
      <c r="K73" s="18">
        <v>27</v>
      </c>
      <c r="L73" s="19">
        <v>18</v>
      </c>
      <c r="M73" s="19">
        <v>14</v>
      </c>
      <c r="N73" s="19">
        <v>18</v>
      </c>
      <c r="O73" s="19">
        <v>19</v>
      </c>
      <c r="P73" s="19">
        <v>26</v>
      </c>
      <c r="Q73" s="19">
        <v>98</v>
      </c>
      <c r="R73" s="19">
        <v>80</v>
      </c>
      <c r="S73" s="19">
        <v>54</v>
      </c>
      <c r="T73" s="19">
        <v>68</v>
      </c>
      <c r="U73" s="19">
        <v>62</v>
      </c>
      <c r="V73" s="20">
        <v>67</v>
      </c>
      <c r="W73" s="23">
        <v>5.1180000000000003</v>
      </c>
      <c r="X73" s="24">
        <v>3.605</v>
      </c>
      <c r="Y73" s="24">
        <v>2.4729999999999999</v>
      </c>
      <c r="Z73" s="24">
        <v>3.5550000000000002</v>
      </c>
      <c r="AA73" s="24">
        <v>3.9809999999999999</v>
      </c>
      <c r="AB73" s="24">
        <v>4.7539999999999996</v>
      </c>
      <c r="AC73" s="24">
        <v>13.609</v>
      </c>
      <c r="AD73" s="24">
        <v>5.9870000000000001</v>
      </c>
      <c r="AE73" s="24">
        <v>5.8940000000000001</v>
      </c>
      <c r="AF73" s="24">
        <v>8.3070000000000004</v>
      </c>
      <c r="AG73" s="24">
        <v>7.6550000000000002</v>
      </c>
      <c r="AH73" s="25">
        <v>7.75</v>
      </c>
    </row>
    <row r="74" spans="1:34" x14ac:dyDescent="0.3">
      <c r="A74" s="4" t="s">
        <v>171</v>
      </c>
      <c r="B74" s="4" t="s">
        <v>85</v>
      </c>
      <c r="C74">
        <v>0</v>
      </c>
      <c r="D74" s="5">
        <v>0.33886688300000001</v>
      </c>
      <c r="E74" s="5">
        <v>1.9736848419999999</v>
      </c>
      <c r="F74" s="5">
        <f t="shared" si="1"/>
        <v>1.6348179589999998</v>
      </c>
      <c r="H74" s="1">
        <v>1.02515E-6</v>
      </c>
      <c r="I74">
        <v>3.722453577</v>
      </c>
      <c r="J74" s="1">
        <v>3.9500000000000003E-8</v>
      </c>
      <c r="K74" s="18">
        <v>56</v>
      </c>
      <c r="L74" s="19">
        <v>51</v>
      </c>
      <c r="M74" s="19">
        <v>62</v>
      </c>
      <c r="N74" s="19">
        <v>67</v>
      </c>
      <c r="O74" s="19">
        <v>58</v>
      </c>
      <c r="P74" s="19">
        <v>64</v>
      </c>
      <c r="Q74" s="19">
        <v>103</v>
      </c>
      <c r="R74" s="19">
        <v>95</v>
      </c>
      <c r="S74" s="19">
        <v>80</v>
      </c>
      <c r="T74" s="19">
        <v>183</v>
      </c>
      <c r="U74" s="19">
        <v>200</v>
      </c>
      <c r="V74" s="20">
        <v>205</v>
      </c>
      <c r="W74" s="23">
        <v>10.616</v>
      </c>
      <c r="X74" s="24">
        <v>10.215</v>
      </c>
      <c r="Y74" s="24">
        <v>10.95</v>
      </c>
      <c r="Z74" s="24">
        <v>13.231</v>
      </c>
      <c r="AA74" s="24">
        <v>12.151999999999999</v>
      </c>
      <c r="AB74" s="24">
        <v>11.702999999999999</v>
      </c>
      <c r="AC74" s="24">
        <v>14.303000000000001</v>
      </c>
      <c r="AD74" s="24">
        <v>7.109</v>
      </c>
      <c r="AE74" s="24">
        <v>8.7319999999999993</v>
      </c>
      <c r="AF74" s="24">
        <v>22.355</v>
      </c>
      <c r="AG74" s="24">
        <v>24.693999999999999</v>
      </c>
      <c r="AH74" s="25">
        <v>23.713000000000001</v>
      </c>
    </row>
    <row r="75" spans="1:34" x14ac:dyDescent="0.3">
      <c r="A75" t="s">
        <v>170</v>
      </c>
      <c r="B75" t="s">
        <v>35</v>
      </c>
      <c r="C75">
        <v>0</v>
      </c>
      <c r="D75" s="5">
        <v>2.2231223020000002</v>
      </c>
      <c r="E75" s="5">
        <v>3.8565389020000005</v>
      </c>
      <c r="F75" s="5">
        <f t="shared" si="1"/>
        <v>1.6334166000000003</v>
      </c>
      <c r="H75" s="1">
        <v>6.2400000000000003E-8</v>
      </c>
      <c r="I75">
        <v>8.3202892750000004</v>
      </c>
      <c r="J75" s="1">
        <v>9.590000000000001E-10</v>
      </c>
      <c r="K75" s="18">
        <v>762</v>
      </c>
      <c r="L75" s="19">
        <v>605</v>
      </c>
      <c r="M75" s="19">
        <v>752</v>
      </c>
      <c r="N75" s="19">
        <v>2739</v>
      </c>
      <c r="O75" s="19">
        <v>2674</v>
      </c>
      <c r="P75" s="19">
        <v>3345</v>
      </c>
      <c r="Q75" s="19">
        <v>1299</v>
      </c>
      <c r="R75" s="19">
        <v>1448</v>
      </c>
      <c r="S75" s="19">
        <v>980</v>
      </c>
      <c r="T75" s="19">
        <v>8643</v>
      </c>
      <c r="U75" s="19">
        <v>9351</v>
      </c>
      <c r="V75" s="20">
        <v>8915</v>
      </c>
      <c r="W75" s="23">
        <v>144.45400000000001</v>
      </c>
      <c r="X75" s="24">
        <v>121.18300000000001</v>
      </c>
      <c r="Y75" s="24">
        <v>132.81700000000001</v>
      </c>
      <c r="Z75" s="24">
        <v>540.87800000000004</v>
      </c>
      <c r="AA75" s="24">
        <v>560.25900000000001</v>
      </c>
      <c r="AB75" s="24">
        <v>611.64800000000002</v>
      </c>
      <c r="AC75" s="24">
        <v>180.39</v>
      </c>
      <c r="AD75" s="24">
        <v>108.363</v>
      </c>
      <c r="AE75" s="24">
        <v>106.96599999999999</v>
      </c>
      <c r="AF75" s="24">
        <v>1055.806</v>
      </c>
      <c r="AG75" s="24">
        <v>1154.55</v>
      </c>
      <c r="AH75" s="25">
        <v>1031.2439999999999</v>
      </c>
    </row>
    <row r="76" spans="1:34" x14ac:dyDescent="0.3">
      <c r="A76" t="s">
        <v>242</v>
      </c>
      <c r="B76" t="s">
        <v>243</v>
      </c>
      <c r="C76">
        <v>0</v>
      </c>
      <c r="D76" s="5">
        <v>1.404486635</v>
      </c>
      <c r="E76" s="5">
        <v>3.3239380350000003</v>
      </c>
      <c r="F76" s="5">
        <f t="shared" si="1"/>
        <v>1.9194514000000003</v>
      </c>
      <c r="H76" s="1">
        <v>4.9299999999999998E-7</v>
      </c>
      <c r="I76">
        <v>4.1572936179999997</v>
      </c>
      <c r="J76" s="1">
        <v>1.6400000000000001E-8</v>
      </c>
      <c r="K76" s="18">
        <v>38</v>
      </c>
      <c r="L76" s="19">
        <v>46</v>
      </c>
      <c r="M76" s="19">
        <v>48</v>
      </c>
      <c r="N76" s="19">
        <v>113</v>
      </c>
      <c r="O76" s="19">
        <v>93</v>
      </c>
      <c r="P76" s="19">
        <v>103</v>
      </c>
      <c r="Q76" s="19">
        <v>111</v>
      </c>
      <c r="R76" s="19">
        <v>138</v>
      </c>
      <c r="S76" s="19">
        <v>119</v>
      </c>
      <c r="T76" s="19">
        <v>384</v>
      </c>
      <c r="U76" s="19">
        <v>391</v>
      </c>
      <c r="V76" s="20">
        <v>391</v>
      </c>
      <c r="W76" s="23">
        <v>7.2039999999999997</v>
      </c>
      <c r="X76" s="24">
        <v>9.2140000000000004</v>
      </c>
      <c r="Y76" s="24">
        <v>8.4779999999999998</v>
      </c>
      <c r="Z76" s="24">
        <v>22.314</v>
      </c>
      <c r="AA76" s="24">
        <v>19.484999999999999</v>
      </c>
      <c r="AB76" s="24">
        <v>18.834</v>
      </c>
      <c r="AC76" s="24">
        <v>15.414</v>
      </c>
      <c r="AD76" s="24">
        <v>10.327</v>
      </c>
      <c r="AE76" s="24">
        <v>12.989000000000001</v>
      </c>
      <c r="AF76" s="24">
        <v>46.908000000000001</v>
      </c>
      <c r="AG76" s="24">
        <v>48.276000000000003</v>
      </c>
      <c r="AH76" s="25">
        <v>45.228999999999999</v>
      </c>
    </row>
    <row r="77" spans="1:34" x14ac:dyDescent="0.3">
      <c r="A77" t="s">
        <v>270</v>
      </c>
      <c r="B77" t="s">
        <v>35</v>
      </c>
      <c r="C77">
        <v>0</v>
      </c>
      <c r="D77" s="5">
        <v>1.3865715059999999</v>
      </c>
      <c r="E77" s="5">
        <v>3.4876093209999999</v>
      </c>
      <c r="F77" s="5">
        <f t="shared" si="1"/>
        <v>2.1010378149999998</v>
      </c>
      <c r="H77">
        <v>4.1645700000000001E-4</v>
      </c>
      <c r="I77">
        <v>4.6011743550000004</v>
      </c>
      <c r="J77" s="1">
        <v>6.8376599999999999E-5</v>
      </c>
      <c r="K77" s="18">
        <v>71</v>
      </c>
      <c r="L77" s="19">
        <v>40</v>
      </c>
      <c r="M77" s="19">
        <v>42</v>
      </c>
      <c r="N77" s="19">
        <v>111</v>
      </c>
      <c r="O77" s="19">
        <v>79</v>
      </c>
      <c r="P77" s="19">
        <v>170</v>
      </c>
      <c r="Q77" s="19">
        <v>145</v>
      </c>
      <c r="R77" s="19">
        <v>514</v>
      </c>
      <c r="S77" s="19">
        <v>247</v>
      </c>
      <c r="T77" s="19">
        <v>449</v>
      </c>
      <c r="U77" s="19">
        <v>468</v>
      </c>
      <c r="V77" s="20">
        <v>573</v>
      </c>
      <c r="W77" s="23">
        <v>13.46</v>
      </c>
      <c r="X77" s="24">
        <v>8.0120000000000005</v>
      </c>
      <c r="Y77" s="24">
        <v>7.4180000000000001</v>
      </c>
      <c r="Z77" s="24">
        <v>21.919</v>
      </c>
      <c r="AA77" s="24">
        <v>16.552</v>
      </c>
      <c r="AB77" s="24">
        <v>31.085000000000001</v>
      </c>
      <c r="AC77" s="24">
        <v>20.135999999999999</v>
      </c>
      <c r="AD77" s="24">
        <v>38.466000000000001</v>
      </c>
      <c r="AE77" s="24">
        <v>26.96</v>
      </c>
      <c r="AF77" s="24">
        <v>54.848999999999997</v>
      </c>
      <c r="AG77" s="24">
        <v>57.783000000000001</v>
      </c>
      <c r="AH77" s="25">
        <v>66.281999999999996</v>
      </c>
    </row>
    <row r="78" spans="1:34" x14ac:dyDescent="0.3">
      <c r="A78" t="s">
        <v>232</v>
      </c>
      <c r="B78" t="s">
        <v>233</v>
      </c>
      <c r="C78">
        <v>0</v>
      </c>
      <c r="D78" s="5">
        <v>1.1920193809999999</v>
      </c>
      <c r="E78" s="5">
        <v>3.0530830660000001</v>
      </c>
      <c r="F78" s="5">
        <f t="shared" si="1"/>
        <v>1.8610636850000002</v>
      </c>
      <c r="H78">
        <v>6.5432200000000004E-4</v>
      </c>
      <c r="I78">
        <v>1.5261786049999999</v>
      </c>
      <c r="J78">
        <v>1.19277E-4</v>
      </c>
      <c r="K78" s="18">
        <v>7</v>
      </c>
      <c r="L78" s="19">
        <v>4</v>
      </c>
      <c r="M78" s="19">
        <v>8</v>
      </c>
      <c r="N78" s="19">
        <v>13</v>
      </c>
      <c r="O78" s="19">
        <v>10</v>
      </c>
      <c r="P78" s="19">
        <v>16</v>
      </c>
      <c r="Q78" s="19">
        <v>22</v>
      </c>
      <c r="R78" s="19">
        <v>66</v>
      </c>
      <c r="S78" s="19">
        <v>28</v>
      </c>
      <c r="T78" s="19">
        <v>44</v>
      </c>
      <c r="U78" s="19">
        <v>51</v>
      </c>
      <c r="V78" s="20">
        <v>49</v>
      </c>
      <c r="W78" s="23">
        <v>1.327</v>
      </c>
      <c r="X78" s="24">
        <v>0.80100000000000005</v>
      </c>
      <c r="Y78" s="24">
        <v>1.413</v>
      </c>
      <c r="Z78" s="24">
        <v>2.5670000000000002</v>
      </c>
      <c r="AA78" s="24">
        <v>2.0950000000000002</v>
      </c>
      <c r="AB78" s="24">
        <v>2.9260000000000002</v>
      </c>
      <c r="AC78" s="24">
        <v>3.0550000000000002</v>
      </c>
      <c r="AD78" s="24">
        <v>4.9390000000000001</v>
      </c>
      <c r="AE78" s="24">
        <v>3.056</v>
      </c>
      <c r="AF78" s="24">
        <v>5.375</v>
      </c>
      <c r="AG78" s="24">
        <v>6.2969999999999997</v>
      </c>
      <c r="AH78" s="25">
        <v>5.6680000000000001</v>
      </c>
    </row>
    <row r="79" spans="1:34" x14ac:dyDescent="0.3">
      <c r="A79" t="s">
        <v>209</v>
      </c>
      <c r="B79" t="s">
        <v>35</v>
      </c>
      <c r="C79">
        <v>0</v>
      </c>
      <c r="D79" s="5">
        <v>0.66875654399999995</v>
      </c>
      <c r="E79" s="5">
        <v>2.419637169</v>
      </c>
      <c r="F79" s="5">
        <f t="shared" si="1"/>
        <v>1.7508806250000002</v>
      </c>
      <c r="H79">
        <v>4.5247220000000001E-3</v>
      </c>
      <c r="I79">
        <v>8.1125138240000005</v>
      </c>
      <c r="J79">
        <v>1.279018E-3</v>
      </c>
      <c r="K79" s="18">
        <v>988</v>
      </c>
      <c r="L79" s="19">
        <v>638</v>
      </c>
      <c r="M79" s="19">
        <v>958</v>
      </c>
      <c r="N79" s="19">
        <v>1050</v>
      </c>
      <c r="O79" s="19">
        <v>960</v>
      </c>
      <c r="P79" s="19">
        <v>1669</v>
      </c>
      <c r="Q79" s="19">
        <v>1310</v>
      </c>
      <c r="R79" s="19">
        <v>5508</v>
      </c>
      <c r="S79" s="19">
        <v>4312</v>
      </c>
      <c r="T79" s="19">
        <v>4062</v>
      </c>
      <c r="U79" s="19">
        <v>3868</v>
      </c>
      <c r="V79" s="20">
        <v>4034</v>
      </c>
      <c r="W79" s="23">
        <v>187.297</v>
      </c>
      <c r="X79" s="24">
        <v>127.79300000000001</v>
      </c>
      <c r="Y79" s="24">
        <v>169.2</v>
      </c>
      <c r="Z79" s="24">
        <v>207.346</v>
      </c>
      <c r="AA79" s="24">
        <v>201.14</v>
      </c>
      <c r="AB79" s="24">
        <v>305.18400000000003</v>
      </c>
      <c r="AC79" s="24">
        <v>181.91800000000001</v>
      </c>
      <c r="AD79" s="24">
        <v>412.197</v>
      </c>
      <c r="AE79" s="24">
        <v>470.65100000000001</v>
      </c>
      <c r="AF79" s="24">
        <v>496.20299999999997</v>
      </c>
      <c r="AG79" s="24">
        <v>477.57499999999999</v>
      </c>
      <c r="AH79" s="25">
        <v>466.63299999999998</v>
      </c>
    </row>
    <row r="80" spans="1:34" x14ac:dyDescent="0.3">
      <c r="A80" t="s">
        <v>259</v>
      </c>
      <c r="B80" t="s">
        <v>260</v>
      </c>
      <c r="C80">
        <v>0</v>
      </c>
      <c r="D80" s="5">
        <v>2.8535321150000001</v>
      </c>
      <c r="E80" s="5">
        <v>4.8646567780000005</v>
      </c>
      <c r="F80" s="5">
        <f t="shared" si="1"/>
        <v>2.0111246630000004</v>
      </c>
      <c r="H80" s="1">
        <v>1.7299999999999999E-8</v>
      </c>
      <c r="I80">
        <v>7.9730700890000001</v>
      </c>
      <c r="J80" s="1">
        <v>1.64E-10</v>
      </c>
      <c r="K80" s="18">
        <v>360</v>
      </c>
      <c r="L80" s="19">
        <v>334</v>
      </c>
      <c r="M80" s="19">
        <v>387</v>
      </c>
      <c r="N80" s="19">
        <v>2236</v>
      </c>
      <c r="O80" s="19">
        <v>1997</v>
      </c>
      <c r="P80" s="19">
        <v>2728</v>
      </c>
      <c r="Q80" s="19">
        <v>1080</v>
      </c>
      <c r="R80" s="19">
        <v>1310</v>
      </c>
      <c r="S80" s="19">
        <v>993</v>
      </c>
      <c r="T80" s="19">
        <v>8990</v>
      </c>
      <c r="U80" s="19">
        <v>9131</v>
      </c>
      <c r="V80" s="20">
        <v>9587</v>
      </c>
      <c r="W80" s="23">
        <v>68.245999999999995</v>
      </c>
      <c r="X80" s="24">
        <v>66.900999999999996</v>
      </c>
      <c r="Y80" s="24">
        <v>68.350999999999999</v>
      </c>
      <c r="Z80" s="24">
        <v>441.54899999999998</v>
      </c>
      <c r="AA80" s="24">
        <v>418.41300000000001</v>
      </c>
      <c r="AB80" s="24">
        <v>498.827</v>
      </c>
      <c r="AC80" s="24">
        <v>149.97800000000001</v>
      </c>
      <c r="AD80" s="24">
        <v>98.034999999999997</v>
      </c>
      <c r="AE80" s="24">
        <v>108.38500000000001</v>
      </c>
      <c r="AF80" s="24">
        <v>1098.1949999999999</v>
      </c>
      <c r="AG80" s="24">
        <v>1127.3869999999999</v>
      </c>
      <c r="AH80" s="25">
        <v>1108.9770000000001</v>
      </c>
    </row>
    <row r="81" spans="1:34" x14ac:dyDescent="0.3">
      <c r="A81" t="s">
        <v>201</v>
      </c>
      <c r="B81" t="s">
        <v>108</v>
      </c>
      <c r="C81">
        <v>0</v>
      </c>
      <c r="D81" s="5">
        <v>-0.97727192200000002</v>
      </c>
      <c r="E81" s="5">
        <v>0.74349189599999999</v>
      </c>
      <c r="F81" s="5">
        <f t="shared" si="1"/>
        <v>1.720763818</v>
      </c>
      <c r="H81" s="1">
        <v>2.4900000000000001E-8</v>
      </c>
      <c r="I81">
        <v>7.6205288400000004</v>
      </c>
      <c r="J81" s="1">
        <v>2.98E-10</v>
      </c>
      <c r="K81" s="18">
        <v>1428</v>
      </c>
      <c r="L81" s="19">
        <v>1411</v>
      </c>
      <c r="M81" s="19">
        <v>1458</v>
      </c>
      <c r="N81" s="19">
        <v>637</v>
      </c>
      <c r="O81" s="19">
        <v>637</v>
      </c>
      <c r="P81" s="19">
        <v>657</v>
      </c>
      <c r="Q81" s="19">
        <v>1792</v>
      </c>
      <c r="R81" s="19">
        <v>1854</v>
      </c>
      <c r="S81" s="19">
        <v>1363</v>
      </c>
      <c r="T81" s="19">
        <v>1928</v>
      </c>
      <c r="U81" s="19">
        <v>2111</v>
      </c>
      <c r="V81" s="20">
        <v>2316</v>
      </c>
      <c r="W81" s="23">
        <v>270.709</v>
      </c>
      <c r="X81" s="24">
        <v>282.62700000000001</v>
      </c>
      <c r="Y81" s="24">
        <v>257.50900000000001</v>
      </c>
      <c r="Z81" s="24">
        <v>125.79</v>
      </c>
      <c r="AA81" s="24">
        <v>133.465</v>
      </c>
      <c r="AB81" s="24">
        <v>120.13500000000001</v>
      </c>
      <c r="AC81" s="24">
        <v>248.85300000000001</v>
      </c>
      <c r="AD81" s="24">
        <v>138.74600000000001</v>
      </c>
      <c r="AE81" s="24">
        <v>148.77000000000001</v>
      </c>
      <c r="AF81" s="24">
        <v>235.51900000000001</v>
      </c>
      <c r="AG81" s="24">
        <v>260.64100000000002</v>
      </c>
      <c r="AH81" s="25">
        <v>267.904</v>
      </c>
    </row>
    <row r="82" spans="1:34" x14ac:dyDescent="0.3">
      <c r="A82" t="s">
        <v>296</v>
      </c>
      <c r="B82" t="s">
        <v>35</v>
      </c>
      <c r="C82">
        <v>0</v>
      </c>
      <c r="D82" s="5">
        <v>1.6372535500000001</v>
      </c>
      <c r="E82" s="5">
        <v>4.0386935670000002</v>
      </c>
      <c r="F82" s="5">
        <f t="shared" si="1"/>
        <v>2.4014400170000001</v>
      </c>
      <c r="H82" s="1">
        <v>2.18E-8</v>
      </c>
      <c r="I82">
        <v>6.0204628280000003</v>
      </c>
      <c r="J82" s="1">
        <v>2.24E-10</v>
      </c>
      <c r="K82" s="18">
        <v>124</v>
      </c>
      <c r="L82" s="19">
        <v>132</v>
      </c>
      <c r="M82" s="19">
        <v>162</v>
      </c>
      <c r="N82" s="19">
        <v>344</v>
      </c>
      <c r="O82" s="19">
        <v>344</v>
      </c>
      <c r="P82" s="19">
        <v>465</v>
      </c>
      <c r="Q82" s="19">
        <v>372</v>
      </c>
      <c r="R82" s="19">
        <v>395</v>
      </c>
      <c r="S82" s="19">
        <v>316</v>
      </c>
      <c r="T82" s="19">
        <v>1905</v>
      </c>
      <c r="U82" s="19">
        <v>2056</v>
      </c>
      <c r="V82" s="20">
        <v>2060</v>
      </c>
      <c r="W82" s="23">
        <v>23.507000000000001</v>
      </c>
      <c r="X82" s="24">
        <v>26.44</v>
      </c>
      <c r="Y82" s="24">
        <v>28.611999999999998</v>
      </c>
      <c r="Z82" s="24">
        <v>67.930999999999997</v>
      </c>
      <c r="AA82" s="24">
        <v>72.075000000000003</v>
      </c>
      <c r="AB82" s="24">
        <v>85.027000000000001</v>
      </c>
      <c r="AC82" s="24">
        <v>51.658999999999999</v>
      </c>
      <c r="AD82" s="24">
        <v>29.56</v>
      </c>
      <c r="AE82" s="24">
        <v>34.491</v>
      </c>
      <c r="AF82" s="24">
        <v>232.71</v>
      </c>
      <c r="AG82" s="24">
        <v>253.85</v>
      </c>
      <c r="AH82" s="25">
        <v>238.291</v>
      </c>
    </row>
    <row r="83" spans="1:34" x14ac:dyDescent="0.3">
      <c r="A83" t="s">
        <v>186</v>
      </c>
      <c r="B83" t="s">
        <v>187</v>
      </c>
      <c r="C83">
        <v>0</v>
      </c>
      <c r="D83" s="5">
        <v>2.5813038999999999E-2</v>
      </c>
      <c r="E83" s="5">
        <v>1.7189460329999999</v>
      </c>
      <c r="F83" s="5">
        <f t="shared" si="1"/>
        <v>1.6931329939999999</v>
      </c>
      <c r="H83" s="1">
        <v>9.0641300000000006E-6</v>
      </c>
      <c r="I83">
        <v>3.953296715</v>
      </c>
      <c r="J83" s="1">
        <v>5.4799999999999998E-7</v>
      </c>
      <c r="K83" s="18">
        <v>69</v>
      </c>
      <c r="L83" s="19">
        <v>73</v>
      </c>
      <c r="M83" s="19">
        <v>76</v>
      </c>
      <c r="N83" s="19">
        <v>58</v>
      </c>
      <c r="O83" s="19">
        <v>50</v>
      </c>
      <c r="P83" s="19">
        <v>93</v>
      </c>
      <c r="Q83" s="19">
        <v>105</v>
      </c>
      <c r="R83" s="19">
        <v>162</v>
      </c>
      <c r="S83" s="19">
        <v>108</v>
      </c>
      <c r="T83" s="19">
        <v>211</v>
      </c>
      <c r="U83" s="19">
        <v>198</v>
      </c>
      <c r="V83" s="20">
        <v>225</v>
      </c>
      <c r="W83" s="23">
        <v>13.08</v>
      </c>
      <c r="X83" s="24">
        <v>14.622</v>
      </c>
      <c r="Y83" s="24">
        <v>13.423</v>
      </c>
      <c r="Z83" s="24">
        <v>11.452999999999999</v>
      </c>
      <c r="AA83" s="24">
        <v>10.476000000000001</v>
      </c>
      <c r="AB83" s="24">
        <v>17.004999999999999</v>
      </c>
      <c r="AC83" s="24">
        <v>14.581</v>
      </c>
      <c r="AD83" s="24">
        <v>12.122999999999999</v>
      </c>
      <c r="AE83" s="24">
        <v>11.788</v>
      </c>
      <c r="AF83" s="24">
        <v>25.774999999999999</v>
      </c>
      <c r="AG83" s="24">
        <v>24.446999999999999</v>
      </c>
      <c r="AH83" s="25">
        <v>26.027000000000001</v>
      </c>
    </row>
    <row r="84" spans="1:34" x14ac:dyDescent="0.3">
      <c r="A84" t="s">
        <v>261</v>
      </c>
      <c r="B84" t="s">
        <v>35</v>
      </c>
      <c r="C84">
        <v>0</v>
      </c>
      <c r="D84" s="5">
        <v>2.963081641</v>
      </c>
      <c r="E84" s="5">
        <v>4.9843818669999997</v>
      </c>
      <c r="F84" s="5">
        <f t="shared" si="1"/>
        <v>2.0213002259999997</v>
      </c>
      <c r="H84" s="1">
        <v>1.8699999999999999E-8</v>
      </c>
      <c r="I84">
        <v>8.4642495239999995</v>
      </c>
      <c r="J84" s="1">
        <v>1.8199999999999999E-10</v>
      </c>
      <c r="K84" s="18">
        <v>511</v>
      </c>
      <c r="L84" s="19">
        <v>394</v>
      </c>
      <c r="M84" s="19">
        <v>464</v>
      </c>
      <c r="N84" s="19">
        <v>2833</v>
      </c>
      <c r="O84" s="19">
        <v>2881</v>
      </c>
      <c r="P84" s="19">
        <v>3777</v>
      </c>
      <c r="Q84" s="19">
        <v>1974</v>
      </c>
      <c r="R84" s="19">
        <v>2182</v>
      </c>
      <c r="S84" s="19">
        <v>1482</v>
      </c>
      <c r="T84" s="19">
        <v>12873</v>
      </c>
      <c r="U84" s="19">
        <v>12498</v>
      </c>
      <c r="V84" s="20">
        <v>12622</v>
      </c>
      <c r="W84" s="23">
        <v>96.870999999999995</v>
      </c>
      <c r="X84" s="24">
        <v>78.918999999999997</v>
      </c>
      <c r="Y84" s="24">
        <v>81.950999999999993</v>
      </c>
      <c r="Z84" s="24">
        <v>559.44100000000003</v>
      </c>
      <c r="AA84" s="24">
        <v>603.62900000000002</v>
      </c>
      <c r="AB84" s="24">
        <v>690.64099999999996</v>
      </c>
      <c r="AC84" s="24">
        <v>274.12700000000001</v>
      </c>
      <c r="AD84" s="24">
        <v>163.292</v>
      </c>
      <c r="AE84" s="24">
        <v>161.75899999999999</v>
      </c>
      <c r="AF84" s="24">
        <v>1572.5319999999999</v>
      </c>
      <c r="AG84" s="24">
        <v>1543.105</v>
      </c>
      <c r="AH84" s="25">
        <v>1460.0509999999999</v>
      </c>
    </row>
    <row r="85" spans="1:34" x14ac:dyDescent="0.3">
      <c r="A85" t="s">
        <v>212</v>
      </c>
      <c r="B85" t="s">
        <v>213</v>
      </c>
      <c r="C85">
        <v>0</v>
      </c>
      <c r="D85" s="5">
        <v>1.2415286990000001</v>
      </c>
      <c r="E85" s="5">
        <v>3.0074133280000002</v>
      </c>
      <c r="F85" s="5">
        <f t="shared" si="1"/>
        <v>1.7658846290000001</v>
      </c>
      <c r="H85" s="1">
        <v>4.5400000000000002E-7</v>
      </c>
      <c r="I85">
        <v>6.2518778890000002</v>
      </c>
      <c r="J85" s="1">
        <v>1.44E-8</v>
      </c>
      <c r="K85" s="18">
        <v>267</v>
      </c>
      <c r="L85" s="19">
        <v>192</v>
      </c>
      <c r="M85" s="19">
        <v>222</v>
      </c>
      <c r="N85" s="19">
        <v>448</v>
      </c>
      <c r="O85" s="19">
        <v>413</v>
      </c>
      <c r="P85" s="19">
        <v>566</v>
      </c>
      <c r="Q85" s="19">
        <v>548</v>
      </c>
      <c r="R85" s="19">
        <v>446</v>
      </c>
      <c r="S85" s="19">
        <v>316</v>
      </c>
      <c r="T85" s="19">
        <v>1542</v>
      </c>
      <c r="U85" s="19">
        <v>1380</v>
      </c>
      <c r="V85" s="20">
        <v>1923</v>
      </c>
      <c r="W85" s="23">
        <v>50.616</v>
      </c>
      <c r="X85" s="24">
        <v>38.457999999999998</v>
      </c>
      <c r="Y85" s="24">
        <v>39.209000000000003</v>
      </c>
      <c r="Z85" s="24">
        <v>88.468000000000004</v>
      </c>
      <c r="AA85" s="24">
        <v>86.531999999999996</v>
      </c>
      <c r="AB85" s="24">
        <v>103.496</v>
      </c>
      <c r="AC85" s="24">
        <v>76.099999999999994</v>
      </c>
      <c r="AD85" s="24">
        <v>33.377000000000002</v>
      </c>
      <c r="AE85" s="24">
        <v>34.491</v>
      </c>
      <c r="AF85" s="24">
        <v>188.36699999999999</v>
      </c>
      <c r="AG85" s="24">
        <v>170.386</v>
      </c>
      <c r="AH85" s="25">
        <v>222.44300000000001</v>
      </c>
    </row>
    <row r="86" spans="1:34" x14ac:dyDescent="0.3">
      <c r="A86" s="4" t="s">
        <v>304</v>
      </c>
      <c r="B86" s="4" t="s">
        <v>35</v>
      </c>
      <c r="C86">
        <v>0</v>
      </c>
      <c r="D86" s="5">
        <v>0.305652696</v>
      </c>
      <c r="E86" s="5">
        <v>2.8740369210000001</v>
      </c>
      <c r="F86" s="5">
        <f t="shared" si="1"/>
        <v>2.568384225</v>
      </c>
      <c r="H86" s="1">
        <v>5.2799999999999996E-7</v>
      </c>
      <c r="I86">
        <v>5.0191684609999996</v>
      </c>
      <c r="J86" s="1">
        <v>1.7800000000000001E-8</v>
      </c>
      <c r="K86" s="18">
        <v>133</v>
      </c>
      <c r="L86" s="19">
        <v>115</v>
      </c>
      <c r="M86" s="19">
        <v>97</v>
      </c>
      <c r="N86" s="19">
        <v>125</v>
      </c>
      <c r="O86" s="19">
        <v>79</v>
      </c>
      <c r="P86" s="19">
        <v>190</v>
      </c>
      <c r="Q86" s="19">
        <v>251</v>
      </c>
      <c r="R86" s="19">
        <v>253</v>
      </c>
      <c r="S86" s="19">
        <v>183</v>
      </c>
      <c r="T86" s="19">
        <v>723</v>
      </c>
      <c r="U86" s="19">
        <v>629</v>
      </c>
      <c r="V86" s="20">
        <v>884</v>
      </c>
      <c r="W86" s="23">
        <v>25.213000000000001</v>
      </c>
      <c r="X86" s="24">
        <v>23.035</v>
      </c>
      <c r="Y86" s="24">
        <v>17.132000000000001</v>
      </c>
      <c r="Z86" s="24">
        <v>24.684000000000001</v>
      </c>
      <c r="AA86" s="24">
        <v>16.552</v>
      </c>
      <c r="AB86" s="24">
        <v>34.741999999999997</v>
      </c>
      <c r="AC86" s="24">
        <v>34.856000000000002</v>
      </c>
      <c r="AD86" s="24">
        <v>18.934000000000001</v>
      </c>
      <c r="AE86" s="24">
        <v>19.974</v>
      </c>
      <c r="AF86" s="24">
        <v>88.32</v>
      </c>
      <c r="AG86" s="24">
        <v>77.661000000000001</v>
      </c>
      <c r="AH86" s="25">
        <v>102.25700000000001</v>
      </c>
    </row>
    <row r="87" spans="1:34" x14ac:dyDescent="0.3">
      <c r="A87" t="s">
        <v>324</v>
      </c>
      <c r="B87" t="s">
        <v>35</v>
      </c>
      <c r="C87">
        <v>0</v>
      </c>
      <c r="D87" s="5">
        <v>1.970505052</v>
      </c>
      <c r="E87" s="5">
        <v>5.7469990920000003</v>
      </c>
      <c r="F87" s="5">
        <f t="shared" si="1"/>
        <v>3.7764940400000002</v>
      </c>
      <c r="H87" s="1">
        <v>1.0503299999999999E-6</v>
      </c>
      <c r="I87">
        <v>6.835572279</v>
      </c>
      <c r="J87" s="1">
        <v>4.1099999999999997E-8</v>
      </c>
      <c r="K87" s="18">
        <v>128</v>
      </c>
      <c r="L87" s="19">
        <v>152</v>
      </c>
      <c r="M87" s="19">
        <v>149</v>
      </c>
      <c r="N87" s="19">
        <v>496</v>
      </c>
      <c r="O87" s="19">
        <v>421</v>
      </c>
      <c r="P87" s="19">
        <v>573</v>
      </c>
      <c r="Q87" s="19">
        <v>418</v>
      </c>
      <c r="R87" s="19">
        <v>1133</v>
      </c>
      <c r="S87" s="19">
        <v>961</v>
      </c>
      <c r="T87" s="19">
        <v>6192</v>
      </c>
      <c r="U87" s="19">
        <v>6643</v>
      </c>
      <c r="V87" s="20">
        <v>7436</v>
      </c>
      <c r="W87" s="23">
        <v>24.265000000000001</v>
      </c>
      <c r="X87" s="24">
        <v>30.446000000000002</v>
      </c>
      <c r="Y87" s="24">
        <v>26.315999999999999</v>
      </c>
      <c r="Z87" s="24">
        <v>97.947000000000003</v>
      </c>
      <c r="AA87" s="24">
        <v>88.207999999999998</v>
      </c>
      <c r="AB87" s="24">
        <v>104.776</v>
      </c>
      <c r="AC87" s="24">
        <v>58.046999999999997</v>
      </c>
      <c r="AD87" s="24">
        <v>84.789000000000001</v>
      </c>
      <c r="AE87" s="24">
        <v>104.892</v>
      </c>
      <c r="AF87" s="24">
        <v>756.399</v>
      </c>
      <c r="AG87" s="24">
        <v>820.19899999999996</v>
      </c>
      <c r="AH87" s="25">
        <v>860.16</v>
      </c>
    </row>
    <row r="88" spans="1:34" x14ac:dyDescent="0.3">
      <c r="A88" t="s">
        <v>320</v>
      </c>
      <c r="B88" t="s">
        <v>321</v>
      </c>
      <c r="C88">
        <v>0</v>
      </c>
      <c r="D88" s="5">
        <v>1.2020511819999999</v>
      </c>
      <c r="E88" s="5">
        <v>4.5816546250000005</v>
      </c>
      <c r="F88" s="5">
        <f t="shared" si="1"/>
        <v>3.3796034430000006</v>
      </c>
      <c r="H88" s="1">
        <v>2.9299999999999999E-7</v>
      </c>
      <c r="I88">
        <v>4.3634252529999999</v>
      </c>
      <c r="J88" s="1">
        <v>7.6399999999999993E-9</v>
      </c>
      <c r="K88" s="18">
        <v>42</v>
      </c>
      <c r="L88" s="19">
        <v>32</v>
      </c>
      <c r="M88" s="19">
        <v>39</v>
      </c>
      <c r="N88" s="19">
        <v>86</v>
      </c>
      <c r="O88" s="19">
        <v>52</v>
      </c>
      <c r="P88" s="19">
        <v>99</v>
      </c>
      <c r="Q88" s="19">
        <v>111</v>
      </c>
      <c r="R88" s="19">
        <v>225</v>
      </c>
      <c r="S88" s="19">
        <v>180</v>
      </c>
      <c r="T88" s="19">
        <v>749</v>
      </c>
      <c r="U88" s="19">
        <v>754</v>
      </c>
      <c r="V88" s="20">
        <v>910</v>
      </c>
      <c r="W88" s="23">
        <v>7.9619999999999997</v>
      </c>
      <c r="X88" s="24">
        <v>6.41</v>
      </c>
      <c r="Y88" s="24">
        <v>6.8879999999999999</v>
      </c>
      <c r="Z88" s="24">
        <v>16.983000000000001</v>
      </c>
      <c r="AA88" s="24">
        <v>10.895</v>
      </c>
      <c r="AB88" s="24">
        <v>18.103000000000002</v>
      </c>
      <c r="AC88" s="24">
        <v>15.414</v>
      </c>
      <c r="AD88" s="24">
        <v>16.838000000000001</v>
      </c>
      <c r="AE88" s="24">
        <v>19.646999999999998</v>
      </c>
      <c r="AF88" s="24">
        <v>91.495999999999995</v>
      </c>
      <c r="AG88" s="24">
        <v>93.094999999999999</v>
      </c>
      <c r="AH88" s="25">
        <v>105.264</v>
      </c>
    </row>
    <row r="89" spans="1:34" x14ac:dyDescent="0.3">
      <c r="A89" t="s">
        <v>309</v>
      </c>
      <c r="B89" t="s">
        <v>310</v>
      </c>
      <c r="C89">
        <v>0</v>
      </c>
      <c r="D89" s="5">
        <v>2.3311502270000002</v>
      </c>
      <c r="E89" s="5">
        <v>5.1001487020000003</v>
      </c>
      <c r="F89" s="5">
        <f t="shared" si="1"/>
        <v>2.7689984750000001</v>
      </c>
      <c r="H89" s="1">
        <v>4.3200000000000003E-8</v>
      </c>
      <c r="I89">
        <v>5.2058715969999998</v>
      </c>
      <c r="J89" s="1">
        <v>6.1099999999999996E-10</v>
      </c>
      <c r="K89" s="18">
        <v>67</v>
      </c>
      <c r="L89" s="19">
        <v>33</v>
      </c>
      <c r="M89" s="19">
        <v>61</v>
      </c>
      <c r="N89" s="19">
        <v>227</v>
      </c>
      <c r="O89" s="19">
        <v>181</v>
      </c>
      <c r="P89" s="19">
        <v>302</v>
      </c>
      <c r="Q89" s="19">
        <v>189</v>
      </c>
      <c r="R89" s="19">
        <v>278</v>
      </c>
      <c r="S89" s="19">
        <v>175</v>
      </c>
      <c r="T89" s="19">
        <v>1437</v>
      </c>
      <c r="U89" s="19">
        <v>1408</v>
      </c>
      <c r="V89" s="20">
        <v>1953</v>
      </c>
      <c r="W89" s="23">
        <v>12.701000000000001</v>
      </c>
      <c r="X89" s="24">
        <v>6.61</v>
      </c>
      <c r="Y89" s="24">
        <v>10.773999999999999</v>
      </c>
      <c r="Z89" s="24">
        <v>44.826000000000001</v>
      </c>
      <c r="AA89" s="24">
        <v>37.923000000000002</v>
      </c>
      <c r="AB89" s="24">
        <v>55.222000000000001</v>
      </c>
      <c r="AC89" s="24">
        <v>26.245999999999999</v>
      </c>
      <c r="AD89" s="24">
        <v>20.803999999999998</v>
      </c>
      <c r="AE89" s="24">
        <v>19.100999999999999</v>
      </c>
      <c r="AF89" s="24">
        <v>175.54</v>
      </c>
      <c r="AG89" s="24">
        <v>173.84299999999999</v>
      </c>
      <c r="AH89" s="25">
        <v>225.91300000000001</v>
      </c>
    </row>
    <row r="90" spans="1:34" x14ac:dyDescent="0.3">
      <c r="A90" t="s">
        <v>204</v>
      </c>
      <c r="B90" t="s">
        <v>35</v>
      </c>
      <c r="C90">
        <v>0</v>
      </c>
      <c r="D90" s="5">
        <v>1.5027494429999999</v>
      </c>
      <c r="E90" s="5">
        <v>3.2330749779999999</v>
      </c>
      <c r="F90" s="5">
        <f t="shared" si="1"/>
        <v>1.730325535</v>
      </c>
      <c r="H90" s="1">
        <v>1.15E-7</v>
      </c>
      <c r="I90">
        <v>4.9424225509999999</v>
      </c>
      <c r="J90" s="1">
        <v>2.1299999999999999E-9</v>
      </c>
      <c r="K90" s="18">
        <v>96</v>
      </c>
      <c r="L90" s="19">
        <v>72</v>
      </c>
      <c r="M90" s="19">
        <v>75</v>
      </c>
      <c r="N90" s="19">
        <v>201</v>
      </c>
      <c r="O90" s="19">
        <v>178</v>
      </c>
      <c r="P90" s="19">
        <v>231</v>
      </c>
      <c r="Q90" s="19">
        <v>152</v>
      </c>
      <c r="R90" s="19">
        <v>217</v>
      </c>
      <c r="S90" s="19">
        <v>161</v>
      </c>
      <c r="T90" s="19">
        <v>647</v>
      </c>
      <c r="U90" s="19">
        <v>636</v>
      </c>
      <c r="V90" s="20">
        <v>732</v>
      </c>
      <c r="W90" s="23">
        <v>18.199000000000002</v>
      </c>
      <c r="X90" s="24">
        <v>14.422000000000001</v>
      </c>
      <c r="Y90" s="24">
        <v>13.246</v>
      </c>
      <c r="Z90" s="24">
        <v>39.692</v>
      </c>
      <c r="AA90" s="24">
        <v>37.295000000000002</v>
      </c>
      <c r="AB90" s="24">
        <v>42.238999999999997</v>
      </c>
      <c r="AC90" s="24">
        <v>21.108000000000001</v>
      </c>
      <c r="AD90" s="24">
        <v>16.239000000000001</v>
      </c>
      <c r="AE90" s="24">
        <v>17.573</v>
      </c>
      <c r="AF90" s="24">
        <v>79.036000000000001</v>
      </c>
      <c r="AG90" s="24">
        <v>78.525999999999996</v>
      </c>
      <c r="AH90" s="25">
        <v>84.674000000000007</v>
      </c>
    </row>
    <row r="91" spans="1:34" x14ac:dyDescent="0.3">
      <c r="A91" t="s">
        <v>224</v>
      </c>
      <c r="B91" t="s">
        <v>35</v>
      </c>
      <c r="C91">
        <v>0</v>
      </c>
      <c r="D91" s="5">
        <v>1.855694148</v>
      </c>
      <c r="E91" s="5">
        <v>3.671521566</v>
      </c>
      <c r="F91" s="5">
        <f t="shared" si="1"/>
        <v>1.815827418</v>
      </c>
      <c r="H91" s="1">
        <v>2.2700000000000001E-7</v>
      </c>
      <c r="I91">
        <v>5.4172305639999996</v>
      </c>
      <c r="J91" s="1">
        <v>5.4299999999999997E-9</v>
      </c>
      <c r="K91" s="18">
        <v>103</v>
      </c>
      <c r="L91" s="19">
        <v>84</v>
      </c>
      <c r="M91" s="19">
        <v>113</v>
      </c>
      <c r="N91" s="19">
        <v>331</v>
      </c>
      <c r="O91" s="19">
        <v>307</v>
      </c>
      <c r="P91" s="19">
        <v>321</v>
      </c>
      <c r="Q91" s="19">
        <v>163</v>
      </c>
      <c r="R91" s="19">
        <v>249</v>
      </c>
      <c r="S91" s="19">
        <v>197</v>
      </c>
      <c r="T91" s="19">
        <v>1085</v>
      </c>
      <c r="U91" s="19">
        <v>1012</v>
      </c>
      <c r="V91" s="20">
        <v>1281</v>
      </c>
      <c r="W91" s="23">
        <v>19.526</v>
      </c>
      <c r="X91" s="24">
        <v>16.824999999999999</v>
      </c>
      <c r="Y91" s="24">
        <v>19.957999999999998</v>
      </c>
      <c r="Z91" s="24">
        <v>65.364000000000004</v>
      </c>
      <c r="AA91" s="24">
        <v>64.322999999999993</v>
      </c>
      <c r="AB91" s="24">
        <v>58.695999999999998</v>
      </c>
      <c r="AC91" s="24">
        <v>22.635999999999999</v>
      </c>
      <c r="AD91" s="24">
        <v>18.634</v>
      </c>
      <c r="AE91" s="24">
        <v>21.501999999999999</v>
      </c>
      <c r="AF91" s="24">
        <v>132.541</v>
      </c>
      <c r="AG91" s="24">
        <v>124.95</v>
      </c>
      <c r="AH91" s="25">
        <v>148.18</v>
      </c>
    </row>
    <row r="92" spans="1:34" x14ac:dyDescent="0.3">
      <c r="A92" t="s">
        <v>273</v>
      </c>
      <c r="B92" t="s">
        <v>35</v>
      </c>
      <c r="C92">
        <v>0</v>
      </c>
      <c r="D92" s="5">
        <v>1.1806489019999999</v>
      </c>
      <c r="E92" s="5">
        <v>3.2932512730000001</v>
      </c>
      <c r="F92" s="5">
        <f t="shared" si="1"/>
        <v>2.1126023710000004</v>
      </c>
      <c r="H92" s="1">
        <v>3.9599999999999997E-8</v>
      </c>
      <c r="I92">
        <v>5.2940139200000003</v>
      </c>
      <c r="J92" s="1">
        <v>5.2700000000000004E-10</v>
      </c>
      <c r="K92" s="18">
        <v>113</v>
      </c>
      <c r="L92" s="19">
        <v>107</v>
      </c>
      <c r="M92" s="19">
        <v>132</v>
      </c>
      <c r="N92" s="19">
        <v>259</v>
      </c>
      <c r="O92" s="19">
        <v>229</v>
      </c>
      <c r="P92" s="19">
        <v>219</v>
      </c>
      <c r="Q92" s="19">
        <v>220</v>
      </c>
      <c r="R92" s="19">
        <v>216</v>
      </c>
      <c r="S92" s="19">
        <v>126</v>
      </c>
      <c r="T92" s="19">
        <v>989</v>
      </c>
      <c r="U92" s="19">
        <v>929</v>
      </c>
      <c r="V92" s="20">
        <v>1128</v>
      </c>
      <c r="W92" s="23">
        <v>21.422000000000001</v>
      </c>
      <c r="X92" s="24">
        <v>21.431999999999999</v>
      </c>
      <c r="Y92" s="24">
        <v>23.314</v>
      </c>
      <c r="Z92" s="24">
        <v>51.145000000000003</v>
      </c>
      <c r="AA92" s="24">
        <v>47.98</v>
      </c>
      <c r="AB92" s="24">
        <v>40.045000000000002</v>
      </c>
      <c r="AC92" s="24">
        <v>30.550999999999998</v>
      </c>
      <c r="AD92" s="24">
        <v>16.164999999999999</v>
      </c>
      <c r="AE92" s="24">
        <v>13.753</v>
      </c>
      <c r="AF92" s="24">
        <v>120.81399999999999</v>
      </c>
      <c r="AG92" s="24">
        <v>114.702</v>
      </c>
      <c r="AH92" s="25">
        <v>130.482</v>
      </c>
    </row>
    <row r="93" spans="1:34" x14ac:dyDescent="0.3">
      <c r="A93" t="s">
        <v>157</v>
      </c>
      <c r="B93" t="s">
        <v>158</v>
      </c>
      <c r="C93">
        <v>0</v>
      </c>
      <c r="D93" s="5">
        <v>1.056448032</v>
      </c>
      <c r="E93" s="5">
        <v>2.6568576950000002</v>
      </c>
      <c r="F93" s="5">
        <f t="shared" si="1"/>
        <v>1.6004096630000002</v>
      </c>
      <c r="H93" s="1">
        <v>2.9499999999999998E-7</v>
      </c>
      <c r="I93">
        <v>6.4671592850000001</v>
      </c>
      <c r="J93" s="1">
        <v>7.9099999999999994E-9</v>
      </c>
      <c r="K93" s="18">
        <v>363</v>
      </c>
      <c r="L93" s="19">
        <v>269</v>
      </c>
      <c r="M93" s="19">
        <v>314</v>
      </c>
      <c r="N93" s="19">
        <v>560</v>
      </c>
      <c r="O93" s="19">
        <v>478</v>
      </c>
      <c r="P93" s="19">
        <v>714</v>
      </c>
      <c r="Q93" s="19">
        <v>495</v>
      </c>
      <c r="R93" s="19">
        <v>466</v>
      </c>
      <c r="S93" s="19">
        <v>316</v>
      </c>
      <c r="T93" s="19">
        <v>1607</v>
      </c>
      <c r="U93" s="19">
        <v>1750</v>
      </c>
      <c r="V93" s="20">
        <v>1884</v>
      </c>
      <c r="W93" s="23">
        <v>68.814999999999998</v>
      </c>
      <c r="X93" s="24">
        <v>53.881</v>
      </c>
      <c r="Y93" s="24">
        <v>55.457999999999998</v>
      </c>
      <c r="Z93" s="24">
        <v>110.58499999999999</v>
      </c>
      <c r="AA93" s="24">
        <v>100.151</v>
      </c>
      <c r="AB93" s="24">
        <v>130.55799999999999</v>
      </c>
      <c r="AC93" s="24">
        <v>68.739999999999995</v>
      </c>
      <c r="AD93" s="24">
        <v>34.874000000000002</v>
      </c>
      <c r="AE93" s="24">
        <v>34.491</v>
      </c>
      <c r="AF93" s="24">
        <v>196.30699999999999</v>
      </c>
      <c r="AG93" s="24">
        <v>216.06899999999999</v>
      </c>
      <c r="AH93" s="25">
        <v>217.93199999999999</v>
      </c>
    </row>
    <row r="94" spans="1:34" x14ac:dyDescent="0.3">
      <c r="A94" t="s">
        <v>199</v>
      </c>
      <c r="B94" t="s">
        <v>200</v>
      </c>
      <c r="C94">
        <v>0</v>
      </c>
      <c r="D94" s="5">
        <v>0.24672339500000001</v>
      </c>
      <c r="E94" s="5">
        <v>1.9624939460000002</v>
      </c>
      <c r="F94" s="5">
        <f t="shared" si="1"/>
        <v>1.7157705510000001</v>
      </c>
      <c r="H94" s="1">
        <v>5.8360499999999998E-5</v>
      </c>
      <c r="I94">
        <v>5.4992552760000004</v>
      </c>
      <c r="J94" s="1">
        <v>5.7947599999999997E-6</v>
      </c>
      <c r="K94" s="18">
        <v>191</v>
      </c>
      <c r="L94" s="19">
        <v>129</v>
      </c>
      <c r="M94" s="19">
        <v>154</v>
      </c>
      <c r="N94" s="19">
        <v>156</v>
      </c>
      <c r="O94" s="19">
        <v>156</v>
      </c>
      <c r="P94" s="19">
        <v>182</v>
      </c>
      <c r="Q94" s="19">
        <v>445</v>
      </c>
      <c r="R94" s="19">
        <v>972</v>
      </c>
      <c r="S94" s="19">
        <v>628</v>
      </c>
      <c r="T94" s="19">
        <v>540</v>
      </c>
      <c r="U94" s="19">
        <v>491</v>
      </c>
      <c r="V94" s="20">
        <v>589</v>
      </c>
      <c r="W94" s="23">
        <v>36.207999999999998</v>
      </c>
      <c r="X94" s="24">
        <v>25.838999999999999</v>
      </c>
      <c r="Y94" s="24">
        <v>27.199000000000002</v>
      </c>
      <c r="Z94" s="24">
        <v>30.806000000000001</v>
      </c>
      <c r="AA94" s="24">
        <v>32.685000000000002</v>
      </c>
      <c r="AB94" s="24">
        <v>33.28</v>
      </c>
      <c r="AC94" s="24">
        <v>61.796999999999997</v>
      </c>
      <c r="AD94" s="24">
        <v>72.741</v>
      </c>
      <c r="AE94" s="24">
        <v>68.546000000000006</v>
      </c>
      <c r="AF94" s="24">
        <v>65.965000000000003</v>
      </c>
      <c r="AG94" s="24">
        <v>60.622999999999998</v>
      </c>
      <c r="AH94" s="25">
        <v>68.132999999999996</v>
      </c>
    </row>
    <row r="95" spans="1:34" x14ac:dyDescent="0.3">
      <c r="A95" t="s">
        <v>283</v>
      </c>
      <c r="B95" t="s">
        <v>108</v>
      </c>
      <c r="C95">
        <v>0</v>
      </c>
      <c r="D95" s="5">
        <v>-0.445966894</v>
      </c>
      <c r="E95" s="5">
        <v>1.7459314619999997</v>
      </c>
      <c r="F95" s="5">
        <f t="shared" si="1"/>
        <v>2.1918983559999998</v>
      </c>
      <c r="H95" s="1">
        <v>7.6863600000000004E-6</v>
      </c>
      <c r="I95">
        <v>4.5348503469999999</v>
      </c>
      <c r="J95" s="1">
        <v>4.4999999999999998E-7</v>
      </c>
      <c r="K95" s="18">
        <v>101</v>
      </c>
      <c r="L95" s="19">
        <v>115</v>
      </c>
      <c r="M95" s="19">
        <v>128</v>
      </c>
      <c r="N95" s="19">
        <v>66</v>
      </c>
      <c r="O95" s="19">
        <v>66</v>
      </c>
      <c r="P95" s="19">
        <v>91</v>
      </c>
      <c r="Q95" s="19">
        <v>159</v>
      </c>
      <c r="R95" s="19">
        <v>303</v>
      </c>
      <c r="S95" s="19">
        <v>211</v>
      </c>
      <c r="T95" s="19">
        <v>361</v>
      </c>
      <c r="U95" s="19">
        <v>284</v>
      </c>
      <c r="V95" s="20">
        <v>373</v>
      </c>
      <c r="W95" s="23">
        <v>19.146999999999998</v>
      </c>
      <c r="X95" s="24">
        <v>23.035</v>
      </c>
      <c r="Y95" s="24">
        <v>22.606999999999999</v>
      </c>
      <c r="Z95" s="24">
        <v>13.032999999999999</v>
      </c>
      <c r="AA95" s="24">
        <v>13.827999999999999</v>
      </c>
      <c r="AB95" s="24">
        <v>16.64</v>
      </c>
      <c r="AC95" s="24">
        <v>22.08</v>
      </c>
      <c r="AD95" s="24">
        <v>22.675000000000001</v>
      </c>
      <c r="AE95" s="24">
        <v>23.03</v>
      </c>
      <c r="AF95" s="24">
        <v>44.098999999999997</v>
      </c>
      <c r="AG95" s="24">
        <v>35.064999999999998</v>
      </c>
      <c r="AH95" s="25">
        <v>43.146999999999998</v>
      </c>
    </row>
    <row r="96" spans="1:34" x14ac:dyDescent="0.3">
      <c r="A96" t="s">
        <v>301</v>
      </c>
      <c r="B96" t="s">
        <v>68</v>
      </c>
      <c r="C96">
        <v>0</v>
      </c>
      <c r="D96" s="5">
        <v>1.6857512000000002E-2</v>
      </c>
      <c r="E96" s="5">
        <v>2.451851811</v>
      </c>
      <c r="F96" s="5">
        <f t="shared" si="1"/>
        <v>2.434994299</v>
      </c>
      <c r="H96" s="1">
        <v>2.9545599999999998E-6</v>
      </c>
      <c r="I96">
        <v>6.091721776</v>
      </c>
      <c r="J96" s="1">
        <v>1.4100000000000001E-7</v>
      </c>
      <c r="K96" s="18">
        <v>245</v>
      </c>
      <c r="L96" s="19">
        <v>171</v>
      </c>
      <c r="M96" s="19">
        <v>235</v>
      </c>
      <c r="N96" s="19">
        <v>185</v>
      </c>
      <c r="O96" s="19">
        <v>166</v>
      </c>
      <c r="P96" s="19">
        <v>230</v>
      </c>
      <c r="Q96" s="19">
        <v>752</v>
      </c>
      <c r="R96" s="19">
        <v>1630</v>
      </c>
      <c r="S96" s="19">
        <v>1039</v>
      </c>
      <c r="T96" s="19">
        <v>1041</v>
      </c>
      <c r="U96" s="19">
        <v>1009</v>
      </c>
      <c r="V96" s="20">
        <v>1065</v>
      </c>
      <c r="W96" s="23">
        <v>46.445</v>
      </c>
      <c r="X96" s="24">
        <v>34.252000000000002</v>
      </c>
      <c r="Y96" s="24">
        <v>41.505000000000003</v>
      </c>
      <c r="Z96" s="24">
        <v>36.531999999999996</v>
      </c>
      <c r="AA96" s="24">
        <v>34.78</v>
      </c>
      <c r="AB96" s="24">
        <v>42.057000000000002</v>
      </c>
      <c r="AC96" s="24">
        <v>104.429</v>
      </c>
      <c r="AD96" s="24">
        <v>121.983</v>
      </c>
      <c r="AE96" s="24">
        <v>113.40600000000001</v>
      </c>
      <c r="AF96" s="24">
        <v>127.166</v>
      </c>
      <c r="AG96" s="24">
        <v>124.57899999999999</v>
      </c>
      <c r="AH96" s="25">
        <v>123.194</v>
      </c>
    </row>
    <row r="97" spans="1:34" x14ac:dyDescent="0.3">
      <c r="A97" t="s">
        <v>277</v>
      </c>
      <c r="B97" t="s">
        <v>278</v>
      </c>
      <c r="C97">
        <v>0</v>
      </c>
      <c r="D97" s="5">
        <v>0.42612092600000001</v>
      </c>
      <c r="E97" s="5">
        <v>2.5877187889999997</v>
      </c>
      <c r="F97" s="5">
        <f t="shared" si="1"/>
        <v>2.1615978629999999</v>
      </c>
      <c r="H97" s="1">
        <v>8.1286200000000001E-6</v>
      </c>
      <c r="I97">
        <v>4.1168993980000002</v>
      </c>
      <c r="J97" s="1">
        <v>4.7800000000000002E-7</v>
      </c>
      <c r="K97" s="18">
        <v>66</v>
      </c>
      <c r="L97" s="19">
        <v>42</v>
      </c>
      <c r="M97" s="19">
        <v>61</v>
      </c>
      <c r="N97" s="19">
        <v>77</v>
      </c>
      <c r="O97" s="19">
        <v>59</v>
      </c>
      <c r="P97" s="19">
        <v>64</v>
      </c>
      <c r="Q97" s="19">
        <v>125</v>
      </c>
      <c r="R97" s="19">
        <v>268</v>
      </c>
      <c r="S97" s="19">
        <v>162</v>
      </c>
      <c r="T97" s="19">
        <v>284</v>
      </c>
      <c r="U97" s="19">
        <v>269</v>
      </c>
      <c r="V97" s="20">
        <v>341</v>
      </c>
      <c r="W97" s="23">
        <v>12.512</v>
      </c>
      <c r="X97" s="24">
        <v>8.4130000000000003</v>
      </c>
      <c r="Y97" s="24">
        <v>10.773999999999999</v>
      </c>
      <c r="Z97" s="24">
        <v>15.205</v>
      </c>
      <c r="AA97" s="24">
        <v>12.362</v>
      </c>
      <c r="AB97" s="24">
        <v>11.702999999999999</v>
      </c>
      <c r="AC97" s="24">
        <v>17.359000000000002</v>
      </c>
      <c r="AD97" s="24">
        <v>20.056000000000001</v>
      </c>
      <c r="AE97" s="24">
        <v>17.681999999999999</v>
      </c>
      <c r="AF97" s="24">
        <v>34.692999999999998</v>
      </c>
      <c r="AG97" s="24">
        <v>33.213000000000001</v>
      </c>
      <c r="AH97" s="25">
        <v>39.445</v>
      </c>
    </row>
    <row r="98" spans="1:34" x14ac:dyDescent="0.3">
      <c r="A98" t="s">
        <v>217</v>
      </c>
      <c r="B98" t="s">
        <v>218</v>
      </c>
      <c r="C98">
        <v>0</v>
      </c>
      <c r="D98" s="5">
        <v>4.3192656000000003E-2</v>
      </c>
      <c r="E98" s="5">
        <v>1.8135401069999999</v>
      </c>
      <c r="F98" s="5">
        <f t="shared" si="1"/>
        <v>1.7703474509999999</v>
      </c>
      <c r="H98" s="1">
        <v>1.6307999999999999E-6</v>
      </c>
      <c r="I98">
        <v>3.8131749539999999</v>
      </c>
      <c r="J98" s="1">
        <v>6.9600000000000001E-8</v>
      </c>
      <c r="K98" s="18">
        <v>86</v>
      </c>
      <c r="L98" s="19">
        <v>55</v>
      </c>
      <c r="M98" s="19">
        <v>55</v>
      </c>
      <c r="N98" s="19">
        <v>49</v>
      </c>
      <c r="O98" s="19">
        <v>57</v>
      </c>
      <c r="P98" s="19">
        <v>71</v>
      </c>
      <c r="Q98" s="19">
        <v>113</v>
      </c>
      <c r="R98" s="19">
        <v>129</v>
      </c>
      <c r="S98" s="19">
        <v>92</v>
      </c>
      <c r="T98" s="19">
        <v>195</v>
      </c>
      <c r="U98" s="19">
        <v>193</v>
      </c>
      <c r="V98" s="20">
        <v>212</v>
      </c>
      <c r="W98" s="23">
        <v>16.303000000000001</v>
      </c>
      <c r="X98" s="24">
        <v>11.016999999999999</v>
      </c>
      <c r="Y98" s="24">
        <v>9.7140000000000004</v>
      </c>
      <c r="Z98" s="24">
        <v>9.6760000000000002</v>
      </c>
      <c r="AA98" s="24">
        <v>11.943</v>
      </c>
      <c r="AB98" s="24">
        <v>12.983000000000001</v>
      </c>
      <c r="AC98" s="24">
        <v>15.692</v>
      </c>
      <c r="AD98" s="24">
        <v>9.6539999999999999</v>
      </c>
      <c r="AE98" s="24">
        <v>10.042</v>
      </c>
      <c r="AF98" s="24">
        <v>23.821000000000002</v>
      </c>
      <c r="AG98" s="24">
        <v>23.829000000000001</v>
      </c>
      <c r="AH98" s="25">
        <v>24.523</v>
      </c>
    </row>
    <row r="99" spans="1:34" x14ac:dyDescent="0.3">
      <c r="A99" t="s">
        <v>276</v>
      </c>
      <c r="B99" t="s">
        <v>35</v>
      </c>
      <c r="C99">
        <v>0</v>
      </c>
      <c r="D99" s="5">
        <v>0.299083655</v>
      </c>
      <c r="E99" s="5">
        <v>2.4581889010000002</v>
      </c>
      <c r="F99" s="5">
        <f t="shared" si="1"/>
        <v>2.1591052460000002</v>
      </c>
      <c r="H99" s="1">
        <v>1.5968500000000001E-5</v>
      </c>
      <c r="I99">
        <v>3.7386726970000002</v>
      </c>
      <c r="J99" s="1">
        <v>1.0985900000000001E-6</v>
      </c>
      <c r="K99" s="18">
        <v>50</v>
      </c>
      <c r="L99" s="19">
        <v>41</v>
      </c>
      <c r="M99" s="19">
        <v>55</v>
      </c>
      <c r="N99" s="19">
        <v>47</v>
      </c>
      <c r="O99" s="19">
        <v>56</v>
      </c>
      <c r="P99" s="19">
        <v>56</v>
      </c>
      <c r="Q99" s="19">
        <v>72</v>
      </c>
      <c r="R99" s="19">
        <v>165</v>
      </c>
      <c r="S99" s="19">
        <v>113</v>
      </c>
      <c r="T99" s="19">
        <v>232</v>
      </c>
      <c r="U99" s="19">
        <v>223</v>
      </c>
      <c r="V99" s="20">
        <v>255</v>
      </c>
      <c r="W99" s="23">
        <v>9.4789999999999992</v>
      </c>
      <c r="X99" s="24">
        <v>8.2119999999999997</v>
      </c>
      <c r="Y99" s="24">
        <v>9.7140000000000004</v>
      </c>
      <c r="Z99" s="24">
        <v>9.2810000000000006</v>
      </c>
      <c r="AA99" s="24">
        <v>11.733000000000001</v>
      </c>
      <c r="AB99" s="24">
        <v>10.24</v>
      </c>
      <c r="AC99" s="24">
        <v>9.9990000000000006</v>
      </c>
      <c r="AD99" s="24">
        <v>12.348000000000001</v>
      </c>
      <c r="AE99" s="24">
        <v>12.334</v>
      </c>
      <c r="AF99" s="24">
        <v>28.341000000000001</v>
      </c>
      <c r="AG99" s="24">
        <v>27.533000000000001</v>
      </c>
      <c r="AH99" s="25">
        <v>29.497</v>
      </c>
    </row>
    <row r="100" spans="1:34" x14ac:dyDescent="0.3">
      <c r="A100" s="3" t="s">
        <v>294</v>
      </c>
      <c r="B100" s="3" t="s">
        <v>295</v>
      </c>
      <c r="C100">
        <v>0</v>
      </c>
      <c r="D100" s="5">
        <v>-9.8165390000000009E-3</v>
      </c>
      <c r="E100" s="5">
        <v>2.3745419449999998</v>
      </c>
      <c r="F100" s="5">
        <f t="shared" si="1"/>
        <v>2.3843584839999998</v>
      </c>
      <c r="H100" s="1">
        <v>4.9637999999999998E-6</v>
      </c>
      <c r="I100">
        <v>4.730527769</v>
      </c>
      <c r="J100" s="1">
        <v>2.7000000000000001E-7</v>
      </c>
      <c r="K100" s="18">
        <v>129</v>
      </c>
      <c r="L100" s="19">
        <v>80</v>
      </c>
      <c r="M100" s="19">
        <v>124</v>
      </c>
      <c r="N100" s="19">
        <v>96</v>
      </c>
      <c r="O100" s="19">
        <v>94</v>
      </c>
      <c r="P100" s="19">
        <v>98</v>
      </c>
      <c r="Q100" s="19">
        <v>141</v>
      </c>
      <c r="R100" s="19">
        <v>320</v>
      </c>
      <c r="S100" s="19">
        <v>182</v>
      </c>
      <c r="T100" s="19">
        <v>484</v>
      </c>
      <c r="U100" s="19">
        <v>534</v>
      </c>
      <c r="V100" s="20">
        <v>488</v>
      </c>
      <c r="W100" s="23">
        <v>24.454999999999998</v>
      </c>
      <c r="X100" s="24">
        <v>16.024000000000001</v>
      </c>
      <c r="Y100" s="24">
        <v>21.901</v>
      </c>
      <c r="Z100" s="24">
        <v>18.957000000000001</v>
      </c>
      <c r="AA100" s="24">
        <v>19.695</v>
      </c>
      <c r="AB100" s="24">
        <v>17.920000000000002</v>
      </c>
      <c r="AC100" s="24">
        <v>19.579999999999998</v>
      </c>
      <c r="AD100" s="24">
        <v>23.948</v>
      </c>
      <c r="AE100" s="24">
        <v>19.864999999999998</v>
      </c>
      <c r="AF100" s="24">
        <v>59.124000000000002</v>
      </c>
      <c r="AG100" s="24">
        <v>65.932000000000002</v>
      </c>
      <c r="AH100" s="25">
        <v>56.448999999999998</v>
      </c>
    </row>
    <row r="101" spans="1:34" x14ac:dyDescent="0.3">
      <c r="A101" s="4" t="s">
        <v>196</v>
      </c>
      <c r="B101" s="4" t="s">
        <v>85</v>
      </c>
      <c r="C101">
        <v>0</v>
      </c>
      <c r="D101" s="5">
        <v>3.7342897740000001</v>
      </c>
      <c r="E101" s="5">
        <v>5.4475060060000002</v>
      </c>
      <c r="F101" s="5">
        <f t="shared" si="1"/>
        <v>1.7132162320000002</v>
      </c>
      <c r="H101" s="1">
        <v>8.4899999999999999E-8</v>
      </c>
      <c r="I101">
        <v>4.4224066039999999</v>
      </c>
      <c r="J101" s="1">
        <v>1.39E-9</v>
      </c>
      <c r="K101" s="18">
        <v>27</v>
      </c>
      <c r="L101" s="19">
        <v>26</v>
      </c>
      <c r="M101" s="19">
        <v>22</v>
      </c>
      <c r="N101" s="19">
        <v>284</v>
      </c>
      <c r="O101" s="19">
        <v>298</v>
      </c>
      <c r="P101" s="19">
        <v>313</v>
      </c>
      <c r="Q101" s="19">
        <v>58</v>
      </c>
      <c r="R101" s="19">
        <v>87</v>
      </c>
      <c r="S101" s="19">
        <v>45</v>
      </c>
      <c r="T101" s="19">
        <v>904</v>
      </c>
      <c r="U101" s="19">
        <v>1009</v>
      </c>
      <c r="V101" s="20">
        <v>1013</v>
      </c>
      <c r="W101" s="23">
        <v>5.1180000000000003</v>
      </c>
      <c r="X101" s="24">
        <v>5.2080000000000002</v>
      </c>
      <c r="Y101" s="24">
        <v>3.8860000000000001</v>
      </c>
      <c r="Z101" s="24">
        <v>56.082000000000001</v>
      </c>
      <c r="AA101" s="24">
        <v>62.436999999999998</v>
      </c>
      <c r="AB101" s="24">
        <v>57.232999999999997</v>
      </c>
      <c r="AC101" s="24">
        <v>8.0540000000000003</v>
      </c>
      <c r="AD101" s="24">
        <v>6.5110000000000001</v>
      </c>
      <c r="AE101" s="24">
        <v>4.9119999999999999</v>
      </c>
      <c r="AF101" s="24">
        <v>110.43</v>
      </c>
      <c r="AG101" s="24">
        <v>124.57899999999999</v>
      </c>
      <c r="AH101" s="25">
        <v>117.179</v>
      </c>
    </row>
    <row r="102" spans="1:34" x14ac:dyDescent="0.3">
      <c r="A102" t="s">
        <v>155</v>
      </c>
      <c r="B102" t="s">
        <v>35</v>
      </c>
      <c r="C102">
        <v>0</v>
      </c>
      <c r="D102" s="5">
        <v>0.92679479200000003</v>
      </c>
      <c r="E102" s="5">
        <v>2.5187113650000001</v>
      </c>
      <c r="F102" s="5">
        <f t="shared" si="1"/>
        <v>1.5919165730000002</v>
      </c>
      <c r="H102">
        <v>2.2246700000000001E-4</v>
      </c>
      <c r="I102">
        <v>5.854360486</v>
      </c>
      <c r="J102" s="1">
        <v>3.0685100000000002E-5</v>
      </c>
      <c r="K102" s="18">
        <v>211</v>
      </c>
      <c r="L102" s="19">
        <v>153</v>
      </c>
      <c r="M102" s="19">
        <v>180</v>
      </c>
      <c r="N102" s="19">
        <v>287</v>
      </c>
      <c r="O102" s="19">
        <v>254</v>
      </c>
      <c r="P102" s="19">
        <v>380</v>
      </c>
      <c r="Q102" s="19">
        <v>306</v>
      </c>
      <c r="R102" s="19">
        <v>810</v>
      </c>
      <c r="S102" s="19">
        <v>456</v>
      </c>
      <c r="T102" s="19">
        <v>884</v>
      </c>
      <c r="U102" s="19">
        <v>744</v>
      </c>
      <c r="V102" s="20">
        <v>1149</v>
      </c>
      <c r="W102" s="23">
        <v>40</v>
      </c>
      <c r="X102" s="24">
        <v>30.646000000000001</v>
      </c>
      <c r="Y102" s="24">
        <v>31.791</v>
      </c>
      <c r="Z102" s="24">
        <v>56.674999999999997</v>
      </c>
      <c r="AA102" s="24">
        <v>53.218000000000004</v>
      </c>
      <c r="AB102" s="24">
        <v>69.484999999999999</v>
      </c>
      <c r="AC102" s="24">
        <v>42.494</v>
      </c>
      <c r="AD102" s="24">
        <v>60.616999999999997</v>
      </c>
      <c r="AE102" s="24">
        <v>49.771999999999998</v>
      </c>
      <c r="AF102" s="24">
        <v>107.98699999999999</v>
      </c>
      <c r="AG102" s="24">
        <v>91.86</v>
      </c>
      <c r="AH102" s="25">
        <v>132.911</v>
      </c>
    </row>
    <row r="103" spans="1:34" x14ac:dyDescent="0.3">
      <c r="A103" s="2" t="s">
        <v>192</v>
      </c>
      <c r="B103" s="2" t="s">
        <v>193</v>
      </c>
      <c r="C103">
        <v>0</v>
      </c>
      <c r="D103" s="5">
        <v>1.432163571</v>
      </c>
      <c r="E103" s="5">
        <v>3.1333383489999997</v>
      </c>
      <c r="F103" s="5">
        <f t="shared" si="1"/>
        <v>1.7011747779999997</v>
      </c>
      <c r="H103" s="1">
        <v>2.4900000000000001E-8</v>
      </c>
      <c r="I103">
        <v>7.9971339080000003</v>
      </c>
      <c r="J103" s="1">
        <v>2.9600000000000001E-10</v>
      </c>
      <c r="K103" s="18">
        <v>739</v>
      </c>
      <c r="L103" s="19">
        <v>697</v>
      </c>
      <c r="M103" s="19">
        <v>694</v>
      </c>
      <c r="N103" s="19">
        <v>1700</v>
      </c>
      <c r="O103" s="19">
        <v>1577</v>
      </c>
      <c r="P103" s="19">
        <v>1812</v>
      </c>
      <c r="Q103" s="19">
        <v>1604</v>
      </c>
      <c r="R103" s="19">
        <v>1613</v>
      </c>
      <c r="S103" s="19">
        <v>1036</v>
      </c>
      <c r="T103" s="19">
        <v>5266</v>
      </c>
      <c r="U103" s="19">
        <v>5438</v>
      </c>
      <c r="V103" s="20">
        <v>5755</v>
      </c>
      <c r="W103" s="23">
        <v>140.09399999999999</v>
      </c>
      <c r="X103" s="24">
        <v>139.61099999999999</v>
      </c>
      <c r="Y103" s="24">
        <v>122.57299999999999</v>
      </c>
      <c r="Z103" s="24">
        <v>335.70400000000001</v>
      </c>
      <c r="AA103" s="24">
        <v>330.41399999999999</v>
      </c>
      <c r="AB103" s="24">
        <v>331.33199999999999</v>
      </c>
      <c r="AC103" s="24">
        <v>222.745</v>
      </c>
      <c r="AD103" s="24">
        <v>120.711</v>
      </c>
      <c r="AE103" s="24">
        <v>113.078</v>
      </c>
      <c r="AF103" s="24">
        <v>643.28099999999995</v>
      </c>
      <c r="AG103" s="24">
        <v>671.42</v>
      </c>
      <c r="AH103" s="25">
        <v>665.71</v>
      </c>
    </row>
    <row r="104" spans="1:34" x14ac:dyDescent="0.3">
      <c r="A104" s="3" t="s">
        <v>330</v>
      </c>
      <c r="B104" s="3" t="s">
        <v>331</v>
      </c>
      <c r="C104">
        <v>0</v>
      </c>
      <c r="D104" s="5">
        <v>1.252205142</v>
      </c>
      <c r="E104" s="5">
        <v>5.7682089860000003</v>
      </c>
      <c r="F104" s="5">
        <f t="shared" si="1"/>
        <v>4.5160038440000001</v>
      </c>
      <c r="H104" s="1">
        <v>2.2099999999999999E-8</v>
      </c>
      <c r="I104">
        <v>3.9195260410000001</v>
      </c>
      <c r="J104" s="1">
        <v>2.3800000000000001E-10</v>
      </c>
      <c r="K104" s="18">
        <v>17</v>
      </c>
      <c r="L104" s="19">
        <v>16</v>
      </c>
      <c r="M104" s="19">
        <v>24</v>
      </c>
      <c r="N104" s="19">
        <v>36</v>
      </c>
      <c r="O104" s="19">
        <v>35</v>
      </c>
      <c r="P104" s="19">
        <v>50</v>
      </c>
      <c r="Q104" s="19">
        <v>113</v>
      </c>
      <c r="R104" s="19">
        <v>227</v>
      </c>
      <c r="S104" s="19">
        <v>153</v>
      </c>
      <c r="T104" s="19">
        <v>843</v>
      </c>
      <c r="U104" s="19">
        <v>933</v>
      </c>
      <c r="V104" s="20">
        <v>993</v>
      </c>
      <c r="W104" s="23">
        <v>3.2229999999999999</v>
      </c>
      <c r="X104" s="24">
        <v>3.2050000000000001</v>
      </c>
      <c r="Y104" s="24">
        <v>4.2389999999999999</v>
      </c>
      <c r="Z104" s="24">
        <v>7.109</v>
      </c>
      <c r="AA104" s="24">
        <v>7.3330000000000002</v>
      </c>
      <c r="AB104" s="24">
        <v>9.1430000000000007</v>
      </c>
      <c r="AC104" s="24">
        <v>15.692</v>
      </c>
      <c r="AD104" s="24">
        <v>16.988</v>
      </c>
      <c r="AE104" s="24">
        <v>16.7</v>
      </c>
      <c r="AF104" s="24">
        <v>102.979</v>
      </c>
      <c r="AG104" s="24">
        <v>115.196</v>
      </c>
      <c r="AH104" s="25">
        <v>114.86499999999999</v>
      </c>
    </row>
    <row r="105" spans="1:34" x14ac:dyDescent="0.3">
      <c r="A105" t="s">
        <v>312</v>
      </c>
      <c r="B105" t="s">
        <v>35</v>
      </c>
      <c r="C105">
        <v>0</v>
      </c>
      <c r="D105" s="5">
        <v>0.47123474199999998</v>
      </c>
      <c r="E105" s="5">
        <v>3.3620672250000001</v>
      </c>
      <c r="F105" s="5">
        <f t="shared" si="1"/>
        <v>2.8908324830000001</v>
      </c>
      <c r="H105" s="1">
        <v>4.4968700000000002E-5</v>
      </c>
      <c r="I105">
        <v>3.9015464479999999</v>
      </c>
      <c r="J105" s="1">
        <v>4.2158200000000001E-6</v>
      </c>
      <c r="K105" s="18">
        <v>53</v>
      </c>
      <c r="L105" s="19">
        <v>24</v>
      </c>
      <c r="M105" s="19">
        <v>29</v>
      </c>
      <c r="N105" s="19">
        <v>42</v>
      </c>
      <c r="O105" s="19">
        <v>34</v>
      </c>
      <c r="P105" s="19">
        <v>49</v>
      </c>
      <c r="Q105" s="19">
        <v>145</v>
      </c>
      <c r="R105" s="19">
        <v>390</v>
      </c>
      <c r="S105" s="19">
        <v>261</v>
      </c>
      <c r="T105" s="19">
        <v>306</v>
      </c>
      <c r="U105" s="19">
        <v>293</v>
      </c>
      <c r="V105" s="20">
        <v>329</v>
      </c>
      <c r="W105" s="23">
        <v>10.047000000000001</v>
      </c>
      <c r="X105" s="24">
        <v>4.8070000000000004</v>
      </c>
      <c r="Y105" s="24">
        <v>5.1219999999999999</v>
      </c>
      <c r="Z105" s="24">
        <v>8.2940000000000005</v>
      </c>
      <c r="AA105" s="24">
        <v>7.1239999999999997</v>
      </c>
      <c r="AB105" s="24">
        <v>8.9600000000000009</v>
      </c>
      <c r="AC105" s="24">
        <v>20.135999999999999</v>
      </c>
      <c r="AD105" s="24">
        <v>29.186</v>
      </c>
      <c r="AE105" s="24">
        <v>28.488</v>
      </c>
      <c r="AF105" s="24">
        <v>37.380000000000003</v>
      </c>
      <c r="AG105" s="24">
        <v>36.176000000000002</v>
      </c>
      <c r="AH105" s="25">
        <v>38.057000000000002</v>
      </c>
    </row>
    <row r="106" spans="1:34" x14ac:dyDescent="0.3">
      <c r="A106" s="4" t="s">
        <v>279</v>
      </c>
      <c r="B106" s="4" t="s">
        <v>85</v>
      </c>
      <c r="C106">
        <v>0</v>
      </c>
      <c r="D106" s="5">
        <v>-0.13422319499999999</v>
      </c>
      <c r="E106" s="5">
        <v>2.0419161909999999</v>
      </c>
      <c r="F106" s="5">
        <f t="shared" si="1"/>
        <v>2.176139386</v>
      </c>
      <c r="H106">
        <v>1.7832699999999999E-4</v>
      </c>
      <c r="I106">
        <v>1.1801504860000001</v>
      </c>
      <c r="J106" s="1">
        <v>2.30141E-5</v>
      </c>
      <c r="K106" s="18">
        <v>17</v>
      </c>
      <c r="L106" s="19">
        <v>12</v>
      </c>
      <c r="M106" s="19">
        <v>12</v>
      </c>
      <c r="N106" s="19">
        <v>11</v>
      </c>
      <c r="O106" s="19">
        <v>8</v>
      </c>
      <c r="P106" s="19">
        <v>14</v>
      </c>
      <c r="Q106" s="19">
        <v>12</v>
      </c>
      <c r="R106" s="19">
        <v>11</v>
      </c>
      <c r="S106" s="19">
        <v>2</v>
      </c>
      <c r="T106" s="19">
        <v>43</v>
      </c>
      <c r="U106" s="19">
        <v>51</v>
      </c>
      <c r="V106" s="20">
        <v>58</v>
      </c>
      <c r="W106" s="23">
        <v>3.2229999999999999</v>
      </c>
      <c r="X106" s="24">
        <v>2.4039999999999999</v>
      </c>
      <c r="Y106" s="24">
        <v>2.1190000000000002</v>
      </c>
      <c r="Z106" s="24">
        <v>2.1720000000000002</v>
      </c>
      <c r="AA106" s="24">
        <v>1.6759999999999999</v>
      </c>
      <c r="AB106" s="24">
        <v>2.56</v>
      </c>
      <c r="AC106" s="24">
        <v>1.6659999999999999</v>
      </c>
      <c r="AD106" s="24">
        <v>0.82299999999999995</v>
      </c>
      <c r="AE106" s="24">
        <v>0.218</v>
      </c>
      <c r="AF106" s="24">
        <v>5.2530000000000001</v>
      </c>
      <c r="AG106" s="24">
        <v>6.2969999999999997</v>
      </c>
      <c r="AH106" s="25">
        <v>6.7089999999999996</v>
      </c>
    </row>
    <row r="107" spans="1:34" x14ac:dyDescent="0.3">
      <c r="A107" s="2" t="s">
        <v>247</v>
      </c>
      <c r="B107" s="2" t="s">
        <v>352</v>
      </c>
      <c r="C107">
        <v>0</v>
      </c>
      <c r="D107" s="5">
        <v>0.90942377600000002</v>
      </c>
      <c r="E107" s="5">
        <v>2.8450702240000001</v>
      </c>
      <c r="F107" s="5">
        <f t="shared" si="1"/>
        <v>1.935646448</v>
      </c>
      <c r="H107" s="1">
        <v>2.6231200000000001E-6</v>
      </c>
      <c r="I107">
        <v>6.6389649210000004</v>
      </c>
      <c r="J107" s="1">
        <v>1.24E-7</v>
      </c>
      <c r="K107" s="18">
        <v>365</v>
      </c>
      <c r="L107" s="19">
        <v>314</v>
      </c>
      <c r="M107" s="19">
        <v>328</v>
      </c>
      <c r="N107" s="19">
        <v>543</v>
      </c>
      <c r="O107" s="19">
        <v>508</v>
      </c>
      <c r="P107" s="19">
        <v>625</v>
      </c>
      <c r="Q107" s="19">
        <v>815</v>
      </c>
      <c r="R107" s="19">
        <v>513</v>
      </c>
      <c r="S107" s="19">
        <v>365</v>
      </c>
      <c r="T107" s="19">
        <v>2055</v>
      </c>
      <c r="U107" s="19">
        <v>1977</v>
      </c>
      <c r="V107" s="20">
        <v>2354</v>
      </c>
      <c r="W107" s="23">
        <v>69.194000000000003</v>
      </c>
      <c r="X107" s="24">
        <v>62.895000000000003</v>
      </c>
      <c r="Y107" s="24">
        <v>57.930999999999997</v>
      </c>
      <c r="Z107" s="24">
        <v>107.22799999999999</v>
      </c>
      <c r="AA107" s="24">
        <v>106.437</v>
      </c>
      <c r="AB107" s="24">
        <v>114.28400000000001</v>
      </c>
      <c r="AC107" s="24">
        <v>113.178</v>
      </c>
      <c r="AD107" s="24">
        <v>38.390999999999998</v>
      </c>
      <c r="AE107" s="24">
        <v>39.838999999999999</v>
      </c>
      <c r="AF107" s="24">
        <v>251.03299999999999</v>
      </c>
      <c r="AG107" s="24">
        <v>244.096</v>
      </c>
      <c r="AH107" s="25">
        <v>272.29899999999998</v>
      </c>
    </row>
    <row r="108" spans="1:34" x14ac:dyDescent="0.3">
      <c r="A108" s="4" t="s">
        <v>248</v>
      </c>
      <c r="B108" s="4" t="s">
        <v>85</v>
      </c>
      <c r="C108">
        <v>0</v>
      </c>
      <c r="D108" s="5">
        <v>0.43556431699999998</v>
      </c>
      <c r="E108" s="5">
        <v>2.3843037699999998</v>
      </c>
      <c r="F108" s="5">
        <f t="shared" si="1"/>
        <v>1.948739453</v>
      </c>
      <c r="H108" s="1">
        <v>4.7700000000000005E-7</v>
      </c>
      <c r="I108">
        <v>4.4306564450000003</v>
      </c>
      <c r="J108" s="1">
        <v>1.52E-8</v>
      </c>
      <c r="K108" s="18">
        <v>85</v>
      </c>
      <c r="L108" s="19">
        <v>70</v>
      </c>
      <c r="M108" s="19">
        <v>65</v>
      </c>
      <c r="N108" s="19">
        <v>97</v>
      </c>
      <c r="O108" s="19">
        <v>70</v>
      </c>
      <c r="P108" s="19">
        <v>97</v>
      </c>
      <c r="Q108" s="19">
        <v>271</v>
      </c>
      <c r="R108" s="19">
        <v>236</v>
      </c>
      <c r="S108" s="19">
        <v>154</v>
      </c>
      <c r="T108" s="19">
        <v>322</v>
      </c>
      <c r="U108" s="19">
        <v>314</v>
      </c>
      <c r="V108" s="20">
        <v>378</v>
      </c>
      <c r="W108" s="23">
        <v>16.114000000000001</v>
      </c>
      <c r="X108" s="24">
        <v>14.021000000000001</v>
      </c>
      <c r="Y108" s="24">
        <v>11.48</v>
      </c>
      <c r="Z108" s="24">
        <v>19.155000000000001</v>
      </c>
      <c r="AA108" s="24">
        <v>14.666</v>
      </c>
      <c r="AB108" s="24">
        <v>17.736999999999998</v>
      </c>
      <c r="AC108" s="24">
        <v>37.633000000000003</v>
      </c>
      <c r="AD108" s="24">
        <v>17.661000000000001</v>
      </c>
      <c r="AE108" s="24">
        <v>16.809000000000001</v>
      </c>
      <c r="AF108" s="24">
        <v>39.335000000000001</v>
      </c>
      <c r="AG108" s="24">
        <v>38.768999999999998</v>
      </c>
      <c r="AH108" s="25">
        <v>43.725000000000001</v>
      </c>
    </row>
    <row r="109" spans="1:34" x14ac:dyDescent="0.3">
      <c r="A109" t="s">
        <v>308</v>
      </c>
      <c r="B109" t="s">
        <v>71</v>
      </c>
      <c r="C109">
        <v>0</v>
      </c>
      <c r="D109" s="5">
        <v>1.3029084989999999</v>
      </c>
      <c r="E109" s="5">
        <v>4.0178363130000001</v>
      </c>
      <c r="F109" s="5">
        <f t="shared" si="1"/>
        <v>2.7149278140000002</v>
      </c>
      <c r="H109" s="1">
        <v>2.29E-7</v>
      </c>
      <c r="I109">
        <v>2.9027239379999998</v>
      </c>
      <c r="J109" s="1">
        <v>5.5999999999999997E-9</v>
      </c>
      <c r="K109" s="18">
        <v>12</v>
      </c>
      <c r="L109" s="19">
        <v>14</v>
      </c>
      <c r="M109" s="19">
        <v>10</v>
      </c>
      <c r="N109" s="19">
        <v>22</v>
      </c>
      <c r="O109" s="19">
        <v>27</v>
      </c>
      <c r="P109" s="19">
        <v>31</v>
      </c>
      <c r="Q109" s="19">
        <v>140</v>
      </c>
      <c r="R109" s="19">
        <v>118</v>
      </c>
      <c r="S109" s="19">
        <v>90</v>
      </c>
      <c r="T109" s="19">
        <v>162</v>
      </c>
      <c r="U109" s="19">
        <v>172</v>
      </c>
      <c r="V109" s="20">
        <v>194</v>
      </c>
      <c r="W109" s="23">
        <v>2.2749999999999999</v>
      </c>
      <c r="X109" s="24">
        <v>2.8039999999999998</v>
      </c>
      <c r="Y109" s="24">
        <v>1.766</v>
      </c>
      <c r="Z109" s="24">
        <v>4.3440000000000003</v>
      </c>
      <c r="AA109" s="24">
        <v>5.657</v>
      </c>
      <c r="AB109" s="24">
        <v>5.6680000000000001</v>
      </c>
      <c r="AC109" s="24">
        <v>19.442</v>
      </c>
      <c r="AD109" s="24">
        <v>8.8309999999999995</v>
      </c>
      <c r="AE109" s="24">
        <v>9.8230000000000004</v>
      </c>
      <c r="AF109" s="24">
        <v>19.789000000000001</v>
      </c>
      <c r="AG109" s="24">
        <v>21.236999999999998</v>
      </c>
      <c r="AH109" s="25">
        <v>22.440999999999999</v>
      </c>
    </row>
    <row r="110" spans="1:34" x14ac:dyDescent="0.3">
      <c r="A110" t="s">
        <v>227</v>
      </c>
      <c r="B110" t="s">
        <v>35</v>
      </c>
      <c r="C110">
        <v>0</v>
      </c>
      <c r="D110" s="5">
        <v>1.296331694</v>
      </c>
      <c r="E110" s="5">
        <v>3.1409974910000003</v>
      </c>
      <c r="F110" s="5">
        <f t="shared" si="1"/>
        <v>1.8446657970000002</v>
      </c>
      <c r="H110" s="1">
        <v>4.1600000000000002E-8</v>
      </c>
      <c r="I110">
        <v>6.1848525959999998</v>
      </c>
      <c r="J110" s="1">
        <v>5.68E-10</v>
      </c>
      <c r="K110" s="18">
        <v>202</v>
      </c>
      <c r="L110" s="19">
        <v>177</v>
      </c>
      <c r="M110" s="19">
        <v>201</v>
      </c>
      <c r="N110" s="19">
        <v>391</v>
      </c>
      <c r="O110" s="19">
        <v>391</v>
      </c>
      <c r="P110" s="19">
        <v>483</v>
      </c>
      <c r="Q110" s="19">
        <v>577</v>
      </c>
      <c r="R110" s="19">
        <v>586</v>
      </c>
      <c r="S110" s="19">
        <v>354</v>
      </c>
      <c r="T110" s="19">
        <v>1559</v>
      </c>
      <c r="U110" s="19">
        <v>1425</v>
      </c>
      <c r="V110" s="20">
        <v>1527</v>
      </c>
      <c r="W110" s="23">
        <v>38.293999999999997</v>
      </c>
      <c r="X110" s="24">
        <v>35.454000000000001</v>
      </c>
      <c r="Y110" s="24">
        <v>35.5</v>
      </c>
      <c r="Z110" s="24">
        <v>77.212000000000003</v>
      </c>
      <c r="AA110" s="24">
        <v>81.923000000000002</v>
      </c>
      <c r="AB110" s="24">
        <v>88.319000000000003</v>
      </c>
      <c r="AC110" s="24">
        <v>80.126999999999995</v>
      </c>
      <c r="AD110" s="24">
        <v>43.853999999999999</v>
      </c>
      <c r="AE110" s="24">
        <v>38.639000000000003</v>
      </c>
      <c r="AF110" s="24">
        <v>190.44300000000001</v>
      </c>
      <c r="AG110" s="24">
        <v>175.94200000000001</v>
      </c>
      <c r="AH110" s="25">
        <v>176.636</v>
      </c>
    </row>
    <row r="111" spans="1:34" x14ac:dyDescent="0.3">
      <c r="A111" t="s">
        <v>311</v>
      </c>
      <c r="B111" t="s">
        <v>35</v>
      </c>
      <c r="C111">
        <v>0</v>
      </c>
      <c r="D111" s="5">
        <v>0.94267916299999999</v>
      </c>
      <c r="E111" s="5">
        <v>3.8327131579999998</v>
      </c>
      <c r="F111" s="5">
        <f t="shared" si="1"/>
        <v>2.8900339949999996</v>
      </c>
      <c r="H111" s="1">
        <v>2.98E-9</v>
      </c>
      <c r="I111">
        <v>5.4453801049999999</v>
      </c>
      <c r="J111" s="1">
        <v>1.1600000000000001E-11</v>
      </c>
      <c r="K111" s="18">
        <v>128</v>
      </c>
      <c r="L111" s="19">
        <v>86</v>
      </c>
      <c r="M111" s="19">
        <v>98</v>
      </c>
      <c r="N111" s="19">
        <v>175</v>
      </c>
      <c r="O111" s="19">
        <v>141</v>
      </c>
      <c r="P111" s="19">
        <v>216</v>
      </c>
      <c r="Q111" s="19">
        <v>371</v>
      </c>
      <c r="R111" s="19">
        <v>397</v>
      </c>
      <c r="S111" s="19">
        <v>245</v>
      </c>
      <c r="T111" s="19">
        <v>1291</v>
      </c>
      <c r="U111" s="19">
        <v>1173</v>
      </c>
      <c r="V111" s="20">
        <v>1442</v>
      </c>
      <c r="W111" s="23">
        <v>24.265000000000001</v>
      </c>
      <c r="X111" s="24">
        <v>17.225999999999999</v>
      </c>
      <c r="Y111" s="24">
        <v>17.309000000000001</v>
      </c>
      <c r="Z111" s="24">
        <v>34.558</v>
      </c>
      <c r="AA111" s="24">
        <v>29.542000000000002</v>
      </c>
      <c r="AB111" s="24">
        <v>39.497</v>
      </c>
      <c r="AC111" s="24">
        <v>51.52</v>
      </c>
      <c r="AD111" s="24">
        <v>29.71</v>
      </c>
      <c r="AE111" s="24">
        <v>26.742000000000001</v>
      </c>
      <c r="AF111" s="24">
        <v>157.70500000000001</v>
      </c>
      <c r="AG111" s="24">
        <v>144.828</v>
      </c>
      <c r="AH111" s="25">
        <v>166.804</v>
      </c>
    </row>
    <row r="112" spans="1:34" x14ac:dyDescent="0.3">
      <c r="A112" t="s">
        <v>66</v>
      </c>
      <c r="B112" t="s">
        <v>67</v>
      </c>
      <c r="C112">
        <v>0</v>
      </c>
      <c r="D112" s="5">
        <v>-0.44203682</v>
      </c>
      <c r="E112" s="5">
        <v>-3.3033837750000004</v>
      </c>
      <c r="F112" s="5">
        <f t="shared" si="1"/>
        <v>-2.8613469550000001</v>
      </c>
      <c r="H112" s="1">
        <v>2.09E-9</v>
      </c>
      <c r="I112">
        <v>5.1849238729999998</v>
      </c>
      <c r="J112" s="1">
        <v>5.8400000000000002E-12</v>
      </c>
      <c r="K112" s="18">
        <v>1057</v>
      </c>
      <c r="L112" s="19">
        <v>1067</v>
      </c>
      <c r="M112" s="19">
        <v>1148</v>
      </c>
      <c r="N112" s="19">
        <v>689</v>
      </c>
      <c r="O112" s="19">
        <v>662</v>
      </c>
      <c r="P112" s="19">
        <v>782</v>
      </c>
      <c r="Q112" s="19">
        <v>56</v>
      </c>
      <c r="R112" s="19">
        <v>56</v>
      </c>
      <c r="S112" s="19">
        <v>39</v>
      </c>
      <c r="T112" s="19">
        <v>88</v>
      </c>
      <c r="U112" s="19">
        <v>89</v>
      </c>
      <c r="V112" s="20">
        <v>115</v>
      </c>
      <c r="W112" s="23">
        <v>200.37799999999999</v>
      </c>
      <c r="X112" s="24">
        <v>213.72300000000001</v>
      </c>
      <c r="Y112" s="24">
        <v>202.75700000000001</v>
      </c>
      <c r="Z112" s="24">
        <v>136.059</v>
      </c>
      <c r="AA112" s="24">
        <v>138.703</v>
      </c>
      <c r="AB112" s="24">
        <v>142.99199999999999</v>
      </c>
      <c r="AC112" s="24">
        <v>7.7770000000000001</v>
      </c>
      <c r="AD112" s="24">
        <v>4.1909999999999998</v>
      </c>
      <c r="AE112" s="24">
        <v>4.2569999999999997</v>
      </c>
      <c r="AF112" s="24">
        <v>10.75</v>
      </c>
      <c r="AG112" s="24">
        <v>10.989000000000001</v>
      </c>
      <c r="AH112" s="25">
        <v>13.303000000000001</v>
      </c>
    </row>
    <row r="113" spans="1:34" x14ac:dyDescent="0.3">
      <c r="A113" t="s">
        <v>55</v>
      </c>
      <c r="B113" t="s">
        <v>35</v>
      </c>
      <c r="C113">
        <v>0</v>
      </c>
      <c r="D113" s="5">
        <v>-1.9076613999999999E-2</v>
      </c>
      <c r="E113" s="5">
        <v>-3.3598247699999999</v>
      </c>
      <c r="F113" s="5">
        <f t="shared" si="1"/>
        <v>-3.3407481560000001</v>
      </c>
      <c r="H113" s="1">
        <v>5.2699999999999999E-7</v>
      </c>
      <c r="I113">
        <v>3.399779509</v>
      </c>
      <c r="J113" s="1">
        <v>1.7599999999999999E-8</v>
      </c>
      <c r="K113" s="18">
        <v>444</v>
      </c>
      <c r="L113" s="19">
        <v>254</v>
      </c>
      <c r="M113" s="19">
        <v>263</v>
      </c>
      <c r="N113" s="19">
        <v>305</v>
      </c>
      <c r="O113" s="19">
        <v>241</v>
      </c>
      <c r="P113" s="19">
        <v>271</v>
      </c>
      <c r="Q113" s="19">
        <v>15</v>
      </c>
      <c r="R113" s="19">
        <v>14</v>
      </c>
      <c r="S113" s="19">
        <v>7</v>
      </c>
      <c r="T113" s="19">
        <v>24</v>
      </c>
      <c r="U113" s="19">
        <v>24</v>
      </c>
      <c r="V113" s="20">
        <v>31</v>
      </c>
      <c r="W113" s="23">
        <v>84.17</v>
      </c>
      <c r="X113" s="24">
        <v>50.877000000000002</v>
      </c>
      <c r="Y113" s="24">
        <v>46.451000000000001</v>
      </c>
      <c r="Z113" s="24">
        <v>60.228999999999999</v>
      </c>
      <c r="AA113" s="24">
        <v>50.494999999999997</v>
      </c>
      <c r="AB113" s="24">
        <v>49.554000000000002</v>
      </c>
      <c r="AC113" s="24">
        <v>2.0830000000000002</v>
      </c>
      <c r="AD113" s="24">
        <v>1.048</v>
      </c>
      <c r="AE113" s="24">
        <v>0.76400000000000001</v>
      </c>
      <c r="AF113" s="24">
        <v>2.9319999999999999</v>
      </c>
      <c r="AG113" s="24">
        <v>2.9630000000000001</v>
      </c>
      <c r="AH113" s="25">
        <v>3.5859999999999999</v>
      </c>
    </row>
    <row r="114" spans="1:34" x14ac:dyDescent="0.3">
      <c r="A114" t="s">
        <v>91</v>
      </c>
      <c r="B114" t="s">
        <v>35</v>
      </c>
      <c r="C114">
        <v>0</v>
      </c>
      <c r="D114" s="5">
        <v>0.24427341</v>
      </c>
      <c r="E114" s="5">
        <v>-2.2347561730000001</v>
      </c>
      <c r="F114" s="5">
        <f t="shared" si="1"/>
        <v>-2.479029583</v>
      </c>
      <c r="H114" s="1">
        <v>2.4900000000000001E-8</v>
      </c>
      <c r="I114">
        <v>3.1982091669999999</v>
      </c>
      <c r="J114" s="1">
        <v>2.9200000000000003E-10</v>
      </c>
      <c r="K114" s="18">
        <v>171</v>
      </c>
      <c r="L114" s="19">
        <v>142</v>
      </c>
      <c r="M114" s="19">
        <v>157</v>
      </c>
      <c r="N114" s="19">
        <v>162</v>
      </c>
      <c r="O114" s="19">
        <v>146</v>
      </c>
      <c r="P114" s="19">
        <v>185</v>
      </c>
      <c r="Q114" s="19">
        <v>21</v>
      </c>
      <c r="R114" s="19">
        <v>24</v>
      </c>
      <c r="S114" s="19">
        <v>15</v>
      </c>
      <c r="T114" s="19">
        <v>30</v>
      </c>
      <c r="U114" s="19">
        <v>29</v>
      </c>
      <c r="V114" s="20">
        <v>28</v>
      </c>
      <c r="W114" s="23">
        <v>32.417000000000002</v>
      </c>
      <c r="X114" s="24">
        <v>28.443000000000001</v>
      </c>
      <c r="Y114" s="24">
        <v>27.728999999999999</v>
      </c>
      <c r="Z114" s="24">
        <v>31.991</v>
      </c>
      <c r="AA114" s="24">
        <v>30.59</v>
      </c>
      <c r="AB114" s="24">
        <v>33.828000000000003</v>
      </c>
      <c r="AC114" s="24">
        <v>2.9159999999999999</v>
      </c>
      <c r="AD114" s="24">
        <v>1.796</v>
      </c>
      <c r="AE114" s="24">
        <v>1.637</v>
      </c>
      <c r="AF114" s="24">
        <v>3.665</v>
      </c>
      <c r="AG114" s="24">
        <v>3.581</v>
      </c>
      <c r="AH114" s="25">
        <v>3.2389999999999999</v>
      </c>
    </row>
    <row r="115" spans="1:34" x14ac:dyDescent="0.3">
      <c r="A115" t="s">
        <v>105</v>
      </c>
      <c r="B115" t="s">
        <v>106</v>
      </c>
      <c r="C115">
        <v>0</v>
      </c>
      <c r="D115" s="5">
        <v>-0.28484672799999999</v>
      </c>
      <c r="E115" s="5">
        <v>-2.5170522149999996</v>
      </c>
      <c r="F115" s="5">
        <f t="shared" si="1"/>
        <v>-2.2322054869999999</v>
      </c>
      <c r="H115" s="1">
        <v>6.2400000000000003E-8</v>
      </c>
      <c r="I115">
        <v>6.6788956280000003</v>
      </c>
      <c r="J115" s="1">
        <v>9.1600000000000004E-10</v>
      </c>
      <c r="K115" s="18">
        <v>1489</v>
      </c>
      <c r="L115" s="19">
        <v>1275</v>
      </c>
      <c r="M115" s="19">
        <v>1488</v>
      </c>
      <c r="N115" s="19">
        <v>965</v>
      </c>
      <c r="O115" s="19">
        <v>939</v>
      </c>
      <c r="P115" s="19">
        <v>1192</v>
      </c>
      <c r="Q115" s="19">
        <v>962</v>
      </c>
      <c r="R115" s="19">
        <v>821</v>
      </c>
      <c r="S115" s="19">
        <v>535</v>
      </c>
      <c r="T115" s="19">
        <v>204</v>
      </c>
      <c r="U115" s="19">
        <v>202</v>
      </c>
      <c r="V115" s="20">
        <v>248</v>
      </c>
      <c r="W115" s="23">
        <v>282.27300000000002</v>
      </c>
      <c r="X115" s="24">
        <v>255.386</v>
      </c>
      <c r="Y115" s="24">
        <v>262.80700000000002</v>
      </c>
      <c r="Z115" s="24">
        <v>190.56100000000001</v>
      </c>
      <c r="AA115" s="24">
        <v>196.74</v>
      </c>
      <c r="AB115" s="24">
        <v>217.96299999999999</v>
      </c>
      <c r="AC115" s="24">
        <v>133.59200000000001</v>
      </c>
      <c r="AD115" s="24">
        <v>61.44</v>
      </c>
      <c r="AE115" s="24">
        <v>58.395000000000003</v>
      </c>
      <c r="AF115" s="24">
        <v>24.92</v>
      </c>
      <c r="AG115" s="24">
        <v>24.940999999999999</v>
      </c>
      <c r="AH115" s="25">
        <v>28.687000000000001</v>
      </c>
    </row>
    <row r="116" spans="1:34" x14ac:dyDescent="0.3">
      <c r="A116" t="s">
        <v>113</v>
      </c>
      <c r="B116" t="s">
        <v>114</v>
      </c>
      <c r="C116">
        <v>0</v>
      </c>
      <c r="D116" s="5">
        <v>0.91654444000000002</v>
      </c>
      <c r="E116" s="5">
        <v>-1.2004497509999998</v>
      </c>
      <c r="F116" s="5">
        <f t="shared" si="1"/>
        <v>-2.1169941909999999</v>
      </c>
      <c r="H116" s="1">
        <v>3.1992499999999999E-6</v>
      </c>
      <c r="I116">
        <v>3.1539753749999999</v>
      </c>
      <c r="J116" s="1">
        <v>1.55E-7</v>
      </c>
      <c r="K116" s="18">
        <v>72</v>
      </c>
      <c r="L116" s="19">
        <v>47</v>
      </c>
      <c r="M116" s="19">
        <v>51</v>
      </c>
      <c r="N116" s="19">
        <v>87</v>
      </c>
      <c r="O116" s="19">
        <v>90</v>
      </c>
      <c r="P116" s="19">
        <v>105</v>
      </c>
      <c r="Q116" s="19">
        <v>128</v>
      </c>
      <c r="R116" s="19">
        <v>137</v>
      </c>
      <c r="S116" s="19">
        <v>93</v>
      </c>
      <c r="T116" s="19">
        <v>26</v>
      </c>
      <c r="U116" s="19">
        <v>15</v>
      </c>
      <c r="V116" s="20">
        <v>24</v>
      </c>
      <c r="W116" s="23">
        <v>13.648999999999999</v>
      </c>
      <c r="X116" s="24">
        <v>9.4139999999999997</v>
      </c>
      <c r="Y116" s="24">
        <v>9.0079999999999991</v>
      </c>
      <c r="Z116" s="24">
        <v>17.18</v>
      </c>
      <c r="AA116" s="24">
        <v>18.856999999999999</v>
      </c>
      <c r="AB116" s="24">
        <v>19.2</v>
      </c>
      <c r="AC116" s="24">
        <v>17.774999999999999</v>
      </c>
      <c r="AD116" s="24">
        <v>10.253</v>
      </c>
      <c r="AE116" s="24">
        <v>10.151</v>
      </c>
      <c r="AF116" s="24">
        <v>3.1760000000000002</v>
      </c>
      <c r="AG116" s="24">
        <v>1.8520000000000001</v>
      </c>
      <c r="AH116" s="25">
        <v>2.7759999999999998</v>
      </c>
    </row>
    <row r="117" spans="1:34" x14ac:dyDescent="0.3">
      <c r="A117" t="s">
        <v>122</v>
      </c>
      <c r="B117" t="s">
        <v>123</v>
      </c>
      <c r="C117">
        <v>0</v>
      </c>
      <c r="D117" s="5">
        <v>0.72016370500000004</v>
      </c>
      <c r="E117" s="5">
        <v>-1.1248284309999999</v>
      </c>
      <c r="F117" s="5">
        <f t="shared" si="1"/>
        <v>-1.8449921359999999</v>
      </c>
      <c r="H117" s="1">
        <v>2.9499999999999998E-7</v>
      </c>
      <c r="I117">
        <v>7.2921846920000002</v>
      </c>
      <c r="J117" s="1">
        <v>7.8399999999999994E-9</v>
      </c>
      <c r="K117" s="18">
        <v>1343</v>
      </c>
      <c r="L117" s="19">
        <v>1145</v>
      </c>
      <c r="M117" s="19">
        <v>1278</v>
      </c>
      <c r="N117" s="19">
        <v>1717</v>
      </c>
      <c r="O117" s="19">
        <v>1809</v>
      </c>
      <c r="P117" s="19">
        <v>1958</v>
      </c>
      <c r="Q117" s="19">
        <v>912</v>
      </c>
      <c r="R117" s="19">
        <v>1552</v>
      </c>
      <c r="S117" s="19">
        <v>996</v>
      </c>
      <c r="T117" s="19">
        <v>482</v>
      </c>
      <c r="U117" s="19">
        <v>457</v>
      </c>
      <c r="V117" s="20">
        <v>586</v>
      </c>
      <c r="W117" s="23">
        <v>254.595</v>
      </c>
      <c r="X117" s="24">
        <v>229.34700000000001</v>
      </c>
      <c r="Y117" s="24">
        <v>225.71799999999999</v>
      </c>
      <c r="Z117" s="24">
        <v>339.06099999999998</v>
      </c>
      <c r="AA117" s="24">
        <v>379.02300000000002</v>
      </c>
      <c r="AB117" s="24">
        <v>358.029</v>
      </c>
      <c r="AC117" s="24">
        <v>126.648</v>
      </c>
      <c r="AD117" s="24">
        <v>116.146</v>
      </c>
      <c r="AE117" s="24">
        <v>108.712</v>
      </c>
      <c r="AF117" s="24">
        <v>58.88</v>
      </c>
      <c r="AG117" s="24">
        <v>56.424999999999997</v>
      </c>
      <c r="AH117" s="25">
        <v>67.786000000000001</v>
      </c>
    </row>
    <row r="118" spans="1:34" x14ac:dyDescent="0.3">
      <c r="A118" t="s">
        <v>116</v>
      </c>
      <c r="B118" t="s">
        <v>117</v>
      </c>
      <c r="C118">
        <v>0</v>
      </c>
      <c r="D118" s="5">
        <v>1.085752201</v>
      </c>
      <c r="E118" s="5">
        <v>-0.95014585500000015</v>
      </c>
      <c r="F118" s="5">
        <f t="shared" si="1"/>
        <v>-2.0358980560000002</v>
      </c>
      <c r="H118">
        <v>5.0252200000000004E-4</v>
      </c>
      <c r="I118">
        <v>6.9831923150000001</v>
      </c>
      <c r="J118" s="1">
        <v>8.6798200000000005E-5</v>
      </c>
      <c r="K118" s="18">
        <v>875</v>
      </c>
      <c r="L118" s="19">
        <v>840</v>
      </c>
      <c r="M118" s="19">
        <v>832</v>
      </c>
      <c r="N118" s="19">
        <v>1451</v>
      </c>
      <c r="O118" s="19">
        <v>1564</v>
      </c>
      <c r="P118" s="19">
        <v>1782</v>
      </c>
      <c r="Q118" s="19">
        <v>506</v>
      </c>
      <c r="R118" s="19">
        <v>1891</v>
      </c>
      <c r="S118" s="19">
        <v>1213</v>
      </c>
      <c r="T118" s="19">
        <v>374</v>
      </c>
      <c r="U118" s="19">
        <v>372</v>
      </c>
      <c r="V118" s="20">
        <v>416</v>
      </c>
      <c r="W118" s="23">
        <v>165.876</v>
      </c>
      <c r="X118" s="24">
        <v>168.25399999999999</v>
      </c>
      <c r="Y118" s="24">
        <v>146.946</v>
      </c>
      <c r="Z118" s="24">
        <v>286.53300000000002</v>
      </c>
      <c r="AA118" s="24">
        <v>327.69099999999997</v>
      </c>
      <c r="AB118" s="24">
        <v>325.84699999999998</v>
      </c>
      <c r="AC118" s="24">
        <v>70.268000000000001</v>
      </c>
      <c r="AD118" s="24">
        <v>141.51499999999999</v>
      </c>
      <c r="AE118" s="24">
        <v>132.398</v>
      </c>
      <c r="AF118" s="24">
        <v>45.686999999999998</v>
      </c>
      <c r="AG118" s="24">
        <v>45.93</v>
      </c>
      <c r="AH118" s="25">
        <v>48.121000000000002</v>
      </c>
    </row>
    <row r="119" spans="1:34" x14ac:dyDescent="0.3">
      <c r="A119" t="s">
        <v>51</v>
      </c>
      <c r="B119" t="s">
        <v>52</v>
      </c>
      <c r="C119">
        <v>0</v>
      </c>
      <c r="D119" s="5">
        <v>2.5460179840000001</v>
      </c>
      <c r="E119" s="5">
        <v>-0.81141083099999989</v>
      </c>
      <c r="F119" s="5">
        <f t="shared" si="1"/>
        <v>-3.357428815</v>
      </c>
      <c r="H119">
        <v>5.0146399999999997E-4</v>
      </c>
      <c r="I119">
        <v>5.7017605250000001</v>
      </c>
      <c r="J119" s="1">
        <v>8.6096900000000006E-5</v>
      </c>
      <c r="K119" s="18">
        <v>240</v>
      </c>
      <c r="L119" s="19">
        <v>192</v>
      </c>
      <c r="M119" s="19">
        <v>215</v>
      </c>
      <c r="N119" s="19">
        <v>967</v>
      </c>
      <c r="O119" s="19">
        <v>1153</v>
      </c>
      <c r="P119" s="19">
        <v>1235</v>
      </c>
      <c r="Q119" s="19">
        <v>208</v>
      </c>
      <c r="R119" s="19">
        <v>1252</v>
      </c>
      <c r="S119" s="19">
        <v>852</v>
      </c>
      <c r="T119" s="19">
        <v>114</v>
      </c>
      <c r="U119" s="19">
        <v>109</v>
      </c>
      <c r="V119" s="20">
        <v>102</v>
      </c>
      <c r="W119" s="23">
        <v>45.497</v>
      </c>
      <c r="X119" s="24">
        <v>38.457999999999998</v>
      </c>
      <c r="Y119" s="24">
        <v>37.972999999999999</v>
      </c>
      <c r="Z119" s="24">
        <v>190.95599999999999</v>
      </c>
      <c r="AA119" s="24">
        <v>241.577</v>
      </c>
      <c r="AB119" s="24">
        <v>225.82499999999999</v>
      </c>
      <c r="AC119" s="24">
        <v>28.885000000000002</v>
      </c>
      <c r="AD119" s="24">
        <v>93.694999999999993</v>
      </c>
      <c r="AE119" s="24">
        <v>92.995000000000005</v>
      </c>
      <c r="AF119" s="24">
        <v>13.926</v>
      </c>
      <c r="AG119" s="24">
        <v>13.458</v>
      </c>
      <c r="AH119" s="25">
        <v>11.798999999999999</v>
      </c>
    </row>
    <row r="120" spans="1:34" x14ac:dyDescent="0.3">
      <c r="A120" s="4" t="s">
        <v>43</v>
      </c>
      <c r="B120" s="4" t="s">
        <v>44</v>
      </c>
      <c r="C120">
        <v>0</v>
      </c>
      <c r="D120" s="5">
        <v>2.7666503050000002</v>
      </c>
      <c r="E120" s="5">
        <v>-0.89101269799999994</v>
      </c>
      <c r="F120" s="5">
        <f t="shared" si="1"/>
        <v>-3.6576630030000001</v>
      </c>
      <c r="H120" s="1">
        <v>2.49732E-5</v>
      </c>
      <c r="I120">
        <v>5.4598434029999998</v>
      </c>
      <c r="J120" s="1">
        <v>1.9596100000000001E-6</v>
      </c>
      <c r="K120" s="18">
        <v>180</v>
      </c>
      <c r="L120" s="19">
        <v>164</v>
      </c>
      <c r="M120" s="19">
        <v>181</v>
      </c>
      <c r="N120" s="19">
        <v>884</v>
      </c>
      <c r="O120" s="19">
        <v>1163</v>
      </c>
      <c r="P120" s="19">
        <v>1140</v>
      </c>
      <c r="Q120" s="19">
        <v>255</v>
      </c>
      <c r="R120" s="19">
        <v>905</v>
      </c>
      <c r="S120" s="19">
        <v>612</v>
      </c>
      <c r="T120" s="19">
        <v>84</v>
      </c>
      <c r="U120" s="19">
        <v>88</v>
      </c>
      <c r="V120" s="20">
        <v>78</v>
      </c>
      <c r="W120" s="23">
        <v>34.122999999999998</v>
      </c>
      <c r="X120" s="24">
        <v>32.85</v>
      </c>
      <c r="Y120" s="24">
        <v>31.968</v>
      </c>
      <c r="Z120" s="24">
        <v>174.566</v>
      </c>
      <c r="AA120" s="24">
        <v>243.673</v>
      </c>
      <c r="AB120" s="24">
        <v>208.45400000000001</v>
      </c>
      <c r="AC120" s="24">
        <v>35.411999999999999</v>
      </c>
      <c r="AD120" s="24">
        <v>67.727000000000004</v>
      </c>
      <c r="AE120" s="24">
        <v>66.799000000000007</v>
      </c>
      <c r="AF120" s="24">
        <v>10.260999999999999</v>
      </c>
      <c r="AG120" s="24">
        <v>10.865</v>
      </c>
      <c r="AH120" s="25">
        <v>9.0229999999999997</v>
      </c>
    </row>
    <row r="121" spans="1:34" x14ac:dyDescent="0.3">
      <c r="A121" s="4" t="s">
        <v>73</v>
      </c>
      <c r="B121" s="4" t="s">
        <v>74</v>
      </c>
      <c r="C121">
        <v>0</v>
      </c>
      <c r="D121" s="5">
        <v>3.0403543810000002</v>
      </c>
      <c r="E121" s="5">
        <v>0.25652917500000028</v>
      </c>
      <c r="F121" s="5">
        <f>E121-D121</f>
        <v>-2.7838252059999999</v>
      </c>
      <c r="H121">
        <v>2.8110599999999999E-4</v>
      </c>
      <c r="I121">
        <v>6.5744369029999996</v>
      </c>
      <c r="J121" s="1">
        <v>4.0735999999999998E-5</v>
      </c>
      <c r="K121" s="18">
        <v>299</v>
      </c>
      <c r="L121" s="19">
        <v>245</v>
      </c>
      <c r="M121" s="19">
        <v>324</v>
      </c>
      <c r="N121" s="19">
        <v>1826</v>
      </c>
      <c r="O121" s="19">
        <v>2134</v>
      </c>
      <c r="P121" s="19">
        <v>2363</v>
      </c>
      <c r="Q121" s="19">
        <v>389</v>
      </c>
      <c r="R121" s="19">
        <v>1836</v>
      </c>
      <c r="S121" s="19">
        <v>1268</v>
      </c>
      <c r="T121" s="19">
        <v>308</v>
      </c>
      <c r="U121" s="19">
        <v>293</v>
      </c>
      <c r="V121" s="20">
        <v>309</v>
      </c>
      <c r="W121" s="23">
        <v>56.682000000000002</v>
      </c>
      <c r="X121" s="24">
        <v>49.073999999999998</v>
      </c>
      <c r="Y121" s="24">
        <v>57.223999999999997</v>
      </c>
      <c r="Z121" s="24">
        <v>360.58499999999998</v>
      </c>
      <c r="AA121" s="24">
        <v>447.11700000000002</v>
      </c>
      <c r="AB121" s="24">
        <v>432.08499999999998</v>
      </c>
      <c r="AC121" s="24">
        <v>54.02</v>
      </c>
      <c r="AD121" s="24">
        <v>137.399</v>
      </c>
      <c r="AE121" s="24">
        <v>138.40100000000001</v>
      </c>
      <c r="AF121" s="24">
        <v>37.624000000000002</v>
      </c>
      <c r="AG121" s="24">
        <v>36.176000000000002</v>
      </c>
      <c r="AH121" s="25">
        <v>35.744</v>
      </c>
    </row>
    <row r="122" spans="1:34" x14ac:dyDescent="0.3">
      <c r="A122" s="4" t="s">
        <v>134</v>
      </c>
      <c r="B122" s="4" t="s">
        <v>135</v>
      </c>
      <c r="C122">
        <v>0</v>
      </c>
      <c r="D122" s="5">
        <v>2.4058683470000002</v>
      </c>
      <c r="E122" s="5">
        <v>0.69420790600000015</v>
      </c>
      <c r="F122" s="5">
        <f t="shared" si="1"/>
        <v>-1.711660441</v>
      </c>
      <c r="H122">
        <v>3.6510999999999998E-4</v>
      </c>
      <c r="I122">
        <v>4.0725419389999997</v>
      </c>
      <c r="J122" s="1">
        <v>5.8164600000000002E-5</v>
      </c>
      <c r="K122" s="18">
        <v>64</v>
      </c>
      <c r="L122" s="19">
        <v>51</v>
      </c>
      <c r="M122" s="19">
        <v>55</v>
      </c>
      <c r="N122" s="19">
        <v>237</v>
      </c>
      <c r="O122" s="19">
        <v>262</v>
      </c>
      <c r="P122" s="19">
        <v>305</v>
      </c>
      <c r="Q122" s="19">
        <v>79</v>
      </c>
      <c r="R122" s="19">
        <v>229</v>
      </c>
      <c r="S122" s="19">
        <v>149</v>
      </c>
      <c r="T122" s="19">
        <v>74</v>
      </c>
      <c r="U122" s="19">
        <v>78</v>
      </c>
      <c r="V122" s="20">
        <v>91</v>
      </c>
      <c r="W122" s="23">
        <v>12.132999999999999</v>
      </c>
      <c r="X122" s="24">
        <v>10.215</v>
      </c>
      <c r="Y122" s="24">
        <v>9.7140000000000004</v>
      </c>
      <c r="Z122" s="24">
        <v>46.801000000000002</v>
      </c>
      <c r="AA122" s="24">
        <v>54.893999999999998</v>
      </c>
      <c r="AB122" s="24">
        <v>55.771000000000001</v>
      </c>
      <c r="AC122" s="24">
        <v>10.971</v>
      </c>
      <c r="AD122" s="24">
        <v>17.137</v>
      </c>
      <c r="AE122" s="24">
        <v>16.263000000000002</v>
      </c>
      <c r="AF122" s="24">
        <v>9.0399999999999991</v>
      </c>
      <c r="AG122" s="24">
        <v>9.6310000000000002</v>
      </c>
      <c r="AH122" s="25">
        <v>10.526</v>
      </c>
    </row>
    <row r="123" spans="1:34" x14ac:dyDescent="0.3">
      <c r="A123" s="4" t="s">
        <v>83</v>
      </c>
      <c r="B123" s="4" t="s">
        <v>84</v>
      </c>
      <c r="C123">
        <v>0</v>
      </c>
      <c r="D123" s="5">
        <v>2.1026544299999999</v>
      </c>
      <c r="E123" s="5">
        <v>-0.54493739500000027</v>
      </c>
      <c r="F123" s="5">
        <f t="shared" si="1"/>
        <v>-2.6475918250000001</v>
      </c>
      <c r="H123" s="1">
        <v>3.4835500000000002E-5</v>
      </c>
      <c r="I123">
        <v>3.9832808989999999</v>
      </c>
      <c r="J123" s="1">
        <v>3.02456E-6</v>
      </c>
      <c r="K123" s="18">
        <v>66</v>
      </c>
      <c r="L123" s="19">
        <v>68</v>
      </c>
      <c r="M123" s="19">
        <v>64</v>
      </c>
      <c r="N123" s="19">
        <v>250</v>
      </c>
      <c r="O123" s="19">
        <v>234</v>
      </c>
      <c r="P123" s="19">
        <v>271</v>
      </c>
      <c r="Q123" s="19">
        <v>123</v>
      </c>
      <c r="R123" s="19">
        <v>319</v>
      </c>
      <c r="S123" s="19">
        <v>209</v>
      </c>
      <c r="T123" s="19">
        <v>36</v>
      </c>
      <c r="U123" s="19">
        <v>33</v>
      </c>
      <c r="V123" s="20">
        <v>51</v>
      </c>
      <c r="W123" s="23">
        <v>12.512</v>
      </c>
      <c r="X123" s="24">
        <v>13.621</v>
      </c>
      <c r="Y123" s="24">
        <v>11.304</v>
      </c>
      <c r="Z123" s="24">
        <v>49.368000000000002</v>
      </c>
      <c r="AA123" s="24">
        <v>49.027999999999999</v>
      </c>
      <c r="AB123" s="24">
        <v>49.554000000000002</v>
      </c>
      <c r="AC123" s="24">
        <v>17.081</v>
      </c>
      <c r="AD123" s="24">
        <v>23.873000000000001</v>
      </c>
      <c r="AE123" s="24">
        <v>22.812000000000001</v>
      </c>
      <c r="AF123" s="24">
        <v>4.3979999999999997</v>
      </c>
      <c r="AG123" s="24">
        <v>4.0739999999999998</v>
      </c>
      <c r="AH123" s="25">
        <v>5.899</v>
      </c>
    </row>
    <row r="124" spans="1:34" x14ac:dyDescent="0.3">
      <c r="A124" s="4" t="s">
        <v>57</v>
      </c>
      <c r="B124" s="4" t="s">
        <v>58</v>
      </c>
      <c r="C124">
        <v>0</v>
      </c>
      <c r="D124" s="5">
        <v>3.5348135909999998</v>
      </c>
      <c r="E124" s="5">
        <v>0.34554762099999969</v>
      </c>
      <c r="F124" s="5">
        <f t="shared" si="1"/>
        <v>-3.1892659700000001</v>
      </c>
      <c r="H124">
        <v>2.3030300000000001E-4</v>
      </c>
      <c r="I124">
        <v>4.0672562169999997</v>
      </c>
      <c r="J124" s="1">
        <v>3.20255E-5</v>
      </c>
      <c r="K124" s="18">
        <v>44</v>
      </c>
      <c r="L124" s="19">
        <v>44</v>
      </c>
      <c r="M124" s="19">
        <v>53</v>
      </c>
      <c r="N124" s="19">
        <v>455</v>
      </c>
      <c r="O124" s="19">
        <v>470</v>
      </c>
      <c r="P124" s="19">
        <v>529</v>
      </c>
      <c r="Q124" s="19">
        <v>51</v>
      </c>
      <c r="R124" s="19">
        <v>270</v>
      </c>
      <c r="S124" s="19">
        <v>195</v>
      </c>
      <c r="T124" s="19">
        <v>50</v>
      </c>
      <c r="U124" s="19">
        <v>56</v>
      </c>
      <c r="V124" s="20">
        <v>52</v>
      </c>
      <c r="W124" s="23">
        <v>8.3409999999999993</v>
      </c>
      <c r="X124" s="24">
        <v>8.8130000000000006</v>
      </c>
      <c r="Y124" s="24">
        <v>9.3610000000000007</v>
      </c>
      <c r="Z124" s="24">
        <v>89.85</v>
      </c>
      <c r="AA124" s="24">
        <v>98.474999999999994</v>
      </c>
      <c r="AB124" s="24">
        <v>96.73</v>
      </c>
      <c r="AC124" s="24">
        <v>7.0819999999999999</v>
      </c>
      <c r="AD124" s="24">
        <v>20.206</v>
      </c>
      <c r="AE124" s="24">
        <v>21.283999999999999</v>
      </c>
      <c r="AF124" s="24">
        <v>6.1079999999999997</v>
      </c>
      <c r="AG124" s="24">
        <v>6.9139999999999997</v>
      </c>
      <c r="AH124" s="25">
        <v>6.0149999999999997</v>
      </c>
    </row>
    <row r="125" spans="1:34" x14ac:dyDescent="0.3">
      <c r="A125" t="s">
        <v>148</v>
      </c>
      <c r="B125" t="s">
        <v>149</v>
      </c>
      <c r="C125">
        <v>0</v>
      </c>
      <c r="D125" s="5">
        <v>-0.40015691199999998</v>
      </c>
      <c r="E125" s="5">
        <v>-2.0068917530000001</v>
      </c>
      <c r="F125" s="5">
        <f t="shared" si="1"/>
        <v>-1.6067348410000002</v>
      </c>
      <c r="H125" s="1">
        <v>1.1000000000000001E-7</v>
      </c>
      <c r="I125">
        <v>9.4529057719999994</v>
      </c>
      <c r="J125" s="1">
        <v>2.0000000000000001E-9</v>
      </c>
      <c r="K125" s="18">
        <v>9250</v>
      </c>
      <c r="L125" s="19">
        <v>9988</v>
      </c>
      <c r="M125" s="19">
        <v>10196</v>
      </c>
      <c r="N125" s="19">
        <v>6778</v>
      </c>
      <c r="O125" s="19">
        <v>6130</v>
      </c>
      <c r="P125" s="19">
        <v>6841</v>
      </c>
      <c r="Q125" s="19">
        <v>4195</v>
      </c>
      <c r="R125" s="19">
        <v>4456</v>
      </c>
      <c r="S125" s="19">
        <v>2806</v>
      </c>
      <c r="T125" s="19">
        <v>2063</v>
      </c>
      <c r="U125" s="19">
        <v>1866</v>
      </c>
      <c r="V125" s="20">
        <v>2582</v>
      </c>
      <c r="W125" s="23">
        <v>1753.5409999999999</v>
      </c>
      <c r="X125" s="24">
        <v>2000.625</v>
      </c>
      <c r="Y125" s="24">
        <v>1800.797</v>
      </c>
      <c r="Z125" s="24">
        <v>1338.471</v>
      </c>
      <c r="AA125" s="24">
        <v>1284.3620000000001</v>
      </c>
      <c r="AB125" s="24">
        <v>1250.9079999999999</v>
      </c>
      <c r="AC125" s="24">
        <v>582.55399999999997</v>
      </c>
      <c r="AD125" s="24">
        <v>333.46899999999999</v>
      </c>
      <c r="AE125" s="24">
        <v>306.27199999999999</v>
      </c>
      <c r="AF125" s="24">
        <v>252.011</v>
      </c>
      <c r="AG125" s="24">
        <v>230.392</v>
      </c>
      <c r="AH125" s="25">
        <v>298.673</v>
      </c>
    </row>
    <row r="126" spans="1:34" x14ac:dyDescent="0.3">
      <c r="A126" t="s">
        <v>120</v>
      </c>
      <c r="B126" t="s">
        <v>121</v>
      </c>
      <c r="C126">
        <v>0</v>
      </c>
      <c r="D126" s="5">
        <v>9.5911747000000006E-2</v>
      </c>
      <c r="E126" s="5">
        <v>-1.812830806</v>
      </c>
      <c r="F126" s="5">
        <f t="shared" si="1"/>
        <v>-1.908742553</v>
      </c>
      <c r="H126" s="1">
        <v>1.1999999999999999E-7</v>
      </c>
      <c r="I126">
        <v>6.5160584469999998</v>
      </c>
      <c r="J126" s="1">
        <v>2.28E-9</v>
      </c>
      <c r="K126" s="18">
        <v>1054</v>
      </c>
      <c r="L126" s="19">
        <v>999</v>
      </c>
      <c r="M126" s="19">
        <v>1066</v>
      </c>
      <c r="N126" s="19">
        <v>993</v>
      </c>
      <c r="O126" s="19">
        <v>1010</v>
      </c>
      <c r="P126" s="19">
        <v>946</v>
      </c>
      <c r="Q126" s="19">
        <v>671</v>
      </c>
      <c r="R126" s="19">
        <v>630</v>
      </c>
      <c r="S126" s="19">
        <v>430</v>
      </c>
      <c r="T126" s="19">
        <v>223</v>
      </c>
      <c r="U126" s="19">
        <v>260</v>
      </c>
      <c r="V126" s="20">
        <v>303</v>
      </c>
      <c r="W126" s="23">
        <v>199.809</v>
      </c>
      <c r="X126" s="24">
        <v>200.10300000000001</v>
      </c>
      <c r="Y126" s="24">
        <v>188.27500000000001</v>
      </c>
      <c r="Z126" s="24">
        <v>196.09100000000001</v>
      </c>
      <c r="AA126" s="24">
        <v>211.61600000000001</v>
      </c>
      <c r="AB126" s="24">
        <v>172.98</v>
      </c>
      <c r="AC126" s="24">
        <v>93.180999999999997</v>
      </c>
      <c r="AD126" s="24">
        <v>47.146999999999998</v>
      </c>
      <c r="AE126" s="24">
        <v>46.933999999999997</v>
      </c>
      <c r="AF126" s="24">
        <v>27.241</v>
      </c>
      <c r="AG126" s="24">
        <v>32.101999999999997</v>
      </c>
      <c r="AH126" s="25">
        <v>35.049999999999997</v>
      </c>
    </row>
    <row r="127" spans="1:34" x14ac:dyDescent="0.3">
      <c r="A127" t="s">
        <v>40</v>
      </c>
      <c r="B127" t="s">
        <v>41</v>
      </c>
      <c r="C127">
        <v>0</v>
      </c>
      <c r="D127" s="5">
        <v>0.66357387000000001</v>
      </c>
      <c r="E127" s="5">
        <v>-3.1803060049999998</v>
      </c>
      <c r="F127" s="5">
        <f t="shared" si="1"/>
        <v>-3.8438798749999998</v>
      </c>
      <c r="H127" s="1">
        <v>2.2700000000000001E-7</v>
      </c>
      <c r="I127">
        <v>5.5837402340000004</v>
      </c>
      <c r="J127" s="1">
        <v>5.4800000000000001E-9</v>
      </c>
      <c r="K127" s="18">
        <v>1054</v>
      </c>
      <c r="L127" s="19">
        <v>652</v>
      </c>
      <c r="M127" s="19">
        <v>681</v>
      </c>
      <c r="N127" s="19">
        <v>1265</v>
      </c>
      <c r="O127" s="19">
        <v>1080</v>
      </c>
      <c r="P127" s="19">
        <v>947</v>
      </c>
      <c r="Q127" s="19">
        <v>128</v>
      </c>
      <c r="R127" s="19">
        <v>241</v>
      </c>
      <c r="S127" s="19">
        <v>179</v>
      </c>
      <c r="T127" s="19">
        <v>76</v>
      </c>
      <c r="U127" s="19">
        <v>73</v>
      </c>
      <c r="V127" s="20">
        <v>77</v>
      </c>
      <c r="W127" s="23">
        <v>199.809</v>
      </c>
      <c r="X127" s="24">
        <v>130.59700000000001</v>
      </c>
      <c r="Y127" s="24">
        <v>120.277</v>
      </c>
      <c r="Z127" s="24">
        <v>249.803</v>
      </c>
      <c r="AA127" s="24">
        <v>226.28200000000001</v>
      </c>
      <c r="AB127" s="24">
        <v>173.16300000000001</v>
      </c>
      <c r="AC127" s="24">
        <v>17.774999999999999</v>
      </c>
      <c r="AD127" s="24">
        <v>18.035</v>
      </c>
      <c r="AE127" s="24">
        <v>19.538</v>
      </c>
      <c r="AF127" s="24">
        <v>9.2840000000000007</v>
      </c>
      <c r="AG127" s="24">
        <v>9.0129999999999999</v>
      </c>
      <c r="AH127" s="25">
        <v>8.907</v>
      </c>
    </row>
    <row r="128" spans="1:34" x14ac:dyDescent="0.3">
      <c r="A128" t="s">
        <v>118</v>
      </c>
      <c r="B128" t="s">
        <v>119</v>
      </c>
      <c r="C128">
        <v>0</v>
      </c>
      <c r="D128" s="5">
        <v>0.94342360199999997</v>
      </c>
      <c r="E128" s="5">
        <v>-1.0149744060000001</v>
      </c>
      <c r="F128" s="5">
        <f t="shared" si="1"/>
        <v>-1.9583980080000001</v>
      </c>
      <c r="H128" s="1">
        <v>3.0699999999999998E-7</v>
      </c>
      <c r="I128">
        <v>8.2941993759999999</v>
      </c>
      <c r="J128" s="1">
        <v>8.3899999999999994E-9</v>
      </c>
      <c r="K128" s="18">
        <v>2695</v>
      </c>
      <c r="L128" s="19">
        <v>2073</v>
      </c>
      <c r="M128" s="19">
        <v>2367</v>
      </c>
      <c r="N128" s="19">
        <v>3935</v>
      </c>
      <c r="O128" s="19">
        <v>4213</v>
      </c>
      <c r="P128" s="19">
        <v>3918</v>
      </c>
      <c r="Q128" s="19">
        <v>1838</v>
      </c>
      <c r="R128" s="19">
        <v>2894</v>
      </c>
      <c r="S128" s="19">
        <v>1814</v>
      </c>
      <c r="T128" s="19">
        <v>1046</v>
      </c>
      <c r="U128" s="19">
        <v>1073</v>
      </c>
      <c r="V128" s="20">
        <v>977</v>
      </c>
      <c r="W128" s="23">
        <v>510.89699999999999</v>
      </c>
      <c r="X128" s="24">
        <v>415.22800000000001</v>
      </c>
      <c r="Y128" s="24">
        <v>418.05500000000001</v>
      </c>
      <c r="Z128" s="24">
        <v>777.05600000000004</v>
      </c>
      <c r="AA128" s="24">
        <v>882.71100000000001</v>
      </c>
      <c r="AB128" s="24">
        <v>716.42399999999998</v>
      </c>
      <c r="AC128" s="24">
        <v>255.24100000000001</v>
      </c>
      <c r="AD128" s="24">
        <v>216.57599999999999</v>
      </c>
      <c r="AE128" s="24">
        <v>197.99600000000001</v>
      </c>
      <c r="AF128" s="24">
        <v>127.777</v>
      </c>
      <c r="AG128" s="24">
        <v>132.48099999999999</v>
      </c>
      <c r="AH128" s="25">
        <v>113.015</v>
      </c>
    </row>
    <row r="129" spans="1:34" x14ac:dyDescent="0.3">
      <c r="A129" t="s">
        <v>322</v>
      </c>
      <c r="B129" t="s">
        <v>35</v>
      </c>
      <c r="C129">
        <v>0</v>
      </c>
      <c r="D129" s="5">
        <v>1.476930928</v>
      </c>
      <c r="E129" s="5">
        <v>4.8949878150000004</v>
      </c>
      <c r="F129" s="5">
        <f t="shared" si="1"/>
        <v>3.4180568870000005</v>
      </c>
      <c r="H129" s="1">
        <v>1.08546E-6</v>
      </c>
      <c r="I129">
        <v>6.2832972949999997</v>
      </c>
      <c r="J129" s="1">
        <v>4.3200000000000003E-8</v>
      </c>
      <c r="K129" s="18">
        <v>110</v>
      </c>
      <c r="L129" s="19">
        <v>114</v>
      </c>
      <c r="M129" s="19">
        <v>113</v>
      </c>
      <c r="N129" s="19">
        <v>297</v>
      </c>
      <c r="O129" s="19">
        <v>234</v>
      </c>
      <c r="P129" s="19">
        <v>303</v>
      </c>
      <c r="Q129" s="19">
        <v>502</v>
      </c>
      <c r="R129" s="19">
        <v>1506</v>
      </c>
      <c r="S129" s="19">
        <v>841</v>
      </c>
      <c r="T129" s="19">
        <v>2822</v>
      </c>
      <c r="U129" s="19">
        <v>2844</v>
      </c>
      <c r="V129" s="20">
        <v>3191</v>
      </c>
      <c r="W129" s="23">
        <v>20.853000000000002</v>
      </c>
      <c r="X129" s="24">
        <v>22.835000000000001</v>
      </c>
      <c r="Y129" s="24">
        <v>19.957999999999998</v>
      </c>
      <c r="Z129" s="24">
        <v>58.649000000000001</v>
      </c>
      <c r="AA129" s="24">
        <v>49.027999999999999</v>
      </c>
      <c r="AB129" s="24">
        <v>55.405000000000001</v>
      </c>
      <c r="AC129" s="24">
        <v>69.712000000000003</v>
      </c>
      <c r="AD129" s="24">
        <v>112.703</v>
      </c>
      <c r="AE129" s="24">
        <v>91.793999999999997</v>
      </c>
      <c r="AF129" s="24">
        <v>344.72800000000001</v>
      </c>
      <c r="AG129" s="24">
        <v>351.14299999999997</v>
      </c>
      <c r="AH129" s="25">
        <v>369.11900000000003</v>
      </c>
    </row>
    <row r="130" spans="1:34" x14ac:dyDescent="0.3">
      <c r="A130" t="s">
        <v>286</v>
      </c>
      <c r="B130" t="s">
        <v>287</v>
      </c>
      <c r="C130">
        <v>0</v>
      </c>
      <c r="D130" s="5">
        <v>0.435776569</v>
      </c>
      <c r="E130" s="5">
        <v>2.7432848910000001</v>
      </c>
      <c r="F130" s="5">
        <f t="shared" si="1"/>
        <v>2.3075083219999999</v>
      </c>
      <c r="H130" s="1">
        <v>4.1700000000000003E-9</v>
      </c>
      <c r="I130">
        <v>8.1086688749999993</v>
      </c>
      <c r="J130" s="1">
        <v>2.05E-11</v>
      </c>
      <c r="K130" s="18">
        <v>1091</v>
      </c>
      <c r="L130" s="19">
        <v>900</v>
      </c>
      <c r="M130" s="19">
        <v>953</v>
      </c>
      <c r="N130" s="19">
        <v>1131</v>
      </c>
      <c r="O130" s="19">
        <v>1097</v>
      </c>
      <c r="P130" s="19">
        <v>1292</v>
      </c>
      <c r="Q130" s="19">
        <v>2226</v>
      </c>
      <c r="R130" s="19">
        <v>2206</v>
      </c>
      <c r="S130" s="19">
        <v>1373</v>
      </c>
      <c r="T130" s="19">
        <v>5797</v>
      </c>
      <c r="U130" s="19">
        <v>5569</v>
      </c>
      <c r="V130" s="20">
        <v>5944</v>
      </c>
      <c r="W130" s="23">
        <v>206.82300000000001</v>
      </c>
      <c r="X130" s="24">
        <v>180.273</v>
      </c>
      <c r="Y130" s="24">
        <v>168.31700000000001</v>
      </c>
      <c r="Z130" s="24">
        <v>223.34200000000001</v>
      </c>
      <c r="AA130" s="24">
        <v>229.84399999999999</v>
      </c>
      <c r="AB130" s="24">
        <v>236.24799999999999</v>
      </c>
      <c r="AC130" s="24">
        <v>309.12200000000001</v>
      </c>
      <c r="AD130" s="24">
        <v>165.08799999999999</v>
      </c>
      <c r="AE130" s="24">
        <v>149.86199999999999</v>
      </c>
      <c r="AF130" s="24">
        <v>708.14599999999996</v>
      </c>
      <c r="AG130" s="24">
        <v>687.59400000000005</v>
      </c>
      <c r="AH130" s="25">
        <v>687.57299999999998</v>
      </c>
    </row>
    <row r="131" spans="1:34" x14ac:dyDescent="0.3">
      <c r="A131" s="2" t="s">
        <v>61</v>
      </c>
      <c r="B131" s="2" t="s">
        <v>346</v>
      </c>
      <c r="C131">
        <v>0</v>
      </c>
      <c r="D131" s="5">
        <v>2.0994190509999999</v>
      </c>
      <c r="E131" s="5">
        <v>-1.0027948910000002</v>
      </c>
      <c r="F131" s="5">
        <f t="shared" si="1"/>
        <v>-3.1022139420000001</v>
      </c>
      <c r="G131" s="5" t="s">
        <v>351</v>
      </c>
      <c r="H131" s="1">
        <v>9.1000000000000004E-9</v>
      </c>
      <c r="I131">
        <v>4.2552416129999999</v>
      </c>
      <c r="J131" s="1">
        <v>7.42E-11</v>
      </c>
      <c r="K131" s="18">
        <v>116</v>
      </c>
      <c r="L131" s="19">
        <v>105</v>
      </c>
      <c r="M131" s="19">
        <v>124</v>
      </c>
      <c r="N131" s="19">
        <v>419</v>
      </c>
      <c r="O131" s="19">
        <v>428</v>
      </c>
      <c r="P131" s="19">
        <v>463</v>
      </c>
      <c r="Q131" s="19">
        <v>126</v>
      </c>
      <c r="R131" s="19">
        <v>116</v>
      </c>
      <c r="S131" s="19">
        <v>94</v>
      </c>
      <c r="T131" s="19">
        <v>58</v>
      </c>
      <c r="U131" s="19">
        <v>46</v>
      </c>
      <c r="V131" s="20">
        <v>48</v>
      </c>
      <c r="W131" s="23">
        <v>21.99</v>
      </c>
      <c r="X131" s="24">
        <v>21.032</v>
      </c>
      <c r="Y131" s="24">
        <v>21.901</v>
      </c>
      <c r="Z131" s="24">
        <v>82.741</v>
      </c>
      <c r="AA131" s="24">
        <v>89.674999999999997</v>
      </c>
      <c r="AB131" s="24">
        <v>84.662000000000006</v>
      </c>
      <c r="AC131" s="24">
        <v>17.497</v>
      </c>
      <c r="AD131" s="24">
        <v>8.6809999999999992</v>
      </c>
      <c r="AE131" s="24">
        <v>10.26</v>
      </c>
      <c r="AF131" s="24">
        <v>7.085</v>
      </c>
      <c r="AG131" s="24">
        <v>5.68</v>
      </c>
      <c r="AH131" s="25">
        <v>5.5519999999999996</v>
      </c>
    </row>
    <row r="132" spans="1:34" x14ac:dyDescent="0.3">
      <c r="A132" s="2" t="s">
        <v>94</v>
      </c>
      <c r="B132" s="2" t="s">
        <v>95</v>
      </c>
      <c r="C132">
        <v>0</v>
      </c>
      <c r="D132" s="5">
        <v>1.8067989149999999</v>
      </c>
      <c r="E132" s="5">
        <v>-0.60891539300000019</v>
      </c>
      <c r="F132" s="5">
        <f t="shared" si="1"/>
        <v>-2.4157143080000001</v>
      </c>
      <c r="G132" s="5" t="s">
        <v>351</v>
      </c>
      <c r="H132" s="1">
        <v>4.1000000000000003E-9</v>
      </c>
      <c r="I132">
        <v>6.2412838510000004</v>
      </c>
      <c r="J132" s="1">
        <v>1.6999999999999999E-11</v>
      </c>
      <c r="K132" s="18">
        <v>381</v>
      </c>
      <c r="L132" s="19">
        <v>398</v>
      </c>
      <c r="M132" s="19">
        <v>383</v>
      </c>
      <c r="N132" s="19">
        <v>1151</v>
      </c>
      <c r="O132" s="19">
        <v>1119</v>
      </c>
      <c r="P132" s="19">
        <v>1333</v>
      </c>
      <c r="Q132" s="19">
        <v>681</v>
      </c>
      <c r="R132" s="19">
        <v>887</v>
      </c>
      <c r="S132" s="19">
        <v>514</v>
      </c>
      <c r="T132" s="19">
        <v>211</v>
      </c>
      <c r="U132" s="19">
        <v>221</v>
      </c>
      <c r="V132" s="20">
        <v>239</v>
      </c>
      <c r="W132" s="23">
        <v>72.227000000000004</v>
      </c>
      <c r="X132" s="24">
        <v>79.721000000000004</v>
      </c>
      <c r="Y132" s="24">
        <v>67.644999999999996</v>
      </c>
      <c r="Z132" s="24">
        <v>227.291</v>
      </c>
      <c r="AA132" s="24">
        <v>234.45400000000001</v>
      </c>
      <c r="AB132" s="24">
        <v>243.745</v>
      </c>
      <c r="AC132" s="24">
        <v>94.57</v>
      </c>
      <c r="AD132" s="24">
        <v>66.38</v>
      </c>
      <c r="AE132" s="24">
        <v>56.103000000000002</v>
      </c>
      <c r="AF132" s="24">
        <v>25.774999999999999</v>
      </c>
      <c r="AG132" s="24">
        <v>27.286000000000001</v>
      </c>
      <c r="AH132" s="25">
        <v>27.646000000000001</v>
      </c>
    </row>
    <row r="133" spans="1:34" x14ac:dyDescent="0.3">
      <c r="A133" t="s">
        <v>132</v>
      </c>
      <c r="B133" t="s">
        <v>133</v>
      </c>
      <c r="C133">
        <v>0</v>
      </c>
      <c r="D133" s="5">
        <v>1.9677173999999999E-2</v>
      </c>
      <c r="E133" s="5">
        <v>-1.7122403350000002</v>
      </c>
      <c r="F133" s="5">
        <f t="shared" si="1"/>
        <v>-1.7319175090000001</v>
      </c>
      <c r="H133" s="1">
        <v>2.2101900000000002E-6</v>
      </c>
      <c r="I133">
        <v>9.4144203399999995</v>
      </c>
      <c r="J133" s="1">
        <v>9.9999999999999995E-8</v>
      </c>
      <c r="K133" s="18">
        <v>8196</v>
      </c>
      <c r="L133" s="19">
        <v>8115</v>
      </c>
      <c r="M133" s="19">
        <v>9068</v>
      </c>
      <c r="N133" s="19">
        <v>7537</v>
      </c>
      <c r="O133" s="19">
        <v>7191</v>
      </c>
      <c r="P133" s="19">
        <v>8030</v>
      </c>
      <c r="Q133" s="19">
        <v>2492</v>
      </c>
      <c r="R133" s="19">
        <v>4307</v>
      </c>
      <c r="S133" s="19">
        <v>3067</v>
      </c>
      <c r="T133" s="19">
        <v>2127</v>
      </c>
      <c r="U133" s="19">
        <v>2321</v>
      </c>
      <c r="V133" s="20">
        <v>2376</v>
      </c>
      <c r="W133" s="23">
        <v>1553.732</v>
      </c>
      <c r="X133" s="24">
        <v>1625.4580000000001</v>
      </c>
      <c r="Y133" s="24">
        <v>1601.5709999999999</v>
      </c>
      <c r="Z133" s="24">
        <v>1488.3530000000001</v>
      </c>
      <c r="AA133" s="24">
        <v>1506.664</v>
      </c>
      <c r="AB133" s="24">
        <v>1468.3219999999999</v>
      </c>
      <c r="AC133" s="24">
        <v>346.06099999999998</v>
      </c>
      <c r="AD133" s="24">
        <v>322.31900000000002</v>
      </c>
      <c r="AE133" s="24">
        <v>334.76</v>
      </c>
      <c r="AF133" s="24">
        <v>259.82900000000001</v>
      </c>
      <c r="AG133" s="24">
        <v>286.56900000000002</v>
      </c>
      <c r="AH133" s="25">
        <v>274.84399999999999</v>
      </c>
    </row>
    <row r="134" spans="1:34" x14ac:dyDescent="0.3">
      <c r="A134" s="3" t="s">
        <v>251</v>
      </c>
      <c r="B134" s="3" t="s">
        <v>252</v>
      </c>
      <c r="C134">
        <v>0</v>
      </c>
      <c r="D134" s="5">
        <v>0.5208602</v>
      </c>
      <c r="E134" s="5">
        <v>2.4928435659999999</v>
      </c>
      <c r="F134" s="5">
        <f t="shared" si="1"/>
        <v>1.9719833659999999</v>
      </c>
      <c r="H134" s="1">
        <v>2.17E-7</v>
      </c>
      <c r="I134">
        <v>5.5449910239999998</v>
      </c>
      <c r="J134" s="1">
        <v>4.9799999999999998E-9</v>
      </c>
      <c r="K134" s="18">
        <v>193</v>
      </c>
      <c r="L134" s="19">
        <v>114</v>
      </c>
      <c r="M134" s="19">
        <v>155</v>
      </c>
      <c r="N134" s="19">
        <v>182</v>
      </c>
      <c r="O134" s="19">
        <v>198</v>
      </c>
      <c r="P134" s="19">
        <v>198</v>
      </c>
      <c r="Q134" s="19">
        <v>427</v>
      </c>
      <c r="R134" s="19">
        <v>573</v>
      </c>
      <c r="S134" s="19">
        <v>411</v>
      </c>
      <c r="T134" s="19">
        <v>732</v>
      </c>
      <c r="U134" s="19">
        <v>751</v>
      </c>
      <c r="V134" s="20">
        <v>776</v>
      </c>
      <c r="W134" s="23">
        <v>36.587000000000003</v>
      </c>
      <c r="X134" s="24">
        <v>22.835000000000001</v>
      </c>
      <c r="Y134" s="24">
        <v>27.376000000000001</v>
      </c>
      <c r="Z134" s="24">
        <v>35.94</v>
      </c>
      <c r="AA134" s="24">
        <v>41.484999999999999</v>
      </c>
      <c r="AB134" s="24">
        <v>36.204999999999998</v>
      </c>
      <c r="AC134" s="24">
        <v>59.296999999999997</v>
      </c>
      <c r="AD134" s="24">
        <v>42.881</v>
      </c>
      <c r="AE134" s="24">
        <v>44.86</v>
      </c>
      <c r="AF134" s="24">
        <v>89.418999999999997</v>
      </c>
      <c r="AG134" s="24">
        <v>92.724999999999994</v>
      </c>
      <c r="AH134" s="25">
        <v>89.763999999999996</v>
      </c>
    </row>
    <row r="135" spans="1:34" x14ac:dyDescent="0.3">
      <c r="A135" t="s">
        <v>288</v>
      </c>
      <c r="B135" t="s">
        <v>289</v>
      </c>
      <c r="C135">
        <v>0</v>
      </c>
      <c r="D135" s="5">
        <v>0.28806727799999998</v>
      </c>
      <c r="E135" s="5">
        <v>2.6024470480000002</v>
      </c>
      <c r="F135" s="5">
        <f t="shared" si="1"/>
        <v>2.3143797700000004</v>
      </c>
      <c r="H135">
        <v>7.2336700000000004E-4</v>
      </c>
      <c r="I135">
        <v>5.6825583369999997</v>
      </c>
      <c r="J135">
        <v>1.3606100000000001E-4</v>
      </c>
      <c r="K135" s="18">
        <v>146</v>
      </c>
      <c r="L135" s="19">
        <v>138</v>
      </c>
      <c r="M135" s="19">
        <v>181</v>
      </c>
      <c r="N135" s="19">
        <v>176</v>
      </c>
      <c r="O135" s="19">
        <v>147</v>
      </c>
      <c r="P135" s="19">
        <v>177</v>
      </c>
      <c r="Q135" s="19">
        <v>314</v>
      </c>
      <c r="R135" s="19">
        <v>1219</v>
      </c>
      <c r="S135" s="19">
        <v>913</v>
      </c>
      <c r="T135" s="19">
        <v>776</v>
      </c>
      <c r="U135" s="19">
        <v>791</v>
      </c>
      <c r="V135" s="20">
        <v>915</v>
      </c>
      <c r="W135" s="23">
        <v>27.678000000000001</v>
      </c>
      <c r="X135" s="24">
        <v>27.641999999999999</v>
      </c>
      <c r="Y135" s="24">
        <v>31.968</v>
      </c>
      <c r="Z135" s="24">
        <v>34.755000000000003</v>
      </c>
      <c r="AA135" s="24">
        <v>30.8</v>
      </c>
      <c r="AB135" s="24">
        <v>32.365000000000002</v>
      </c>
      <c r="AC135" s="24">
        <v>43.604999999999997</v>
      </c>
      <c r="AD135" s="24">
        <v>91.224999999999994</v>
      </c>
      <c r="AE135" s="24">
        <v>99.653000000000006</v>
      </c>
      <c r="AF135" s="24">
        <v>94.793999999999997</v>
      </c>
      <c r="AG135" s="24">
        <v>97.662999999999997</v>
      </c>
      <c r="AH135" s="25">
        <v>105.843</v>
      </c>
    </row>
    <row r="136" spans="1:34" x14ac:dyDescent="0.3">
      <c r="A136" s="3" t="s">
        <v>293</v>
      </c>
      <c r="B136" s="3" t="s">
        <v>252</v>
      </c>
      <c r="C136">
        <v>0</v>
      </c>
      <c r="D136" s="5">
        <v>0.33484442199999997</v>
      </c>
      <c r="E136" s="5">
        <v>2.6852060140000003</v>
      </c>
      <c r="F136" s="5">
        <f t="shared" si="1"/>
        <v>2.3503615920000005</v>
      </c>
      <c r="H136">
        <v>2.2601180000000002E-3</v>
      </c>
      <c r="I136">
        <v>3.9978096750000001</v>
      </c>
      <c r="J136">
        <v>5.4972899999999999E-4</v>
      </c>
      <c r="K136" s="18">
        <v>47</v>
      </c>
      <c r="L136" s="19">
        <v>44</v>
      </c>
      <c r="M136" s="19">
        <v>44</v>
      </c>
      <c r="N136" s="19">
        <v>39</v>
      </c>
      <c r="O136" s="19">
        <v>54</v>
      </c>
      <c r="P136" s="19">
        <v>60</v>
      </c>
      <c r="Q136" s="19">
        <v>102</v>
      </c>
      <c r="R136" s="19">
        <v>430</v>
      </c>
      <c r="S136" s="19">
        <v>295</v>
      </c>
      <c r="T136" s="19">
        <v>250</v>
      </c>
      <c r="U136" s="19">
        <v>282</v>
      </c>
      <c r="V136" s="20">
        <v>243</v>
      </c>
      <c r="W136" s="23">
        <v>8.91</v>
      </c>
      <c r="X136" s="24">
        <v>8.8130000000000006</v>
      </c>
      <c r="Y136" s="24">
        <v>7.7709999999999999</v>
      </c>
      <c r="Z136" s="24">
        <v>7.7009999999999996</v>
      </c>
      <c r="AA136" s="24">
        <v>11.314</v>
      </c>
      <c r="AB136" s="24">
        <v>10.971</v>
      </c>
      <c r="AC136" s="24">
        <v>14.164999999999999</v>
      </c>
      <c r="AD136" s="24">
        <v>32.18</v>
      </c>
      <c r="AE136" s="24">
        <v>32.198999999999998</v>
      </c>
      <c r="AF136" s="24">
        <v>30.539000000000001</v>
      </c>
      <c r="AG136" s="24">
        <v>34.817999999999998</v>
      </c>
      <c r="AH136" s="25">
        <v>28.109000000000002</v>
      </c>
    </row>
    <row r="137" spans="1:34" x14ac:dyDescent="0.3">
      <c r="A137" t="s">
        <v>327</v>
      </c>
      <c r="B137" t="s">
        <v>35</v>
      </c>
      <c r="C137">
        <v>0</v>
      </c>
      <c r="D137" s="5">
        <v>0.48704223800000002</v>
      </c>
      <c r="E137" s="5">
        <v>4.3634807269999998</v>
      </c>
      <c r="F137" s="5">
        <f t="shared" ref="F137:F194" si="2">E137-D137</f>
        <v>3.8764384889999999</v>
      </c>
      <c r="H137" s="1">
        <v>1.4430800000000001E-6</v>
      </c>
      <c r="I137">
        <v>4.5565360459999997</v>
      </c>
      <c r="J137" s="1">
        <v>6.06E-8</v>
      </c>
      <c r="K137" s="18">
        <v>74</v>
      </c>
      <c r="L137" s="19">
        <v>28</v>
      </c>
      <c r="M137" s="19">
        <v>31</v>
      </c>
      <c r="N137" s="19">
        <v>56</v>
      </c>
      <c r="O137" s="19">
        <v>39</v>
      </c>
      <c r="P137" s="19">
        <v>58</v>
      </c>
      <c r="Q137" s="19">
        <v>292</v>
      </c>
      <c r="R137" s="19">
        <v>696</v>
      </c>
      <c r="S137" s="19">
        <v>390</v>
      </c>
      <c r="T137" s="19">
        <v>708</v>
      </c>
      <c r="U137" s="19">
        <v>683</v>
      </c>
      <c r="V137" s="20">
        <v>853</v>
      </c>
      <c r="W137" s="23">
        <v>14.028</v>
      </c>
      <c r="X137" s="24">
        <v>5.6079999999999997</v>
      </c>
      <c r="Y137" s="24">
        <v>5.4749999999999996</v>
      </c>
      <c r="Z137" s="24">
        <v>11.058</v>
      </c>
      <c r="AA137" s="24">
        <v>8.1709999999999994</v>
      </c>
      <c r="AB137" s="24">
        <v>10.606</v>
      </c>
      <c r="AC137" s="24">
        <v>40.549999999999997</v>
      </c>
      <c r="AD137" s="24">
        <v>52.085999999999999</v>
      </c>
      <c r="AE137" s="24">
        <v>42.567999999999998</v>
      </c>
      <c r="AF137" s="24">
        <v>86.486999999999995</v>
      </c>
      <c r="AG137" s="24">
        <v>84.328999999999994</v>
      </c>
      <c r="AH137" s="25">
        <v>98.671000000000006</v>
      </c>
    </row>
    <row r="138" spans="1:34" x14ac:dyDescent="0.3">
      <c r="A138" t="s">
        <v>300</v>
      </c>
      <c r="B138" t="s">
        <v>35</v>
      </c>
      <c r="C138">
        <v>0</v>
      </c>
      <c r="D138" s="5">
        <v>1.383874995</v>
      </c>
      <c r="E138" s="5">
        <v>3.7911520909999998</v>
      </c>
      <c r="F138" s="5">
        <f t="shared" si="2"/>
        <v>2.4072770959999996</v>
      </c>
      <c r="H138" s="1">
        <v>2.11584E-6</v>
      </c>
      <c r="I138">
        <v>3.275496188</v>
      </c>
      <c r="J138" s="1">
        <v>9.5000000000000004E-8</v>
      </c>
      <c r="K138" s="18">
        <v>25</v>
      </c>
      <c r="L138" s="19">
        <v>17</v>
      </c>
      <c r="M138" s="19">
        <v>15</v>
      </c>
      <c r="N138" s="19">
        <v>52</v>
      </c>
      <c r="O138" s="19">
        <v>37</v>
      </c>
      <c r="P138" s="19">
        <v>43</v>
      </c>
      <c r="Q138" s="19">
        <v>71</v>
      </c>
      <c r="R138" s="19">
        <v>138</v>
      </c>
      <c r="S138" s="19">
        <v>91</v>
      </c>
      <c r="T138" s="19">
        <v>237</v>
      </c>
      <c r="U138" s="19">
        <v>201</v>
      </c>
      <c r="V138" s="20">
        <v>263</v>
      </c>
      <c r="W138" s="23">
        <v>4.7389999999999999</v>
      </c>
      <c r="X138" s="24">
        <v>3.4049999999999998</v>
      </c>
      <c r="Y138" s="24">
        <v>2.649</v>
      </c>
      <c r="Z138" s="24">
        <v>10.269</v>
      </c>
      <c r="AA138" s="24">
        <v>7.7519999999999998</v>
      </c>
      <c r="AB138" s="24">
        <v>7.8630000000000004</v>
      </c>
      <c r="AC138" s="24">
        <v>9.86</v>
      </c>
      <c r="AD138" s="24">
        <v>10.327</v>
      </c>
      <c r="AE138" s="24">
        <v>9.9329999999999998</v>
      </c>
      <c r="AF138" s="24">
        <v>28.951000000000001</v>
      </c>
      <c r="AG138" s="24">
        <v>24.817</v>
      </c>
      <c r="AH138" s="25">
        <v>30.422999999999998</v>
      </c>
    </row>
    <row r="139" spans="1:34" x14ac:dyDescent="0.3">
      <c r="A139" s="2" t="s">
        <v>62</v>
      </c>
      <c r="B139" s="2" t="s">
        <v>63</v>
      </c>
      <c r="C139">
        <v>0</v>
      </c>
      <c r="D139" s="5">
        <v>1.661232096</v>
      </c>
      <c r="E139" s="5">
        <v>-1.431827358</v>
      </c>
      <c r="F139" s="5">
        <f t="shared" si="2"/>
        <v>-3.093059454</v>
      </c>
      <c r="G139" s="5" t="s">
        <v>351</v>
      </c>
      <c r="H139" s="1">
        <v>2.0700000000000001E-9</v>
      </c>
      <c r="I139">
        <v>8.6279455719999998</v>
      </c>
      <c r="J139" s="1">
        <v>5.0599999999999998E-12</v>
      </c>
      <c r="K139" s="18">
        <v>2962</v>
      </c>
      <c r="L139" s="19">
        <v>2905</v>
      </c>
      <c r="M139" s="19">
        <v>3236</v>
      </c>
      <c r="N139" s="19">
        <v>8396</v>
      </c>
      <c r="O139" s="19">
        <v>8526</v>
      </c>
      <c r="P139" s="19">
        <v>8509</v>
      </c>
      <c r="Q139" s="19">
        <v>1813</v>
      </c>
      <c r="R139" s="19">
        <v>2702</v>
      </c>
      <c r="S139" s="19">
        <v>1812</v>
      </c>
      <c r="T139" s="19">
        <v>968</v>
      </c>
      <c r="U139" s="19">
        <v>943</v>
      </c>
      <c r="V139" s="20">
        <v>1062</v>
      </c>
      <c r="W139" s="23">
        <v>561.51199999999994</v>
      </c>
      <c r="X139" s="24">
        <v>581.88</v>
      </c>
      <c r="Y139" s="24">
        <v>571.53599999999994</v>
      </c>
      <c r="Z139" s="24">
        <v>1657.982</v>
      </c>
      <c r="AA139" s="24">
        <v>1786.374</v>
      </c>
      <c r="AB139" s="24">
        <v>1555.9090000000001</v>
      </c>
      <c r="AC139" s="24">
        <v>251.76900000000001</v>
      </c>
      <c r="AD139" s="24">
        <v>202.20699999999999</v>
      </c>
      <c r="AE139" s="24">
        <v>197.77799999999999</v>
      </c>
      <c r="AF139" s="24">
        <v>118.248</v>
      </c>
      <c r="AG139" s="24">
        <v>116.43</v>
      </c>
      <c r="AH139" s="25">
        <v>122.84699999999999</v>
      </c>
    </row>
    <row r="140" spans="1:34" x14ac:dyDescent="0.3">
      <c r="A140" t="s">
        <v>274</v>
      </c>
      <c r="B140" t="s">
        <v>35</v>
      </c>
      <c r="C140">
        <v>0</v>
      </c>
      <c r="D140" s="5">
        <v>1.119994194</v>
      </c>
      <c r="E140" s="5">
        <v>3.244036103</v>
      </c>
      <c r="F140" s="5">
        <f t="shared" si="2"/>
        <v>2.1240419089999998</v>
      </c>
      <c r="H140" s="1">
        <v>4.46E-7</v>
      </c>
      <c r="I140">
        <v>3.948983133</v>
      </c>
      <c r="J140" s="1">
        <v>1.3799999999999999E-8</v>
      </c>
      <c r="K140" s="18">
        <v>51</v>
      </c>
      <c r="L140" s="19">
        <v>31</v>
      </c>
      <c r="M140" s="19">
        <v>39</v>
      </c>
      <c r="N140" s="19">
        <v>79</v>
      </c>
      <c r="O140" s="19">
        <v>64</v>
      </c>
      <c r="P140" s="19">
        <v>89</v>
      </c>
      <c r="Q140" s="19">
        <v>143</v>
      </c>
      <c r="R140" s="19">
        <v>126</v>
      </c>
      <c r="S140" s="19">
        <v>91</v>
      </c>
      <c r="T140" s="19">
        <v>312</v>
      </c>
      <c r="U140" s="19">
        <v>276</v>
      </c>
      <c r="V140" s="20">
        <v>434</v>
      </c>
      <c r="W140" s="23">
        <v>9.6679999999999993</v>
      </c>
      <c r="X140" s="24">
        <v>6.2089999999999996</v>
      </c>
      <c r="Y140" s="24">
        <v>6.8879999999999999</v>
      </c>
      <c r="Z140" s="24">
        <v>15.6</v>
      </c>
      <c r="AA140" s="24">
        <v>13.409000000000001</v>
      </c>
      <c r="AB140" s="24">
        <v>16.274000000000001</v>
      </c>
      <c r="AC140" s="24">
        <v>19.858000000000001</v>
      </c>
      <c r="AD140" s="24">
        <v>9.4290000000000003</v>
      </c>
      <c r="AE140" s="24">
        <v>9.9329999999999998</v>
      </c>
      <c r="AF140" s="24">
        <v>38.113</v>
      </c>
      <c r="AG140" s="24">
        <v>34.076999999999998</v>
      </c>
      <c r="AH140" s="25">
        <v>50.203000000000003</v>
      </c>
    </row>
    <row r="141" spans="1:34" x14ac:dyDescent="0.3">
      <c r="A141" t="s">
        <v>214</v>
      </c>
      <c r="B141" t="s">
        <v>35</v>
      </c>
      <c r="C141">
        <v>0</v>
      </c>
      <c r="D141" s="5">
        <v>3.0840627839999999</v>
      </c>
      <c r="E141" s="5">
        <v>4.8535399239999997</v>
      </c>
      <c r="F141" s="5">
        <f t="shared" si="2"/>
        <v>1.7694771399999998</v>
      </c>
      <c r="H141" s="1">
        <v>1.1121300000000001E-6</v>
      </c>
      <c r="I141">
        <v>7.4223336949999998</v>
      </c>
      <c r="J141" s="1">
        <v>4.4999999999999999E-8</v>
      </c>
      <c r="K141" s="18">
        <v>256</v>
      </c>
      <c r="L141" s="19">
        <v>198</v>
      </c>
      <c r="M141" s="19">
        <v>234</v>
      </c>
      <c r="N141" s="19">
        <v>1668</v>
      </c>
      <c r="O141" s="19">
        <v>1383</v>
      </c>
      <c r="P141" s="19">
        <v>2190</v>
      </c>
      <c r="Q141" s="19">
        <v>1050</v>
      </c>
      <c r="R141" s="19">
        <v>852</v>
      </c>
      <c r="S141" s="19">
        <v>602</v>
      </c>
      <c r="T141" s="19">
        <v>5563</v>
      </c>
      <c r="U141" s="19">
        <v>5043</v>
      </c>
      <c r="V141" s="20">
        <v>7069</v>
      </c>
      <c r="W141" s="23">
        <v>48.53</v>
      </c>
      <c r="X141" s="24">
        <v>39.659999999999997</v>
      </c>
      <c r="Y141" s="24">
        <v>41.329000000000001</v>
      </c>
      <c r="Z141" s="24">
        <v>329.38499999999999</v>
      </c>
      <c r="AA141" s="24">
        <v>289.767</v>
      </c>
      <c r="AB141" s="24">
        <v>400.45100000000002</v>
      </c>
      <c r="AC141" s="24">
        <v>145.81200000000001</v>
      </c>
      <c r="AD141" s="24">
        <v>63.76</v>
      </c>
      <c r="AE141" s="24">
        <v>65.707999999999998</v>
      </c>
      <c r="AF141" s="24">
        <v>679.56200000000001</v>
      </c>
      <c r="AG141" s="24">
        <v>622.65</v>
      </c>
      <c r="AH141" s="25">
        <v>817.70699999999999</v>
      </c>
    </row>
    <row r="142" spans="1:34" x14ac:dyDescent="0.3">
      <c r="A142" s="2" t="s">
        <v>79</v>
      </c>
      <c r="B142" s="2" t="s">
        <v>80</v>
      </c>
      <c r="C142">
        <v>0</v>
      </c>
      <c r="D142" s="5">
        <v>2.5643136649999998</v>
      </c>
      <c r="E142" s="5">
        <v>-0.10121345000000037</v>
      </c>
      <c r="F142" s="5">
        <f t="shared" si="2"/>
        <v>-2.6655271150000002</v>
      </c>
      <c r="G142" s="5" t="s">
        <v>367</v>
      </c>
      <c r="H142" s="1">
        <v>6.4700000000000002E-9</v>
      </c>
      <c r="I142">
        <v>6.2753471139999997</v>
      </c>
      <c r="J142" s="1">
        <v>4.97E-11</v>
      </c>
      <c r="K142" s="18">
        <v>545</v>
      </c>
      <c r="L142" s="19">
        <v>460</v>
      </c>
      <c r="M142" s="19">
        <v>496</v>
      </c>
      <c r="N142" s="19">
        <v>2715</v>
      </c>
      <c r="O142" s="19">
        <v>2764</v>
      </c>
      <c r="P142" s="19">
        <v>2377</v>
      </c>
      <c r="Q142" s="19">
        <v>136</v>
      </c>
      <c r="R142" s="19">
        <v>190</v>
      </c>
      <c r="S142" s="19">
        <v>115</v>
      </c>
      <c r="T142" s="19">
        <v>420</v>
      </c>
      <c r="U142" s="19">
        <v>406</v>
      </c>
      <c r="V142" s="20">
        <v>406</v>
      </c>
      <c r="W142" s="23">
        <v>103.31699999999999</v>
      </c>
      <c r="X142" s="24">
        <v>92.138999999999996</v>
      </c>
      <c r="Y142" s="24">
        <v>87.602000000000004</v>
      </c>
      <c r="Z142" s="24">
        <v>536.13900000000001</v>
      </c>
      <c r="AA142" s="24">
        <v>579.11500000000001</v>
      </c>
      <c r="AB142" s="24">
        <v>434.64499999999998</v>
      </c>
      <c r="AC142" s="24">
        <v>18.885999999999999</v>
      </c>
      <c r="AD142" s="24">
        <v>14.218999999999999</v>
      </c>
      <c r="AE142" s="24">
        <v>12.552</v>
      </c>
      <c r="AF142" s="24">
        <v>51.305999999999997</v>
      </c>
      <c r="AG142" s="24">
        <v>50.128</v>
      </c>
      <c r="AH142" s="25">
        <v>46.963999999999999</v>
      </c>
    </row>
    <row r="143" spans="1:34" x14ac:dyDescent="0.3">
      <c r="A143" s="4" t="s">
        <v>197</v>
      </c>
      <c r="B143" s="4" t="s">
        <v>85</v>
      </c>
      <c r="C143">
        <v>0</v>
      </c>
      <c r="D143" s="5">
        <v>0.41345505100000002</v>
      </c>
      <c r="E143" s="5">
        <v>2.126929509</v>
      </c>
      <c r="F143" s="5">
        <f t="shared" si="2"/>
        <v>1.7134744579999999</v>
      </c>
      <c r="H143" s="1">
        <v>2.0228100000000002E-6</v>
      </c>
      <c r="I143">
        <v>4.5472531859999998</v>
      </c>
      <c r="J143" s="1">
        <v>9.0299999999999995E-8</v>
      </c>
      <c r="K143" s="18">
        <v>107</v>
      </c>
      <c r="L143" s="19">
        <v>71</v>
      </c>
      <c r="M143" s="19">
        <v>93</v>
      </c>
      <c r="N143" s="19">
        <v>124</v>
      </c>
      <c r="O143" s="19">
        <v>90</v>
      </c>
      <c r="P143" s="19">
        <v>105</v>
      </c>
      <c r="Q143" s="19">
        <v>241</v>
      </c>
      <c r="R143" s="19">
        <v>235</v>
      </c>
      <c r="S143" s="19">
        <v>131</v>
      </c>
      <c r="T143" s="19">
        <v>356</v>
      </c>
      <c r="U143" s="19">
        <v>325</v>
      </c>
      <c r="V143" s="20">
        <v>358</v>
      </c>
      <c r="W143" s="23">
        <v>20.283999999999999</v>
      </c>
      <c r="X143" s="24">
        <v>14.222</v>
      </c>
      <c r="Y143" s="24">
        <v>16.425000000000001</v>
      </c>
      <c r="Z143" s="24">
        <v>24.486999999999998</v>
      </c>
      <c r="AA143" s="24">
        <v>18.856999999999999</v>
      </c>
      <c r="AB143" s="24">
        <v>19.2</v>
      </c>
      <c r="AC143" s="24">
        <v>33.466999999999999</v>
      </c>
      <c r="AD143" s="24">
        <v>17.585999999999999</v>
      </c>
      <c r="AE143" s="24">
        <v>14.298999999999999</v>
      </c>
      <c r="AF143" s="24">
        <v>43.488</v>
      </c>
      <c r="AG143" s="24">
        <v>40.127000000000002</v>
      </c>
      <c r="AH143" s="25">
        <v>41.411999999999999</v>
      </c>
    </row>
    <row r="144" spans="1:34" x14ac:dyDescent="0.3">
      <c r="A144" t="s">
        <v>297</v>
      </c>
      <c r="B144" t="s">
        <v>298</v>
      </c>
      <c r="C144">
        <v>0</v>
      </c>
      <c r="D144" s="5">
        <v>0.22454320699999999</v>
      </c>
      <c r="E144" s="5">
        <v>2.6263739070000001</v>
      </c>
      <c r="F144" s="5">
        <f t="shared" si="2"/>
        <v>2.4018307000000001</v>
      </c>
      <c r="H144" s="1">
        <v>6.4700000000000002E-9</v>
      </c>
      <c r="I144">
        <v>7.8261609720000003</v>
      </c>
      <c r="J144" s="1">
        <v>5.05E-11</v>
      </c>
      <c r="K144" s="18">
        <v>744</v>
      </c>
      <c r="L144" s="19">
        <v>656</v>
      </c>
      <c r="M144" s="19">
        <v>693</v>
      </c>
      <c r="N144" s="19">
        <v>747</v>
      </c>
      <c r="O144" s="19">
        <v>634</v>
      </c>
      <c r="P144" s="19">
        <v>787</v>
      </c>
      <c r="Q144" s="19">
        <v>2703</v>
      </c>
      <c r="R144" s="19">
        <v>3834</v>
      </c>
      <c r="S144" s="19">
        <v>2604</v>
      </c>
      <c r="T144" s="19">
        <v>3762</v>
      </c>
      <c r="U144" s="19">
        <v>3900</v>
      </c>
      <c r="V144" s="20">
        <v>3704</v>
      </c>
      <c r="W144" s="23">
        <v>141.042</v>
      </c>
      <c r="X144" s="24">
        <v>131.399</v>
      </c>
      <c r="Y144" s="24">
        <v>122.396</v>
      </c>
      <c r="Z144" s="24">
        <v>147.512</v>
      </c>
      <c r="AA144" s="24">
        <v>132.83600000000001</v>
      </c>
      <c r="AB144" s="24">
        <v>143.90600000000001</v>
      </c>
      <c r="AC144" s="24">
        <v>375.36200000000002</v>
      </c>
      <c r="AD144" s="24">
        <v>286.92099999999999</v>
      </c>
      <c r="AE144" s="24">
        <v>284.22399999999999</v>
      </c>
      <c r="AF144" s="24">
        <v>459.55599999999998</v>
      </c>
      <c r="AG144" s="24">
        <v>481.52600000000001</v>
      </c>
      <c r="AH144" s="25">
        <v>428.46100000000001</v>
      </c>
    </row>
    <row r="145" spans="1:34" x14ac:dyDescent="0.3">
      <c r="A145" t="s">
        <v>249</v>
      </c>
      <c r="B145" t="s">
        <v>250</v>
      </c>
      <c r="C145">
        <v>0</v>
      </c>
      <c r="D145" s="5">
        <v>0.45053390500000001</v>
      </c>
      <c r="E145" s="5">
        <v>2.4144277509999998</v>
      </c>
      <c r="F145" s="5">
        <f t="shared" si="2"/>
        <v>1.9638938459999999</v>
      </c>
      <c r="H145" s="1">
        <v>6.2400000000000003E-8</v>
      </c>
      <c r="I145">
        <v>9.3376186380000004</v>
      </c>
      <c r="J145" s="1">
        <v>9.3400000000000008E-10</v>
      </c>
      <c r="K145" s="18">
        <v>2236</v>
      </c>
      <c r="L145" s="19">
        <v>2088</v>
      </c>
      <c r="M145" s="19">
        <v>2297</v>
      </c>
      <c r="N145" s="19">
        <v>2605</v>
      </c>
      <c r="O145" s="19">
        <v>2436</v>
      </c>
      <c r="P145" s="19">
        <v>2985</v>
      </c>
      <c r="Q145" s="19">
        <v>6370</v>
      </c>
      <c r="R145" s="19">
        <v>7540</v>
      </c>
      <c r="S145" s="19">
        <v>4961</v>
      </c>
      <c r="T145" s="19">
        <v>10341</v>
      </c>
      <c r="U145" s="19">
        <v>11379</v>
      </c>
      <c r="V145" s="20">
        <v>9393</v>
      </c>
      <c r="W145" s="23">
        <v>423.88299999999998</v>
      </c>
      <c r="X145" s="24">
        <v>418.23200000000003</v>
      </c>
      <c r="Y145" s="24">
        <v>405.69099999999997</v>
      </c>
      <c r="Z145" s="24">
        <v>514.41700000000003</v>
      </c>
      <c r="AA145" s="24">
        <v>510.39299999999997</v>
      </c>
      <c r="AB145" s="24">
        <v>545.82100000000003</v>
      </c>
      <c r="AC145" s="24">
        <v>884.59400000000005</v>
      </c>
      <c r="AD145" s="24">
        <v>564.26400000000001</v>
      </c>
      <c r="AE145" s="24">
        <v>541.48900000000003</v>
      </c>
      <c r="AF145" s="24">
        <v>1263.229</v>
      </c>
      <c r="AG145" s="24">
        <v>1404.944</v>
      </c>
      <c r="AH145" s="25">
        <v>1086.5360000000001</v>
      </c>
    </row>
    <row r="146" spans="1:34" x14ac:dyDescent="0.3">
      <c r="A146" t="s">
        <v>280</v>
      </c>
      <c r="B146" t="s">
        <v>281</v>
      </c>
      <c r="C146">
        <v>0</v>
      </c>
      <c r="D146" s="5">
        <v>-0.48785553700000001</v>
      </c>
      <c r="E146" s="5">
        <v>1.6933045709999999</v>
      </c>
      <c r="F146" s="5">
        <f t="shared" si="2"/>
        <v>2.1811601079999998</v>
      </c>
      <c r="H146">
        <v>2.1248579999999999E-3</v>
      </c>
      <c r="I146">
        <v>6.9849038429999997</v>
      </c>
      <c r="J146">
        <v>5.1060899999999998E-4</v>
      </c>
      <c r="K146" s="18">
        <v>598</v>
      </c>
      <c r="L146" s="19">
        <v>448</v>
      </c>
      <c r="M146" s="19">
        <v>601</v>
      </c>
      <c r="N146" s="19">
        <v>343</v>
      </c>
      <c r="O146" s="19">
        <v>277</v>
      </c>
      <c r="P146" s="19">
        <v>423</v>
      </c>
      <c r="Q146" s="19">
        <v>727</v>
      </c>
      <c r="R146" s="19">
        <v>3860</v>
      </c>
      <c r="S146" s="19">
        <v>2478</v>
      </c>
      <c r="T146" s="19">
        <v>1503</v>
      </c>
      <c r="U146" s="19">
        <v>1472</v>
      </c>
      <c r="V146" s="20">
        <v>1691</v>
      </c>
      <c r="W146" s="23">
        <v>113.364</v>
      </c>
      <c r="X146" s="24">
        <v>89.736000000000004</v>
      </c>
      <c r="Y146" s="24">
        <v>106.14700000000001</v>
      </c>
      <c r="Z146" s="24">
        <v>67.733000000000004</v>
      </c>
      <c r="AA146" s="24">
        <v>58.036999999999999</v>
      </c>
      <c r="AB146" s="24">
        <v>77.346999999999994</v>
      </c>
      <c r="AC146" s="24">
        <v>100.958</v>
      </c>
      <c r="AD146" s="24">
        <v>288.86700000000002</v>
      </c>
      <c r="AE146" s="24">
        <v>270.471</v>
      </c>
      <c r="AF146" s="24">
        <v>183.60300000000001</v>
      </c>
      <c r="AG146" s="24">
        <v>181.745</v>
      </c>
      <c r="AH146" s="25">
        <v>195.607</v>
      </c>
    </row>
    <row r="147" spans="1:34" x14ac:dyDescent="0.3">
      <c r="A147" t="s">
        <v>228</v>
      </c>
      <c r="B147" t="s">
        <v>229</v>
      </c>
      <c r="C147">
        <v>0</v>
      </c>
      <c r="D147" s="5">
        <v>1.46320395</v>
      </c>
      <c r="E147" s="5">
        <v>3.3097010300000003</v>
      </c>
      <c r="F147" s="5">
        <f t="shared" si="2"/>
        <v>1.8464970800000002</v>
      </c>
      <c r="H147">
        <v>2.1335849999999999E-3</v>
      </c>
      <c r="I147">
        <v>0.35959659900000002</v>
      </c>
      <c r="J147">
        <v>5.1322599999999998E-4</v>
      </c>
      <c r="K147" s="18">
        <v>1</v>
      </c>
      <c r="L147" s="19">
        <v>4</v>
      </c>
      <c r="M147" s="19">
        <v>3</v>
      </c>
      <c r="N147" s="19">
        <v>5</v>
      </c>
      <c r="O147" s="19">
        <v>6</v>
      </c>
      <c r="P147" s="19">
        <v>9</v>
      </c>
      <c r="Q147" s="19">
        <v>8</v>
      </c>
      <c r="R147" s="19">
        <v>17</v>
      </c>
      <c r="S147" s="19">
        <v>10</v>
      </c>
      <c r="T147" s="19">
        <v>19</v>
      </c>
      <c r="U147" s="19">
        <v>29</v>
      </c>
      <c r="V147" s="20">
        <v>27</v>
      </c>
      <c r="W147" s="23">
        <v>0.19</v>
      </c>
      <c r="X147" s="24">
        <v>0.80100000000000005</v>
      </c>
      <c r="Y147" s="24">
        <v>0.53</v>
      </c>
      <c r="Z147" s="24">
        <v>0.98699999999999999</v>
      </c>
      <c r="AA147" s="24">
        <v>1.2569999999999999</v>
      </c>
      <c r="AB147" s="24">
        <v>1.6459999999999999</v>
      </c>
      <c r="AC147" s="24">
        <v>1.111</v>
      </c>
      <c r="AD147" s="24">
        <v>1.272</v>
      </c>
      <c r="AE147" s="24">
        <v>1.091</v>
      </c>
      <c r="AF147" s="24">
        <v>2.3210000000000002</v>
      </c>
      <c r="AG147" s="24">
        <v>3.581</v>
      </c>
      <c r="AH147" s="25">
        <v>3.1230000000000002</v>
      </c>
    </row>
    <row r="148" spans="1:34" x14ac:dyDescent="0.3">
      <c r="A148" t="s">
        <v>323</v>
      </c>
      <c r="B148" t="s">
        <v>35</v>
      </c>
      <c r="C148">
        <v>0</v>
      </c>
      <c r="D148" s="5">
        <v>0.69492194799999996</v>
      </c>
      <c r="E148" s="5">
        <v>4.1467723259999998</v>
      </c>
      <c r="F148" s="5">
        <f t="shared" si="2"/>
        <v>3.4518503779999996</v>
      </c>
      <c r="H148" s="1">
        <v>1.0503299999999999E-6</v>
      </c>
      <c r="I148">
        <v>4.2174234720000001</v>
      </c>
      <c r="J148" s="1">
        <v>4.1299999999999999E-8</v>
      </c>
      <c r="K148" s="18">
        <v>36</v>
      </c>
      <c r="L148" s="19">
        <v>29</v>
      </c>
      <c r="M148" s="19">
        <v>46</v>
      </c>
      <c r="N148" s="19">
        <v>62</v>
      </c>
      <c r="O148" s="19">
        <v>36</v>
      </c>
      <c r="P148" s="19">
        <v>63</v>
      </c>
      <c r="Q148" s="19">
        <v>157</v>
      </c>
      <c r="R148" s="19">
        <v>373</v>
      </c>
      <c r="S148" s="19">
        <v>208</v>
      </c>
      <c r="T148" s="19">
        <v>582</v>
      </c>
      <c r="U148" s="19">
        <v>573</v>
      </c>
      <c r="V148" s="20">
        <v>575</v>
      </c>
      <c r="W148" s="23">
        <v>6.8250000000000002</v>
      </c>
      <c r="X148" s="24">
        <v>5.8090000000000002</v>
      </c>
      <c r="Y148" s="24">
        <v>8.1240000000000006</v>
      </c>
      <c r="Z148" s="24">
        <v>12.243</v>
      </c>
      <c r="AA148" s="24">
        <v>7.5430000000000001</v>
      </c>
      <c r="AB148" s="24">
        <v>11.52</v>
      </c>
      <c r="AC148" s="24">
        <v>21.802</v>
      </c>
      <c r="AD148" s="24">
        <v>27.914000000000001</v>
      </c>
      <c r="AE148" s="24">
        <v>22.702999999999999</v>
      </c>
      <c r="AF148" s="24">
        <v>71.096000000000004</v>
      </c>
      <c r="AG148" s="24">
        <v>70.747</v>
      </c>
      <c r="AH148" s="25">
        <v>66.513000000000005</v>
      </c>
    </row>
    <row r="149" spans="1:34" x14ac:dyDescent="0.3">
      <c r="A149" s="2" t="s">
        <v>36</v>
      </c>
      <c r="B149" s="2" t="s">
        <v>344</v>
      </c>
      <c r="C149">
        <v>0</v>
      </c>
      <c r="D149" s="5">
        <v>3.6123746900000002</v>
      </c>
      <c r="E149" s="5">
        <v>-0.8015914749999995</v>
      </c>
      <c r="F149" s="5">
        <f t="shared" si="2"/>
        <v>-4.4139661649999997</v>
      </c>
      <c r="G149" s="5" t="s">
        <v>351</v>
      </c>
      <c r="H149" s="1">
        <v>8.6699999999999995E-11</v>
      </c>
      <c r="I149">
        <v>7.4628991789999999</v>
      </c>
      <c r="J149" s="1">
        <v>4.23E-14</v>
      </c>
      <c r="K149" s="18">
        <v>1038</v>
      </c>
      <c r="L149" s="19">
        <v>850</v>
      </c>
      <c r="M149" s="19">
        <v>965</v>
      </c>
      <c r="N149" s="19">
        <v>9715</v>
      </c>
      <c r="O149" s="19">
        <v>10808</v>
      </c>
      <c r="P149" s="19">
        <v>10258</v>
      </c>
      <c r="Q149" s="19">
        <v>531</v>
      </c>
      <c r="R149" s="19">
        <v>511</v>
      </c>
      <c r="S149" s="19">
        <v>328</v>
      </c>
      <c r="T149" s="19">
        <v>460</v>
      </c>
      <c r="U149" s="19">
        <v>469</v>
      </c>
      <c r="V149" s="20">
        <v>510</v>
      </c>
      <c r="W149" s="23">
        <v>196.77600000000001</v>
      </c>
      <c r="X149" s="24">
        <v>170.25700000000001</v>
      </c>
      <c r="Y149" s="24">
        <v>170.43600000000001</v>
      </c>
      <c r="Z149" s="24">
        <v>1918.4480000000001</v>
      </c>
      <c r="AA149" s="24">
        <v>2264.5010000000002</v>
      </c>
      <c r="AB149" s="24">
        <v>1875.721</v>
      </c>
      <c r="AC149" s="24">
        <v>73.739000000000004</v>
      </c>
      <c r="AD149" s="24">
        <v>38.241</v>
      </c>
      <c r="AE149" s="24">
        <v>35.801000000000002</v>
      </c>
      <c r="AF149" s="24">
        <v>56.192</v>
      </c>
      <c r="AG149" s="24">
        <v>57.906999999999996</v>
      </c>
      <c r="AH149" s="25">
        <v>58.994</v>
      </c>
    </row>
    <row r="150" spans="1:34" x14ac:dyDescent="0.3">
      <c r="A150" t="s">
        <v>101</v>
      </c>
      <c r="B150" t="s">
        <v>102</v>
      </c>
      <c r="C150">
        <v>0</v>
      </c>
      <c r="D150" s="5">
        <v>0.68760422799999998</v>
      </c>
      <c r="E150" s="5">
        <v>-1.6513878580000001</v>
      </c>
      <c r="F150" s="5">
        <f t="shared" si="2"/>
        <v>-2.3389920860000002</v>
      </c>
      <c r="H150" s="1">
        <v>5.8800000000000004E-9</v>
      </c>
      <c r="I150">
        <v>6.4998082650000004</v>
      </c>
      <c r="J150" s="1">
        <v>4.1599999999999997E-11</v>
      </c>
      <c r="K150" s="18">
        <v>1357</v>
      </c>
      <c r="L150" s="19">
        <v>1210</v>
      </c>
      <c r="M150" s="19">
        <v>1147</v>
      </c>
      <c r="N150" s="19">
        <v>1681</v>
      </c>
      <c r="O150" s="19">
        <v>1650</v>
      </c>
      <c r="P150" s="19">
        <v>1963</v>
      </c>
      <c r="Q150" s="19">
        <v>170</v>
      </c>
      <c r="R150" s="19">
        <v>229</v>
      </c>
      <c r="S150" s="19">
        <v>179</v>
      </c>
      <c r="T150" s="19">
        <v>334</v>
      </c>
      <c r="U150" s="19">
        <v>331</v>
      </c>
      <c r="V150" s="20">
        <v>375</v>
      </c>
      <c r="W150" s="23">
        <v>257.24900000000002</v>
      </c>
      <c r="X150" s="24">
        <v>242.36600000000001</v>
      </c>
      <c r="Y150" s="24">
        <v>202.58099999999999</v>
      </c>
      <c r="Z150" s="24">
        <v>331.952</v>
      </c>
      <c r="AA150" s="24">
        <v>345.709</v>
      </c>
      <c r="AB150" s="24">
        <v>358.94299999999998</v>
      </c>
      <c r="AC150" s="24">
        <v>23.608000000000001</v>
      </c>
      <c r="AD150" s="24">
        <v>17.137</v>
      </c>
      <c r="AE150" s="24">
        <v>19.538</v>
      </c>
      <c r="AF150" s="24">
        <v>40.801000000000002</v>
      </c>
      <c r="AG150" s="24">
        <v>40.868000000000002</v>
      </c>
      <c r="AH150" s="25">
        <v>43.378</v>
      </c>
    </row>
    <row r="151" spans="1:34" x14ac:dyDescent="0.3">
      <c r="A151" t="s">
        <v>111</v>
      </c>
      <c r="B151" t="s">
        <v>112</v>
      </c>
      <c r="C151">
        <v>0</v>
      </c>
      <c r="D151" s="5">
        <v>0.497151748</v>
      </c>
      <c r="E151" s="5">
        <v>-1.627383099</v>
      </c>
      <c r="F151" s="5">
        <f t="shared" si="2"/>
        <v>-2.1245348470000001</v>
      </c>
      <c r="H151" s="1">
        <v>2.09E-9</v>
      </c>
      <c r="I151">
        <v>7.7252612559999996</v>
      </c>
      <c r="J151" s="1">
        <v>6.7600000000000003E-12</v>
      </c>
      <c r="K151" s="18">
        <v>2677</v>
      </c>
      <c r="L151" s="19">
        <v>2491</v>
      </c>
      <c r="M151" s="19">
        <v>2731</v>
      </c>
      <c r="N151" s="19">
        <v>3213</v>
      </c>
      <c r="O151" s="19">
        <v>3206</v>
      </c>
      <c r="P151" s="19">
        <v>3439</v>
      </c>
      <c r="Q151" s="19">
        <v>629</v>
      </c>
      <c r="R151" s="19">
        <v>847</v>
      </c>
      <c r="S151" s="19">
        <v>551</v>
      </c>
      <c r="T151" s="19">
        <v>727</v>
      </c>
      <c r="U151" s="19">
        <v>698</v>
      </c>
      <c r="V151" s="20">
        <v>831</v>
      </c>
      <c r="W151" s="23">
        <v>507.48399999999998</v>
      </c>
      <c r="X151" s="24">
        <v>498.95400000000001</v>
      </c>
      <c r="Y151" s="24">
        <v>482.34399999999999</v>
      </c>
      <c r="Z151" s="24">
        <v>634.48</v>
      </c>
      <c r="AA151" s="24">
        <v>671.72400000000005</v>
      </c>
      <c r="AB151" s="24">
        <v>628.83699999999999</v>
      </c>
      <c r="AC151" s="24">
        <v>87.347999999999999</v>
      </c>
      <c r="AD151" s="24">
        <v>63.386000000000003</v>
      </c>
      <c r="AE151" s="24">
        <v>60.140999999999998</v>
      </c>
      <c r="AF151" s="24">
        <v>88.808000000000007</v>
      </c>
      <c r="AG151" s="24">
        <v>86.180999999999997</v>
      </c>
      <c r="AH151" s="25">
        <v>96.126000000000005</v>
      </c>
    </row>
    <row r="152" spans="1:34" x14ac:dyDescent="0.3">
      <c r="A152" t="s">
        <v>115</v>
      </c>
      <c r="B152" t="s">
        <v>35</v>
      </c>
      <c r="C152">
        <v>0</v>
      </c>
      <c r="D152" s="5">
        <v>0.59407468100000005</v>
      </c>
      <c r="E152" s="5">
        <v>-1.5151664180000002</v>
      </c>
      <c r="F152" s="5">
        <f t="shared" si="2"/>
        <v>-2.1092410990000001</v>
      </c>
      <c r="H152" s="1">
        <v>6.2400000000000003E-8</v>
      </c>
      <c r="I152">
        <v>5.285019557</v>
      </c>
      <c r="J152" s="1">
        <v>9.3200000000000009E-10</v>
      </c>
      <c r="K152" s="18">
        <v>428</v>
      </c>
      <c r="L152" s="19">
        <v>367</v>
      </c>
      <c r="M152" s="19">
        <v>376</v>
      </c>
      <c r="N152" s="19">
        <v>504</v>
      </c>
      <c r="O152" s="19">
        <v>527</v>
      </c>
      <c r="P152" s="19">
        <v>531</v>
      </c>
      <c r="Q152" s="19">
        <v>179</v>
      </c>
      <c r="R152" s="19">
        <v>275</v>
      </c>
      <c r="S152" s="19">
        <v>169</v>
      </c>
      <c r="T152" s="19">
        <v>120</v>
      </c>
      <c r="U152" s="19">
        <v>117</v>
      </c>
      <c r="V152" s="20">
        <v>123</v>
      </c>
      <c r="W152" s="23">
        <v>81.137</v>
      </c>
      <c r="X152" s="24">
        <v>73.510999999999996</v>
      </c>
      <c r="Y152" s="24">
        <v>66.408000000000001</v>
      </c>
      <c r="Z152" s="24">
        <v>99.525999999999996</v>
      </c>
      <c r="AA152" s="24">
        <v>110.417</v>
      </c>
      <c r="AB152" s="24">
        <v>97.096000000000004</v>
      </c>
      <c r="AC152" s="24">
        <v>24.856999999999999</v>
      </c>
      <c r="AD152" s="24">
        <v>20.58</v>
      </c>
      <c r="AE152" s="24">
        <v>18.446000000000002</v>
      </c>
      <c r="AF152" s="24">
        <v>14.659000000000001</v>
      </c>
      <c r="AG152" s="24">
        <v>14.446</v>
      </c>
      <c r="AH152" s="25">
        <v>14.228</v>
      </c>
    </row>
    <row r="153" spans="1:34" x14ac:dyDescent="0.3">
      <c r="A153" t="s">
        <v>146</v>
      </c>
      <c r="B153" t="s">
        <v>147</v>
      </c>
      <c r="C153">
        <v>0</v>
      </c>
      <c r="D153" s="5">
        <v>2.5364004999999998E-2</v>
      </c>
      <c r="E153" s="5">
        <v>-1.5941549480000001</v>
      </c>
      <c r="F153" s="5">
        <f t="shared" si="2"/>
        <v>-1.619518953</v>
      </c>
      <c r="H153" s="1">
        <v>4.8299999999999997E-7</v>
      </c>
      <c r="I153">
        <v>5.7701116270000004</v>
      </c>
      <c r="J153" s="1">
        <v>1.5700000000000002E-8</v>
      </c>
      <c r="K153" s="18">
        <v>663</v>
      </c>
      <c r="L153" s="19">
        <v>512</v>
      </c>
      <c r="M153" s="19">
        <v>628</v>
      </c>
      <c r="N153" s="19">
        <v>526</v>
      </c>
      <c r="O153" s="19">
        <v>542</v>
      </c>
      <c r="P153" s="19">
        <v>548</v>
      </c>
      <c r="Q153" s="19">
        <v>375</v>
      </c>
      <c r="R153" s="19">
        <v>426</v>
      </c>
      <c r="S153" s="19">
        <v>241</v>
      </c>
      <c r="T153" s="19">
        <v>154</v>
      </c>
      <c r="U153" s="19">
        <v>193</v>
      </c>
      <c r="V153" s="20">
        <v>179</v>
      </c>
      <c r="W153" s="23">
        <v>125.68600000000001</v>
      </c>
      <c r="X153" s="24">
        <v>102.55500000000001</v>
      </c>
      <c r="Y153" s="24">
        <v>110.916</v>
      </c>
      <c r="Z153" s="24">
        <v>103.871</v>
      </c>
      <c r="AA153" s="24">
        <v>113.56</v>
      </c>
      <c r="AB153" s="24">
        <v>100.20399999999999</v>
      </c>
      <c r="AC153" s="24">
        <v>52.076000000000001</v>
      </c>
      <c r="AD153" s="24">
        <v>31.88</v>
      </c>
      <c r="AE153" s="24">
        <v>26.305</v>
      </c>
      <c r="AF153" s="24">
        <v>18.812000000000001</v>
      </c>
      <c r="AG153" s="24">
        <v>23.829000000000001</v>
      </c>
      <c r="AH153" s="25">
        <v>20.706</v>
      </c>
    </row>
    <row r="154" spans="1:34" x14ac:dyDescent="0.3">
      <c r="A154" t="s">
        <v>235</v>
      </c>
      <c r="B154" t="s">
        <v>108</v>
      </c>
      <c r="C154">
        <v>0</v>
      </c>
      <c r="D154" s="5">
        <v>-1.0782579510000001</v>
      </c>
      <c r="E154" s="5">
        <v>0.80276587499999996</v>
      </c>
      <c r="F154" s="5">
        <f t="shared" si="2"/>
        <v>1.8810238260000001</v>
      </c>
      <c r="H154">
        <v>6.1449599999999997E-4</v>
      </c>
      <c r="I154">
        <v>3.464614595</v>
      </c>
      <c r="J154">
        <v>1.10936E-4</v>
      </c>
      <c r="K154" s="18">
        <v>58</v>
      </c>
      <c r="L154" s="19">
        <v>91</v>
      </c>
      <c r="M154" s="19">
        <v>72</v>
      </c>
      <c r="N154" s="19">
        <v>31</v>
      </c>
      <c r="O154" s="19">
        <v>24</v>
      </c>
      <c r="P154" s="19">
        <v>35</v>
      </c>
      <c r="Q154" s="19">
        <v>87</v>
      </c>
      <c r="R154" s="19">
        <v>207</v>
      </c>
      <c r="S154" s="19">
        <v>124</v>
      </c>
      <c r="T154" s="19">
        <v>95</v>
      </c>
      <c r="U154" s="19">
        <v>106</v>
      </c>
      <c r="V154" s="20">
        <v>133</v>
      </c>
      <c r="W154" s="23">
        <v>10.994999999999999</v>
      </c>
      <c r="X154" s="24">
        <v>18.228000000000002</v>
      </c>
      <c r="Y154" s="24">
        <v>12.715999999999999</v>
      </c>
      <c r="Z154" s="24">
        <v>6.1219999999999999</v>
      </c>
      <c r="AA154" s="24">
        <v>5.0279999999999996</v>
      </c>
      <c r="AB154" s="24">
        <v>6.4</v>
      </c>
      <c r="AC154" s="24">
        <v>12.082000000000001</v>
      </c>
      <c r="AD154" s="24">
        <v>15.491</v>
      </c>
      <c r="AE154" s="24">
        <v>13.534000000000001</v>
      </c>
      <c r="AF154" s="24">
        <v>11.605</v>
      </c>
      <c r="AG154" s="24">
        <v>13.087999999999999</v>
      </c>
      <c r="AH154" s="25">
        <v>15.385</v>
      </c>
    </row>
    <row r="155" spans="1:34" x14ac:dyDescent="0.3">
      <c r="A155" t="s">
        <v>169</v>
      </c>
      <c r="B155" t="s">
        <v>68</v>
      </c>
      <c r="C155">
        <v>0</v>
      </c>
      <c r="D155" s="5">
        <v>0.15581889300000001</v>
      </c>
      <c r="E155" s="5">
        <v>1.7882581659999999</v>
      </c>
      <c r="F155" s="5">
        <f t="shared" si="2"/>
        <v>1.6324392729999999</v>
      </c>
      <c r="H155">
        <v>1.48403E-4</v>
      </c>
      <c r="I155">
        <v>2.3681860189999999</v>
      </c>
      <c r="J155" s="1">
        <v>1.8483700000000001E-5</v>
      </c>
      <c r="K155" s="18">
        <v>29</v>
      </c>
      <c r="L155" s="19">
        <v>25</v>
      </c>
      <c r="M155" s="19">
        <v>20</v>
      </c>
      <c r="N155" s="19">
        <v>33</v>
      </c>
      <c r="O155" s="19">
        <v>20</v>
      </c>
      <c r="P155" s="19">
        <v>21</v>
      </c>
      <c r="Q155" s="19">
        <v>42</v>
      </c>
      <c r="R155" s="19">
        <v>35</v>
      </c>
      <c r="S155" s="19">
        <v>24</v>
      </c>
      <c r="T155" s="19">
        <v>75</v>
      </c>
      <c r="U155" s="19">
        <v>56</v>
      </c>
      <c r="V155" s="20">
        <v>99</v>
      </c>
      <c r="W155" s="23">
        <v>5.4980000000000002</v>
      </c>
      <c r="X155" s="24">
        <v>5.008</v>
      </c>
      <c r="Y155" s="24">
        <v>3.532</v>
      </c>
      <c r="Z155" s="24">
        <v>6.5170000000000003</v>
      </c>
      <c r="AA155" s="24">
        <v>4.1900000000000004</v>
      </c>
      <c r="AB155" s="24">
        <v>3.84</v>
      </c>
      <c r="AC155" s="24">
        <v>5.8319999999999999</v>
      </c>
      <c r="AD155" s="24">
        <v>2.6190000000000002</v>
      </c>
      <c r="AE155" s="24">
        <v>2.62</v>
      </c>
      <c r="AF155" s="24">
        <v>9.1620000000000008</v>
      </c>
      <c r="AG155" s="24">
        <v>6.9139999999999997</v>
      </c>
      <c r="AH155" s="25">
        <v>11.452</v>
      </c>
    </row>
    <row r="156" spans="1:34" x14ac:dyDescent="0.3">
      <c r="A156" t="s">
        <v>284</v>
      </c>
      <c r="B156" t="s">
        <v>35</v>
      </c>
      <c r="C156">
        <v>0</v>
      </c>
      <c r="D156" s="5">
        <v>0.85058817600000003</v>
      </c>
      <c r="E156" s="5">
        <v>3.043044375</v>
      </c>
      <c r="F156" s="5">
        <f t="shared" si="2"/>
        <v>2.192456199</v>
      </c>
      <c r="H156" s="1">
        <v>2.9499999999999998E-7</v>
      </c>
      <c r="I156">
        <v>4.1009520549999996</v>
      </c>
      <c r="J156" s="1">
        <v>7.8899999999999998E-9</v>
      </c>
      <c r="K156" s="18">
        <v>46</v>
      </c>
      <c r="L156" s="19">
        <v>40</v>
      </c>
      <c r="M156" s="19">
        <v>57</v>
      </c>
      <c r="N156" s="19">
        <v>68</v>
      </c>
      <c r="O156" s="19">
        <v>81</v>
      </c>
      <c r="P156" s="19">
        <v>79</v>
      </c>
      <c r="Q156" s="19">
        <v>133</v>
      </c>
      <c r="R156" s="19">
        <v>207</v>
      </c>
      <c r="S156" s="19">
        <v>117</v>
      </c>
      <c r="T156" s="19">
        <v>371</v>
      </c>
      <c r="U156" s="19">
        <v>290</v>
      </c>
      <c r="V156" s="20">
        <v>384</v>
      </c>
      <c r="W156" s="23">
        <v>8.7200000000000006</v>
      </c>
      <c r="X156" s="24">
        <v>8.0120000000000005</v>
      </c>
      <c r="Y156" s="24">
        <v>10.067</v>
      </c>
      <c r="Z156" s="24">
        <v>13.428000000000001</v>
      </c>
      <c r="AA156" s="24">
        <v>16.971</v>
      </c>
      <c r="AB156" s="24">
        <v>14.446</v>
      </c>
      <c r="AC156" s="24">
        <v>18.47</v>
      </c>
      <c r="AD156" s="24">
        <v>15.491</v>
      </c>
      <c r="AE156" s="24">
        <v>12.77</v>
      </c>
      <c r="AF156" s="24">
        <v>45.32</v>
      </c>
      <c r="AG156" s="24">
        <v>35.805999999999997</v>
      </c>
      <c r="AH156" s="25">
        <v>44.418999999999997</v>
      </c>
    </row>
    <row r="157" spans="1:34" x14ac:dyDescent="0.3">
      <c r="A157" s="4" t="s">
        <v>182</v>
      </c>
      <c r="B157" s="4" t="s">
        <v>183</v>
      </c>
      <c r="C157">
        <v>0</v>
      </c>
      <c r="D157" s="5">
        <v>2.0190381209999999</v>
      </c>
      <c r="E157" s="5">
        <v>3.6830897809999996</v>
      </c>
      <c r="F157" s="5">
        <f t="shared" si="2"/>
        <v>1.6640516599999997</v>
      </c>
      <c r="H157" s="1">
        <v>1.40766E-6</v>
      </c>
      <c r="I157">
        <v>8.1929700709999995</v>
      </c>
      <c r="J157" s="1">
        <v>5.84E-8</v>
      </c>
      <c r="K157" s="18">
        <v>644</v>
      </c>
      <c r="L157" s="19">
        <v>601</v>
      </c>
      <c r="M157" s="19">
        <v>762</v>
      </c>
      <c r="N157" s="19">
        <v>2193</v>
      </c>
      <c r="O157" s="19">
        <v>2076</v>
      </c>
      <c r="P157" s="19">
        <v>2988</v>
      </c>
      <c r="Q157" s="19">
        <v>1584</v>
      </c>
      <c r="R157" s="19">
        <v>1389</v>
      </c>
      <c r="S157" s="19">
        <v>1039</v>
      </c>
      <c r="T157" s="19">
        <v>7221</v>
      </c>
      <c r="U157" s="19">
        <v>7861</v>
      </c>
      <c r="V157" s="20">
        <v>7513</v>
      </c>
      <c r="W157" s="23">
        <v>122.084</v>
      </c>
      <c r="X157" s="24">
        <v>120.38200000000001</v>
      </c>
      <c r="Y157" s="24">
        <v>134.583</v>
      </c>
      <c r="Z157" s="24">
        <v>433.05799999999999</v>
      </c>
      <c r="AA157" s="24">
        <v>434.96499999999997</v>
      </c>
      <c r="AB157" s="24">
        <v>546.36900000000003</v>
      </c>
      <c r="AC157" s="24">
        <v>219.96799999999999</v>
      </c>
      <c r="AD157" s="24">
        <v>103.947</v>
      </c>
      <c r="AE157" s="24">
        <v>113.40600000000001</v>
      </c>
      <c r="AF157" s="24">
        <v>882.09799999999996</v>
      </c>
      <c r="AG157" s="24">
        <v>970.58299999999997</v>
      </c>
      <c r="AH157" s="25">
        <v>869.06700000000001</v>
      </c>
    </row>
    <row r="158" spans="1:34" x14ac:dyDescent="0.3">
      <c r="A158" s="4" t="s">
        <v>230</v>
      </c>
      <c r="B158" s="4" t="s">
        <v>231</v>
      </c>
      <c r="C158">
        <v>0</v>
      </c>
      <c r="D158" s="5">
        <v>1.760091319</v>
      </c>
      <c r="E158" s="5">
        <v>3.616751163</v>
      </c>
      <c r="F158" s="5">
        <f t="shared" si="2"/>
        <v>1.8566598439999999</v>
      </c>
      <c r="H158" s="1">
        <v>2.3300000000000001E-7</v>
      </c>
      <c r="I158">
        <v>5.4512625310000002</v>
      </c>
      <c r="J158" s="1">
        <v>5.8299999999999999E-9</v>
      </c>
      <c r="K158" s="18">
        <v>95</v>
      </c>
      <c r="L158" s="19">
        <v>82</v>
      </c>
      <c r="M158" s="19">
        <v>86</v>
      </c>
      <c r="N158" s="19">
        <v>274</v>
      </c>
      <c r="O158" s="19">
        <v>218</v>
      </c>
      <c r="P158" s="19">
        <v>303</v>
      </c>
      <c r="Q158" s="19">
        <v>297</v>
      </c>
      <c r="R158" s="19">
        <v>471</v>
      </c>
      <c r="S158" s="19">
        <v>327</v>
      </c>
      <c r="T158" s="19">
        <v>969</v>
      </c>
      <c r="U158" s="19">
        <v>877</v>
      </c>
      <c r="V158" s="20">
        <v>1010</v>
      </c>
      <c r="W158" s="23">
        <v>18.009</v>
      </c>
      <c r="X158" s="24">
        <v>16.425000000000001</v>
      </c>
      <c r="Y158" s="24">
        <v>15.189</v>
      </c>
      <c r="Z158" s="24">
        <v>54.107999999999997</v>
      </c>
      <c r="AA158" s="24">
        <v>45.676000000000002</v>
      </c>
      <c r="AB158" s="24">
        <v>55.405000000000001</v>
      </c>
      <c r="AC158" s="24">
        <v>41.244</v>
      </c>
      <c r="AD158" s="24">
        <v>35.247999999999998</v>
      </c>
      <c r="AE158" s="24">
        <v>35.692</v>
      </c>
      <c r="AF158" s="24">
        <v>118.371</v>
      </c>
      <c r="AG158" s="24">
        <v>108.282</v>
      </c>
      <c r="AH158" s="25">
        <v>116.83199999999999</v>
      </c>
    </row>
    <row r="159" spans="1:34" x14ac:dyDescent="0.3">
      <c r="A159" s="4" t="s">
        <v>264</v>
      </c>
      <c r="B159" s="4" t="s">
        <v>35</v>
      </c>
      <c r="C159">
        <v>0</v>
      </c>
      <c r="D159" s="5">
        <v>1.7648087589999999</v>
      </c>
      <c r="E159" s="5">
        <v>3.8008243300000002</v>
      </c>
      <c r="F159" s="5">
        <f t="shared" si="2"/>
        <v>2.0360155710000001</v>
      </c>
      <c r="H159" s="1">
        <v>4.4400000000000004E-9</v>
      </c>
      <c r="I159">
        <v>7.1259840319999999</v>
      </c>
      <c r="J159" s="1">
        <v>2.4200000000000001E-11</v>
      </c>
      <c r="K159" s="18">
        <v>325</v>
      </c>
      <c r="L159" s="19">
        <v>282</v>
      </c>
      <c r="M159" s="19">
        <v>315</v>
      </c>
      <c r="N159" s="19">
        <v>880</v>
      </c>
      <c r="O159" s="19">
        <v>902</v>
      </c>
      <c r="P159" s="19">
        <v>991</v>
      </c>
      <c r="Q159" s="19">
        <v>806</v>
      </c>
      <c r="R159" s="19">
        <v>889</v>
      </c>
      <c r="S159" s="19">
        <v>625</v>
      </c>
      <c r="T159" s="19">
        <v>3553</v>
      </c>
      <c r="U159" s="19">
        <v>3928</v>
      </c>
      <c r="V159" s="20">
        <v>3836</v>
      </c>
      <c r="W159" s="23">
        <v>61.610999999999997</v>
      </c>
      <c r="X159" s="24">
        <v>56.484999999999999</v>
      </c>
      <c r="Y159" s="24">
        <v>55.634999999999998</v>
      </c>
      <c r="Z159" s="24">
        <v>173.77600000000001</v>
      </c>
      <c r="AA159" s="24">
        <v>188.988</v>
      </c>
      <c r="AB159" s="24">
        <v>181.209</v>
      </c>
      <c r="AC159" s="24">
        <v>111.928</v>
      </c>
      <c r="AD159" s="24">
        <v>66.528999999999996</v>
      </c>
      <c r="AE159" s="24">
        <v>68.218000000000004</v>
      </c>
      <c r="AF159" s="24">
        <v>434.02499999999998</v>
      </c>
      <c r="AG159" s="24">
        <v>484.983</v>
      </c>
      <c r="AH159" s="25">
        <v>443.73</v>
      </c>
    </row>
    <row r="160" spans="1:34" x14ac:dyDescent="0.3">
      <c r="A160" s="4" t="s">
        <v>49</v>
      </c>
      <c r="B160" s="4" t="s">
        <v>50</v>
      </c>
      <c r="C160">
        <v>0</v>
      </c>
      <c r="D160" s="5">
        <v>-0.152263327</v>
      </c>
      <c r="E160" s="5">
        <v>-3.5178582349999998</v>
      </c>
      <c r="F160" s="5">
        <f t="shared" si="2"/>
        <v>-3.3655949079999998</v>
      </c>
      <c r="H160" s="1">
        <v>6.4700000000000002E-9</v>
      </c>
      <c r="I160">
        <v>3.2848159159999999</v>
      </c>
      <c r="J160" s="1">
        <v>4.8000000000000002E-11</v>
      </c>
      <c r="K160" s="18">
        <v>305</v>
      </c>
      <c r="L160" s="19">
        <v>267</v>
      </c>
      <c r="M160" s="19">
        <v>287</v>
      </c>
      <c r="N160" s="19">
        <v>244</v>
      </c>
      <c r="O160" s="19">
        <v>207</v>
      </c>
      <c r="P160" s="19">
        <v>233</v>
      </c>
      <c r="Q160" s="19">
        <v>17</v>
      </c>
      <c r="R160" s="19">
        <v>13</v>
      </c>
      <c r="S160" s="19">
        <v>10</v>
      </c>
      <c r="T160" s="19">
        <v>20</v>
      </c>
      <c r="U160" s="19">
        <v>19</v>
      </c>
      <c r="V160" s="20">
        <v>26</v>
      </c>
      <c r="W160" s="23">
        <v>57.819000000000003</v>
      </c>
      <c r="X160" s="24">
        <v>53.481000000000002</v>
      </c>
      <c r="Y160" s="24">
        <v>50.689</v>
      </c>
      <c r="Z160" s="24">
        <v>48.183</v>
      </c>
      <c r="AA160" s="24">
        <v>43.371000000000002</v>
      </c>
      <c r="AB160" s="24">
        <v>42.604999999999997</v>
      </c>
      <c r="AC160" s="24">
        <v>2.3610000000000002</v>
      </c>
      <c r="AD160" s="24">
        <v>0.97299999999999998</v>
      </c>
      <c r="AE160" s="24">
        <v>1.091</v>
      </c>
      <c r="AF160" s="24">
        <v>2.4430000000000001</v>
      </c>
      <c r="AG160" s="24">
        <v>2.3460000000000001</v>
      </c>
      <c r="AH160" s="25">
        <v>3.008</v>
      </c>
    </row>
    <row r="161" spans="1:34" x14ac:dyDescent="0.3">
      <c r="A161" s="4" t="s">
        <v>184</v>
      </c>
      <c r="B161" s="4" t="s">
        <v>85</v>
      </c>
      <c r="C161">
        <v>0</v>
      </c>
      <c r="D161" s="5">
        <v>0.31296716099999999</v>
      </c>
      <c r="E161" s="5">
        <v>1.9789162950000001</v>
      </c>
      <c r="F161" s="5">
        <f t="shared" si="2"/>
        <v>1.6659491340000001</v>
      </c>
      <c r="H161" s="1">
        <v>1.2760400000000001E-5</v>
      </c>
      <c r="I161">
        <v>3.8783614740000001</v>
      </c>
      <c r="J161" s="1">
        <v>8.3099999999999996E-7</v>
      </c>
      <c r="K161" s="18">
        <v>73</v>
      </c>
      <c r="L161" s="19">
        <v>44</v>
      </c>
      <c r="M161" s="19">
        <v>74</v>
      </c>
      <c r="N161" s="19">
        <v>66</v>
      </c>
      <c r="O161" s="19">
        <v>54</v>
      </c>
      <c r="P161" s="19">
        <v>89</v>
      </c>
      <c r="Q161" s="19">
        <v>138</v>
      </c>
      <c r="R161" s="19">
        <v>113</v>
      </c>
      <c r="S161" s="19">
        <v>78</v>
      </c>
      <c r="T161" s="19">
        <v>212</v>
      </c>
      <c r="U161" s="19">
        <v>211</v>
      </c>
      <c r="V161" s="20">
        <v>232</v>
      </c>
      <c r="W161" s="23">
        <v>13.839</v>
      </c>
      <c r="X161" s="24">
        <v>8.8130000000000006</v>
      </c>
      <c r="Y161" s="24">
        <v>13.07</v>
      </c>
      <c r="Z161" s="24">
        <v>13.032999999999999</v>
      </c>
      <c r="AA161" s="24">
        <v>11.314</v>
      </c>
      <c r="AB161" s="24">
        <v>16.274000000000001</v>
      </c>
      <c r="AC161" s="24">
        <v>19.164000000000001</v>
      </c>
      <c r="AD161" s="24">
        <v>8.4559999999999995</v>
      </c>
      <c r="AE161" s="24">
        <v>8.5139999999999993</v>
      </c>
      <c r="AF161" s="24">
        <v>25.896999999999998</v>
      </c>
      <c r="AG161" s="24">
        <v>26.052</v>
      </c>
      <c r="AH161" s="25">
        <v>26.837</v>
      </c>
    </row>
    <row r="162" spans="1:34" x14ac:dyDescent="0.3">
      <c r="A162" t="s">
        <v>81</v>
      </c>
      <c r="B162" t="s">
        <v>82</v>
      </c>
      <c r="C162">
        <v>0</v>
      </c>
      <c r="D162" s="5">
        <v>-0.259080429</v>
      </c>
      <c r="E162" s="5">
        <v>-2.9072022939999997</v>
      </c>
      <c r="F162" s="5">
        <f t="shared" si="2"/>
        <v>-2.6481218649999998</v>
      </c>
      <c r="H162" s="1">
        <v>2.3899999999999999E-8</v>
      </c>
      <c r="I162">
        <v>7.2585085239999998</v>
      </c>
      <c r="J162" s="1">
        <v>2.6200000000000003E-10</v>
      </c>
      <c r="K162" s="18">
        <v>2547</v>
      </c>
      <c r="L162" s="19">
        <v>2159</v>
      </c>
      <c r="M162" s="19">
        <v>2323</v>
      </c>
      <c r="N162" s="19">
        <v>1834</v>
      </c>
      <c r="O162" s="19">
        <v>1829</v>
      </c>
      <c r="P162" s="19">
        <v>1537</v>
      </c>
      <c r="Q162" s="19">
        <v>1159</v>
      </c>
      <c r="R162" s="19">
        <v>1299</v>
      </c>
      <c r="S162" s="19">
        <v>795</v>
      </c>
      <c r="T162" s="19">
        <v>260</v>
      </c>
      <c r="U162" s="19">
        <v>302</v>
      </c>
      <c r="V162" s="20">
        <v>265</v>
      </c>
      <c r="W162" s="23">
        <v>482.84</v>
      </c>
      <c r="X162" s="24">
        <v>432.45400000000001</v>
      </c>
      <c r="Y162" s="24">
        <v>410.28300000000002</v>
      </c>
      <c r="Z162" s="24">
        <v>362.16500000000002</v>
      </c>
      <c r="AA162" s="24">
        <v>383.214</v>
      </c>
      <c r="AB162" s="24">
        <v>281.04700000000003</v>
      </c>
      <c r="AC162" s="24">
        <v>160.94900000000001</v>
      </c>
      <c r="AD162" s="24">
        <v>97.212000000000003</v>
      </c>
      <c r="AE162" s="24">
        <v>86.774000000000001</v>
      </c>
      <c r="AF162" s="24">
        <v>31.760999999999999</v>
      </c>
      <c r="AG162" s="24">
        <v>37.286999999999999</v>
      </c>
      <c r="AH162" s="25">
        <v>30.654</v>
      </c>
    </row>
    <row r="163" spans="1:34" x14ac:dyDescent="0.3">
      <c r="A163" s="2" t="s">
        <v>56</v>
      </c>
      <c r="B163" s="2" t="s">
        <v>349</v>
      </c>
      <c r="C163">
        <v>0</v>
      </c>
      <c r="D163" s="5">
        <v>4.1339018789999997</v>
      </c>
      <c r="E163" s="5">
        <v>0.81965292499999975</v>
      </c>
      <c r="F163" s="5">
        <f t="shared" si="2"/>
        <v>-3.314248954</v>
      </c>
      <c r="G163" s="5" t="s">
        <v>351</v>
      </c>
      <c r="H163" s="1">
        <v>2.09E-9</v>
      </c>
      <c r="I163">
        <v>7.8055428510000002</v>
      </c>
      <c r="J163" s="1">
        <v>6.4000000000000002E-12</v>
      </c>
      <c r="K163" s="18">
        <v>723</v>
      </c>
      <c r="L163" s="19">
        <v>651</v>
      </c>
      <c r="M163" s="19">
        <v>784</v>
      </c>
      <c r="N163" s="19">
        <v>10676</v>
      </c>
      <c r="O163" s="19">
        <v>11685</v>
      </c>
      <c r="P163" s="19">
        <v>11066</v>
      </c>
      <c r="Q163" s="19">
        <v>562</v>
      </c>
      <c r="R163" s="19">
        <v>738</v>
      </c>
      <c r="S163" s="19">
        <v>530</v>
      </c>
      <c r="T163" s="19">
        <v>1070</v>
      </c>
      <c r="U163" s="19">
        <v>1198</v>
      </c>
      <c r="V163" s="20">
        <v>1084</v>
      </c>
      <c r="W163" s="23">
        <v>137.06100000000001</v>
      </c>
      <c r="X163" s="24">
        <v>130.39699999999999</v>
      </c>
      <c r="Y163" s="24">
        <v>138.46799999999999</v>
      </c>
      <c r="Z163" s="24">
        <v>2108.2199999999998</v>
      </c>
      <c r="AA163" s="24">
        <v>2448.25</v>
      </c>
      <c r="AB163" s="24">
        <v>2023.4680000000001</v>
      </c>
      <c r="AC163" s="24">
        <v>78.043999999999997</v>
      </c>
      <c r="AD163" s="24">
        <v>55.228999999999999</v>
      </c>
      <c r="AE163" s="24">
        <v>57.848999999999997</v>
      </c>
      <c r="AF163" s="24">
        <v>130.708</v>
      </c>
      <c r="AG163" s="24">
        <v>147.91499999999999</v>
      </c>
      <c r="AH163" s="25">
        <v>125.392</v>
      </c>
    </row>
    <row r="164" spans="1:34" x14ac:dyDescent="0.3">
      <c r="A164" s="2" t="s">
        <v>45</v>
      </c>
      <c r="B164" s="2" t="s">
        <v>348</v>
      </c>
      <c r="C164">
        <v>0</v>
      </c>
      <c r="D164" s="5">
        <v>3.8636717250000001</v>
      </c>
      <c r="E164" s="5">
        <v>0.23980834299999998</v>
      </c>
      <c r="F164" s="5">
        <f t="shared" si="2"/>
        <v>-3.6238633820000001</v>
      </c>
      <c r="G164" s="5" t="s">
        <v>366</v>
      </c>
      <c r="H164" s="1">
        <v>2.0700000000000001E-9</v>
      </c>
      <c r="I164">
        <v>6.1912535689999997</v>
      </c>
      <c r="J164" s="1">
        <v>4.8200000000000001E-12</v>
      </c>
      <c r="K164" s="18">
        <v>273</v>
      </c>
      <c r="L164" s="19">
        <v>241</v>
      </c>
      <c r="M164" s="19">
        <v>311</v>
      </c>
      <c r="N164" s="19">
        <v>3340</v>
      </c>
      <c r="O164" s="19">
        <v>3919</v>
      </c>
      <c r="P164" s="19">
        <v>3347</v>
      </c>
      <c r="Q164" s="19">
        <v>269</v>
      </c>
      <c r="R164" s="19">
        <v>244</v>
      </c>
      <c r="S164" s="19">
        <v>167</v>
      </c>
      <c r="T164" s="19">
        <v>268</v>
      </c>
      <c r="U164" s="19">
        <v>275</v>
      </c>
      <c r="V164" s="20">
        <v>313</v>
      </c>
      <c r="W164" s="23">
        <v>51.753</v>
      </c>
      <c r="X164" s="24">
        <v>48.273000000000003</v>
      </c>
      <c r="Y164" s="24">
        <v>54.927999999999997</v>
      </c>
      <c r="Z164" s="24">
        <v>659.55899999999997</v>
      </c>
      <c r="AA164" s="24">
        <v>821.11199999999997</v>
      </c>
      <c r="AB164" s="24">
        <v>612.01400000000001</v>
      </c>
      <c r="AC164" s="24">
        <v>37.356000000000002</v>
      </c>
      <c r="AD164" s="24">
        <v>18.260000000000002</v>
      </c>
      <c r="AE164" s="24">
        <v>18.228000000000002</v>
      </c>
      <c r="AF164" s="24">
        <v>32.738</v>
      </c>
      <c r="AG164" s="24">
        <v>33.954000000000001</v>
      </c>
      <c r="AH164" s="25">
        <v>36.206000000000003</v>
      </c>
    </row>
    <row r="165" spans="1:34" x14ac:dyDescent="0.3">
      <c r="A165" s="2" t="s">
        <v>34</v>
      </c>
      <c r="B165" s="2" t="s">
        <v>347</v>
      </c>
      <c r="C165">
        <v>0</v>
      </c>
      <c r="D165" s="5">
        <v>4.0019591019999998</v>
      </c>
      <c r="E165" s="5">
        <v>-0.4497270440000003</v>
      </c>
      <c r="F165" s="5">
        <f t="shared" si="2"/>
        <v>-4.4516861460000001</v>
      </c>
      <c r="G165" s="5" t="s">
        <v>351</v>
      </c>
      <c r="H165" s="1">
        <v>7.5899999999999996E-10</v>
      </c>
      <c r="I165">
        <v>5.7106280939999996</v>
      </c>
      <c r="J165" s="1">
        <v>8.2100000000000004E-13</v>
      </c>
      <c r="K165" s="18">
        <v>261</v>
      </c>
      <c r="L165" s="19">
        <v>218</v>
      </c>
      <c r="M165" s="19">
        <v>277</v>
      </c>
      <c r="N165" s="19">
        <v>3316</v>
      </c>
      <c r="O165" s="19">
        <v>3695</v>
      </c>
      <c r="P165" s="19">
        <v>3683</v>
      </c>
      <c r="Q165" s="19">
        <v>139</v>
      </c>
      <c r="R165" s="19">
        <v>135</v>
      </c>
      <c r="S165" s="19">
        <v>72</v>
      </c>
      <c r="T165" s="19">
        <v>154</v>
      </c>
      <c r="U165" s="19">
        <v>177</v>
      </c>
      <c r="V165" s="20">
        <v>157</v>
      </c>
      <c r="W165" s="23">
        <v>49.478000000000002</v>
      </c>
      <c r="X165" s="24">
        <v>43.665999999999997</v>
      </c>
      <c r="Y165" s="24">
        <v>48.923000000000002</v>
      </c>
      <c r="Z165" s="24">
        <v>654.82000000000005</v>
      </c>
      <c r="AA165" s="24">
        <v>774.17899999999997</v>
      </c>
      <c r="AB165" s="24">
        <v>673.45299999999997</v>
      </c>
      <c r="AC165" s="24">
        <v>19.303000000000001</v>
      </c>
      <c r="AD165" s="24">
        <v>10.103</v>
      </c>
      <c r="AE165" s="24">
        <v>7.859</v>
      </c>
      <c r="AF165" s="24">
        <v>18.812000000000001</v>
      </c>
      <c r="AG165" s="24">
        <v>21.853999999999999</v>
      </c>
      <c r="AH165" s="25">
        <v>18.161000000000001</v>
      </c>
    </row>
    <row r="166" spans="1:34" x14ac:dyDescent="0.3">
      <c r="A166" s="4" t="s">
        <v>138</v>
      </c>
      <c r="B166" s="4" t="s">
        <v>35</v>
      </c>
      <c r="C166">
        <v>0</v>
      </c>
      <c r="D166" s="5">
        <v>2.0563784919999999</v>
      </c>
      <c r="E166" s="5">
        <v>0.38910687199999994</v>
      </c>
      <c r="F166" s="5">
        <f t="shared" si="2"/>
        <v>-1.66727162</v>
      </c>
      <c r="H166">
        <v>3.326234E-3</v>
      </c>
      <c r="I166">
        <v>5.8242335619999999</v>
      </c>
      <c r="J166">
        <v>8.7558099999999995E-4</v>
      </c>
      <c r="K166" s="18">
        <v>208</v>
      </c>
      <c r="L166" s="19">
        <v>174</v>
      </c>
      <c r="M166" s="19">
        <v>194</v>
      </c>
      <c r="N166" s="19">
        <v>675</v>
      </c>
      <c r="O166" s="19">
        <v>694</v>
      </c>
      <c r="P166" s="19">
        <v>752</v>
      </c>
      <c r="Q166" s="19">
        <v>345</v>
      </c>
      <c r="R166" s="19">
        <v>1319</v>
      </c>
      <c r="S166" s="19">
        <v>879</v>
      </c>
      <c r="T166" s="19">
        <v>214</v>
      </c>
      <c r="U166" s="19">
        <v>207</v>
      </c>
      <c r="V166" s="20">
        <v>244</v>
      </c>
      <c r="W166" s="23">
        <v>39.430999999999997</v>
      </c>
      <c r="X166" s="24">
        <v>34.853000000000002</v>
      </c>
      <c r="Y166" s="24">
        <v>34.264000000000003</v>
      </c>
      <c r="Z166" s="24">
        <v>133.29400000000001</v>
      </c>
      <c r="AA166" s="24">
        <v>145.40700000000001</v>
      </c>
      <c r="AB166" s="24">
        <v>137.50700000000001</v>
      </c>
      <c r="AC166" s="24">
        <v>47.91</v>
      </c>
      <c r="AD166" s="24">
        <v>98.709000000000003</v>
      </c>
      <c r="AE166" s="24">
        <v>95.941999999999993</v>
      </c>
      <c r="AF166" s="24">
        <v>26.141999999999999</v>
      </c>
      <c r="AG166" s="24">
        <v>25.558</v>
      </c>
      <c r="AH166" s="25">
        <v>28.225000000000001</v>
      </c>
    </row>
    <row r="167" spans="1:34" x14ac:dyDescent="0.3">
      <c r="A167" t="s">
        <v>222</v>
      </c>
      <c r="B167" t="s">
        <v>223</v>
      </c>
      <c r="C167">
        <v>0</v>
      </c>
      <c r="D167" s="5">
        <v>0.19641763800000001</v>
      </c>
      <c r="E167" s="5">
        <v>1.9988764430000001</v>
      </c>
      <c r="F167" s="5">
        <f t="shared" si="2"/>
        <v>1.8024588050000001</v>
      </c>
      <c r="H167" s="1">
        <v>5.8699999999999995E-7</v>
      </c>
      <c r="I167">
        <v>3.542512581</v>
      </c>
      <c r="J167" s="1">
        <v>2.0100000000000001E-8</v>
      </c>
      <c r="K167" s="18">
        <v>52</v>
      </c>
      <c r="L167" s="19">
        <v>45</v>
      </c>
      <c r="M167" s="19">
        <v>53</v>
      </c>
      <c r="N167" s="19">
        <v>49</v>
      </c>
      <c r="O167" s="19">
        <v>42</v>
      </c>
      <c r="P167" s="19">
        <v>62</v>
      </c>
      <c r="Q167" s="19">
        <v>103</v>
      </c>
      <c r="R167" s="19">
        <v>100</v>
      </c>
      <c r="S167" s="19">
        <v>64</v>
      </c>
      <c r="T167" s="19">
        <v>166</v>
      </c>
      <c r="U167" s="19">
        <v>153</v>
      </c>
      <c r="V167" s="20">
        <v>216</v>
      </c>
      <c r="W167" s="23">
        <v>9.8580000000000005</v>
      </c>
      <c r="X167" s="24">
        <v>9.0139999999999993</v>
      </c>
      <c r="Y167" s="24">
        <v>9.3610000000000007</v>
      </c>
      <c r="Z167" s="24">
        <v>9.6760000000000002</v>
      </c>
      <c r="AA167" s="24">
        <v>8.8000000000000007</v>
      </c>
      <c r="AB167" s="24">
        <v>11.337</v>
      </c>
      <c r="AC167" s="24">
        <v>14.303000000000001</v>
      </c>
      <c r="AD167" s="24">
        <v>7.484</v>
      </c>
      <c r="AE167" s="24">
        <v>6.9859999999999998</v>
      </c>
      <c r="AF167" s="24">
        <v>20.277999999999999</v>
      </c>
      <c r="AG167" s="24">
        <v>18.890999999999998</v>
      </c>
      <c r="AH167" s="25">
        <v>24.986000000000001</v>
      </c>
    </row>
    <row r="168" spans="1:34" x14ac:dyDescent="0.3">
      <c r="A168" t="s">
        <v>167</v>
      </c>
      <c r="B168" t="s">
        <v>168</v>
      </c>
      <c r="C168">
        <v>0</v>
      </c>
      <c r="D168" s="5">
        <v>0.48450209300000002</v>
      </c>
      <c r="E168" s="5">
        <v>2.1146617139999999</v>
      </c>
      <c r="F168" s="5">
        <f t="shared" si="2"/>
        <v>1.6301596209999998</v>
      </c>
      <c r="H168" s="1">
        <v>3.2846199999999997E-5</v>
      </c>
      <c r="I168">
        <v>3.0889991019999998</v>
      </c>
      <c r="J168" s="1">
        <v>2.8126399999999998E-6</v>
      </c>
      <c r="K168" s="18">
        <v>38</v>
      </c>
      <c r="L168" s="19">
        <v>40</v>
      </c>
      <c r="M168" s="19">
        <v>37</v>
      </c>
      <c r="N168" s="19">
        <v>42</v>
      </c>
      <c r="O168" s="19">
        <v>51</v>
      </c>
      <c r="P168" s="19">
        <v>50</v>
      </c>
      <c r="Q168" s="19">
        <v>53</v>
      </c>
      <c r="R168" s="19">
        <v>41</v>
      </c>
      <c r="S168" s="19">
        <v>30</v>
      </c>
      <c r="T168" s="19">
        <v>149</v>
      </c>
      <c r="U168" s="19">
        <v>165</v>
      </c>
      <c r="V168" s="20">
        <v>132</v>
      </c>
      <c r="W168" s="23">
        <v>7.2039999999999997</v>
      </c>
      <c r="X168" s="24">
        <v>8.0120000000000005</v>
      </c>
      <c r="Y168" s="24">
        <v>6.5350000000000001</v>
      </c>
      <c r="Z168" s="24">
        <v>8.2940000000000005</v>
      </c>
      <c r="AA168" s="24">
        <v>10.686</v>
      </c>
      <c r="AB168" s="24">
        <v>9.1430000000000007</v>
      </c>
      <c r="AC168" s="24">
        <v>7.36</v>
      </c>
      <c r="AD168" s="24">
        <v>3.0680000000000001</v>
      </c>
      <c r="AE168" s="24">
        <v>3.274</v>
      </c>
      <c r="AF168" s="24">
        <v>18.201000000000001</v>
      </c>
      <c r="AG168" s="24">
        <v>20.372</v>
      </c>
      <c r="AH168" s="25">
        <v>15.269</v>
      </c>
    </row>
    <row r="169" spans="1:34" x14ac:dyDescent="0.3">
      <c r="A169" t="s">
        <v>290</v>
      </c>
      <c r="B169" t="s">
        <v>291</v>
      </c>
      <c r="C169">
        <v>0</v>
      </c>
      <c r="D169" s="5">
        <v>2.270169579</v>
      </c>
      <c r="E169" s="5">
        <v>4.5996387910000003</v>
      </c>
      <c r="F169" s="5">
        <f t="shared" si="2"/>
        <v>2.3294692120000002</v>
      </c>
      <c r="H169" s="1">
        <v>9.1000000000000004E-9</v>
      </c>
      <c r="I169">
        <v>6.1707323010000001</v>
      </c>
      <c r="J169" s="1">
        <v>7.5499999999999998E-11</v>
      </c>
      <c r="K169" s="18">
        <v>115</v>
      </c>
      <c r="L169" s="19">
        <v>118</v>
      </c>
      <c r="M169" s="19">
        <v>112</v>
      </c>
      <c r="N169" s="19">
        <v>488</v>
      </c>
      <c r="O169" s="19">
        <v>496</v>
      </c>
      <c r="P169" s="19">
        <v>490</v>
      </c>
      <c r="Q169" s="19">
        <v>469</v>
      </c>
      <c r="R169" s="19">
        <v>460</v>
      </c>
      <c r="S169" s="19">
        <v>330</v>
      </c>
      <c r="T169" s="19">
        <v>2506</v>
      </c>
      <c r="U169" s="19">
        <v>2457</v>
      </c>
      <c r="V169" s="20">
        <v>2413</v>
      </c>
      <c r="W169" s="23">
        <v>21.800999999999998</v>
      </c>
      <c r="X169" s="24">
        <v>23.635999999999999</v>
      </c>
      <c r="Y169" s="24">
        <v>19.780999999999999</v>
      </c>
      <c r="Z169" s="24">
        <v>96.367000000000004</v>
      </c>
      <c r="AA169" s="24">
        <v>103.922</v>
      </c>
      <c r="AB169" s="24">
        <v>89.599000000000004</v>
      </c>
      <c r="AC169" s="24">
        <v>65.129000000000005</v>
      </c>
      <c r="AD169" s="24">
        <v>34.424999999999997</v>
      </c>
      <c r="AE169" s="24">
        <v>36.018999999999998</v>
      </c>
      <c r="AF169" s="24">
        <v>306.12599999999998</v>
      </c>
      <c r="AG169" s="24">
        <v>303.36099999999999</v>
      </c>
      <c r="AH169" s="25">
        <v>279.12400000000002</v>
      </c>
    </row>
    <row r="170" spans="1:34" x14ac:dyDescent="0.3">
      <c r="A170" t="s">
        <v>319</v>
      </c>
      <c r="B170" t="s">
        <v>35</v>
      </c>
      <c r="C170">
        <v>0</v>
      </c>
      <c r="D170" s="5">
        <v>0.70603037999999996</v>
      </c>
      <c r="E170" s="5">
        <v>3.9504750670000002</v>
      </c>
      <c r="F170" s="5">
        <f t="shared" si="2"/>
        <v>3.2444446870000001</v>
      </c>
      <c r="H170" s="1">
        <v>6.99E-7</v>
      </c>
      <c r="I170">
        <v>6.2612398699999998</v>
      </c>
      <c r="J170" s="1">
        <v>2.4599999999999999E-8</v>
      </c>
      <c r="K170" s="18">
        <v>175</v>
      </c>
      <c r="L170" s="19">
        <v>152</v>
      </c>
      <c r="M170" s="19">
        <v>171</v>
      </c>
      <c r="N170" s="19">
        <v>257</v>
      </c>
      <c r="O170" s="19">
        <v>201</v>
      </c>
      <c r="P170" s="19">
        <v>264</v>
      </c>
      <c r="Q170" s="19">
        <v>524</v>
      </c>
      <c r="R170" s="19">
        <v>1413</v>
      </c>
      <c r="S170" s="19">
        <v>763</v>
      </c>
      <c r="T170" s="19">
        <v>2305</v>
      </c>
      <c r="U170" s="19">
        <v>2206</v>
      </c>
      <c r="V170" s="20">
        <v>2277</v>
      </c>
      <c r="W170" s="23">
        <v>33.174999999999997</v>
      </c>
      <c r="X170" s="24">
        <v>30.446000000000002</v>
      </c>
      <c r="Y170" s="24">
        <v>30.202000000000002</v>
      </c>
      <c r="Z170" s="24">
        <v>50.750999999999998</v>
      </c>
      <c r="AA170" s="24">
        <v>42.113999999999997</v>
      </c>
      <c r="AB170" s="24">
        <v>48.274000000000001</v>
      </c>
      <c r="AC170" s="24">
        <v>72.766999999999996</v>
      </c>
      <c r="AD170" s="24">
        <v>105.74299999999999</v>
      </c>
      <c r="AE170" s="24">
        <v>83.281000000000006</v>
      </c>
      <c r="AF170" s="24">
        <v>281.57299999999998</v>
      </c>
      <c r="AG170" s="24">
        <v>272.37099999999998</v>
      </c>
      <c r="AH170" s="25">
        <v>263.392</v>
      </c>
    </row>
    <row r="171" spans="1:34" x14ac:dyDescent="0.3">
      <c r="A171" t="s">
        <v>47</v>
      </c>
      <c r="B171" t="s">
        <v>48</v>
      </c>
      <c r="C171">
        <v>0</v>
      </c>
      <c r="D171" s="5">
        <v>0.14592580899999999</v>
      </c>
      <c r="E171" s="5">
        <v>-3.2381251259999999</v>
      </c>
      <c r="F171" s="5">
        <f t="shared" si="2"/>
        <v>-3.3840509349999999</v>
      </c>
      <c r="H171" s="1">
        <v>2.9000000000000002E-8</v>
      </c>
      <c r="I171">
        <v>7.1360226359999999</v>
      </c>
      <c r="J171" s="1">
        <v>3.5400000000000002E-10</v>
      </c>
      <c r="K171" s="18">
        <v>2569</v>
      </c>
      <c r="L171" s="19">
        <v>2501</v>
      </c>
      <c r="M171" s="19">
        <v>2628</v>
      </c>
      <c r="N171" s="19">
        <v>2459</v>
      </c>
      <c r="O171" s="19">
        <v>2377</v>
      </c>
      <c r="P171" s="19">
        <v>2708</v>
      </c>
      <c r="Q171" s="19">
        <v>801</v>
      </c>
      <c r="R171" s="19">
        <v>602</v>
      </c>
      <c r="S171" s="19">
        <v>337</v>
      </c>
      <c r="T171" s="19">
        <v>212</v>
      </c>
      <c r="U171" s="19">
        <v>226</v>
      </c>
      <c r="V171" s="20">
        <v>284</v>
      </c>
      <c r="W171" s="23">
        <v>487.01100000000002</v>
      </c>
      <c r="X171" s="24">
        <v>500.95699999999999</v>
      </c>
      <c r="Y171" s="24">
        <v>464.15199999999999</v>
      </c>
      <c r="Z171" s="24">
        <v>485.58600000000001</v>
      </c>
      <c r="AA171" s="24">
        <v>498.03100000000001</v>
      </c>
      <c r="AB171" s="24">
        <v>495.17</v>
      </c>
      <c r="AC171" s="24">
        <v>111.23399999999999</v>
      </c>
      <c r="AD171" s="24">
        <v>45.051000000000002</v>
      </c>
      <c r="AE171" s="24">
        <v>36.783000000000001</v>
      </c>
      <c r="AF171" s="24">
        <v>25.896999999999998</v>
      </c>
      <c r="AG171" s="24">
        <v>27.904</v>
      </c>
      <c r="AH171" s="25">
        <v>32.851999999999997</v>
      </c>
    </row>
    <row r="172" spans="1:34" x14ac:dyDescent="0.3">
      <c r="A172" t="s">
        <v>69</v>
      </c>
      <c r="B172" t="s">
        <v>70</v>
      </c>
      <c r="C172">
        <v>0</v>
      </c>
      <c r="D172" s="5">
        <v>0.162535441</v>
      </c>
      <c r="E172" s="5">
        <v>-2.6754962759999996</v>
      </c>
      <c r="F172" s="5">
        <f t="shared" si="2"/>
        <v>-2.8380317169999998</v>
      </c>
      <c r="H172" s="1">
        <v>4.8699999999999999E-9</v>
      </c>
      <c r="I172">
        <v>9.7398400729999999</v>
      </c>
      <c r="J172" s="1">
        <v>3.2099999999999998E-11</v>
      </c>
      <c r="K172" s="18">
        <v>12848</v>
      </c>
      <c r="L172" s="19">
        <v>12565</v>
      </c>
      <c r="M172" s="19">
        <v>13983</v>
      </c>
      <c r="N172" s="19">
        <v>13394</v>
      </c>
      <c r="O172" s="19">
        <v>13099</v>
      </c>
      <c r="P172" s="19">
        <v>12472</v>
      </c>
      <c r="Q172" s="19">
        <v>4633</v>
      </c>
      <c r="R172" s="19">
        <v>4151</v>
      </c>
      <c r="S172" s="19">
        <v>2699</v>
      </c>
      <c r="T172" s="19">
        <v>1709</v>
      </c>
      <c r="U172" s="19">
        <v>1789</v>
      </c>
      <c r="V172" s="20">
        <v>1937</v>
      </c>
      <c r="W172" s="23">
        <v>2435.6210000000001</v>
      </c>
      <c r="X172" s="24">
        <v>2516.8049999999998</v>
      </c>
      <c r="Y172" s="24">
        <v>2469.6489999999999</v>
      </c>
      <c r="Z172" s="24">
        <v>2644.951</v>
      </c>
      <c r="AA172" s="24">
        <v>2744.5129999999999</v>
      </c>
      <c r="AB172" s="24">
        <v>2280.5610000000001</v>
      </c>
      <c r="AC172" s="24">
        <v>643.37900000000002</v>
      </c>
      <c r="AD172" s="24">
        <v>310.64400000000001</v>
      </c>
      <c r="AE172" s="24">
        <v>294.59300000000002</v>
      </c>
      <c r="AF172" s="24">
        <v>208.767</v>
      </c>
      <c r="AG172" s="24">
        <v>220.88399999999999</v>
      </c>
      <c r="AH172" s="25">
        <v>224.06299999999999</v>
      </c>
    </row>
    <row r="173" spans="1:34" x14ac:dyDescent="0.3">
      <c r="A173" t="s">
        <v>129</v>
      </c>
      <c r="B173" t="s">
        <v>100</v>
      </c>
      <c r="C173">
        <v>0</v>
      </c>
      <c r="D173" s="5">
        <v>0.392316832</v>
      </c>
      <c r="E173" s="5">
        <v>-1.412231115</v>
      </c>
      <c r="F173" s="5">
        <f t="shared" si="2"/>
        <v>-1.8045479470000001</v>
      </c>
      <c r="H173" s="1">
        <v>1.35E-8</v>
      </c>
      <c r="I173">
        <v>7.2927786909999996</v>
      </c>
      <c r="J173" s="1">
        <v>1.2199999999999999E-10</v>
      </c>
      <c r="K173" s="18">
        <v>1804</v>
      </c>
      <c r="L173" s="19">
        <v>1606</v>
      </c>
      <c r="M173" s="19">
        <v>1647</v>
      </c>
      <c r="N173" s="19">
        <v>1992</v>
      </c>
      <c r="O173" s="19">
        <v>1796</v>
      </c>
      <c r="P173" s="19">
        <v>2087</v>
      </c>
      <c r="Q173" s="19">
        <v>836</v>
      </c>
      <c r="R173" s="19">
        <v>793</v>
      </c>
      <c r="S173" s="19">
        <v>536</v>
      </c>
      <c r="T173" s="19">
        <v>531</v>
      </c>
      <c r="U173" s="19">
        <v>516</v>
      </c>
      <c r="V173" s="20">
        <v>630</v>
      </c>
      <c r="W173" s="23">
        <v>341.988</v>
      </c>
      <c r="X173" s="24">
        <v>321.68599999999998</v>
      </c>
      <c r="Y173" s="24">
        <v>290.89</v>
      </c>
      <c r="Z173" s="24">
        <v>393.36599999999999</v>
      </c>
      <c r="AA173" s="24">
        <v>376.29899999999998</v>
      </c>
      <c r="AB173" s="24">
        <v>381.61700000000002</v>
      </c>
      <c r="AC173" s="24">
        <v>116.09399999999999</v>
      </c>
      <c r="AD173" s="24">
        <v>59.344999999999999</v>
      </c>
      <c r="AE173" s="24">
        <v>58.503999999999998</v>
      </c>
      <c r="AF173" s="24">
        <v>64.866</v>
      </c>
      <c r="AG173" s="24">
        <v>63.71</v>
      </c>
      <c r="AH173" s="25">
        <v>72.875</v>
      </c>
    </row>
    <row r="174" spans="1:34" x14ac:dyDescent="0.3">
      <c r="A174" t="s">
        <v>107</v>
      </c>
      <c r="B174" t="s">
        <v>108</v>
      </c>
      <c r="C174">
        <v>0</v>
      </c>
      <c r="D174" s="5">
        <v>0.223485985</v>
      </c>
      <c r="E174" s="5">
        <v>-1.9655400520000001</v>
      </c>
      <c r="F174" s="5">
        <f t="shared" si="2"/>
        <v>-2.1890260370000001</v>
      </c>
      <c r="H174" s="1">
        <v>4.1700000000000003E-9</v>
      </c>
      <c r="I174">
        <v>6.1851128649999998</v>
      </c>
      <c r="J174" s="1">
        <v>2.09E-11</v>
      </c>
      <c r="K174" s="18">
        <v>1086</v>
      </c>
      <c r="L174" s="19">
        <v>1032</v>
      </c>
      <c r="M174" s="19">
        <v>1034</v>
      </c>
      <c r="N174" s="19">
        <v>1095</v>
      </c>
      <c r="O174" s="19">
        <v>1005</v>
      </c>
      <c r="P174" s="19">
        <v>1159</v>
      </c>
      <c r="Q174" s="19">
        <v>229</v>
      </c>
      <c r="R174" s="19">
        <v>280</v>
      </c>
      <c r="S174" s="19">
        <v>171</v>
      </c>
      <c r="T174" s="19">
        <v>251</v>
      </c>
      <c r="U174" s="19">
        <v>222</v>
      </c>
      <c r="V174" s="20">
        <v>239</v>
      </c>
      <c r="W174" s="23">
        <v>205.875</v>
      </c>
      <c r="X174" s="24">
        <v>206.71299999999999</v>
      </c>
      <c r="Y174" s="24">
        <v>182.62299999999999</v>
      </c>
      <c r="Z174" s="24">
        <v>216.233</v>
      </c>
      <c r="AA174" s="24">
        <v>210.56800000000001</v>
      </c>
      <c r="AB174" s="24">
        <v>211.928</v>
      </c>
      <c r="AC174" s="24">
        <v>31.800999999999998</v>
      </c>
      <c r="AD174" s="24">
        <v>20.954000000000001</v>
      </c>
      <c r="AE174" s="24">
        <v>18.664000000000001</v>
      </c>
      <c r="AF174" s="24">
        <v>30.661999999999999</v>
      </c>
      <c r="AG174" s="24">
        <v>27.41</v>
      </c>
      <c r="AH174" s="25">
        <v>27.646000000000001</v>
      </c>
    </row>
    <row r="175" spans="1:34" x14ac:dyDescent="0.3">
      <c r="A175" t="s">
        <v>88</v>
      </c>
      <c r="B175" t="s">
        <v>35</v>
      </c>
      <c r="C175">
        <v>0</v>
      </c>
      <c r="D175" s="5">
        <v>-6.0498547999999999E-2</v>
      </c>
      <c r="E175" s="5">
        <v>-2.6127029739999998</v>
      </c>
      <c r="F175" s="5">
        <f t="shared" si="2"/>
        <v>-2.5522044259999999</v>
      </c>
      <c r="H175" s="1">
        <v>4.1700000000000003E-9</v>
      </c>
      <c r="I175">
        <v>5.7005692679999997</v>
      </c>
      <c r="J175" s="1">
        <v>1.9199999999999999E-11</v>
      </c>
      <c r="K175" s="18">
        <v>783</v>
      </c>
      <c r="L175" s="19">
        <v>719</v>
      </c>
      <c r="M175" s="19">
        <v>721</v>
      </c>
      <c r="N175" s="19">
        <v>679</v>
      </c>
      <c r="O175" s="19">
        <v>525</v>
      </c>
      <c r="P175" s="19">
        <v>692</v>
      </c>
      <c r="Q175" s="19">
        <v>332</v>
      </c>
      <c r="R175" s="19">
        <v>397</v>
      </c>
      <c r="S175" s="19">
        <v>242</v>
      </c>
      <c r="T175" s="19">
        <v>102</v>
      </c>
      <c r="U175" s="19">
        <v>95</v>
      </c>
      <c r="V175" s="20">
        <v>123</v>
      </c>
      <c r="W175" s="23">
        <v>148.435</v>
      </c>
      <c r="X175" s="24">
        <v>144.018</v>
      </c>
      <c r="Y175" s="24">
        <v>127.342</v>
      </c>
      <c r="Z175" s="24">
        <v>134.084</v>
      </c>
      <c r="AA175" s="24">
        <v>109.998</v>
      </c>
      <c r="AB175" s="24">
        <v>126.535</v>
      </c>
      <c r="AC175" s="24">
        <v>46.103999999999999</v>
      </c>
      <c r="AD175" s="24">
        <v>29.71</v>
      </c>
      <c r="AE175" s="24">
        <v>26.414000000000001</v>
      </c>
      <c r="AF175" s="24">
        <v>12.46</v>
      </c>
      <c r="AG175" s="24">
        <v>11.728999999999999</v>
      </c>
      <c r="AH175" s="25">
        <v>14.228</v>
      </c>
    </row>
    <row r="176" spans="1:34" x14ac:dyDescent="0.3">
      <c r="A176" t="s">
        <v>32</v>
      </c>
      <c r="B176" t="s">
        <v>33</v>
      </c>
      <c r="C176">
        <v>0</v>
      </c>
      <c r="D176" s="5">
        <v>-0.22241308900000001</v>
      </c>
      <c r="E176" s="5">
        <v>-4.7884853129999998</v>
      </c>
      <c r="F176" s="5">
        <f t="shared" si="2"/>
        <v>-4.566072224</v>
      </c>
      <c r="H176" s="1">
        <v>8.6699999999999995E-11</v>
      </c>
      <c r="I176">
        <v>7.0942046410000001</v>
      </c>
      <c r="J176" s="1">
        <v>4.1100000000000003E-14</v>
      </c>
      <c r="K176" s="18">
        <v>5090</v>
      </c>
      <c r="L176" s="19">
        <v>4605</v>
      </c>
      <c r="M176" s="19">
        <v>4285</v>
      </c>
      <c r="N176" s="19">
        <v>3679</v>
      </c>
      <c r="O176" s="19">
        <v>3126</v>
      </c>
      <c r="P176" s="19">
        <v>3810</v>
      </c>
      <c r="Q176" s="19">
        <v>329</v>
      </c>
      <c r="R176" s="19">
        <v>396</v>
      </c>
      <c r="S176" s="19">
        <v>227</v>
      </c>
      <c r="T176" s="19">
        <v>139</v>
      </c>
      <c r="U176" s="19">
        <v>124</v>
      </c>
      <c r="V176" s="20">
        <v>185</v>
      </c>
      <c r="W176" s="23">
        <v>964.92200000000003</v>
      </c>
      <c r="X176" s="24">
        <v>922.39499999999998</v>
      </c>
      <c r="Y176" s="24">
        <v>756.80799999999999</v>
      </c>
      <c r="Z176" s="24">
        <v>726.50300000000004</v>
      </c>
      <c r="AA176" s="24">
        <v>654.96199999999999</v>
      </c>
      <c r="AB176" s="24">
        <v>696.67600000000004</v>
      </c>
      <c r="AC176" s="24">
        <v>45.688000000000002</v>
      </c>
      <c r="AD176" s="24">
        <v>29.635000000000002</v>
      </c>
      <c r="AE176" s="24">
        <v>24.777000000000001</v>
      </c>
      <c r="AF176" s="24">
        <v>16.98</v>
      </c>
      <c r="AG176" s="24">
        <v>15.31</v>
      </c>
      <c r="AH176" s="25">
        <v>21.4</v>
      </c>
    </row>
    <row r="177" spans="1:34" x14ac:dyDescent="0.3">
      <c r="A177" t="s">
        <v>202</v>
      </c>
      <c r="B177" t="s">
        <v>203</v>
      </c>
      <c r="C177">
        <v>0</v>
      </c>
      <c r="D177" s="5">
        <v>2.7782761040000001</v>
      </c>
      <c r="E177" s="5">
        <v>4.5075182119999999</v>
      </c>
      <c r="F177" s="5">
        <f t="shared" si="2"/>
        <v>1.7292421079999998</v>
      </c>
      <c r="H177" s="1">
        <v>8.9700000000000003E-8</v>
      </c>
      <c r="I177">
        <v>6.3385198310000002</v>
      </c>
      <c r="J177" s="1">
        <v>1.5199999999999999E-9</v>
      </c>
      <c r="K177" s="18">
        <v>125</v>
      </c>
      <c r="L177" s="19">
        <v>122</v>
      </c>
      <c r="M177" s="19">
        <v>150</v>
      </c>
      <c r="N177" s="19">
        <v>778</v>
      </c>
      <c r="O177" s="19">
        <v>741</v>
      </c>
      <c r="P177" s="19">
        <v>891</v>
      </c>
      <c r="Q177" s="19">
        <v>390</v>
      </c>
      <c r="R177" s="19">
        <v>334</v>
      </c>
      <c r="S177" s="19">
        <v>272</v>
      </c>
      <c r="T177" s="19">
        <v>2454</v>
      </c>
      <c r="U177" s="19">
        <v>2499</v>
      </c>
      <c r="V177" s="20">
        <v>3021</v>
      </c>
      <c r="W177" s="23">
        <v>23.696999999999999</v>
      </c>
      <c r="X177" s="24">
        <v>24.437000000000001</v>
      </c>
      <c r="Y177" s="24">
        <v>26.492999999999999</v>
      </c>
      <c r="Z177" s="24">
        <v>153.63399999999999</v>
      </c>
      <c r="AA177" s="24">
        <v>155.255</v>
      </c>
      <c r="AB177" s="24">
        <v>162.923</v>
      </c>
      <c r="AC177" s="24">
        <v>54.158999999999999</v>
      </c>
      <c r="AD177" s="24">
        <v>24.995000000000001</v>
      </c>
      <c r="AE177" s="24">
        <v>29.689</v>
      </c>
      <c r="AF177" s="24">
        <v>299.774</v>
      </c>
      <c r="AG177" s="24">
        <v>308.54700000000003</v>
      </c>
      <c r="AH177" s="25">
        <v>349.45499999999998</v>
      </c>
    </row>
    <row r="178" spans="1:34" x14ac:dyDescent="0.3">
      <c r="A178" t="s">
        <v>256</v>
      </c>
      <c r="B178" t="s">
        <v>257</v>
      </c>
      <c r="C178">
        <v>0</v>
      </c>
      <c r="D178" s="5">
        <v>-0.79333940000000003</v>
      </c>
      <c r="E178" s="5">
        <v>1.2002555509999999</v>
      </c>
      <c r="F178" s="5">
        <f t="shared" si="2"/>
        <v>1.9935949509999999</v>
      </c>
      <c r="H178" s="1">
        <v>3.7300000000000002E-7</v>
      </c>
      <c r="I178">
        <v>6.5451054920000002</v>
      </c>
      <c r="J178" s="1">
        <v>1.1199999999999999E-8</v>
      </c>
      <c r="K178" s="18">
        <v>605</v>
      </c>
      <c r="L178" s="19">
        <v>419</v>
      </c>
      <c r="M178" s="19">
        <v>582</v>
      </c>
      <c r="N178" s="19">
        <v>234</v>
      </c>
      <c r="O178" s="19">
        <v>242</v>
      </c>
      <c r="P178" s="19">
        <v>345</v>
      </c>
      <c r="Q178" s="19">
        <v>1072</v>
      </c>
      <c r="R178" s="19">
        <v>1288</v>
      </c>
      <c r="S178" s="19">
        <v>882</v>
      </c>
      <c r="T178" s="19">
        <v>1077</v>
      </c>
      <c r="U178" s="19">
        <v>1132</v>
      </c>
      <c r="V178" s="20">
        <v>1012</v>
      </c>
      <c r="W178" s="23">
        <v>114.691</v>
      </c>
      <c r="X178" s="24">
        <v>83.927000000000007</v>
      </c>
      <c r="Y178" s="24">
        <v>102.792</v>
      </c>
      <c r="Z178" s="24">
        <v>46.209000000000003</v>
      </c>
      <c r="AA178" s="24">
        <v>50.704000000000001</v>
      </c>
      <c r="AB178" s="24">
        <v>63.085000000000001</v>
      </c>
      <c r="AC178" s="24">
        <v>148.86699999999999</v>
      </c>
      <c r="AD178" s="24">
        <v>96.388999999999996</v>
      </c>
      <c r="AE178" s="24">
        <v>96.269000000000005</v>
      </c>
      <c r="AF178" s="24">
        <v>131.56399999999999</v>
      </c>
      <c r="AG178" s="24">
        <v>139.76599999999999</v>
      </c>
      <c r="AH178" s="25">
        <v>117.063</v>
      </c>
    </row>
    <row r="179" spans="1:34" x14ac:dyDescent="0.3">
      <c r="A179" s="4" t="s">
        <v>241</v>
      </c>
      <c r="B179" s="4" t="s">
        <v>85</v>
      </c>
      <c r="C179">
        <v>0</v>
      </c>
      <c r="D179" s="5">
        <v>1.7643161730000001</v>
      </c>
      <c r="E179" s="5">
        <v>3.669628951</v>
      </c>
      <c r="F179" s="5">
        <f t="shared" si="2"/>
        <v>1.9053127779999999</v>
      </c>
      <c r="H179" s="1">
        <v>2.9752299999999999E-6</v>
      </c>
      <c r="I179">
        <v>3.9292613099999998</v>
      </c>
      <c r="J179" s="1">
        <v>1.43E-7</v>
      </c>
      <c r="K179" s="18">
        <v>28</v>
      </c>
      <c r="L179" s="19">
        <v>42</v>
      </c>
      <c r="M179" s="19">
        <v>35</v>
      </c>
      <c r="N179" s="19">
        <v>101</v>
      </c>
      <c r="O179" s="19">
        <v>91</v>
      </c>
      <c r="P179" s="19">
        <v>121</v>
      </c>
      <c r="Q179" s="19">
        <v>90</v>
      </c>
      <c r="R179" s="19">
        <v>98</v>
      </c>
      <c r="S179" s="19">
        <v>60</v>
      </c>
      <c r="T179" s="19">
        <v>350</v>
      </c>
      <c r="U179" s="19">
        <v>460</v>
      </c>
      <c r="V179" s="20">
        <v>368</v>
      </c>
      <c r="W179" s="23">
        <v>5.3079999999999998</v>
      </c>
      <c r="X179" s="24">
        <v>8.4130000000000003</v>
      </c>
      <c r="Y179" s="24">
        <v>6.1820000000000004</v>
      </c>
      <c r="Z179" s="24">
        <v>19.945</v>
      </c>
      <c r="AA179" s="24">
        <v>19.065999999999999</v>
      </c>
      <c r="AB179" s="24">
        <v>22.125</v>
      </c>
      <c r="AC179" s="24">
        <v>12.497999999999999</v>
      </c>
      <c r="AD179" s="24">
        <v>7.3339999999999996</v>
      </c>
      <c r="AE179" s="24">
        <v>6.5490000000000004</v>
      </c>
      <c r="AF179" s="24">
        <v>42.755000000000003</v>
      </c>
      <c r="AG179" s="24">
        <v>56.795000000000002</v>
      </c>
      <c r="AH179" s="25">
        <v>42.567999999999998</v>
      </c>
    </row>
    <row r="180" spans="1:34" x14ac:dyDescent="0.3">
      <c r="A180" s="4" t="s">
        <v>190</v>
      </c>
      <c r="B180" s="4" t="s">
        <v>191</v>
      </c>
      <c r="C180">
        <v>0</v>
      </c>
      <c r="D180" s="5">
        <v>1.261695123</v>
      </c>
      <c r="E180" s="5">
        <v>2.9625128759999999</v>
      </c>
      <c r="F180" s="5">
        <f t="shared" si="2"/>
        <v>1.7008177529999999</v>
      </c>
      <c r="H180" s="1">
        <v>1.8699999999999999E-8</v>
      </c>
      <c r="I180">
        <v>6.4888962069999998</v>
      </c>
      <c r="J180" s="1">
        <v>1.87E-10</v>
      </c>
      <c r="K180" s="18">
        <v>317</v>
      </c>
      <c r="L180" s="19">
        <v>294</v>
      </c>
      <c r="M180" s="19">
        <v>278</v>
      </c>
      <c r="N180" s="19">
        <v>626</v>
      </c>
      <c r="O180" s="19">
        <v>546</v>
      </c>
      <c r="P180" s="19">
        <v>721</v>
      </c>
      <c r="Q180" s="19">
        <v>373</v>
      </c>
      <c r="R180" s="19">
        <v>429</v>
      </c>
      <c r="S180" s="19">
        <v>316</v>
      </c>
      <c r="T180" s="19">
        <v>1913</v>
      </c>
      <c r="U180" s="19">
        <v>2006</v>
      </c>
      <c r="V180" s="20">
        <v>2188</v>
      </c>
      <c r="W180" s="23">
        <v>60.094000000000001</v>
      </c>
      <c r="X180" s="24">
        <v>58.889000000000003</v>
      </c>
      <c r="Y180" s="24">
        <v>49.1</v>
      </c>
      <c r="Z180" s="24">
        <v>123.61799999999999</v>
      </c>
      <c r="AA180" s="24">
        <v>114.398</v>
      </c>
      <c r="AB180" s="24">
        <v>131.83799999999999</v>
      </c>
      <c r="AC180" s="24">
        <v>51.798000000000002</v>
      </c>
      <c r="AD180" s="24">
        <v>32.104999999999997</v>
      </c>
      <c r="AE180" s="24">
        <v>34.491</v>
      </c>
      <c r="AF180" s="24">
        <v>233.68700000000001</v>
      </c>
      <c r="AG180" s="24">
        <v>247.67699999999999</v>
      </c>
      <c r="AH180" s="25">
        <v>253.09700000000001</v>
      </c>
    </row>
    <row r="181" spans="1:34" x14ac:dyDescent="0.3">
      <c r="A181" t="s">
        <v>285</v>
      </c>
      <c r="B181" t="s">
        <v>35</v>
      </c>
      <c r="C181">
        <v>0</v>
      </c>
      <c r="D181" s="5">
        <v>0.71479040999999999</v>
      </c>
      <c r="E181" s="5">
        <v>2.9151905149999999</v>
      </c>
      <c r="F181" s="5">
        <f t="shared" si="2"/>
        <v>2.2004001049999999</v>
      </c>
      <c r="H181" s="1">
        <v>2.1E-7</v>
      </c>
      <c r="I181">
        <v>6.4968149469999998</v>
      </c>
      <c r="J181" s="1">
        <v>4.7099999999999997E-9</v>
      </c>
      <c r="K181" s="18">
        <v>376</v>
      </c>
      <c r="L181" s="19">
        <v>208</v>
      </c>
      <c r="M181" s="19">
        <v>323</v>
      </c>
      <c r="N181" s="19">
        <v>468</v>
      </c>
      <c r="O181" s="19">
        <v>383</v>
      </c>
      <c r="P181" s="19">
        <v>438</v>
      </c>
      <c r="Q181" s="19">
        <v>576</v>
      </c>
      <c r="R181" s="19">
        <v>691</v>
      </c>
      <c r="S181" s="19">
        <v>486</v>
      </c>
      <c r="T181" s="19">
        <v>1867</v>
      </c>
      <c r="U181" s="19">
        <v>1583</v>
      </c>
      <c r="V181" s="20">
        <v>2554</v>
      </c>
      <c r="W181" s="23">
        <v>71.278999999999996</v>
      </c>
      <c r="X181" s="24">
        <v>41.662999999999997</v>
      </c>
      <c r="Y181" s="24">
        <v>57.048000000000002</v>
      </c>
      <c r="Z181" s="24">
        <v>92.417000000000002</v>
      </c>
      <c r="AA181" s="24">
        <v>80.245999999999995</v>
      </c>
      <c r="AB181" s="24">
        <v>80.09</v>
      </c>
      <c r="AC181" s="24">
        <v>79.988</v>
      </c>
      <c r="AD181" s="24">
        <v>51.712000000000003</v>
      </c>
      <c r="AE181" s="24">
        <v>53.045999999999999</v>
      </c>
      <c r="AF181" s="24">
        <v>228.06800000000001</v>
      </c>
      <c r="AG181" s="24">
        <v>195.45</v>
      </c>
      <c r="AH181" s="25">
        <v>295.43400000000003</v>
      </c>
    </row>
    <row r="182" spans="1:34" x14ac:dyDescent="0.3">
      <c r="A182" t="s">
        <v>72</v>
      </c>
      <c r="B182" t="s">
        <v>35</v>
      </c>
      <c r="C182">
        <v>0</v>
      </c>
      <c r="D182" s="5">
        <v>-1.8468674000000001E-2</v>
      </c>
      <c r="E182" s="5">
        <v>-2.8531310040000002</v>
      </c>
      <c r="F182" s="5">
        <f t="shared" si="2"/>
        <v>-2.83466233</v>
      </c>
      <c r="H182" s="1">
        <v>4.4400000000000004E-9</v>
      </c>
      <c r="I182">
        <v>5.6796217240000004</v>
      </c>
      <c r="J182" s="1">
        <v>2.7099999999999999E-11</v>
      </c>
      <c r="K182" s="18">
        <v>1160</v>
      </c>
      <c r="L182" s="19">
        <v>955</v>
      </c>
      <c r="M182" s="19">
        <v>971</v>
      </c>
      <c r="N182" s="19">
        <v>962</v>
      </c>
      <c r="O182" s="19">
        <v>903</v>
      </c>
      <c r="P182" s="19">
        <v>826</v>
      </c>
      <c r="Q182" s="19">
        <v>139</v>
      </c>
      <c r="R182" s="19">
        <v>147</v>
      </c>
      <c r="S182" s="19">
        <v>105</v>
      </c>
      <c r="T182" s="19">
        <v>121</v>
      </c>
      <c r="U182" s="19">
        <v>112</v>
      </c>
      <c r="V182" s="20">
        <v>142</v>
      </c>
      <c r="W182" s="23">
        <v>219.904</v>
      </c>
      <c r="X182" s="24">
        <v>191.28899999999999</v>
      </c>
      <c r="Y182" s="24">
        <v>171.49600000000001</v>
      </c>
      <c r="Z182" s="24">
        <v>189.96899999999999</v>
      </c>
      <c r="AA182" s="24">
        <v>189.197</v>
      </c>
      <c r="AB182" s="24">
        <v>151.03800000000001</v>
      </c>
      <c r="AC182" s="24">
        <v>19.303000000000001</v>
      </c>
      <c r="AD182" s="24">
        <v>11.000999999999999</v>
      </c>
      <c r="AE182" s="24">
        <v>11.461</v>
      </c>
      <c r="AF182" s="24">
        <v>14.781000000000001</v>
      </c>
      <c r="AG182" s="24">
        <v>13.827999999999999</v>
      </c>
      <c r="AH182" s="25">
        <v>16.425999999999998</v>
      </c>
    </row>
    <row r="183" spans="1:34" x14ac:dyDescent="0.3">
      <c r="A183" t="s">
        <v>275</v>
      </c>
      <c r="B183" t="s">
        <v>35</v>
      </c>
      <c r="C183">
        <v>0</v>
      </c>
      <c r="D183" s="5">
        <v>1.92479895</v>
      </c>
      <c r="E183" s="5">
        <v>4.0727169390000002</v>
      </c>
      <c r="F183" s="5">
        <f t="shared" si="2"/>
        <v>2.1479179890000002</v>
      </c>
      <c r="H183" s="1">
        <v>4.1700000000000003E-9</v>
      </c>
      <c r="I183">
        <v>6.7676331540000003</v>
      </c>
      <c r="J183" s="1">
        <v>2.1399999999999998E-11</v>
      </c>
      <c r="K183" s="18">
        <v>227</v>
      </c>
      <c r="L183" s="19">
        <v>224</v>
      </c>
      <c r="M183" s="19">
        <v>241</v>
      </c>
      <c r="N183" s="19">
        <v>741</v>
      </c>
      <c r="O183" s="19">
        <v>712</v>
      </c>
      <c r="P183" s="19">
        <v>879</v>
      </c>
      <c r="Q183" s="19">
        <v>578</v>
      </c>
      <c r="R183" s="19">
        <v>551</v>
      </c>
      <c r="S183" s="19">
        <v>381</v>
      </c>
      <c r="T183" s="19">
        <v>3326</v>
      </c>
      <c r="U183" s="19">
        <v>3194</v>
      </c>
      <c r="V183" s="20">
        <v>3761</v>
      </c>
      <c r="W183" s="23">
        <v>43.033000000000001</v>
      </c>
      <c r="X183" s="24">
        <v>44.868000000000002</v>
      </c>
      <c r="Y183" s="24">
        <v>42.564999999999998</v>
      </c>
      <c r="Z183" s="24">
        <v>146.327</v>
      </c>
      <c r="AA183" s="24">
        <v>149.179</v>
      </c>
      <c r="AB183" s="24">
        <v>160.72900000000001</v>
      </c>
      <c r="AC183" s="24">
        <v>80.266000000000005</v>
      </c>
      <c r="AD183" s="24">
        <v>41.234999999999999</v>
      </c>
      <c r="AE183" s="24">
        <v>41.585999999999999</v>
      </c>
      <c r="AF183" s="24">
        <v>406.29500000000002</v>
      </c>
      <c r="AG183" s="24">
        <v>394.35700000000003</v>
      </c>
      <c r="AH183" s="25">
        <v>435.05399999999997</v>
      </c>
    </row>
    <row r="184" spans="1:34" x14ac:dyDescent="0.3">
      <c r="A184" t="s">
        <v>175</v>
      </c>
      <c r="B184" t="s">
        <v>176</v>
      </c>
      <c r="C184">
        <v>0</v>
      </c>
      <c r="D184" s="5">
        <v>0.44369260500000002</v>
      </c>
      <c r="E184" s="5">
        <v>2.0841803940000001</v>
      </c>
      <c r="F184" s="5">
        <f t="shared" si="2"/>
        <v>1.640487789</v>
      </c>
      <c r="H184" s="1">
        <v>4.46E-7</v>
      </c>
      <c r="I184">
        <v>7.412188467</v>
      </c>
      <c r="J184" s="1">
        <v>1.39E-8</v>
      </c>
      <c r="K184" s="18">
        <v>678</v>
      </c>
      <c r="L184" s="19">
        <v>566</v>
      </c>
      <c r="M184" s="19">
        <v>593</v>
      </c>
      <c r="N184" s="19">
        <v>834</v>
      </c>
      <c r="O184" s="19">
        <v>624</v>
      </c>
      <c r="P184" s="19">
        <v>761</v>
      </c>
      <c r="Q184" s="19">
        <v>1522</v>
      </c>
      <c r="R184" s="19">
        <v>2319</v>
      </c>
      <c r="S184" s="19">
        <v>1562</v>
      </c>
      <c r="T184" s="19">
        <v>2254</v>
      </c>
      <c r="U184" s="19">
        <v>2243</v>
      </c>
      <c r="V184" s="20">
        <v>2350</v>
      </c>
      <c r="W184" s="23">
        <v>128.53</v>
      </c>
      <c r="X184" s="24">
        <v>113.371</v>
      </c>
      <c r="Y184" s="24">
        <v>104.73399999999999</v>
      </c>
      <c r="Z184" s="24">
        <v>164.69200000000001</v>
      </c>
      <c r="AA184" s="24">
        <v>130.74100000000001</v>
      </c>
      <c r="AB184" s="24">
        <v>139.15199999999999</v>
      </c>
      <c r="AC184" s="24">
        <v>211.358</v>
      </c>
      <c r="AD184" s="24">
        <v>173.54499999999999</v>
      </c>
      <c r="AE184" s="24">
        <v>170.49100000000001</v>
      </c>
      <c r="AF184" s="24">
        <v>275.34300000000002</v>
      </c>
      <c r="AG184" s="24">
        <v>276.93900000000002</v>
      </c>
      <c r="AH184" s="25">
        <v>271.83699999999999</v>
      </c>
    </row>
    <row r="185" spans="1:34" x14ac:dyDescent="0.3">
      <c r="A185" t="s">
        <v>262</v>
      </c>
      <c r="B185" t="s">
        <v>263</v>
      </c>
      <c r="C185">
        <v>0</v>
      </c>
      <c r="D185" s="5">
        <v>0.24794012500000001</v>
      </c>
      <c r="E185" s="5">
        <v>2.270376046</v>
      </c>
      <c r="F185" s="5">
        <f t="shared" si="2"/>
        <v>2.022435921</v>
      </c>
      <c r="H185" s="1">
        <v>2.2700000000000001E-7</v>
      </c>
      <c r="I185">
        <v>5.5771925710000003</v>
      </c>
      <c r="J185" s="1">
        <v>5.4100000000000001E-9</v>
      </c>
      <c r="K185" s="18">
        <v>183</v>
      </c>
      <c r="L185" s="19">
        <v>135</v>
      </c>
      <c r="M185" s="19">
        <v>150</v>
      </c>
      <c r="N185" s="19">
        <v>176</v>
      </c>
      <c r="O185" s="19">
        <v>150</v>
      </c>
      <c r="P185" s="19">
        <v>164</v>
      </c>
      <c r="Q185" s="19">
        <v>774</v>
      </c>
      <c r="R185" s="19">
        <v>798</v>
      </c>
      <c r="S185" s="19">
        <v>475</v>
      </c>
      <c r="T185" s="19">
        <v>711</v>
      </c>
      <c r="U185" s="19">
        <v>650</v>
      </c>
      <c r="V185" s="20">
        <v>627</v>
      </c>
      <c r="W185" s="23">
        <v>34.692</v>
      </c>
      <c r="X185" s="24">
        <v>27.041</v>
      </c>
      <c r="Y185" s="24">
        <v>26.492999999999999</v>
      </c>
      <c r="Z185" s="24">
        <v>34.755000000000003</v>
      </c>
      <c r="AA185" s="24">
        <v>31.428000000000001</v>
      </c>
      <c r="AB185" s="24">
        <v>29.988</v>
      </c>
      <c r="AC185" s="24">
        <v>107.48399999999999</v>
      </c>
      <c r="AD185" s="24">
        <v>59.719000000000001</v>
      </c>
      <c r="AE185" s="24">
        <v>51.845999999999997</v>
      </c>
      <c r="AF185" s="24">
        <v>86.853999999999999</v>
      </c>
      <c r="AG185" s="24">
        <v>80.254000000000005</v>
      </c>
      <c r="AH185" s="25">
        <v>72.528000000000006</v>
      </c>
    </row>
    <row r="186" spans="1:34" x14ac:dyDescent="0.3">
      <c r="A186" t="s">
        <v>152</v>
      </c>
      <c r="B186" t="s">
        <v>153</v>
      </c>
      <c r="C186">
        <v>0</v>
      </c>
      <c r="D186" s="5">
        <v>5.0322471000000001E-2</v>
      </c>
      <c r="E186" s="5">
        <v>-1.5414896729999998</v>
      </c>
      <c r="F186" s="5">
        <f t="shared" si="2"/>
        <v>-1.5918121439999999</v>
      </c>
      <c r="H186" s="1">
        <v>1.8900000000000001E-7</v>
      </c>
      <c r="I186">
        <v>5.5396330259999997</v>
      </c>
      <c r="J186" s="1">
        <v>4.01E-9</v>
      </c>
      <c r="K186" s="18">
        <v>749</v>
      </c>
      <c r="L186" s="19">
        <v>690</v>
      </c>
      <c r="M186" s="19">
        <v>622</v>
      </c>
      <c r="N186" s="19">
        <v>600</v>
      </c>
      <c r="O186" s="19">
        <v>568</v>
      </c>
      <c r="P186" s="19">
        <v>722</v>
      </c>
      <c r="Q186" s="19">
        <v>124</v>
      </c>
      <c r="R186" s="19">
        <v>124</v>
      </c>
      <c r="S186" s="19">
        <v>93</v>
      </c>
      <c r="T186" s="19">
        <v>191</v>
      </c>
      <c r="U186" s="19">
        <v>189</v>
      </c>
      <c r="V186" s="20">
        <v>244</v>
      </c>
      <c r="W186" s="23">
        <v>141.989</v>
      </c>
      <c r="X186" s="24">
        <v>138.209</v>
      </c>
      <c r="Y186" s="24">
        <v>109.85599999999999</v>
      </c>
      <c r="Z186" s="24">
        <v>118.48399999999999</v>
      </c>
      <c r="AA186" s="24">
        <v>119.008</v>
      </c>
      <c r="AB186" s="24">
        <v>132.02099999999999</v>
      </c>
      <c r="AC186" s="24">
        <v>17.22</v>
      </c>
      <c r="AD186" s="24">
        <v>9.2799999999999994</v>
      </c>
      <c r="AE186" s="24">
        <v>10.151</v>
      </c>
      <c r="AF186" s="24">
        <v>23.332000000000001</v>
      </c>
      <c r="AG186" s="24">
        <v>23.335000000000001</v>
      </c>
      <c r="AH186" s="25">
        <v>28.225000000000001</v>
      </c>
    </row>
    <row r="187" spans="1:34" x14ac:dyDescent="0.3">
      <c r="A187" s="2" t="s">
        <v>64</v>
      </c>
      <c r="B187" s="2" t="s">
        <v>344</v>
      </c>
      <c r="C187">
        <v>0</v>
      </c>
      <c r="D187" s="5">
        <v>3.314646566</v>
      </c>
      <c r="E187" s="5">
        <v>0.22610660700000018</v>
      </c>
      <c r="F187" s="5">
        <f t="shared" si="2"/>
        <v>-3.0885399589999998</v>
      </c>
      <c r="G187" s="5" t="s">
        <v>351</v>
      </c>
      <c r="H187" s="1">
        <v>1.13E-9</v>
      </c>
      <c r="I187">
        <v>6.9147406849999999</v>
      </c>
      <c r="J187" s="1">
        <v>1.65E-12</v>
      </c>
      <c r="K187" s="18">
        <v>595</v>
      </c>
      <c r="L187" s="19">
        <v>463</v>
      </c>
      <c r="M187" s="19">
        <v>596</v>
      </c>
      <c r="N187" s="19">
        <v>4449</v>
      </c>
      <c r="O187" s="19">
        <v>4612</v>
      </c>
      <c r="P187" s="19">
        <v>5481</v>
      </c>
      <c r="Q187" s="19">
        <v>356</v>
      </c>
      <c r="R187" s="19">
        <v>328</v>
      </c>
      <c r="S187" s="19">
        <v>241</v>
      </c>
      <c r="T187" s="19">
        <v>525</v>
      </c>
      <c r="U187" s="19">
        <v>571</v>
      </c>
      <c r="V187" s="20">
        <v>602</v>
      </c>
      <c r="W187" s="23">
        <v>112.795</v>
      </c>
      <c r="X187" s="24">
        <v>92.74</v>
      </c>
      <c r="Y187" s="24">
        <v>105.264</v>
      </c>
      <c r="Z187" s="24">
        <v>878.55700000000002</v>
      </c>
      <c r="AA187" s="24">
        <v>966.31</v>
      </c>
      <c r="AB187" s="24">
        <v>1002.226</v>
      </c>
      <c r="AC187" s="24">
        <v>49.436999999999998</v>
      </c>
      <c r="AD187" s="24">
        <v>24.545999999999999</v>
      </c>
      <c r="AE187" s="24">
        <v>26.305</v>
      </c>
      <c r="AF187" s="24">
        <v>64.132999999999996</v>
      </c>
      <c r="AG187" s="24">
        <v>70.5</v>
      </c>
      <c r="AH187" s="25">
        <v>69.635999999999996</v>
      </c>
    </row>
    <row r="188" spans="1:34" x14ac:dyDescent="0.3">
      <c r="A188" t="s">
        <v>234</v>
      </c>
      <c r="B188" t="s">
        <v>35</v>
      </c>
      <c r="C188">
        <v>0</v>
      </c>
      <c r="D188" s="5">
        <v>0.30817149100000002</v>
      </c>
      <c r="E188" s="5">
        <v>2.1707787670000003</v>
      </c>
      <c r="F188" s="5">
        <f t="shared" si="2"/>
        <v>1.8626072760000003</v>
      </c>
      <c r="H188" s="1">
        <v>6.2400000000000003E-8</v>
      </c>
      <c r="I188">
        <v>5.0966991139999998</v>
      </c>
      <c r="J188" s="1">
        <v>9.4400000000000005E-10</v>
      </c>
      <c r="K188" s="18">
        <v>112</v>
      </c>
      <c r="L188" s="19">
        <v>114</v>
      </c>
      <c r="M188" s="19">
        <v>121</v>
      </c>
      <c r="N188" s="19">
        <v>133</v>
      </c>
      <c r="O188" s="19">
        <v>131</v>
      </c>
      <c r="P188" s="19">
        <v>117</v>
      </c>
      <c r="Q188" s="19">
        <v>462</v>
      </c>
      <c r="R188" s="19">
        <v>531</v>
      </c>
      <c r="S188" s="19">
        <v>333</v>
      </c>
      <c r="T188" s="19">
        <v>444</v>
      </c>
      <c r="U188" s="19">
        <v>426</v>
      </c>
      <c r="V188" s="20">
        <v>511</v>
      </c>
      <c r="W188" s="23">
        <v>21.231999999999999</v>
      </c>
      <c r="X188" s="24">
        <v>22.835000000000001</v>
      </c>
      <c r="Y188" s="24">
        <v>21.370999999999999</v>
      </c>
      <c r="Z188" s="24">
        <v>26.263999999999999</v>
      </c>
      <c r="AA188" s="24">
        <v>27.446999999999999</v>
      </c>
      <c r="AB188" s="24">
        <v>21.393999999999998</v>
      </c>
      <c r="AC188" s="24">
        <v>64.156999999999996</v>
      </c>
      <c r="AD188" s="24">
        <v>39.738</v>
      </c>
      <c r="AE188" s="24">
        <v>36.347000000000001</v>
      </c>
      <c r="AF188" s="24">
        <v>54.238</v>
      </c>
      <c r="AG188" s="24">
        <v>52.597000000000001</v>
      </c>
      <c r="AH188" s="25">
        <v>59.11</v>
      </c>
    </row>
    <row r="189" spans="1:34" x14ac:dyDescent="0.3">
      <c r="A189" t="s">
        <v>139</v>
      </c>
      <c r="B189" t="s">
        <v>140</v>
      </c>
      <c r="C189">
        <v>0</v>
      </c>
      <c r="D189" s="5">
        <v>-0.28511893799999999</v>
      </c>
      <c r="E189" s="5">
        <v>-1.94061197</v>
      </c>
      <c r="F189" s="5">
        <f t="shared" si="2"/>
        <v>-1.6554930319999999</v>
      </c>
      <c r="H189" s="1">
        <v>1.2200000000000001E-7</v>
      </c>
      <c r="I189">
        <v>6.9125098679999999</v>
      </c>
      <c r="J189" s="1">
        <v>2.3600000000000001E-9</v>
      </c>
      <c r="K189" s="18">
        <v>1873</v>
      </c>
      <c r="L189" s="19">
        <v>1816</v>
      </c>
      <c r="M189" s="19">
        <v>1664</v>
      </c>
      <c r="N189" s="19">
        <v>1393</v>
      </c>
      <c r="O189" s="19">
        <v>1155</v>
      </c>
      <c r="P189" s="19">
        <v>1345</v>
      </c>
      <c r="Q189" s="19">
        <v>558</v>
      </c>
      <c r="R189" s="19">
        <v>579</v>
      </c>
      <c r="S189" s="19">
        <v>342</v>
      </c>
      <c r="T189" s="19">
        <v>379</v>
      </c>
      <c r="U189" s="19">
        <v>385</v>
      </c>
      <c r="V189" s="20">
        <v>467</v>
      </c>
      <c r="W189" s="23">
        <v>355.06799999999998</v>
      </c>
      <c r="X189" s="24">
        <v>363.75</v>
      </c>
      <c r="Y189" s="24">
        <v>293.892</v>
      </c>
      <c r="Z189" s="24">
        <v>275.08</v>
      </c>
      <c r="AA189" s="24">
        <v>241.99700000000001</v>
      </c>
      <c r="AB189" s="24">
        <v>245.93899999999999</v>
      </c>
      <c r="AC189" s="24">
        <v>77.489000000000004</v>
      </c>
      <c r="AD189" s="24">
        <v>43.33</v>
      </c>
      <c r="AE189" s="24">
        <v>37.329000000000001</v>
      </c>
      <c r="AF189" s="24">
        <v>46.298000000000002</v>
      </c>
      <c r="AG189" s="24">
        <v>47.534999999999997</v>
      </c>
      <c r="AH189" s="25">
        <v>54.02</v>
      </c>
    </row>
    <row r="190" spans="1:34" x14ac:dyDescent="0.3">
      <c r="A190" t="s">
        <v>89</v>
      </c>
      <c r="B190" t="s">
        <v>90</v>
      </c>
      <c r="C190">
        <v>0</v>
      </c>
      <c r="D190" s="5">
        <v>-0.17657083200000001</v>
      </c>
      <c r="E190" s="5">
        <v>-2.6746061000000001</v>
      </c>
      <c r="F190" s="5">
        <f t="shared" si="2"/>
        <v>-2.4980352680000002</v>
      </c>
      <c r="H190" s="1">
        <v>1.91E-7</v>
      </c>
      <c r="I190">
        <v>5.1677029799999996</v>
      </c>
      <c r="J190" s="1">
        <v>4.1499999999999999E-9</v>
      </c>
      <c r="K190" s="18">
        <v>623</v>
      </c>
      <c r="L190" s="19">
        <v>587</v>
      </c>
      <c r="M190" s="19">
        <v>578</v>
      </c>
      <c r="N190" s="19">
        <v>470</v>
      </c>
      <c r="O190" s="19">
        <v>347</v>
      </c>
      <c r="P190" s="19">
        <v>614</v>
      </c>
      <c r="Q190" s="19">
        <v>175</v>
      </c>
      <c r="R190" s="19">
        <v>193</v>
      </c>
      <c r="S190" s="19">
        <v>115</v>
      </c>
      <c r="T190" s="19">
        <v>80</v>
      </c>
      <c r="U190" s="19">
        <v>74</v>
      </c>
      <c r="V190" s="20">
        <v>92</v>
      </c>
      <c r="W190" s="23">
        <v>118.10299999999999</v>
      </c>
      <c r="X190" s="24">
        <v>117.578</v>
      </c>
      <c r="Y190" s="24">
        <v>102.08499999999999</v>
      </c>
      <c r="Z190" s="24">
        <v>92.811999999999998</v>
      </c>
      <c r="AA190" s="24">
        <v>72.703999999999994</v>
      </c>
      <c r="AB190" s="24">
        <v>112.273</v>
      </c>
      <c r="AC190" s="24">
        <v>24.302</v>
      </c>
      <c r="AD190" s="24">
        <v>14.443</v>
      </c>
      <c r="AE190" s="24">
        <v>12.552</v>
      </c>
      <c r="AF190" s="24">
        <v>9.7729999999999997</v>
      </c>
      <c r="AG190" s="24">
        <v>9.1370000000000005</v>
      </c>
      <c r="AH190" s="25">
        <v>10.641999999999999</v>
      </c>
    </row>
    <row r="191" spans="1:34" x14ac:dyDescent="0.3">
      <c r="A191" t="s">
        <v>53</v>
      </c>
      <c r="B191" t="s">
        <v>54</v>
      </c>
      <c r="C191">
        <v>0</v>
      </c>
      <c r="D191" s="5">
        <v>0.359591887</v>
      </c>
      <c r="E191" s="5">
        <v>-2.985264811</v>
      </c>
      <c r="F191" s="5">
        <f t="shared" si="2"/>
        <v>-3.3448566980000001</v>
      </c>
      <c r="H191" s="1">
        <v>2.4599999999999998E-10</v>
      </c>
      <c r="I191">
        <v>8.9749645440000005</v>
      </c>
      <c r="J191" s="1">
        <v>1.7999999999999999E-13</v>
      </c>
      <c r="K191" s="18">
        <v>9493</v>
      </c>
      <c r="L191" s="19">
        <v>8535</v>
      </c>
      <c r="M191" s="19">
        <v>9065</v>
      </c>
      <c r="N191" s="19">
        <v>10417</v>
      </c>
      <c r="O191" s="19">
        <v>9690</v>
      </c>
      <c r="P191" s="19">
        <v>10635</v>
      </c>
      <c r="Q191" s="19">
        <v>1392</v>
      </c>
      <c r="R191" s="19">
        <v>1862</v>
      </c>
      <c r="S191" s="19">
        <v>1266</v>
      </c>
      <c r="T191" s="19">
        <v>937</v>
      </c>
      <c r="U191" s="19">
        <v>1033</v>
      </c>
      <c r="V191" s="20">
        <v>1045</v>
      </c>
      <c r="W191" s="23">
        <v>1799.607</v>
      </c>
      <c r="X191" s="24">
        <v>1709.585</v>
      </c>
      <c r="Y191" s="24">
        <v>1601.0419999999999</v>
      </c>
      <c r="Z191" s="24">
        <v>2057.0740000000001</v>
      </c>
      <c r="AA191" s="24">
        <v>2030.2560000000001</v>
      </c>
      <c r="AB191" s="24">
        <v>1944.6579999999999</v>
      </c>
      <c r="AC191" s="24">
        <v>193.30500000000001</v>
      </c>
      <c r="AD191" s="24">
        <v>139.345</v>
      </c>
      <c r="AE191" s="24">
        <v>138.18299999999999</v>
      </c>
      <c r="AF191" s="24">
        <v>114.461</v>
      </c>
      <c r="AG191" s="24">
        <v>127.54300000000001</v>
      </c>
      <c r="AH191" s="25">
        <v>120.88</v>
      </c>
    </row>
    <row r="192" spans="1:34" x14ac:dyDescent="0.3">
      <c r="A192" s="4" t="s">
        <v>177</v>
      </c>
      <c r="B192" s="4" t="s">
        <v>178</v>
      </c>
      <c r="C192">
        <v>0</v>
      </c>
      <c r="D192" s="5">
        <v>1.9688727640000001</v>
      </c>
      <c r="E192" s="5">
        <v>3.613504378</v>
      </c>
      <c r="F192" s="5">
        <f t="shared" si="2"/>
        <v>1.6446316139999999</v>
      </c>
      <c r="H192" s="1">
        <v>8.5425899999999995E-6</v>
      </c>
      <c r="I192">
        <v>6.0158064050000002</v>
      </c>
      <c r="J192" s="1">
        <v>5.1200000000000003E-7</v>
      </c>
      <c r="K192" s="18">
        <v>186</v>
      </c>
      <c r="L192" s="19">
        <v>154</v>
      </c>
      <c r="M192" s="19">
        <v>169</v>
      </c>
      <c r="N192" s="19">
        <v>620</v>
      </c>
      <c r="O192" s="19">
        <v>595</v>
      </c>
      <c r="P192" s="19">
        <v>551</v>
      </c>
      <c r="Q192" s="19">
        <v>304</v>
      </c>
      <c r="R192" s="19">
        <v>194</v>
      </c>
      <c r="S192" s="19">
        <v>148</v>
      </c>
      <c r="T192" s="19">
        <v>1532</v>
      </c>
      <c r="U192" s="19">
        <v>1697</v>
      </c>
      <c r="V192" s="20">
        <v>2355</v>
      </c>
      <c r="W192" s="23">
        <v>35.26</v>
      </c>
      <c r="X192" s="24">
        <v>30.847000000000001</v>
      </c>
      <c r="Y192" s="24">
        <v>29.847999999999999</v>
      </c>
      <c r="Z192" s="24">
        <v>122.43300000000001</v>
      </c>
      <c r="AA192" s="24">
        <v>124.66500000000001</v>
      </c>
      <c r="AB192" s="24">
        <v>100.753</v>
      </c>
      <c r="AC192" s="24">
        <v>42.216000000000001</v>
      </c>
      <c r="AD192" s="24">
        <v>14.518000000000001</v>
      </c>
      <c r="AE192" s="24">
        <v>16.154</v>
      </c>
      <c r="AF192" s="24">
        <v>187.14500000000001</v>
      </c>
      <c r="AG192" s="24">
        <v>209.52500000000001</v>
      </c>
      <c r="AH192" s="25">
        <v>272.41500000000002</v>
      </c>
    </row>
    <row r="193" spans="1:34" x14ac:dyDescent="0.3">
      <c r="A193" t="s">
        <v>299</v>
      </c>
      <c r="B193" t="s">
        <v>68</v>
      </c>
      <c r="C193">
        <v>0</v>
      </c>
      <c r="D193" s="5">
        <v>0.68017416799999997</v>
      </c>
      <c r="E193" s="5">
        <v>3.0861679960000004</v>
      </c>
      <c r="F193" s="5">
        <f t="shared" si="2"/>
        <v>2.4059938280000006</v>
      </c>
      <c r="H193" s="1">
        <v>6.8999999999999996E-8</v>
      </c>
      <c r="I193">
        <v>4.849428756</v>
      </c>
      <c r="J193" s="1">
        <v>1.08E-9</v>
      </c>
      <c r="K193" s="18">
        <v>105</v>
      </c>
      <c r="L193" s="19">
        <v>84</v>
      </c>
      <c r="M193" s="19">
        <v>95</v>
      </c>
      <c r="N193" s="19">
        <v>122</v>
      </c>
      <c r="O193" s="19">
        <v>117</v>
      </c>
      <c r="P193" s="19">
        <v>167</v>
      </c>
      <c r="Q193" s="19">
        <v>139</v>
      </c>
      <c r="R193" s="19">
        <v>202</v>
      </c>
      <c r="S193" s="19">
        <v>158</v>
      </c>
      <c r="T193" s="19">
        <v>743</v>
      </c>
      <c r="U193" s="19">
        <v>595</v>
      </c>
      <c r="V193" s="20">
        <v>806</v>
      </c>
      <c r="W193" s="23">
        <v>19.905000000000001</v>
      </c>
      <c r="X193" s="24">
        <v>16.824999999999999</v>
      </c>
      <c r="Y193" s="24">
        <v>16.779</v>
      </c>
      <c r="Z193" s="24">
        <v>24.091999999999999</v>
      </c>
      <c r="AA193" s="24">
        <v>24.513999999999999</v>
      </c>
      <c r="AB193" s="24">
        <v>30.536999999999999</v>
      </c>
      <c r="AC193" s="24">
        <v>19.303000000000001</v>
      </c>
      <c r="AD193" s="24">
        <v>15.117000000000001</v>
      </c>
      <c r="AE193" s="24">
        <v>17.245999999999999</v>
      </c>
      <c r="AF193" s="24">
        <v>90.763000000000005</v>
      </c>
      <c r="AG193" s="24">
        <v>73.463999999999999</v>
      </c>
      <c r="AH193" s="25">
        <v>93.233999999999995</v>
      </c>
    </row>
    <row r="194" spans="1:34" ht="15" thickBot="1" x14ac:dyDescent="0.35">
      <c r="A194" t="s">
        <v>210</v>
      </c>
      <c r="B194" t="s">
        <v>211</v>
      </c>
      <c r="C194">
        <v>0</v>
      </c>
      <c r="D194" s="5">
        <v>0.73937021599999997</v>
      </c>
      <c r="E194" s="5">
        <v>2.501460684</v>
      </c>
      <c r="F194" s="5">
        <f t="shared" si="2"/>
        <v>1.762090468</v>
      </c>
      <c r="H194" s="1">
        <v>6.3555700000000002E-6</v>
      </c>
      <c r="I194">
        <v>6.9194085679999997</v>
      </c>
      <c r="J194" s="1">
        <v>3.6899999999999998E-7</v>
      </c>
      <c r="K194" s="21">
        <v>380</v>
      </c>
      <c r="L194" s="6">
        <v>350</v>
      </c>
      <c r="M194" s="6">
        <v>400</v>
      </c>
      <c r="N194" s="6">
        <v>600</v>
      </c>
      <c r="O194" s="6">
        <v>470</v>
      </c>
      <c r="P194" s="6">
        <v>606</v>
      </c>
      <c r="Q194" s="6">
        <v>861</v>
      </c>
      <c r="R194" s="6">
        <v>1783</v>
      </c>
      <c r="S194" s="6">
        <v>1058</v>
      </c>
      <c r="T194" s="6">
        <v>1889</v>
      </c>
      <c r="U194" s="6">
        <v>1804</v>
      </c>
      <c r="V194" s="22">
        <v>1941</v>
      </c>
      <c r="W194" s="26">
        <v>72.037000000000006</v>
      </c>
      <c r="X194" s="27">
        <v>70.105999999999995</v>
      </c>
      <c r="Y194" s="27">
        <v>70.647000000000006</v>
      </c>
      <c r="Z194" s="27">
        <v>118.48399999999999</v>
      </c>
      <c r="AA194" s="27">
        <v>98.474999999999994</v>
      </c>
      <c r="AB194" s="27">
        <v>110.81</v>
      </c>
      <c r="AC194" s="27">
        <v>119.566</v>
      </c>
      <c r="AD194" s="27">
        <v>133.43299999999999</v>
      </c>
      <c r="AE194" s="27">
        <v>115.48</v>
      </c>
      <c r="AF194" s="27">
        <v>230.755</v>
      </c>
      <c r="AG194" s="27">
        <v>222.73599999999999</v>
      </c>
      <c r="AH194" s="28">
        <v>224.52500000000001</v>
      </c>
    </row>
  </sheetData>
  <sortState ref="AK8:AK15">
    <sortCondition ref="AK8:AK15"/>
  </sortState>
  <mergeCells count="4">
    <mergeCell ref="A1:AP1"/>
    <mergeCell ref="C3:G3"/>
    <mergeCell ref="K6:V6"/>
    <mergeCell ref="W6:AH6"/>
  </mergeCells>
  <conditionalFormatting sqref="D8:G194">
    <cfRule type="colorScale" priority="1">
      <colorScale>
        <cfvo type="num" val="-2"/>
        <cfvo type="num" val="0"/>
        <cfvo type="num" val="2"/>
        <color rgb="FFFF0000"/>
        <color theme="0"/>
        <color rgb="FF00B050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RecAmito vs RvMITO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Płociński</dc:creator>
  <cp:lastModifiedBy>Jarosław Dziadek</cp:lastModifiedBy>
  <dcterms:created xsi:type="dcterms:W3CDTF">2020-12-21T11:53:17Z</dcterms:created>
  <dcterms:modified xsi:type="dcterms:W3CDTF">2021-03-19T12:33:17Z</dcterms:modified>
</cp:coreProperties>
</file>