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cbio\OneDrive\デスクトップ\東大　研究\Paper\"/>
    </mc:Choice>
  </mc:AlternateContent>
  <xr:revisionPtr revIDLastSave="0" documentId="13_ncr:1_{EEB0379C-E87F-4D46-8E07-528AD9EB0D54}" xr6:coauthVersionLast="46" xr6:coauthVersionMax="46" xr10:uidLastSave="{00000000-0000-0000-0000-000000000000}"/>
  <bookViews>
    <workbookView xWindow="-110" yWindow="-110" windowWidth="22780" windowHeight="14660" xr2:uid="{00000000-000D-0000-FFFF-FFFF00000000}"/>
  </bookViews>
  <sheets>
    <sheet name="Table S1" sheetId="2" r:id="rId1"/>
    <sheet name="Table S2" sheetId="3" r:id="rId2"/>
    <sheet name="Table S3" sheetId="4" r:id="rId3"/>
    <sheet name="Table S4" sheetId="1" r:id="rId4"/>
  </sheets>
  <calcPr calcId="191029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3" i="1"/>
</calcChain>
</file>

<file path=xl/sharedStrings.xml><?xml version="1.0" encoding="utf-8"?>
<sst xmlns="http://schemas.openxmlformats.org/spreadsheetml/2006/main" count="243" uniqueCount="171">
  <si>
    <t>model</t>
  </si>
  <si>
    <t>equalVar</t>
  </si>
  <si>
    <t>ID</t>
  </si>
  <si>
    <t>Z</t>
  </si>
  <si>
    <t>P</t>
  </si>
  <si>
    <t>Q</t>
  </si>
  <si>
    <t>Description</t>
  </si>
  <si>
    <t>K7vsK7GE01</t>
  </si>
  <si>
    <t>ACV120_C</t>
  </si>
  <si>
    <t>Noise_of_total_length_of_actin_patch_link</t>
  </si>
  <si>
    <t>DCV127_A</t>
  </si>
  <si>
    <t>Noise_of_distance_between_nuclear_brightest_point_and_cell_tip</t>
  </si>
  <si>
    <t>C126_C</t>
  </si>
  <si>
    <t>Brightness_difference_of_cell_wall</t>
  </si>
  <si>
    <t>K7GE01vsK7GE21</t>
  </si>
  <si>
    <t>DCV154_C</t>
  </si>
  <si>
    <t>Noise_of_angle_between_C1D1-1_and_C1C1-2</t>
  </si>
  <si>
    <t>K7GE21vsK7GE31</t>
  </si>
  <si>
    <t>ACV7-1_A</t>
  </si>
  <si>
    <t>Noise_of_size_of_actin_region</t>
  </si>
  <si>
    <t>DCV182_A</t>
  </si>
  <si>
    <t>Noise_of_nuclear_axis_ratio</t>
  </si>
  <si>
    <t>K7GE31vsK7GE41</t>
  </si>
  <si>
    <t>D203</t>
  </si>
  <si>
    <t>Nuclear_D_ratio</t>
  </si>
  <si>
    <t>A113_A</t>
  </si>
  <si>
    <t>Actin_n_ratio</t>
  </si>
  <si>
    <t>A106_A</t>
  </si>
  <si>
    <t>Actin_b_ratio</t>
  </si>
  <si>
    <t>A114</t>
  </si>
  <si>
    <t>Actin_a_ratio_to_no_bud_cells</t>
  </si>
  <si>
    <t>A115</t>
  </si>
  <si>
    <t>Actin_b_ratio_to_no_bud_cells</t>
  </si>
  <si>
    <t>D212</t>
  </si>
  <si>
    <t>Nuclear_B_ratio_to_nuclear_AA1BC_cells</t>
  </si>
  <si>
    <t>A105_A</t>
  </si>
  <si>
    <t>Actin_a_ratio</t>
  </si>
  <si>
    <t>D201</t>
  </si>
  <si>
    <t>Nuclear_B_ratio</t>
  </si>
  <si>
    <t>D215</t>
  </si>
  <si>
    <t>Nuclear_B_ratio_to_nuclear_A1BC_cells</t>
  </si>
  <si>
    <t>DCV147_C</t>
  </si>
  <si>
    <t>Noise_of_relative_distance_of_nuclear_gravity_center_in_mother_to_mother_center</t>
  </si>
  <si>
    <t>DCV117_C</t>
  </si>
  <si>
    <t>Noise_of_distance_between_nuclear_gravity_center_in_mother_and_mother_center</t>
  </si>
  <si>
    <t>CCV104_A</t>
  </si>
  <si>
    <t>Noise_of_short_axis_length_in_whole_cell</t>
  </si>
  <si>
    <t>C118_C</t>
  </si>
  <si>
    <t>Cell_size_ratio</t>
  </si>
  <si>
    <t>C117_C</t>
  </si>
  <si>
    <t>Cell_outline_ratio</t>
  </si>
  <si>
    <t>CCV102_C</t>
  </si>
  <si>
    <t>Noise_of_whole_cell_outline_length</t>
  </si>
  <si>
    <t>CCV101_C</t>
  </si>
  <si>
    <t>Noise_of_whole_cell_size</t>
  </si>
  <si>
    <t>ACV121_A1B</t>
  </si>
  <si>
    <t>Noise_of_maximal_distance_between_patches</t>
  </si>
  <si>
    <t>C126_A1B</t>
  </si>
  <si>
    <t>C109_C</t>
  </si>
  <si>
    <t>Neck_width</t>
  </si>
  <si>
    <t>C11-1_C</t>
  </si>
  <si>
    <t>Mother_cell_size</t>
  </si>
  <si>
    <t>D145_C</t>
  </si>
  <si>
    <t>Distance_between_nuclear_outline_point_D7_in_mother_and_mother_hip</t>
  </si>
  <si>
    <t>C104_C</t>
  </si>
  <si>
    <t>Short_axis_length_in_mother</t>
  </si>
  <si>
    <t>ACV120_A1B</t>
  </si>
  <si>
    <t>CCV11-1_A</t>
  </si>
  <si>
    <t>D125_C</t>
  </si>
  <si>
    <t>Distance_between_nuclear_gravity_center_in_mother_and_mother_hip</t>
  </si>
  <si>
    <t>DCV17-1_A</t>
  </si>
  <si>
    <t>Noise_of_nuclear_fitness_for_ellipse</t>
  </si>
  <si>
    <t>D208</t>
  </si>
  <si>
    <t>Nuclear_B_ratio_to_budded_cells</t>
  </si>
  <si>
    <t>C12-1_C</t>
  </si>
  <si>
    <t>Mother_cell_outline_length</t>
  </si>
  <si>
    <t>D112_C</t>
  </si>
  <si>
    <t>Ratio_of_D108_to_C128</t>
  </si>
  <si>
    <t>C103_C</t>
  </si>
  <si>
    <t>Long_axis_length_in_mother</t>
  </si>
  <si>
    <t>C116_A1B</t>
  </si>
  <si>
    <t>Axis_ratio_ratio</t>
  </si>
  <si>
    <t>C114_A1B</t>
  </si>
  <si>
    <t>Bud_axis_ratio</t>
  </si>
  <si>
    <t>A103_A1B</t>
  </si>
  <si>
    <t>Relative_distance_of_actin_patch_center_from_neck_in_mother</t>
  </si>
  <si>
    <t>-log10P</t>
    <phoneticPr fontId="18"/>
  </si>
  <si>
    <t>No</t>
    <phoneticPr fontId="18"/>
  </si>
  <si>
    <t>Name</t>
  </si>
  <si>
    <t>Sequence (5’ to 3’)</t>
  </si>
  <si>
    <t>Direction</t>
  </si>
  <si>
    <t>AWA1 donor sense</t>
  </si>
  <si>
    <t>TTTTGTGGTTCTCAAGTCAGTAACAACAAATACCCATCGTTGATTCTTTTTGGTAAGATCTTGCCTGTCAAAGAGTTTTTTTAACTGAGGAATTAAAAGTTTATTCCTCTGAAACGAGATAGGTTCTTAATATGCATTTTATATACGCTT</t>
  </si>
  <si>
    <t>sense</t>
  </si>
  <si>
    <t>AWA1 donor antisense</t>
  </si>
  <si>
    <t>AAGCGTATATAAAATGCATATTAAGAACCTATCTCGTTTCAGAGGAATAAACTTTTAATTCCTCAGTTAAAAAAACTCTTTGACAGGCAAGATCTTACCAAAAAGAATCAACGATGGGTATTTGTTGTTACTGACTTGAGAACCACAAAA</t>
  </si>
  <si>
    <t>antisense</t>
  </si>
  <si>
    <t>CAR1 donor sense</t>
  </si>
  <si>
    <t>TGGTCTGTATATGTTTTCTCAAAGTTAGCAGAAACAACAACAACAACTATATCAATAACAATAACTACTATCAAGTTTATATCATCATCCCTTTTATCAAAATAAGCATTCTCTTTTTATTTTAGTTAAGCACATGCATACATAAATTTA</t>
  </si>
  <si>
    <t>CAR1 donor antisense</t>
  </si>
  <si>
    <t>TAAATTTATGTATGCATGTGCTTAACTAAAATAAAAAGAGAATGCTTATTTTGATAAAAGGGATGATGATATAAACTTGATAGTAGTTATTGTTATTGATATAGTTGTTGTTGTTGTTTCTGCTAACTTTGAGAAAACATATACAGACCA</t>
  </si>
  <si>
    <t>MDE1 donor sense</t>
  </si>
  <si>
    <t>CAAAGCAGCTAGCTGTTCATCAAGATATGTAACGTTTTTAAGCACTGAACTAACAAGGGGAGCCAGTGAACGACTCGGGTTAATGCTTAAATTTATTGTATGATTTATATACTTCTATACATGGTATTATTATTATTATTATTATTATTA</t>
  </si>
  <si>
    <t>MDE1 donor antisense</t>
  </si>
  <si>
    <t>TAATAATAATAATAATAATAATAATACCATGTATAGAAGTATATAAATCATACAATAAATTTAAGCATTAACCCGAGTCGTTCACTGGCTCCCCTTGTTAGTTCAGTGCTTAAAAACGTTACATATCTTGATGAACAGCTAGCTGCTTTG</t>
  </si>
  <si>
    <t>FAS2 donor sense</t>
  </si>
  <si>
    <t>FAS2 donor antisense</t>
  </si>
  <si>
    <t>Primer name</t>
  </si>
  <si>
    <t>K7 AWA1 F</t>
  </si>
  <si>
    <t>TGGTGCTAGGCCCTGTGTTGTG</t>
  </si>
  <si>
    <t>K7 AWA1 R</t>
  </si>
  <si>
    <t>TGGCCTGAACGATTTTACTGTGGA</t>
  </si>
  <si>
    <t>K7 CAR1 F</t>
  </si>
  <si>
    <t>GGTGCAATCCCTGACTCATCAATG</t>
  </si>
  <si>
    <t>K7 CAR1 R</t>
  </si>
  <si>
    <t>ATTTTAAAGGCCCCACGGTTGG</t>
  </si>
  <si>
    <t>K7 MDE1 F</t>
  </si>
  <si>
    <t>TGCTGATACTGTGGGTATTGTTGTG</t>
  </si>
  <si>
    <t>K7 MDE1 R</t>
  </si>
  <si>
    <t>GCAGAAAATGATGACAGTCTAGCTC</t>
  </si>
  <si>
    <t>K7 FAS2 check F</t>
  </si>
  <si>
    <t>AACTGTTCTGGTTCTGG</t>
  </si>
  <si>
    <t>K7 FAS2 mutation check F</t>
  </si>
  <si>
    <t>AACTGTTCTGGTTCTTC</t>
  </si>
  <si>
    <t>K7 FAS2 R</t>
  </si>
  <si>
    <t>TCGTAACCACCGACAATACAGATTC</t>
  </si>
  <si>
    <t>Red letters in FAS2 donor indicate bases after mutagenesis</t>
    <phoneticPr fontId="18"/>
  </si>
  <si>
    <r>
      <t>Strain</t>
    </r>
    <r>
      <rPr>
        <b/>
        <vertAlign val="superscript"/>
        <sz val="9"/>
        <color theme="1"/>
        <rFont val="Arial"/>
        <family val="2"/>
      </rPr>
      <t xml:space="preserve"> 1)</t>
    </r>
  </si>
  <si>
    <t>Chromsome</t>
  </si>
  <si>
    <t>Physical position</t>
  </si>
  <si>
    <t>Gene</t>
  </si>
  <si>
    <t>Zygosity</t>
  </si>
  <si>
    <r>
      <t xml:space="preserve">Allele freq </t>
    </r>
    <r>
      <rPr>
        <b/>
        <vertAlign val="superscript"/>
        <sz val="9"/>
        <color theme="1"/>
        <rFont val="Arial"/>
        <family val="2"/>
      </rPr>
      <t>2)</t>
    </r>
  </si>
  <si>
    <r>
      <t>Changed amino</t>
    </r>
    <r>
      <rPr>
        <b/>
        <sz val="9"/>
        <color theme="1"/>
        <rFont val="游明朝"/>
        <family val="1"/>
        <charset val="128"/>
      </rPr>
      <t>　</t>
    </r>
    <r>
      <rPr>
        <b/>
        <sz val="9"/>
        <color theme="1"/>
        <rFont val="Arial"/>
        <family val="2"/>
      </rPr>
      <t>acid residues</t>
    </r>
    <r>
      <rPr>
        <b/>
        <vertAlign val="superscript"/>
        <sz val="9"/>
        <color theme="1"/>
        <rFont val="Arial"/>
        <family val="2"/>
      </rPr>
      <t xml:space="preserve"> 3)</t>
    </r>
  </si>
  <si>
    <t>K7GE21, K7GE31, K7GE41</t>
  </si>
  <si>
    <t>XIV</t>
  </si>
  <si>
    <t>NRD1</t>
  </si>
  <si>
    <t>Hetero</t>
  </si>
  <si>
    <t>G:C=0.49:0.51</t>
  </si>
  <si>
    <t>N*532K</t>
  </si>
  <si>
    <t>K7GE31, K7GE41</t>
  </si>
  <si>
    <t>X</t>
  </si>
  <si>
    <t>PTK2</t>
  </si>
  <si>
    <t>Homo</t>
  </si>
  <si>
    <t>G:C=0.00:1.00</t>
  </si>
  <si>
    <t>Q162H*</t>
  </si>
  <si>
    <t>HOC1</t>
  </si>
  <si>
    <t>A:T=0.00:1.00</t>
  </si>
  <si>
    <t>N*345Y</t>
  </si>
  <si>
    <t>ACF4</t>
  </si>
  <si>
    <t>C:T=0.00:1.00</t>
  </si>
  <si>
    <t>D*168N</t>
  </si>
  <si>
    <t>T:C=0.00:1.00</t>
  </si>
  <si>
    <t>N101S*</t>
  </si>
  <si>
    <t>A:G=0.00:1.00</t>
  </si>
  <si>
    <t>S31P*</t>
  </si>
  <si>
    <t>CSN12</t>
  </si>
  <si>
    <t>G:T=0.00:1.00</t>
  </si>
  <si>
    <t>C*389F</t>
  </si>
  <si>
    <t>GRR1</t>
  </si>
  <si>
    <t>G:A=0.00:1.00</t>
  </si>
  <si>
    <t>H*204Y</t>
  </si>
  <si>
    <t>1) Comparison with parent sequence (K7). Only missense variant is shown.</t>
  </si>
  <si>
    <t>2) Parent sequence (K7) : Strain sequence</t>
  </si>
  <si>
    <t>3) Amino acid residue in S288C is marked with asterisk.</t>
  </si>
  <si>
    <r>
      <t>CATCTGGTATCACCGACCCATACGAAATGTACAAATACGTACATGTTTCTGAGGTTGGTAACTGTTCTGGTTCT</t>
    </r>
    <r>
      <rPr>
        <sz val="10.5"/>
        <color rgb="FFFF0000"/>
        <rFont val="Arial"/>
        <family val="2"/>
      </rPr>
      <t>TC</t>
    </r>
    <r>
      <rPr>
        <sz val="10.5"/>
        <color rgb="FF000000"/>
        <rFont val="Arial"/>
        <family val="2"/>
      </rPr>
      <t>TATGGGTGGTGTTTCTGCCTTACGTGGTATGTTTAAGGACCGTTTCAAGGATGAGCCTGTCCAAAATGATATTT</t>
    </r>
  </si>
  <si>
    <r>
      <t>AAATATCATTTTGGACAGGCTCATCCTTGAAACGGTCCTTAAACATACCACGTAAGGCAGAAACACCACCCATA</t>
    </r>
    <r>
      <rPr>
        <sz val="10.5"/>
        <color rgb="FFFF0000"/>
        <rFont val="Arial"/>
        <family val="2"/>
      </rPr>
      <t>GA</t>
    </r>
    <r>
      <rPr>
        <sz val="10.5"/>
        <color rgb="FF000000"/>
        <rFont val="Arial"/>
        <family val="2"/>
      </rPr>
      <t>AGAACCAGAACAGTTACCAACCTCAGAAACATGTACGTATTTGTACATTTCGTATGGGTCGGTGATACCAGATG</t>
    </r>
  </si>
  <si>
    <r>
      <rPr>
        <b/>
        <sz val="10.5"/>
        <color rgb="FF000000"/>
        <rFont val="Palatino Linotype"/>
        <family val="1"/>
      </rPr>
      <t>Table S2.</t>
    </r>
    <r>
      <rPr>
        <sz val="10.5"/>
        <color rgb="FF000000"/>
        <rFont val="Palatino Linotype"/>
        <family val="1"/>
      </rPr>
      <t xml:space="preserve"> Oligonucleotides used for polymerase chain reaction</t>
    </r>
    <phoneticPr fontId="18"/>
  </si>
  <si>
    <r>
      <rPr>
        <b/>
        <sz val="10.5"/>
        <color rgb="FF000000"/>
        <rFont val="Palatino Linotype"/>
        <family val="1"/>
      </rPr>
      <t xml:space="preserve">Table S3. </t>
    </r>
    <r>
      <rPr>
        <sz val="10.5"/>
        <color rgb="FF000000"/>
        <rFont val="Palatino Linotype"/>
        <family val="1"/>
      </rPr>
      <t>Comparison of the whole-genome sequences of genome-edited sake strains</t>
    </r>
    <phoneticPr fontId="18"/>
  </si>
  <si>
    <r>
      <rPr>
        <b/>
        <sz val="10.5"/>
        <color rgb="FF000000"/>
        <rFont val="Palatino Linotype"/>
        <family val="1"/>
      </rPr>
      <t>Table S1.</t>
    </r>
    <r>
      <rPr>
        <sz val="10.5"/>
        <color rgb="FF000000"/>
        <rFont val="Palatino Linotype"/>
        <family val="1"/>
      </rPr>
      <t xml:space="preserve"> Oligonucleotides used as genome editing tools</t>
    </r>
    <phoneticPr fontId="18"/>
  </si>
  <si>
    <r>
      <rPr>
        <b/>
        <sz val="10.5"/>
        <color theme="1"/>
        <rFont val="Palatino Linotype"/>
        <family val="1"/>
      </rPr>
      <t>Table S4.</t>
    </r>
    <r>
      <rPr>
        <sz val="10.5"/>
        <color theme="1"/>
        <rFont val="Palatino Linotype"/>
        <family val="1"/>
      </rPr>
      <t xml:space="preserve"> The morphological changes at each step detected by likelihood ratio test (FDR = 0.01)</t>
    </r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</si>
</sst>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b/>
      <sz val="9"/>
      <color theme="1"/>
      <name val="游明朝"/>
      <family val="1"/>
      <charset val="128"/>
    </font>
    <font>
      <b/>
      <i/>
      <sz val="9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0.5"/>
      <color theme="1"/>
      <name val="Arial"/>
      <family val="2"/>
    </font>
    <font>
      <sz val="10.5"/>
      <color rgb="FF000000"/>
      <name val="Arial"/>
      <family val="2"/>
    </font>
    <font>
      <sz val="10.5"/>
      <color rgb="FFFF0000"/>
      <name val="Arial"/>
      <family val="2"/>
    </font>
    <font>
      <sz val="10.5"/>
      <color rgb="FF000000"/>
      <name val="Palatino Linotype"/>
      <family val="1"/>
    </font>
    <font>
      <b/>
      <sz val="10.5"/>
      <color rgb="FF000000"/>
      <name val="Palatino Linotype"/>
      <family val="1"/>
    </font>
    <font>
      <sz val="10.5"/>
      <color theme="1"/>
      <name val="Palatino Linotype"/>
      <family val="1"/>
    </font>
    <font>
      <sz val="11"/>
      <color theme="1"/>
      <name val="Palatino Linotype"/>
      <family val="1"/>
    </font>
    <font>
      <b/>
      <sz val="10.5"/>
      <color theme="1"/>
      <name val="Palatino Linotype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Border="1">
      <alignment vertical="center"/>
    </xf>
    <xf numFmtId="0" fontId="19" fillId="0" borderId="16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0" fontId="23" fillId="0" borderId="14" xfId="0" applyFont="1" applyBorder="1">
      <alignment vertical="center"/>
    </xf>
    <xf numFmtId="49" fontId="23" fillId="0" borderId="14" xfId="0" applyNumberFormat="1" applyFont="1" applyBorder="1">
      <alignment vertical="center"/>
    </xf>
    <xf numFmtId="0" fontId="23" fillId="0" borderId="0" xfId="0" applyFont="1" applyBorder="1">
      <alignment vertical="center"/>
    </xf>
    <xf numFmtId="11" fontId="23" fillId="0" borderId="0" xfId="0" applyNumberFormat="1" applyFont="1" applyBorder="1">
      <alignment vertical="center"/>
    </xf>
    <xf numFmtId="0" fontId="23" fillId="0" borderId="10" xfId="0" applyFont="1" applyBorder="1">
      <alignment vertical="center"/>
    </xf>
    <xf numFmtId="0" fontId="23" fillId="0" borderId="11" xfId="0" applyFont="1" applyBorder="1">
      <alignment vertical="center"/>
    </xf>
    <xf numFmtId="0" fontId="23" fillId="0" borderId="12" xfId="0" applyFont="1" applyBorder="1">
      <alignment vertical="center"/>
    </xf>
    <xf numFmtId="11" fontId="23" fillId="0" borderId="12" xfId="0" applyNumberFormat="1" applyFont="1" applyBorder="1">
      <alignment vertical="center"/>
    </xf>
    <xf numFmtId="0" fontId="23" fillId="0" borderId="0" xfId="0" applyFont="1">
      <alignment vertical="center"/>
    </xf>
    <xf numFmtId="11" fontId="23" fillId="0" borderId="0" xfId="0" applyNumberFormat="1" applyFont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11" fontId="25" fillId="0" borderId="0" xfId="0" applyNumberFormat="1" applyFont="1">
      <alignment vertical="center"/>
    </xf>
    <xf numFmtId="0" fontId="19" fillId="0" borderId="21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6" fillId="0" borderId="13" xfId="0" applyFont="1" applyBorder="1" applyAlignment="1">
      <alignment horizontal="justify" vertical="center" wrapText="1"/>
    </xf>
    <xf numFmtId="0" fontId="27" fillId="0" borderId="13" xfId="0" applyFont="1" applyBorder="1" applyAlignment="1">
      <alignment horizontal="justify" vertical="center" wrapText="1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justify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15" xfId="0" applyFont="1" applyBorder="1" applyAlignment="1">
      <alignment horizontal="left" vertical="center"/>
    </xf>
    <xf numFmtId="0" fontId="27" fillId="0" borderId="15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left" vertical="center"/>
    </xf>
    <xf numFmtId="0" fontId="27" fillId="0" borderId="13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justify" vertical="center" wrapText="1"/>
    </xf>
    <xf numFmtId="0" fontId="29" fillId="0" borderId="0" xfId="0" applyFont="1">
      <alignment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CA332-7DD7-41C7-AEF7-71232FB65043}">
  <dimension ref="A1:C11"/>
  <sheetViews>
    <sheetView tabSelected="1" topLeftCell="A7" workbookViewId="0">
      <selection activeCell="A11" sqref="A11"/>
    </sheetView>
  </sheetViews>
  <sheetFormatPr defaultRowHeight="18" x14ac:dyDescent="0.55000000000000004"/>
  <cols>
    <col min="1" max="1" width="20.25" customWidth="1"/>
    <col min="2" max="2" width="53.33203125" customWidth="1"/>
    <col min="3" max="3" width="11.1640625" customWidth="1"/>
  </cols>
  <sheetData>
    <row r="1" spans="1:3" ht="18.5" thickBot="1" x14ac:dyDescent="0.6">
      <c r="A1" s="35" t="s">
        <v>169</v>
      </c>
    </row>
    <row r="2" spans="1:3" ht="20" customHeight="1" thickTop="1" thickBot="1" x14ac:dyDescent="0.6">
      <c r="A2" s="24" t="s">
        <v>88</v>
      </c>
      <c r="B2" s="24" t="s">
        <v>89</v>
      </c>
      <c r="C2" s="25" t="s">
        <v>90</v>
      </c>
    </row>
    <row r="3" spans="1:3" ht="65" customHeight="1" thickTop="1" x14ac:dyDescent="0.55000000000000004">
      <c r="A3" s="26" t="s">
        <v>91</v>
      </c>
      <c r="B3" s="27" t="s">
        <v>92</v>
      </c>
      <c r="C3" s="26" t="s">
        <v>93</v>
      </c>
    </row>
    <row r="4" spans="1:3" ht="65" customHeight="1" x14ac:dyDescent="0.55000000000000004">
      <c r="A4" s="26" t="s">
        <v>94</v>
      </c>
      <c r="B4" s="28" t="s">
        <v>95</v>
      </c>
      <c r="C4" s="26" t="s">
        <v>96</v>
      </c>
    </row>
    <row r="5" spans="1:3" ht="65" customHeight="1" x14ac:dyDescent="0.55000000000000004">
      <c r="A5" s="26" t="s">
        <v>97</v>
      </c>
      <c r="B5" s="28" t="s">
        <v>98</v>
      </c>
      <c r="C5" s="26" t="s">
        <v>93</v>
      </c>
    </row>
    <row r="6" spans="1:3" ht="65" customHeight="1" x14ac:dyDescent="0.55000000000000004">
      <c r="A6" s="26" t="s">
        <v>99</v>
      </c>
      <c r="B6" s="28" t="s">
        <v>100</v>
      </c>
      <c r="C6" s="26" t="s">
        <v>96</v>
      </c>
    </row>
    <row r="7" spans="1:3" ht="65" customHeight="1" x14ac:dyDescent="0.55000000000000004">
      <c r="A7" s="26" t="s">
        <v>101</v>
      </c>
      <c r="B7" s="28" t="s">
        <v>102</v>
      </c>
      <c r="C7" s="26" t="s">
        <v>93</v>
      </c>
    </row>
    <row r="8" spans="1:3" ht="65" customHeight="1" x14ac:dyDescent="0.55000000000000004">
      <c r="A8" s="26" t="s">
        <v>103</v>
      </c>
      <c r="B8" s="28" t="s">
        <v>104</v>
      </c>
      <c r="C8" s="26" t="s">
        <v>96</v>
      </c>
    </row>
    <row r="9" spans="1:3" ht="65" customHeight="1" x14ac:dyDescent="0.55000000000000004">
      <c r="A9" s="26" t="s">
        <v>105</v>
      </c>
      <c r="B9" s="28" t="s">
        <v>165</v>
      </c>
      <c r="C9" s="26" t="s">
        <v>93</v>
      </c>
    </row>
    <row r="10" spans="1:3" ht="65" customHeight="1" thickBot="1" x14ac:dyDescent="0.6">
      <c r="A10" s="29" t="s">
        <v>106</v>
      </c>
      <c r="B10" s="30" t="s">
        <v>166</v>
      </c>
      <c r="C10" s="29" t="s">
        <v>96</v>
      </c>
    </row>
    <row r="11" spans="1:3" ht="18.5" thickTop="1" x14ac:dyDescent="0.55000000000000004">
      <c r="A11" s="36" t="s">
        <v>126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A0300-4A49-4240-9512-40B09FCCB71A}">
  <dimension ref="A1:C12"/>
  <sheetViews>
    <sheetView workbookViewId="0"/>
  </sheetViews>
  <sheetFormatPr defaultRowHeight="18" x14ac:dyDescent="0.55000000000000004"/>
  <cols>
    <col min="1" max="1" width="20" customWidth="1"/>
    <col min="2" max="2" width="35.08203125" customWidth="1"/>
    <col min="3" max="3" width="13.58203125" customWidth="1"/>
  </cols>
  <sheetData>
    <row r="1" spans="1:3" ht="18.5" thickBot="1" x14ac:dyDescent="0.6">
      <c r="A1" s="35" t="s">
        <v>167</v>
      </c>
    </row>
    <row r="2" spans="1:3" ht="18" customHeight="1" thickTop="1" thickBot="1" x14ac:dyDescent="0.6">
      <c r="A2" s="31" t="s">
        <v>107</v>
      </c>
      <c r="B2" s="31" t="s">
        <v>89</v>
      </c>
      <c r="C2" s="32" t="s">
        <v>90</v>
      </c>
    </row>
    <row r="3" spans="1:3" ht="18" customHeight="1" thickTop="1" x14ac:dyDescent="0.55000000000000004">
      <c r="A3" s="33" t="s">
        <v>108</v>
      </c>
      <c r="B3" s="33" t="s">
        <v>109</v>
      </c>
      <c r="C3" s="33" t="s">
        <v>93</v>
      </c>
    </row>
    <row r="4" spans="1:3" x14ac:dyDescent="0.55000000000000004">
      <c r="A4" s="33" t="s">
        <v>110</v>
      </c>
      <c r="B4" s="33" t="s">
        <v>111</v>
      </c>
      <c r="C4" s="33" t="s">
        <v>96</v>
      </c>
    </row>
    <row r="5" spans="1:3" ht="18" customHeight="1" x14ac:dyDescent="0.55000000000000004">
      <c r="A5" s="34" t="s">
        <v>112</v>
      </c>
      <c r="B5" s="34" t="s">
        <v>113</v>
      </c>
      <c r="C5" s="33" t="s">
        <v>93</v>
      </c>
    </row>
    <row r="6" spans="1:3" ht="18" customHeight="1" x14ac:dyDescent="0.55000000000000004">
      <c r="A6" s="34" t="s">
        <v>114</v>
      </c>
      <c r="B6" s="34" t="s">
        <v>115</v>
      </c>
      <c r="C6" s="33" t="s">
        <v>96</v>
      </c>
    </row>
    <row r="7" spans="1:3" x14ac:dyDescent="0.55000000000000004">
      <c r="A7" s="33" t="s">
        <v>116</v>
      </c>
      <c r="B7" s="33" t="s">
        <v>117</v>
      </c>
      <c r="C7" s="33" t="s">
        <v>93</v>
      </c>
    </row>
    <row r="8" spans="1:3" x14ac:dyDescent="0.55000000000000004">
      <c r="A8" s="33" t="s">
        <v>118</v>
      </c>
      <c r="B8" s="33" t="s">
        <v>119</v>
      </c>
      <c r="C8" s="33" t="s">
        <v>96</v>
      </c>
    </row>
    <row r="9" spans="1:3" x14ac:dyDescent="0.55000000000000004">
      <c r="A9" s="33" t="s">
        <v>120</v>
      </c>
      <c r="B9" s="33" t="s">
        <v>121</v>
      </c>
      <c r="C9" s="33" t="s">
        <v>93</v>
      </c>
    </row>
    <row r="10" spans="1:3" x14ac:dyDescent="0.55000000000000004">
      <c r="A10" s="33" t="s">
        <v>122</v>
      </c>
      <c r="B10" s="33" t="s">
        <v>123</v>
      </c>
      <c r="C10" s="33" t="s">
        <v>93</v>
      </c>
    </row>
    <row r="11" spans="1:3" ht="18.5" thickBot="1" x14ac:dyDescent="0.6">
      <c r="A11" s="29" t="s">
        <v>124</v>
      </c>
      <c r="B11" s="29" t="s">
        <v>125</v>
      </c>
      <c r="C11" s="29" t="s">
        <v>96</v>
      </c>
    </row>
    <row r="12" spans="1:3" ht="18.5" thickTop="1" x14ac:dyDescent="0.55000000000000004"/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4A7C1-69E8-4580-9096-5EDC57245065}">
  <dimension ref="A1:G13"/>
  <sheetViews>
    <sheetView workbookViewId="0">
      <selection activeCell="D18" sqref="D18"/>
    </sheetView>
  </sheetViews>
  <sheetFormatPr defaultRowHeight="18" x14ac:dyDescent="0.55000000000000004"/>
  <cols>
    <col min="1" max="1" width="20.9140625" customWidth="1"/>
    <col min="2" max="2" width="11" customWidth="1"/>
    <col min="3" max="3" width="10.9140625" customWidth="1"/>
    <col min="4" max="4" width="10.58203125" customWidth="1"/>
    <col min="6" max="6" width="11.75" customWidth="1"/>
    <col min="7" max="7" width="17.75" customWidth="1"/>
  </cols>
  <sheetData>
    <row r="1" spans="1:7" ht="18.5" thickBot="1" x14ac:dyDescent="0.6">
      <c r="A1" s="35" t="s">
        <v>168</v>
      </c>
    </row>
    <row r="2" spans="1:7" ht="33.5" customHeight="1" thickBot="1" x14ac:dyDescent="0.6">
      <c r="A2" s="2" t="s">
        <v>127</v>
      </c>
      <c r="B2" s="3" t="s">
        <v>128</v>
      </c>
      <c r="C2" s="3" t="s">
        <v>129</v>
      </c>
      <c r="D2" s="3" t="s">
        <v>130</v>
      </c>
      <c r="E2" s="4" t="s">
        <v>131</v>
      </c>
      <c r="F2" s="3" t="s">
        <v>132</v>
      </c>
      <c r="G2" s="3" t="s">
        <v>133</v>
      </c>
    </row>
    <row r="3" spans="1:7" ht="19" thickTop="1" thickBot="1" x14ac:dyDescent="0.6">
      <c r="A3" s="5" t="s">
        <v>134</v>
      </c>
      <c r="B3" s="6" t="s">
        <v>135</v>
      </c>
      <c r="C3" s="6">
        <v>166082</v>
      </c>
      <c r="D3" s="7" t="s">
        <v>136</v>
      </c>
      <c r="E3" s="6" t="s">
        <v>137</v>
      </c>
      <c r="F3" s="6" t="s">
        <v>138</v>
      </c>
      <c r="G3" s="6" t="s">
        <v>139</v>
      </c>
    </row>
    <row r="4" spans="1:7" ht="18.5" thickBot="1" x14ac:dyDescent="0.6">
      <c r="A4" s="21" t="s">
        <v>140</v>
      </c>
      <c r="B4" s="6" t="s">
        <v>141</v>
      </c>
      <c r="C4" s="6">
        <v>522984</v>
      </c>
      <c r="D4" s="7" t="s">
        <v>142</v>
      </c>
      <c r="E4" s="6" t="s">
        <v>143</v>
      </c>
      <c r="F4" s="6" t="s">
        <v>144</v>
      </c>
      <c r="G4" s="6" t="s">
        <v>145</v>
      </c>
    </row>
    <row r="5" spans="1:7" ht="18.5" thickBot="1" x14ac:dyDescent="0.6">
      <c r="A5" s="22"/>
      <c r="B5" s="6" t="s">
        <v>141</v>
      </c>
      <c r="C5" s="6">
        <v>551722</v>
      </c>
      <c r="D5" s="7" t="s">
        <v>146</v>
      </c>
      <c r="E5" s="6" t="s">
        <v>143</v>
      </c>
      <c r="F5" s="6" t="s">
        <v>147</v>
      </c>
      <c r="G5" s="6" t="s">
        <v>148</v>
      </c>
    </row>
    <row r="6" spans="1:7" ht="18.5" thickBot="1" x14ac:dyDescent="0.6">
      <c r="A6" s="22"/>
      <c r="B6" s="6" t="s">
        <v>141</v>
      </c>
      <c r="C6" s="6">
        <v>559745</v>
      </c>
      <c r="D6" s="7" t="s">
        <v>149</v>
      </c>
      <c r="E6" s="6" t="s">
        <v>143</v>
      </c>
      <c r="F6" s="6" t="s">
        <v>150</v>
      </c>
      <c r="G6" s="6" t="s">
        <v>151</v>
      </c>
    </row>
    <row r="7" spans="1:7" ht="18.5" thickBot="1" x14ac:dyDescent="0.6">
      <c r="A7" s="22"/>
      <c r="B7" s="6" t="s">
        <v>141</v>
      </c>
      <c r="C7" s="6">
        <v>559945</v>
      </c>
      <c r="D7" s="7" t="s">
        <v>149</v>
      </c>
      <c r="E7" s="6" t="s">
        <v>143</v>
      </c>
      <c r="F7" s="6" t="s">
        <v>152</v>
      </c>
      <c r="G7" s="6" t="s">
        <v>153</v>
      </c>
    </row>
    <row r="8" spans="1:7" ht="18.5" thickBot="1" x14ac:dyDescent="0.6">
      <c r="A8" s="22"/>
      <c r="B8" s="6" t="s">
        <v>141</v>
      </c>
      <c r="C8" s="6">
        <v>560156</v>
      </c>
      <c r="D8" s="7" t="s">
        <v>149</v>
      </c>
      <c r="E8" s="6" t="s">
        <v>143</v>
      </c>
      <c r="F8" s="6" t="s">
        <v>154</v>
      </c>
      <c r="G8" s="6" t="s">
        <v>155</v>
      </c>
    </row>
    <row r="9" spans="1:7" ht="18.5" thickBot="1" x14ac:dyDescent="0.6">
      <c r="A9" s="22"/>
      <c r="B9" s="6" t="s">
        <v>141</v>
      </c>
      <c r="C9" s="6">
        <v>561607</v>
      </c>
      <c r="D9" s="7" t="s">
        <v>156</v>
      </c>
      <c r="E9" s="6" t="s">
        <v>143</v>
      </c>
      <c r="F9" s="6" t="s">
        <v>157</v>
      </c>
      <c r="G9" s="6" t="s">
        <v>158</v>
      </c>
    </row>
    <row r="10" spans="1:7" ht="18.5" thickBot="1" x14ac:dyDescent="0.6">
      <c r="A10" s="23"/>
      <c r="B10" s="6" t="s">
        <v>141</v>
      </c>
      <c r="C10" s="6">
        <v>570421</v>
      </c>
      <c r="D10" s="7" t="s">
        <v>159</v>
      </c>
      <c r="E10" s="6" t="s">
        <v>143</v>
      </c>
      <c r="F10" s="6" t="s">
        <v>160</v>
      </c>
      <c r="G10" s="6" t="s">
        <v>161</v>
      </c>
    </row>
    <row r="11" spans="1:7" x14ac:dyDescent="0.55000000000000004">
      <c r="A11" s="36" t="s">
        <v>162</v>
      </c>
      <c r="B11" s="37"/>
    </row>
    <row r="12" spans="1:7" x14ac:dyDescent="0.55000000000000004">
      <c r="A12" s="36" t="s">
        <v>163</v>
      </c>
      <c r="B12" s="37"/>
    </row>
    <row r="13" spans="1:7" x14ac:dyDescent="0.55000000000000004">
      <c r="A13" s="36" t="s">
        <v>164</v>
      </c>
      <c r="B13" s="37"/>
    </row>
  </sheetData>
  <mergeCells count="1">
    <mergeCell ref="A4:A10"/>
  </mergeCells>
  <phoneticPr fontId="18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opLeftCell="A25" workbookViewId="0">
      <selection activeCell="D5" sqref="D5"/>
    </sheetView>
  </sheetViews>
  <sheetFormatPr defaultRowHeight="18" x14ac:dyDescent="0.55000000000000004"/>
  <cols>
    <col min="1" max="1" width="3.83203125" bestFit="1" customWidth="1"/>
    <col min="2" max="2" width="17.58203125" bestFit="1" customWidth="1"/>
    <col min="4" max="4" width="13" bestFit="1" customWidth="1"/>
    <col min="9" max="9" width="80.08203125" bestFit="1" customWidth="1"/>
  </cols>
  <sheetData>
    <row r="1" spans="1:9" ht="18.5" thickBot="1" x14ac:dyDescent="0.6">
      <c r="A1" s="36" t="s">
        <v>170</v>
      </c>
    </row>
    <row r="2" spans="1:9" s="1" customFormat="1" ht="18.5" thickBot="1" x14ac:dyDescent="0.6">
      <c r="A2" s="8" t="s">
        <v>87</v>
      </c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9" t="s">
        <v>86</v>
      </c>
      <c r="H2" s="8" t="s">
        <v>5</v>
      </c>
      <c r="I2" s="8" t="s">
        <v>6</v>
      </c>
    </row>
    <row r="3" spans="1:9" x14ac:dyDescent="0.55000000000000004">
      <c r="A3" s="10">
        <v>1</v>
      </c>
      <c r="B3" s="10" t="s">
        <v>7</v>
      </c>
      <c r="C3" s="10" t="b">
        <v>1</v>
      </c>
      <c r="D3" s="10" t="s">
        <v>8</v>
      </c>
      <c r="E3" s="10">
        <v>-6.4458187217260896</v>
      </c>
      <c r="F3" s="11">
        <v>2.2700002071584901E-5</v>
      </c>
      <c r="G3" s="10">
        <f>-LOG10(F3)</f>
        <v>4.643974103173492</v>
      </c>
      <c r="H3" s="10">
        <v>1.9963154524994301E-3</v>
      </c>
      <c r="I3" s="10" t="s">
        <v>9</v>
      </c>
    </row>
    <row r="4" spans="1:9" x14ac:dyDescent="0.55000000000000004">
      <c r="A4" s="10">
        <v>2</v>
      </c>
      <c r="B4" s="10" t="s">
        <v>7</v>
      </c>
      <c r="C4" s="10" t="b">
        <v>1</v>
      </c>
      <c r="D4" s="10" t="s">
        <v>10</v>
      </c>
      <c r="E4" s="10">
        <v>-5.6129130796022304</v>
      </c>
      <c r="F4" s="11">
        <v>8.4467472601672995E-5</v>
      </c>
      <c r="G4" s="10">
        <f t="shared" ref="G4:G42" si="0">-LOG10(F4)</f>
        <v>4.0733105003902015</v>
      </c>
      <c r="H4" s="10">
        <v>4.3545541421797602E-3</v>
      </c>
      <c r="I4" s="10" t="s">
        <v>11</v>
      </c>
    </row>
    <row r="5" spans="1:9" x14ac:dyDescent="0.55000000000000004">
      <c r="A5" s="12">
        <v>3</v>
      </c>
      <c r="B5" s="12" t="s">
        <v>7</v>
      </c>
      <c r="C5" s="12" t="b">
        <v>0</v>
      </c>
      <c r="D5" s="12" t="s">
        <v>12</v>
      </c>
      <c r="E5" s="12">
        <v>5.6142901655438298</v>
      </c>
      <c r="F5" s="12">
        <v>1.0508369877864399E-4</v>
      </c>
      <c r="G5" s="12">
        <f t="shared" si="0"/>
        <v>3.9784646491436386</v>
      </c>
      <c r="H5" s="12">
        <v>5.0678744821156E-3</v>
      </c>
      <c r="I5" s="12" t="s">
        <v>13</v>
      </c>
    </row>
    <row r="6" spans="1:9" x14ac:dyDescent="0.55000000000000004">
      <c r="A6" s="13">
        <v>4</v>
      </c>
      <c r="B6" s="13" t="s">
        <v>14</v>
      </c>
      <c r="C6" s="13" t="b">
        <v>1</v>
      </c>
      <c r="D6" s="13" t="s">
        <v>15</v>
      </c>
      <c r="E6" s="13">
        <v>6.7004584355453503</v>
      </c>
      <c r="F6" s="13">
        <v>1.01364918594633E-4</v>
      </c>
      <c r="G6" s="13">
        <f t="shared" si="0"/>
        <v>3.9941123240650169</v>
      </c>
      <c r="H6" s="13">
        <v>5.0514797249687901E-3</v>
      </c>
      <c r="I6" s="13" t="s">
        <v>16</v>
      </c>
    </row>
    <row r="7" spans="1:9" x14ac:dyDescent="0.55000000000000004">
      <c r="A7" s="14">
        <v>5</v>
      </c>
      <c r="B7" s="14" t="s">
        <v>17</v>
      </c>
      <c r="C7" s="14" t="b">
        <v>1</v>
      </c>
      <c r="D7" s="14" t="s">
        <v>18</v>
      </c>
      <c r="E7" s="14">
        <v>9.0182611751743593</v>
      </c>
      <c r="F7" s="15">
        <v>1.11526287947764E-5</v>
      </c>
      <c r="G7" s="14">
        <f t="shared" si="0"/>
        <v>4.9526227526604139</v>
      </c>
      <c r="H7" s="14">
        <v>1.2825847978388801E-3</v>
      </c>
      <c r="I7" s="14" t="s">
        <v>19</v>
      </c>
    </row>
    <row r="8" spans="1:9" x14ac:dyDescent="0.55000000000000004">
      <c r="A8" s="12">
        <v>6</v>
      </c>
      <c r="B8" s="12" t="s">
        <v>17</v>
      </c>
      <c r="C8" s="12" t="b">
        <v>1</v>
      </c>
      <c r="D8" s="12" t="s">
        <v>20</v>
      </c>
      <c r="E8" s="12">
        <v>-6.04118107163894</v>
      </c>
      <c r="F8" s="12">
        <v>2.11321702052125E-4</v>
      </c>
      <c r="G8" s="12">
        <f t="shared" si="0"/>
        <v>3.6750559000252792</v>
      </c>
      <c r="H8" s="12">
        <v>7.8983486705433495E-3</v>
      </c>
      <c r="I8" s="12" t="s">
        <v>21</v>
      </c>
    </row>
    <row r="9" spans="1:9" x14ac:dyDescent="0.55000000000000004">
      <c r="A9" s="16">
        <v>7</v>
      </c>
      <c r="B9" s="16" t="s">
        <v>22</v>
      </c>
      <c r="C9" s="16" t="b">
        <v>0</v>
      </c>
      <c r="D9" s="16" t="s">
        <v>23</v>
      </c>
      <c r="E9" s="16">
        <v>2.68358966591782</v>
      </c>
      <c r="F9" s="16">
        <v>0</v>
      </c>
      <c r="G9" s="16" t="e">
        <f t="shared" si="0"/>
        <v>#NUM!</v>
      </c>
      <c r="H9" s="16">
        <v>0</v>
      </c>
      <c r="I9" s="16" t="s">
        <v>24</v>
      </c>
    </row>
    <row r="10" spans="1:9" x14ac:dyDescent="0.55000000000000004">
      <c r="A10" s="16">
        <v>8</v>
      </c>
      <c r="B10" s="16" t="s">
        <v>22</v>
      </c>
      <c r="C10" s="16" t="b">
        <v>0</v>
      </c>
      <c r="D10" s="16" t="s">
        <v>25</v>
      </c>
      <c r="E10" s="16">
        <v>1.12264580010987</v>
      </c>
      <c r="F10" s="17">
        <v>6.4348025600040201E-205</v>
      </c>
      <c r="G10" s="16">
        <f t="shared" si="0"/>
        <v>204.19146477407679</v>
      </c>
      <c r="H10" s="17">
        <v>4.8101367489913699E-202</v>
      </c>
      <c r="I10" s="16" t="s">
        <v>26</v>
      </c>
    </row>
    <row r="11" spans="1:9" x14ac:dyDescent="0.55000000000000004">
      <c r="A11" s="16">
        <v>9</v>
      </c>
      <c r="B11" s="16" t="s">
        <v>22</v>
      </c>
      <c r="C11" s="16" t="b">
        <v>0</v>
      </c>
      <c r="D11" s="16" t="s">
        <v>27</v>
      </c>
      <c r="E11" s="16">
        <v>-6.1687658486867303</v>
      </c>
      <c r="F11" s="17">
        <v>3.7802231439303899E-10</v>
      </c>
      <c r="G11" s="16">
        <f t="shared" si="0"/>
        <v>9.4224825633063425</v>
      </c>
      <c r="H11" s="17">
        <v>1.8838589160997199E-7</v>
      </c>
      <c r="I11" s="16" t="s">
        <v>28</v>
      </c>
    </row>
    <row r="12" spans="1:9" x14ac:dyDescent="0.55000000000000004">
      <c r="A12" s="16">
        <v>10</v>
      </c>
      <c r="B12" s="16" t="s">
        <v>22</v>
      </c>
      <c r="C12" s="16" t="b">
        <v>0</v>
      </c>
      <c r="D12" s="16" t="s">
        <v>29</v>
      </c>
      <c r="E12" s="16">
        <v>5.8334516712396898</v>
      </c>
      <c r="F12" s="17">
        <v>3.4145627974511301E-9</v>
      </c>
      <c r="G12" s="16">
        <f t="shared" si="0"/>
        <v>8.4666648957334765</v>
      </c>
      <c r="H12" s="17">
        <v>1.0209801367237799E-6</v>
      </c>
      <c r="I12" s="16" t="s">
        <v>30</v>
      </c>
    </row>
    <row r="13" spans="1:9" x14ac:dyDescent="0.55000000000000004">
      <c r="A13" s="16">
        <v>11</v>
      </c>
      <c r="B13" s="16" t="s">
        <v>22</v>
      </c>
      <c r="C13" s="16" t="b">
        <v>0</v>
      </c>
      <c r="D13" s="16" t="s">
        <v>31</v>
      </c>
      <c r="E13" s="16">
        <v>-5.8334516714761904</v>
      </c>
      <c r="F13" s="17">
        <v>3.4145627974511698E-9</v>
      </c>
      <c r="G13" s="16">
        <f t="shared" si="0"/>
        <v>8.4666648957334711</v>
      </c>
      <c r="H13" s="17">
        <v>1.0209801367237799E-6</v>
      </c>
      <c r="I13" s="16" t="s">
        <v>32</v>
      </c>
    </row>
    <row r="14" spans="1:9" x14ac:dyDescent="0.55000000000000004">
      <c r="A14" s="16">
        <v>12</v>
      </c>
      <c r="B14" s="16" t="s">
        <v>22</v>
      </c>
      <c r="C14" s="16" t="b">
        <v>0</v>
      </c>
      <c r="D14" s="16" t="s">
        <v>33</v>
      </c>
      <c r="E14" s="16">
        <v>5.2806323174229197</v>
      </c>
      <c r="F14" s="17">
        <v>5.4700648686114503E-8</v>
      </c>
      <c r="G14" s="16">
        <f t="shared" si="0"/>
        <v>7.2620075234082586</v>
      </c>
      <c r="H14" s="17">
        <v>1.36299235283546E-5</v>
      </c>
      <c r="I14" s="16" t="s">
        <v>34</v>
      </c>
    </row>
    <row r="15" spans="1:9" x14ac:dyDescent="0.55000000000000004">
      <c r="A15" s="16">
        <v>13</v>
      </c>
      <c r="B15" s="16" t="s">
        <v>22</v>
      </c>
      <c r="C15" s="16" t="b">
        <v>0</v>
      </c>
      <c r="D15" s="16" t="s">
        <v>35</v>
      </c>
      <c r="E15" s="16">
        <v>5.3017452001234302</v>
      </c>
      <c r="F15" s="17">
        <v>9.2085886011145E-8</v>
      </c>
      <c r="G15" s="16">
        <f t="shared" si="0"/>
        <v>7.0358069289475251</v>
      </c>
      <c r="H15" s="17">
        <v>1.9667412380242601E-5</v>
      </c>
      <c r="I15" s="16" t="s">
        <v>36</v>
      </c>
    </row>
    <row r="16" spans="1:9" x14ac:dyDescent="0.55000000000000004">
      <c r="A16" s="16">
        <v>14</v>
      </c>
      <c r="B16" s="16" t="s">
        <v>22</v>
      </c>
      <c r="C16" s="16" t="b">
        <v>0</v>
      </c>
      <c r="D16" s="16" t="s">
        <v>37</v>
      </c>
      <c r="E16" s="16">
        <v>4.5672442724032098</v>
      </c>
      <c r="F16" s="17">
        <v>2.70646017391983E-6</v>
      </c>
      <c r="G16" s="16">
        <f t="shared" si="0"/>
        <v>5.567598359252437</v>
      </c>
      <c r="H16" s="16">
        <v>5.0578255590818101E-4</v>
      </c>
      <c r="I16" s="16" t="s">
        <v>38</v>
      </c>
    </row>
    <row r="17" spans="1:9" x14ac:dyDescent="0.55000000000000004">
      <c r="A17" s="16">
        <v>15</v>
      </c>
      <c r="B17" s="16" t="s">
        <v>22</v>
      </c>
      <c r="C17" s="16" t="b">
        <v>0</v>
      </c>
      <c r="D17" s="16" t="s">
        <v>39</v>
      </c>
      <c r="E17" s="16">
        <v>4.5273834241237996</v>
      </c>
      <c r="F17" s="17">
        <v>3.37509771308158E-6</v>
      </c>
      <c r="G17" s="16">
        <f t="shared" si="0"/>
        <v>5.4717136493106322</v>
      </c>
      <c r="H17" s="16">
        <v>5.6065543200409403E-4</v>
      </c>
      <c r="I17" s="16" t="s">
        <v>40</v>
      </c>
    </row>
    <row r="18" spans="1:9" x14ac:dyDescent="0.55000000000000004">
      <c r="A18" s="16">
        <v>16</v>
      </c>
      <c r="B18" s="16" t="s">
        <v>22</v>
      </c>
      <c r="C18" s="16" t="b">
        <v>1</v>
      </c>
      <c r="D18" s="16" t="s">
        <v>41</v>
      </c>
      <c r="E18" s="16">
        <v>10.0477305818416</v>
      </c>
      <c r="F18" s="17">
        <v>4.8589793037717999E-6</v>
      </c>
      <c r="G18" s="16">
        <f t="shared" si="0"/>
        <v>5.3134549507572952</v>
      </c>
      <c r="H18" s="16">
        <v>7.2643580572102798E-4</v>
      </c>
      <c r="I18" s="16" t="s">
        <v>42</v>
      </c>
    </row>
    <row r="19" spans="1:9" x14ac:dyDescent="0.55000000000000004">
      <c r="A19" s="16">
        <v>17</v>
      </c>
      <c r="B19" s="16" t="s">
        <v>22</v>
      </c>
      <c r="C19" s="16" t="b">
        <v>1</v>
      </c>
      <c r="D19" s="16" t="s">
        <v>12</v>
      </c>
      <c r="E19" s="16">
        <v>-9.7491801345633995</v>
      </c>
      <c r="F19" s="17">
        <v>6.1341251138695803E-6</v>
      </c>
      <c r="G19" s="16">
        <f t="shared" si="0"/>
        <v>5.2122473702333778</v>
      </c>
      <c r="H19" s="16">
        <v>8.3370448455153995E-4</v>
      </c>
      <c r="I19" s="16" t="s">
        <v>13</v>
      </c>
    </row>
    <row r="20" spans="1:9" x14ac:dyDescent="0.55000000000000004">
      <c r="A20" s="16">
        <v>18</v>
      </c>
      <c r="B20" s="16" t="s">
        <v>22</v>
      </c>
      <c r="C20" s="16" t="b">
        <v>1</v>
      </c>
      <c r="D20" s="16" t="s">
        <v>43</v>
      </c>
      <c r="E20" s="16">
        <v>9.1107117265304094</v>
      </c>
      <c r="F20" s="17">
        <v>1.0317114422370301E-5</v>
      </c>
      <c r="G20" s="16">
        <f t="shared" si="0"/>
        <v>4.9864417528712863</v>
      </c>
      <c r="H20" s="16">
        <v>1.2825847978388801E-3</v>
      </c>
      <c r="I20" s="16" t="s">
        <v>44</v>
      </c>
    </row>
    <row r="21" spans="1:9" x14ac:dyDescent="0.55000000000000004">
      <c r="A21" s="16">
        <v>19</v>
      </c>
      <c r="B21" s="16" t="s">
        <v>22</v>
      </c>
      <c r="C21" s="16" t="b">
        <v>1</v>
      </c>
      <c r="D21" s="16" t="s">
        <v>45</v>
      </c>
      <c r="E21" s="16">
        <v>8.8321033724314901</v>
      </c>
      <c r="F21" s="17">
        <v>1.3073155249312101E-5</v>
      </c>
      <c r="G21" s="16">
        <f t="shared" si="0"/>
        <v>4.8836195813568803</v>
      </c>
      <c r="H21" s="16">
        <v>1.33292267819047E-3</v>
      </c>
      <c r="I21" s="16" t="s">
        <v>46</v>
      </c>
    </row>
    <row r="22" spans="1:9" x14ac:dyDescent="0.55000000000000004">
      <c r="A22" s="16">
        <v>20</v>
      </c>
      <c r="B22" s="16" t="s">
        <v>22</v>
      </c>
      <c r="C22" s="16" t="b">
        <v>0</v>
      </c>
      <c r="D22" s="16" t="s">
        <v>47</v>
      </c>
      <c r="E22" s="16">
        <v>-9.2215400762942608</v>
      </c>
      <c r="F22" s="17">
        <v>1.33734673921265E-5</v>
      </c>
      <c r="G22" s="16">
        <f t="shared" si="0"/>
        <v>4.8737559768790852</v>
      </c>
      <c r="H22" s="16">
        <v>1.33292267819047E-3</v>
      </c>
      <c r="I22" s="16" t="s">
        <v>48</v>
      </c>
    </row>
    <row r="23" spans="1:9" x14ac:dyDescent="0.55000000000000004">
      <c r="A23" s="16">
        <v>21</v>
      </c>
      <c r="B23" s="16" t="s">
        <v>22</v>
      </c>
      <c r="C23" s="16" t="b">
        <v>0</v>
      </c>
      <c r="D23" s="16" t="s">
        <v>49</v>
      </c>
      <c r="E23" s="16">
        <v>-8.9750081794298104</v>
      </c>
      <c r="F23" s="17">
        <v>1.9506860991583601E-5</v>
      </c>
      <c r="G23" s="16">
        <f t="shared" si="0"/>
        <v>4.7098126108573624</v>
      </c>
      <c r="H23" s="16">
        <v>1.8227184913235299E-3</v>
      </c>
      <c r="I23" s="16" t="s">
        <v>50</v>
      </c>
    </row>
    <row r="24" spans="1:9" x14ac:dyDescent="0.55000000000000004">
      <c r="A24" s="16">
        <v>22</v>
      </c>
      <c r="B24" s="16" t="s">
        <v>22</v>
      </c>
      <c r="C24" s="16" t="b">
        <v>1</v>
      </c>
      <c r="D24" s="16" t="s">
        <v>51</v>
      </c>
      <c r="E24" s="16">
        <v>8.0733057119089597</v>
      </c>
      <c r="F24" s="17">
        <v>2.57587876241894E-5</v>
      </c>
      <c r="G24" s="16">
        <f t="shared" si="0"/>
        <v>4.5890745815496192</v>
      </c>
      <c r="H24" s="16">
        <v>2.1394646068121901E-3</v>
      </c>
      <c r="I24" s="16" t="s">
        <v>52</v>
      </c>
    </row>
    <row r="25" spans="1:9" x14ac:dyDescent="0.55000000000000004">
      <c r="A25" s="16">
        <v>23</v>
      </c>
      <c r="B25" s="16" t="s">
        <v>22</v>
      </c>
      <c r="C25" s="16" t="b">
        <v>1</v>
      </c>
      <c r="D25" s="16" t="s">
        <v>53</v>
      </c>
      <c r="E25" s="16">
        <v>7.9657792341980604</v>
      </c>
      <c r="F25" s="17">
        <v>2.8477141052842599E-5</v>
      </c>
      <c r="G25" s="16">
        <f t="shared" si="0"/>
        <v>4.5455036136060576</v>
      </c>
      <c r="H25" s="16">
        <v>2.2407581176884499E-3</v>
      </c>
      <c r="I25" s="16" t="s">
        <v>54</v>
      </c>
    </row>
    <row r="26" spans="1:9" x14ac:dyDescent="0.55000000000000004">
      <c r="A26" s="16">
        <v>24</v>
      </c>
      <c r="B26" s="16" t="s">
        <v>22</v>
      </c>
      <c r="C26" s="16" t="b">
        <v>1</v>
      </c>
      <c r="D26" s="16" t="s">
        <v>55</v>
      </c>
      <c r="E26" s="16">
        <v>7.75541481664174</v>
      </c>
      <c r="F26" s="17">
        <v>3.4764585603253397E-5</v>
      </c>
      <c r="G26" s="16">
        <f t="shared" si="0"/>
        <v>4.4588629430737914</v>
      </c>
      <c r="H26" s="16">
        <v>2.5987185964810901E-3</v>
      </c>
      <c r="I26" s="16" t="s">
        <v>56</v>
      </c>
    </row>
    <row r="27" spans="1:9" x14ac:dyDescent="0.55000000000000004">
      <c r="A27" s="16">
        <v>25</v>
      </c>
      <c r="B27" s="16" t="s">
        <v>22</v>
      </c>
      <c r="C27" s="16" t="b">
        <v>1</v>
      </c>
      <c r="D27" s="16" t="s">
        <v>57</v>
      </c>
      <c r="E27" s="16">
        <v>-7.4855216127392001</v>
      </c>
      <c r="F27" s="17">
        <v>4.5196678894129097E-5</v>
      </c>
      <c r="G27" s="16">
        <f t="shared" si="0"/>
        <v>4.3448934764927021</v>
      </c>
      <c r="H27" s="16">
        <v>3.1448262092876899E-3</v>
      </c>
      <c r="I27" s="16" t="s">
        <v>13</v>
      </c>
    </row>
    <row r="28" spans="1:9" x14ac:dyDescent="0.55000000000000004">
      <c r="A28" s="16">
        <v>26</v>
      </c>
      <c r="B28" s="16" t="s">
        <v>22</v>
      </c>
      <c r="C28" s="16" t="b">
        <v>1</v>
      </c>
      <c r="D28" s="16" t="s">
        <v>58</v>
      </c>
      <c r="E28" s="16">
        <v>7.4453464529574296</v>
      </c>
      <c r="F28" s="17">
        <v>4.7026534090279903E-5</v>
      </c>
      <c r="G28" s="16">
        <f t="shared" si="0"/>
        <v>4.3276570280779323</v>
      </c>
      <c r="H28" s="16">
        <v>3.1448262092876899E-3</v>
      </c>
      <c r="I28" s="16" t="s">
        <v>59</v>
      </c>
    </row>
    <row r="29" spans="1:9" x14ac:dyDescent="0.55000000000000004">
      <c r="A29" s="18">
        <v>27</v>
      </c>
      <c r="B29" s="19" t="s">
        <v>22</v>
      </c>
      <c r="C29" s="18" t="b">
        <v>1</v>
      </c>
      <c r="D29" s="19" t="s">
        <v>60</v>
      </c>
      <c r="E29" s="18">
        <v>7.4009913518372601</v>
      </c>
      <c r="F29" s="20">
        <v>4.9143657771820098E-5</v>
      </c>
      <c r="G29" s="18">
        <f t="shared" si="0"/>
        <v>4.3085325220318023</v>
      </c>
      <c r="H29" s="19">
        <v>3.1448262092876899E-3</v>
      </c>
      <c r="I29" s="19" t="s">
        <v>61</v>
      </c>
    </row>
    <row r="30" spans="1:9" x14ac:dyDescent="0.55000000000000004">
      <c r="A30" s="16">
        <v>28</v>
      </c>
      <c r="B30" s="16" t="s">
        <v>22</v>
      </c>
      <c r="C30" s="16" t="b">
        <v>1</v>
      </c>
      <c r="D30" s="16" t="s">
        <v>62</v>
      </c>
      <c r="E30" s="16">
        <v>7.3739910902732699</v>
      </c>
      <c r="F30" s="17">
        <v>5.0484225621740502E-5</v>
      </c>
      <c r="G30" s="16">
        <f t="shared" si="0"/>
        <v>4.2968443010024506</v>
      </c>
      <c r="H30" s="16">
        <v>3.1448262092876899E-3</v>
      </c>
      <c r="I30" s="16" t="s">
        <v>63</v>
      </c>
    </row>
    <row r="31" spans="1:9" x14ac:dyDescent="0.55000000000000004">
      <c r="A31" s="16">
        <v>29</v>
      </c>
      <c r="B31" s="16" t="s">
        <v>22</v>
      </c>
      <c r="C31" s="16" t="b">
        <v>1</v>
      </c>
      <c r="D31" s="16" t="s">
        <v>64</v>
      </c>
      <c r="E31" s="16">
        <v>7.1261068148741504</v>
      </c>
      <c r="F31" s="17">
        <v>6.4863912987095802E-5</v>
      </c>
      <c r="G31" s="16">
        <f t="shared" si="0"/>
        <v>4.1879968555791161</v>
      </c>
      <c r="H31" s="16">
        <v>3.8789602463565002E-3</v>
      </c>
      <c r="I31" s="16" t="s">
        <v>65</v>
      </c>
    </row>
    <row r="32" spans="1:9" x14ac:dyDescent="0.55000000000000004">
      <c r="A32" s="16">
        <v>30</v>
      </c>
      <c r="B32" s="16" t="s">
        <v>22</v>
      </c>
      <c r="C32" s="16" t="b">
        <v>1</v>
      </c>
      <c r="D32" s="16" t="s">
        <v>66</v>
      </c>
      <c r="E32" s="16">
        <v>7.0795255157174903</v>
      </c>
      <c r="F32" s="17">
        <v>6.8043077188428296E-5</v>
      </c>
      <c r="G32" s="16">
        <f t="shared" si="0"/>
        <v>4.16721605402868</v>
      </c>
      <c r="H32" s="16">
        <v>3.9125760395132799E-3</v>
      </c>
      <c r="I32" s="16" t="s">
        <v>9</v>
      </c>
    </row>
    <row r="33" spans="1:9" x14ac:dyDescent="0.55000000000000004">
      <c r="A33" s="16">
        <v>31</v>
      </c>
      <c r="B33" s="16" t="s">
        <v>22</v>
      </c>
      <c r="C33" s="16" t="b">
        <v>1</v>
      </c>
      <c r="D33" s="16" t="s">
        <v>67</v>
      </c>
      <c r="E33" s="16">
        <v>6.9964901601128604</v>
      </c>
      <c r="F33" s="17">
        <v>7.41465109178906E-5</v>
      </c>
      <c r="G33" s="16">
        <f t="shared" si="0"/>
        <v>4.1299092805730044</v>
      </c>
      <c r="H33" s="16">
        <v>4.1056237620560399E-3</v>
      </c>
      <c r="I33" s="16" t="s">
        <v>54</v>
      </c>
    </row>
    <row r="34" spans="1:9" x14ac:dyDescent="0.55000000000000004">
      <c r="A34" s="16">
        <v>32</v>
      </c>
      <c r="B34" s="16" t="s">
        <v>22</v>
      </c>
      <c r="C34" s="16" t="b">
        <v>1</v>
      </c>
      <c r="D34" s="16" t="s">
        <v>68</v>
      </c>
      <c r="E34" s="16">
        <v>6.94041806237776</v>
      </c>
      <c r="F34" s="17">
        <v>7.8610123609515196E-5</v>
      </c>
      <c r="G34" s="16">
        <f t="shared" si="0"/>
        <v>4.1045215208227699</v>
      </c>
      <c r="H34" s="16">
        <v>4.1973254134272603E-3</v>
      </c>
      <c r="I34" s="16" t="s">
        <v>69</v>
      </c>
    </row>
    <row r="35" spans="1:9" x14ac:dyDescent="0.55000000000000004">
      <c r="A35" s="16">
        <v>33</v>
      </c>
      <c r="B35" s="16" t="s">
        <v>22</v>
      </c>
      <c r="C35" s="16" t="b">
        <v>1</v>
      </c>
      <c r="D35" s="16" t="s">
        <v>70</v>
      </c>
      <c r="E35" s="16">
        <v>6.6135217728039999</v>
      </c>
      <c r="F35" s="16">
        <v>1.11331669254664E-4</v>
      </c>
      <c r="G35" s="16">
        <f t="shared" si="0"/>
        <v>3.9533812792756247</v>
      </c>
      <c r="H35" s="16">
        <v>5.20140816884753E-3</v>
      </c>
      <c r="I35" s="16" t="s">
        <v>71</v>
      </c>
    </row>
    <row r="36" spans="1:9" x14ac:dyDescent="0.55000000000000004">
      <c r="A36" s="16">
        <v>34</v>
      </c>
      <c r="B36" s="16" t="s">
        <v>22</v>
      </c>
      <c r="C36" s="16" t="b">
        <v>0</v>
      </c>
      <c r="D36" s="16" t="s">
        <v>72</v>
      </c>
      <c r="E36" s="16">
        <v>3.7268034916470301</v>
      </c>
      <c r="F36" s="16">
        <v>1.36678295464022E-4</v>
      </c>
      <c r="G36" s="16">
        <f t="shared" si="0"/>
        <v>3.8643004459925714</v>
      </c>
      <c r="H36" s="16">
        <v>6.1920978000905404E-3</v>
      </c>
      <c r="I36" s="16" t="s">
        <v>73</v>
      </c>
    </row>
    <row r="37" spans="1:9" x14ac:dyDescent="0.55000000000000004">
      <c r="A37" s="16">
        <v>35</v>
      </c>
      <c r="B37" s="16" t="s">
        <v>22</v>
      </c>
      <c r="C37" s="16" t="b">
        <v>1</v>
      </c>
      <c r="D37" s="16" t="s">
        <v>74</v>
      </c>
      <c r="E37" s="16">
        <v>6.3680205274897004</v>
      </c>
      <c r="F37" s="16">
        <v>1.4581474999174701E-4</v>
      </c>
      <c r="G37" s="16">
        <f t="shared" si="0"/>
        <v>3.8361985424376646</v>
      </c>
      <c r="H37" s="16">
        <v>6.3566625080104001E-3</v>
      </c>
      <c r="I37" s="16" t="s">
        <v>75</v>
      </c>
    </row>
    <row r="38" spans="1:9" x14ac:dyDescent="0.55000000000000004">
      <c r="A38" s="16">
        <v>36</v>
      </c>
      <c r="B38" s="16" t="s">
        <v>22</v>
      </c>
      <c r="C38" s="16" t="b">
        <v>1</v>
      </c>
      <c r="D38" s="16" t="s">
        <v>76</v>
      </c>
      <c r="E38" s="16">
        <v>-6.3438594966830602</v>
      </c>
      <c r="F38" s="16">
        <v>1.4881441640792601E-4</v>
      </c>
      <c r="G38" s="16">
        <f t="shared" si="0"/>
        <v>3.8273549944411109</v>
      </c>
      <c r="H38" s="16">
        <v>6.3566625080104001E-3</v>
      </c>
      <c r="I38" s="16" t="s">
        <v>77</v>
      </c>
    </row>
    <row r="39" spans="1:9" x14ac:dyDescent="0.55000000000000004">
      <c r="A39" s="16">
        <v>37</v>
      </c>
      <c r="B39" s="16" t="s">
        <v>22</v>
      </c>
      <c r="C39" s="16" t="b">
        <v>1</v>
      </c>
      <c r="D39" s="16" t="s">
        <v>78</v>
      </c>
      <c r="E39" s="16">
        <v>6.2981212395582498</v>
      </c>
      <c r="F39" s="16">
        <v>1.57674887795849E-4</v>
      </c>
      <c r="G39" s="16">
        <f t="shared" si="0"/>
        <v>3.8022374693859251</v>
      </c>
      <c r="H39" s="16">
        <v>6.5480535564009902E-3</v>
      </c>
      <c r="I39" s="16" t="s">
        <v>79</v>
      </c>
    </row>
    <row r="40" spans="1:9" x14ac:dyDescent="0.55000000000000004">
      <c r="A40" s="16">
        <v>38</v>
      </c>
      <c r="B40" s="16" t="s">
        <v>22</v>
      </c>
      <c r="C40" s="16" t="b">
        <v>1</v>
      </c>
      <c r="D40" s="16" t="s">
        <v>80</v>
      </c>
      <c r="E40" s="16">
        <v>-6.1383140246448002</v>
      </c>
      <c r="F40" s="16">
        <v>1.88984388880248E-4</v>
      </c>
      <c r="G40" s="16">
        <f t="shared" si="0"/>
        <v>3.7235740693885639</v>
      </c>
      <c r="H40" s="16">
        <v>7.6361842640129303E-3</v>
      </c>
      <c r="I40" s="16" t="s">
        <v>81</v>
      </c>
    </row>
    <row r="41" spans="1:9" x14ac:dyDescent="0.55000000000000004">
      <c r="A41" s="16">
        <v>39</v>
      </c>
      <c r="B41" s="16" t="s">
        <v>22</v>
      </c>
      <c r="C41" s="16" t="b">
        <v>1</v>
      </c>
      <c r="D41" s="16" t="s">
        <v>82</v>
      </c>
      <c r="E41" s="16">
        <v>-6.1078633996571003</v>
      </c>
      <c r="F41" s="16">
        <v>1.9569442575439699E-4</v>
      </c>
      <c r="G41" s="16">
        <f t="shared" si="0"/>
        <v>3.7084215447997622</v>
      </c>
      <c r="H41" s="16">
        <v>7.6992257102258396E-3</v>
      </c>
      <c r="I41" s="16" t="s">
        <v>83</v>
      </c>
    </row>
    <row r="42" spans="1:9" x14ac:dyDescent="0.55000000000000004">
      <c r="A42" s="12">
        <v>40</v>
      </c>
      <c r="B42" s="12" t="s">
        <v>22</v>
      </c>
      <c r="C42" s="12" t="b">
        <v>1</v>
      </c>
      <c r="D42" s="12" t="s">
        <v>84</v>
      </c>
      <c r="E42" s="12">
        <v>5.8513034048522297</v>
      </c>
      <c r="F42" s="12">
        <v>2.0548527669246599E-4</v>
      </c>
      <c r="G42" s="12">
        <f t="shared" si="0"/>
        <v>3.6872192904803227</v>
      </c>
      <c r="H42" s="12">
        <v>7.87713512557431E-3</v>
      </c>
      <c r="I42" s="12" t="s">
        <v>85</v>
      </c>
    </row>
  </sheetData>
  <phoneticPr fontId="18"/>
  <conditionalFormatting sqref="G3:G42">
    <cfRule type="colorScale" priority="2">
      <colorScale>
        <cfvo type="min"/>
        <cfvo type="num" val="6"/>
        <color rgb="FFFCFCFF"/>
        <color rgb="FFFFC000"/>
      </colorScale>
    </cfRule>
  </conditionalFormatting>
  <conditionalFormatting sqref="E3:E42">
    <cfRule type="colorScale" priority="1">
      <colorScale>
        <cfvo type="num" val="-9"/>
        <cfvo type="percentile" val="50"/>
        <cfvo type="num" val="9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茶朋</dc:creator>
  <cp:lastModifiedBy>tcbio</cp:lastModifiedBy>
  <dcterms:created xsi:type="dcterms:W3CDTF">2021-03-24T09:29:01Z</dcterms:created>
  <dcterms:modified xsi:type="dcterms:W3CDTF">2021-03-27T03:04:05Z</dcterms:modified>
</cp:coreProperties>
</file>