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tamar\Desktop\2021 SZ Lab\Paper proteomica\"/>
    </mc:Choice>
  </mc:AlternateContent>
  <bookViews>
    <workbookView xWindow="0" yWindow="0" windowWidth="20490" windowHeight="7620" tabRatio="764"/>
  </bookViews>
  <sheets>
    <sheet name="Supplementary Table 1" sheetId="1" r:id="rId1"/>
  </sheets>
  <definedNames>
    <definedName name="_xlnm._FilterDatabase" localSheetId="0" hidden="1">'Supplementary Table 1'!$A$1:$AJ$3833</definedName>
  </definedNames>
  <calcPr calcId="191029"/>
</workbook>
</file>

<file path=xl/calcChain.xml><?xml version="1.0" encoding="utf-8"?>
<calcChain xmlns="http://schemas.openxmlformats.org/spreadsheetml/2006/main">
  <c r="L4" i="1" l="1"/>
  <c r="M4" i="1"/>
  <c r="N4" i="1" s="1"/>
  <c r="L5" i="1"/>
  <c r="M5" i="1"/>
  <c r="N5" i="1" s="1"/>
  <c r="L6" i="1"/>
  <c r="M6" i="1"/>
  <c r="L7" i="1"/>
  <c r="N7" i="1" s="1"/>
  <c r="M7" i="1"/>
  <c r="L8" i="1"/>
  <c r="M8" i="1"/>
  <c r="L9" i="1"/>
  <c r="M9" i="1"/>
  <c r="L10" i="1"/>
  <c r="M10" i="1"/>
  <c r="N10" i="1"/>
  <c r="L11" i="1"/>
  <c r="M11" i="1"/>
  <c r="L12" i="1"/>
  <c r="M12" i="1"/>
  <c r="N12" i="1" s="1"/>
  <c r="L13" i="1"/>
  <c r="M13" i="1"/>
  <c r="N13" i="1" s="1"/>
  <c r="L14" i="1"/>
  <c r="M14" i="1"/>
  <c r="L15" i="1"/>
  <c r="N15" i="1" s="1"/>
  <c r="M15" i="1"/>
  <c r="L16" i="1"/>
  <c r="M16" i="1"/>
  <c r="L17" i="1"/>
  <c r="M17" i="1"/>
  <c r="L18" i="1"/>
  <c r="N18" i="1" s="1"/>
  <c r="M18" i="1"/>
  <c r="L19" i="1"/>
  <c r="M19" i="1"/>
  <c r="L20" i="1"/>
  <c r="M20" i="1"/>
  <c r="N20" i="1" s="1"/>
  <c r="L21" i="1"/>
  <c r="M21" i="1"/>
  <c r="N21" i="1" s="1"/>
  <c r="L22" i="1"/>
  <c r="M22" i="1"/>
  <c r="N22" i="1" s="1"/>
  <c r="L23" i="1"/>
  <c r="M23" i="1"/>
  <c r="L24" i="1"/>
  <c r="M24" i="1"/>
  <c r="N24" i="1" s="1"/>
  <c r="L25" i="1"/>
  <c r="M25" i="1"/>
  <c r="N25" i="1" s="1"/>
  <c r="L26" i="1"/>
  <c r="M26" i="1"/>
  <c r="N26" i="1" s="1"/>
  <c r="L27" i="1"/>
  <c r="N27" i="1" s="1"/>
  <c r="M27" i="1"/>
  <c r="L28" i="1"/>
  <c r="M28" i="1"/>
  <c r="L29" i="1"/>
  <c r="N29" i="1" s="1"/>
  <c r="M29" i="1"/>
  <c r="L30" i="1"/>
  <c r="M30" i="1"/>
  <c r="N30" i="1" s="1"/>
  <c r="L31" i="1"/>
  <c r="M31" i="1"/>
  <c r="L32" i="1"/>
  <c r="M32" i="1"/>
  <c r="L33" i="1"/>
  <c r="M33" i="1"/>
  <c r="N33" i="1" s="1"/>
  <c r="L34" i="1"/>
  <c r="M34" i="1"/>
  <c r="N34" i="1" s="1"/>
  <c r="L35" i="1"/>
  <c r="N35" i="1" s="1"/>
  <c r="M35" i="1"/>
  <c r="L36" i="1"/>
  <c r="M36" i="1"/>
  <c r="L37" i="1"/>
  <c r="M37" i="1"/>
  <c r="N37" i="1"/>
  <c r="L38" i="1"/>
  <c r="M38" i="1"/>
  <c r="N38" i="1" s="1"/>
  <c r="L39" i="1"/>
  <c r="M39" i="1"/>
  <c r="L40" i="1"/>
  <c r="M40" i="1"/>
  <c r="N40" i="1" s="1"/>
  <c r="L41" i="1"/>
  <c r="M41" i="1"/>
  <c r="N41" i="1" s="1"/>
  <c r="L42" i="1"/>
  <c r="M42" i="1"/>
  <c r="N42" i="1" s="1"/>
  <c r="L43" i="1"/>
  <c r="N43" i="1" s="1"/>
  <c r="M43" i="1"/>
  <c r="L44" i="1"/>
  <c r="M44" i="1"/>
  <c r="L45" i="1"/>
  <c r="N45" i="1" s="1"/>
  <c r="M45" i="1"/>
  <c r="L46" i="1"/>
  <c r="M46" i="1"/>
  <c r="N46" i="1" s="1"/>
  <c r="L47" i="1"/>
  <c r="M47" i="1"/>
  <c r="L48" i="1"/>
  <c r="M48" i="1"/>
  <c r="N48" i="1" s="1"/>
  <c r="L49" i="1"/>
  <c r="M49" i="1"/>
  <c r="N49" i="1" s="1"/>
  <c r="L50" i="1"/>
  <c r="M50" i="1"/>
  <c r="N50" i="1" s="1"/>
  <c r="L51" i="1"/>
  <c r="N51" i="1" s="1"/>
  <c r="M51" i="1"/>
  <c r="L52" i="1"/>
  <c r="M52" i="1"/>
  <c r="L53" i="1"/>
  <c r="M53" i="1"/>
  <c r="L54" i="1"/>
  <c r="M54" i="1"/>
  <c r="L55" i="1"/>
  <c r="N55" i="1" s="1"/>
  <c r="M55" i="1"/>
  <c r="L56" i="1"/>
  <c r="M56" i="1"/>
  <c r="L57" i="1"/>
  <c r="M57" i="1"/>
  <c r="L58" i="1"/>
  <c r="N58" i="1" s="1"/>
  <c r="M58" i="1"/>
  <c r="L59" i="1"/>
  <c r="M59" i="1"/>
  <c r="L60" i="1"/>
  <c r="M60" i="1"/>
  <c r="N60" i="1" s="1"/>
  <c r="L61" i="1"/>
  <c r="M61" i="1"/>
  <c r="N61" i="1" s="1"/>
  <c r="L62" i="1"/>
  <c r="M62" i="1"/>
  <c r="L63" i="1"/>
  <c r="N63" i="1" s="1"/>
  <c r="M63" i="1"/>
  <c r="L64" i="1"/>
  <c r="M64" i="1"/>
  <c r="L65" i="1"/>
  <c r="M65" i="1"/>
  <c r="L66" i="1"/>
  <c r="M66" i="1"/>
  <c r="N66" i="1"/>
  <c r="L67" i="1"/>
  <c r="M67" i="1"/>
  <c r="L68" i="1"/>
  <c r="M68" i="1"/>
  <c r="N68" i="1" s="1"/>
  <c r="L69" i="1"/>
  <c r="M69" i="1"/>
  <c r="N69" i="1" s="1"/>
  <c r="L70" i="1"/>
  <c r="M70" i="1"/>
  <c r="L71" i="1"/>
  <c r="N71" i="1" s="1"/>
  <c r="M71" i="1"/>
  <c r="L72" i="1"/>
  <c r="M72" i="1"/>
  <c r="L73" i="1"/>
  <c r="M73" i="1"/>
  <c r="L74" i="1"/>
  <c r="N74" i="1" s="1"/>
  <c r="M74" i="1"/>
  <c r="L75" i="1"/>
  <c r="M75" i="1"/>
  <c r="L76" i="1"/>
  <c r="M76" i="1"/>
  <c r="N76" i="1" s="1"/>
  <c r="L77" i="1"/>
  <c r="M77" i="1"/>
  <c r="N77" i="1" s="1"/>
  <c r="L78" i="1"/>
  <c r="M78" i="1"/>
  <c r="L79" i="1"/>
  <c r="N79" i="1" s="1"/>
  <c r="M79" i="1"/>
  <c r="L80" i="1"/>
  <c r="M80" i="1"/>
  <c r="L81" i="1"/>
  <c r="M81" i="1"/>
  <c r="L82" i="1"/>
  <c r="M82" i="1"/>
  <c r="N82" i="1"/>
  <c r="L83" i="1"/>
  <c r="M83" i="1"/>
  <c r="L84" i="1"/>
  <c r="M84" i="1"/>
  <c r="N84" i="1" s="1"/>
  <c r="L85" i="1"/>
  <c r="M85" i="1"/>
  <c r="N85" i="1" s="1"/>
  <c r="L86" i="1"/>
  <c r="M86" i="1"/>
  <c r="N86" i="1" s="1"/>
  <c r="L87" i="1"/>
  <c r="M87" i="1"/>
  <c r="L88" i="1"/>
  <c r="M88" i="1"/>
  <c r="N88" i="1" s="1"/>
  <c r="L89" i="1"/>
  <c r="M89" i="1"/>
  <c r="N89" i="1" s="1"/>
  <c r="L90" i="1"/>
  <c r="M90" i="1"/>
  <c r="N90" i="1" s="1"/>
  <c r="L91" i="1"/>
  <c r="M91" i="1"/>
  <c r="L92" i="1"/>
  <c r="M92" i="1"/>
  <c r="L93" i="1"/>
  <c r="M93" i="1"/>
  <c r="N93" i="1"/>
  <c r="L94" i="1"/>
  <c r="M94" i="1"/>
  <c r="N94" i="1" s="1"/>
  <c r="L95" i="1"/>
  <c r="M95" i="1"/>
  <c r="L96" i="1"/>
  <c r="M96" i="1"/>
  <c r="L97" i="1"/>
  <c r="M97" i="1"/>
  <c r="N97" i="1" s="1"/>
  <c r="L98" i="1"/>
  <c r="M98" i="1"/>
  <c r="N98" i="1" s="1"/>
  <c r="L99" i="1"/>
  <c r="M99" i="1"/>
  <c r="L100" i="1"/>
  <c r="M100" i="1"/>
  <c r="L101" i="1"/>
  <c r="N101" i="1" s="1"/>
  <c r="M101" i="1"/>
  <c r="L102" i="1"/>
  <c r="M102" i="1"/>
  <c r="N102" i="1" s="1"/>
  <c r="L103" i="1"/>
  <c r="M103" i="1"/>
  <c r="L104" i="1"/>
  <c r="M104" i="1"/>
  <c r="N104" i="1" s="1"/>
  <c r="L105" i="1"/>
  <c r="M105" i="1"/>
  <c r="N105" i="1" s="1"/>
  <c r="L106" i="1"/>
  <c r="M106" i="1"/>
  <c r="N106" i="1" s="1"/>
  <c r="L107" i="1"/>
  <c r="M107" i="1"/>
  <c r="L108" i="1"/>
  <c r="M108" i="1"/>
  <c r="L109" i="1"/>
  <c r="M109" i="1"/>
  <c r="N109" i="1"/>
  <c r="L110" i="1"/>
  <c r="M110" i="1"/>
  <c r="N110" i="1" s="1"/>
  <c r="L111" i="1"/>
  <c r="M111" i="1"/>
  <c r="L112" i="1"/>
  <c r="M112" i="1"/>
  <c r="N112" i="1" s="1"/>
  <c r="L113" i="1"/>
  <c r="M113" i="1"/>
  <c r="N113" i="1" s="1"/>
  <c r="L114" i="1"/>
  <c r="M114" i="1"/>
  <c r="N114" i="1" s="1"/>
  <c r="L115" i="1"/>
  <c r="M115" i="1"/>
  <c r="L116" i="1"/>
  <c r="M116" i="1"/>
  <c r="L117" i="1"/>
  <c r="M117" i="1"/>
  <c r="L118" i="1"/>
  <c r="M118" i="1"/>
  <c r="N118" i="1" s="1"/>
  <c r="L119" i="1"/>
  <c r="N119" i="1" s="1"/>
  <c r="M119" i="1"/>
  <c r="L120" i="1"/>
  <c r="M120" i="1"/>
  <c r="N120" i="1" s="1"/>
  <c r="L121" i="1"/>
  <c r="M121" i="1"/>
  <c r="L122" i="1"/>
  <c r="M122" i="1"/>
  <c r="N122" i="1"/>
  <c r="L123" i="1"/>
  <c r="M123" i="1"/>
  <c r="L124" i="1"/>
  <c r="M124" i="1"/>
  <c r="L125" i="1"/>
  <c r="M125" i="1"/>
  <c r="N125" i="1"/>
  <c r="L126" i="1"/>
  <c r="M126" i="1"/>
  <c r="L127" i="1"/>
  <c r="M127" i="1"/>
  <c r="L128" i="1"/>
  <c r="M128" i="1"/>
  <c r="L129" i="1"/>
  <c r="M129" i="1"/>
  <c r="N129" i="1" s="1"/>
  <c r="L130" i="1"/>
  <c r="M130" i="1"/>
  <c r="N130" i="1" s="1"/>
  <c r="L131" i="1"/>
  <c r="M131" i="1"/>
  <c r="L132" i="1"/>
  <c r="M132" i="1"/>
  <c r="N132" i="1" s="1"/>
  <c r="L133" i="1"/>
  <c r="M133" i="1"/>
  <c r="N133" i="1" s="1"/>
  <c r="L134" i="1"/>
  <c r="M134" i="1"/>
  <c r="N134" i="1" s="1"/>
  <c r="L135" i="1"/>
  <c r="N135" i="1" s="1"/>
  <c r="M135" i="1"/>
  <c r="L136" i="1"/>
  <c r="M136" i="1"/>
  <c r="N136" i="1" s="1"/>
  <c r="L137" i="1"/>
  <c r="M137" i="1"/>
  <c r="L138" i="1"/>
  <c r="M138" i="1"/>
  <c r="N138" i="1" s="1"/>
  <c r="L139" i="1"/>
  <c r="M139" i="1"/>
  <c r="L140" i="1"/>
  <c r="M140" i="1"/>
  <c r="L141" i="1"/>
  <c r="M141" i="1"/>
  <c r="N141" i="1"/>
  <c r="L142" i="1"/>
  <c r="M142" i="1"/>
  <c r="L143" i="1"/>
  <c r="M143" i="1"/>
  <c r="L144" i="1"/>
  <c r="M144" i="1"/>
  <c r="L145" i="1"/>
  <c r="M145" i="1"/>
  <c r="N145" i="1" s="1"/>
  <c r="L146" i="1"/>
  <c r="M146" i="1"/>
  <c r="N146" i="1" s="1"/>
  <c r="L147" i="1"/>
  <c r="M147" i="1"/>
  <c r="L148" i="1"/>
  <c r="M148" i="1"/>
  <c r="L149" i="1"/>
  <c r="M149" i="1"/>
  <c r="L150" i="1"/>
  <c r="M150" i="1"/>
  <c r="L151" i="1"/>
  <c r="N151" i="1" s="1"/>
  <c r="M151" i="1"/>
  <c r="L152" i="1"/>
  <c r="M152" i="1"/>
  <c r="L153" i="1"/>
  <c r="M153" i="1"/>
  <c r="L154" i="1"/>
  <c r="M154" i="1"/>
  <c r="N154" i="1"/>
  <c r="L155" i="1"/>
  <c r="M155" i="1"/>
  <c r="L156" i="1"/>
  <c r="M156" i="1"/>
  <c r="N156" i="1" s="1"/>
  <c r="L157" i="1"/>
  <c r="M157" i="1"/>
  <c r="N157" i="1" s="1"/>
  <c r="L158" i="1"/>
  <c r="M158" i="1"/>
  <c r="L159" i="1"/>
  <c r="N159" i="1" s="1"/>
  <c r="M159" i="1"/>
  <c r="L160" i="1"/>
  <c r="M160" i="1"/>
  <c r="L161" i="1"/>
  <c r="M161" i="1"/>
  <c r="L162" i="1"/>
  <c r="M162" i="1"/>
  <c r="N162" i="1" s="1"/>
  <c r="L163" i="1"/>
  <c r="M163" i="1"/>
  <c r="N163" i="1" s="1"/>
  <c r="L164" i="1"/>
  <c r="M164" i="1"/>
  <c r="L165" i="1"/>
  <c r="M165" i="1"/>
  <c r="N165" i="1" s="1"/>
  <c r="L166" i="1"/>
  <c r="M166" i="1"/>
  <c r="L167" i="1"/>
  <c r="N167" i="1" s="1"/>
  <c r="M167" i="1"/>
  <c r="L168" i="1"/>
  <c r="M168" i="1"/>
  <c r="L169" i="1"/>
  <c r="M169" i="1"/>
  <c r="L170" i="1"/>
  <c r="M170" i="1"/>
  <c r="N170" i="1"/>
  <c r="L171" i="1"/>
  <c r="M171" i="1"/>
  <c r="L172" i="1"/>
  <c r="M172" i="1"/>
  <c r="N172" i="1" s="1"/>
  <c r="L173" i="1"/>
  <c r="M173" i="1"/>
  <c r="N173" i="1" s="1"/>
  <c r="L174" i="1"/>
  <c r="M174" i="1"/>
  <c r="L175" i="1"/>
  <c r="N175" i="1" s="1"/>
  <c r="M175" i="1"/>
  <c r="L176" i="1"/>
  <c r="M176" i="1"/>
  <c r="L177" i="1"/>
  <c r="M177" i="1"/>
  <c r="L178" i="1"/>
  <c r="M178" i="1"/>
  <c r="N178" i="1" s="1"/>
  <c r="L179" i="1"/>
  <c r="M179" i="1"/>
  <c r="L180" i="1"/>
  <c r="M180" i="1"/>
  <c r="L181" i="1"/>
  <c r="M181" i="1"/>
  <c r="N181" i="1" s="1"/>
  <c r="L182" i="1"/>
  <c r="M182" i="1"/>
  <c r="L183" i="1"/>
  <c r="M183" i="1"/>
  <c r="L184" i="1"/>
  <c r="M184" i="1"/>
  <c r="L185" i="1"/>
  <c r="M185" i="1"/>
  <c r="L186" i="1"/>
  <c r="M186" i="1"/>
  <c r="N186" i="1" s="1"/>
  <c r="L187" i="1"/>
  <c r="M187" i="1"/>
  <c r="L188" i="1"/>
  <c r="M188" i="1"/>
  <c r="L189" i="1"/>
  <c r="M189" i="1"/>
  <c r="N189" i="1" s="1"/>
  <c r="L190" i="1"/>
  <c r="M190" i="1"/>
  <c r="N190" i="1" s="1"/>
  <c r="L191" i="1"/>
  <c r="N191" i="1" s="1"/>
  <c r="M191" i="1"/>
  <c r="L192" i="1"/>
  <c r="M192" i="1"/>
  <c r="L193" i="1"/>
  <c r="N193" i="1" s="1"/>
  <c r="M193" i="1"/>
  <c r="L194" i="1"/>
  <c r="M194" i="1"/>
  <c r="N194" i="1" s="1"/>
  <c r="L195" i="1"/>
  <c r="M195" i="1"/>
  <c r="L196" i="1"/>
  <c r="M196" i="1"/>
  <c r="L197" i="1"/>
  <c r="M197" i="1"/>
  <c r="N197" i="1"/>
  <c r="L198" i="1"/>
  <c r="M198" i="1"/>
  <c r="L199" i="1"/>
  <c r="M199" i="1"/>
  <c r="L200" i="1"/>
  <c r="M200" i="1"/>
  <c r="L201" i="1"/>
  <c r="M201" i="1"/>
  <c r="L202" i="1"/>
  <c r="M202" i="1"/>
  <c r="N202" i="1" s="1"/>
  <c r="L203" i="1"/>
  <c r="M203" i="1"/>
  <c r="L204" i="1"/>
  <c r="M204" i="1"/>
  <c r="L205" i="1"/>
  <c r="M205" i="1"/>
  <c r="N205" i="1" s="1"/>
  <c r="L206" i="1"/>
  <c r="M206" i="1"/>
  <c r="N206" i="1" s="1"/>
  <c r="L207" i="1"/>
  <c r="N207" i="1" s="1"/>
  <c r="M207" i="1"/>
  <c r="L208" i="1"/>
  <c r="M208" i="1"/>
  <c r="N208" i="1" s="1"/>
  <c r="L209" i="1"/>
  <c r="N209" i="1" s="1"/>
  <c r="M209" i="1"/>
  <c r="L210" i="1"/>
  <c r="M210" i="1"/>
  <c r="N210" i="1" s="1"/>
  <c r="L211" i="1"/>
  <c r="M211" i="1"/>
  <c r="L212" i="1"/>
  <c r="M212" i="1"/>
  <c r="L213" i="1"/>
  <c r="M213" i="1"/>
  <c r="N213" i="1" s="1"/>
  <c r="L214" i="1"/>
  <c r="M214" i="1"/>
  <c r="L215" i="1"/>
  <c r="M215" i="1"/>
  <c r="L216" i="1"/>
  <c r="M216" i="1"/>
  <c r="L217" i="1"/>
  <c r="M217" i="1"/>
  <c r="L218" i="1"/>
  <c r="M218" i="1"/>
  <c r="N218" i="1" s="1"/>
  <c r="L219" i="1"/>
  <c r="M219" i="1"/>
  <c r="L220" i="1"/>
  <c r="M220" i="1"/>
  <c r="L221" i="1"/>
  <c r="M221" i="1"/>
  <c r="N221" i="1" s="1"/>
  <c r="L222" i="1"/>
  <c r="M222" i="1"/>
  <c r="N222" i="1" s="1"/>
  <c r="L223" i="1"/>
  <c r="N223" i="1" s="1"/>
  <c r="M223" i="1"/>
  <c r="L224" i="1"/>
  <c r="M224" i="1"/>
  <c r="L225" i="1"/>
  <c r="N225" i="1" s="1"/>
  <c r="M225" i="1"/>
  <c r="L226" i="1"/>
  <c r="M226" i="1"/>
  <c r="N226" i="1"/>
  <c r="L227" i="1"/>
  <c r="M227" i="1"/>
  <c r="L228" i="1"/>
  <c r="M228" i="1"/>
  <c r="N228" i="1" s="1"/>
  <c r="L229" i="1"/>
  <c r="M229" i="1"/>
  <c r="N229" i="1" s="1"/>
  <c r="L230" i="1"/>
  <c r="M230" i="1"/>
  <c r="L231" i="1"/>
  <c r="N231" i="1" s="1"/>
  <c r="M231" i="1"/>
  <c r="L232" i="1"/>
  <c r="M232" i="1"/>
  <c r="L233" i="1"/>
  <c r="N233" i="1" s="1"/>
  <c r="M233" i="1"/>
  <c r="L234" i="1"/>
  <c r="M234" i="1"/>
  <c r="N234" i="1" s="1"/>
  <c r="L235" i="1"/>
  <c r="M235" i="1"/>
  <c r="L236" i="1"/>
  <c r="M236" i="1"/>
  <c r="L237" i="1"/>
  <c r="M237" i="1"/>
  <c r="N237" i="1" s="1"/>
  <c r="L238" i="1"/>
  <c r="M238" i="1"/>
  <c r="L239" i="1"/>
  <c r="N239" i="1" s="1"/>
  <c r="M239" i="1"/>
  <c r="L240" i="1"/>
  <c r="M240" i="1"/>
  <c r="L241" i="1"/>
  <c r="N241" i="1" s="1"/>
  <c r="M241" i="1"/>
  <c r="L242" i="1"/>
  <c r="M242" i="1"/>
  <c r="N242" i="1"/>
  <c r="L243" i="1"/>
  <c r="M243" i="1"/>
  <c r="L244" i="1"/>
  <c r="M244" i="1"/>
  <c r="N244" i="1" s="1"/>
  <c r="L245" i="1"/>
  <c r="M245" i="1"/>
  <c r="L246" i="1"/>
  <c r="M246" i="1"/>
  <c r="N246" i="1" s="1"/>
  <c r="L247" i="1"/>
  <c r="N247" i="1" s="1"/>
  <c r="M247" i="1"/>
  <c r="L248" i="1"/>
  <c r="M248" i="1"/>
  <c r="N248" i="1" s="1"/>
  <c r="L249" i="1"/>
  <c r="N249" i="1" s="1"/>
  <c r="M249" i="1"/>
  <c r="L250" i="1"/>
  <c r="M250" i="1"/>
  <c r="N250" i="1" s="1"/>
  <c r="L251" i="1"/>
  <c r="M251" i="1"/>
  <c r="L252" i="1"/>
  <c r="M252" i="1"/>
  <c r="L253" i="1"/>
  <c r="M253" i="1"/>
  <c r="N253" i="1"/>
  <c r="L254" i="1"/>
  <c r="M254" i="1"/>
  <c r="L255" i="1"/>
  <c r="M255" i="1"/>
  <c r="L256" i="1"/>
  <c r="M256" i="1"/>
  <c r="L257" i="1"/>
  <c r="M257" i="1"/>
  <c r="L258" i="1"/>
  <c r="M258" i="1"/>
  <c r="N258" i="1" s="1"/>
  <c r="L259" i="1"/>
  <c r="M259" i="1"/>
  <c r="L260" i="1"/>
  <c r="M260" i="1"/>
  <c r="L261" i="1"/>
  <c r="M261" i="1"/>
  <c r="N261" i="1" s="1"/>
  <c r="L262" i="1"/>
  <c r="M262" i="1"/>
  <c r="N262" i="1" s="1"/>
  <c r="L263" i="1"/>
  <c r="N263" i="1" s="1"/>
  <c r="M263" i="1"/>
  <c r="L264" i="1"/>
  <c r="M264" i="1"/>
  <c r="N264" i="1" s="1"/>
  <c r="L265" i="1"/>
  <c r="N265" i="1" s="1"/>
  <c r="M265" i="1"/>
  <c r="L266" i="1"/>
  <c r="M266" i="1"/>
  <c r="N266" i="1" s="1"/>
  <c r="L267" i="1"/>
  <c r="M267" i="1"/>
  <c r="L268" i="1"/>
  <c r="M268" i="1"/>
  <c r="L269" i="1"/>
  <c r="M269" i="1"/>
  <c r="N269" i="1"/>
  <c r="L270" i="1"/>
  <c r="M270" i="1"/>
  <c r="L271" i="1"/>
  <c r="M271" i="1"/>
  <c r="L272" i="1"/>
  <c r="M272" i="1"/>
  <c r="L273" i="1"/>
  <c r="M273" i="1"/>
  <c r="L274" i="1"/>
  <c r="M274" i="1"/>
  <c r="N274" i="1" s="1"/>
  <c r="L275" i="1"/>
  <c r="M275" i="1"/>
  <c r="L276" i="1"/>
  <c r="M276" i="1"/>
  <c r="L277" i="1"/>
  <c r="M277" i="1"/>
  <c r="L278" i="1"/>
  <c r="M278" i="1"/>
  <c r="L279" i="1"/>
  <c r="N279" i="1" s="1"/>
  <c r="M279" i="1"/>
  <c r="L280" i="1"/>
  <c r="M280" i="1"/>
  <c r="L281" i="1"/>
  <c r="N281" i="1" s="1"/>
  <c r="M281" i="1"/>
  <c r="L282" i="1"/>
  <c r="M282" i="1"/>
  <c r="N282" i="1"/>
  <c r="L283" i="1"/>
  <c r="M283" i="1"/>
  <c r="L284" i="1"/>
  <c r="M284" i="1"/>
  <c r="N284" i="1" s="1"/>
  <c r="L285" i="1"/>
  <c r="M285" i="1"/>
  <c r="N285" i="1" s="1"/>
  <c r="L286" i="1"/>
  <c r="M286" i="1"/>
  <c r="L287" i="1"/>
  <c r="N287" i="1" s="1"/>
  <c r="M287" i="1"/>
  <c r="L288" i="1"/>
  <c r="M288" i="1"/>
  <c r="L289" i="1"/>
  <c r="N289" i="1" s="1"/>
  <c r="M289" i="1"/>
  <c r="L290" i="1"/>
  <c r="M290" i="1"/>
  <c r="N290" i="1" s="1"/>
  <c r="L291" i="1"/>
  <c r="M291" i="1"/>
  <c r="L292" i="1"/>
  <c r="M292" i="1"/>
  <c r="L293" i="1"/>
  <c r="M293" i="1"/>
  <c r="N293" i="1" s="1"/>
  <c r="L294" i="1"/>
  <c r="M294" i="1"/>
  <c r="L295" i="1"/>
  <c r="M295" i="1"/>
  <c r="L296" i="1"/>
  <c r="M296" i="1"/>
  <c r="N296" i="1" s="1"/>
  <c r="L297" i="1"/>
  <c r="N297" i="1" s="1"/>
  <c r="M297" i="1"/>
  <c r="L298" i="1"/>
  <c r="M298" i="1"/>
  <c r="N298" i="1"/>
  <c r="L299" i="1"/>
  <c r="M299" i="1"/>
  <c r="L300" i="1"/>
  <c r="M300" i="1"/>
  <c r="N300" i="1" s="1"/>
  <c r="L301" i="1"/>
  <c r="M301" i="1"/>
  <c r="L302" i="1"/>
  <c r="M302" i="1"/>
  <c r="N302" i="1" s="1"/>
  <c r="L303" i="1"/>
  <c r="N303" i="1" s="1"/>
  <c r="M303" i="1"/>
  <c r="L304" i="1"/>
  <c r="M304" i="1"/>
  <c r="N304" i="1" s="1"/>
  <c r="L305" i="1"/>
  <c r="N305" i="1" s="1"/>
  <c r="M305" i="1"/>
  <c r="L306" i="1"/>
  <c r="M306" i="1"/>
  <c r="N306" i="1" s="1"/>
  <c r="L307" i="1"/>
  <c r="M307" i="1"/>
  <c r="N307" i="1" s="1"/>
  <c r="L308" i="1"/>
  <c r="M308" i="1"/>
  <c r="L309" i="1"/>
  <c r="M309" i="1"/>
  <c r="N309" i="1" s="1"/>
  <c r="L310" i="1"/>
  <c r="M310" i="1"/>
  <c r="L311" i="1"/>
  <c r="M311" i="1"/>
  <c r="L312" i="1"/>
  <c r="N312" i="1" s="1"/>
  <c r="M312" i="1"/>
  <c r="L313" i="1"/>
  <c r="M313" i="1"/>
  <c r="L314" i="1"/>
  <c r="M314" i="1"/>
  <c r="N314" i="1" s="1"/>
  <c r="L315" i="1"/>
  <c r="M315" i="1"/>
  <c r="L316" i="1"/>
  <c r="M316" i="1"/>
  <c r="L317" i="1"/>
  <c r="M317" i="1"/>
  <c r="N317" i="1" s="1"/>
  <c r="L318" i="1"/>
  <c r="M318" i="1"/>
  <c r="L319" i="1"/>
  <c r="N319" i="1" s="1"/>
  <c r="M319" i="1"/>
  <c r="L320" i="1"/>
  <c r="M320" i="1"/>
  <c r="N320" i="1" s="1"/>
  <c r="L321" i="1"/>
  <c r="N321" i="1" s="1"/>
  <c r="M321" i="1"/>
  <c r="L322" i="1"/>
  <c r="M322" i="1"/>
  <c r="N322" i="1" s="1"/>
  <c r="L323" i="1"/>
  <c r="M323" i="1"/>
  <c r="L324" i="1"/>
  <c r="M324" i="1"/>
  <c r="L325" i="1"/>
  <c r="M325" i="1"/>
  <c r="L326" i="1"/>
  <c r="M326" i="1"/>
  <c r="L327" i="1"/>
  <c r="N327" i="1" s="1"/>
  <c r="M327" i="1"/>
  <c r="L328" i="1"/>
  <c r="M328" i="1"/>
  <c r="L329" i="1"/>
  <c r="N329" i="1" s="1"/>
  <c r="M329" i="1"/>
  <c r="L330" i="1"/>
  <c r="M330" i="1"/>
  <c r="N330" i="1" s="1"/>
  <c r="L331" i="1"/>
  <c r="M331" i="1"/>
  <c r="N331" i="1" s="1"/>
  <c r="L332" i="1"/>
  <c r="M332" i="1"/>
  <c r="L333" i="1"/>
  <c r="M333" i="1"/>
  <c r="N333" i="1" s="1"/>
  <c r="L334" i="1"/>
  <c r="M334" i="1"/>
  <c r="L335" i="1"/>
  <c r="N335" i="1" s="1"/>
  <c r="M335" i="1"/>
  <c r="L336" i="1"/>
  <c r="M336" i="1"/>
  <c r="L337" i="1"/>
  <c r="N337" i="1" s="1"/>
  <c r="M337" i="1"/>
  <c r="L338" i="1"/>
  <c r="M338" i="1"/>
  <c r="N338" i="1"/>
  <c r="L339" i="1"/>
  <c r="M339" i="1"/>
  <c r="L340" i="1"/>
  <c r="M340" i="1"/>
  <c r="N340" i="1" s="1"/>
  <c r="L341" i="1"/>
  <c r="M341" i="1"/>
  <c r="N341" i="1" s="1"/>
  <c r="L342" i="1"/>
  <c r="M342" i="1"/>
  <c r="L343" i="1"/>
  <c r="N343" i="1" s="1"/>
  <c r="M343" i="1"/>
  <c r="L344" i="1"/>
  <c r="N344" i="1" s="1"/>
  <c r="M344" i="1"/>
  <c r="L345" i="1"/>
  <c r="N345" i="1" s="1"/>
  <c r="M345" i="1"/>
  <c r="L346" i="1"/>
  <c r="M346" i="1"/>
  <c r="N346" i="1" s="1"/>
  <c r="L347" i="1"/>
  <c r="M347" i="1"/>
  <c r="L348" i="1"/>
  <c r="M348" i="1"/>
  <c r="L349" i="1"/>
  <c r="M349" i="1"/>
  <c r="N349" i="1" s="1"/>
  <c r="L350" i="1"/>
  <c r="M350" i="1"/>
  <c r="L351" i="1"/>
  <c r="N351" i="1" s="1"/>
  <c r="M351" i="1"/>
  <c r="L352" i="1"/>
  <c r="M352" i="1"/>
  <c r="L353" i="1"/>
  <c r="N353" i="1" s="1"/>
  <c r="M353" i="1"/>
  <c r="L354" i="1"/>
  <c r="M354" i="1"/>
  <c r="N354" i="1"/>
  <c r="L355" i="1"/>
  <c r="M355" i="1"/>
  <c r="L356" i="1"/>
  <c r="M356" i="1"/>
  <c r="N356" i="1" s="1"/>
  <c r="L357" i="1"/>
  <c r="M357" i="1"/>
  <c r="L358" i="1"/>
  <c r="M358" i="1"/>
  <c r="N358" i="1" s="1"/>
  <c r="L359" i="1"/>
  <c r="N359" i="1" s="1"/>
  <c r="M359" i="1"/>
  <c r="L360" i="1"/>
  <c r="M360" i="1"/>
  <c r="N360" i="1" s="1"/>
  <c r="L361" i="1"/>
  <c r="N361" i="1" s="1"/>
  <c r="M361" i="1"/>
  <c r="L362" i="1"/>
  <c r="M362" i="1"/>
  <c r="N362" i="1" s="1"/>
  <c r="L363" i="1"/>
  <c r="M363" i="1"/>
  <c r="L364" i="1"/>
  <c r="M364" i="1"/>
  <c r="L365" i="1"/>
  <c r="M365" i="1"/>
  <c r="N365" i="1" s="1"/>
  <c r="L366" i="1"/>
  <c r="M366" i="1"/>
  <c r="L367" i="1"/>
  <c r="M367" i="1"/>
  <c r="L368" i="1"/>
  <c r="M368" i="1"/>
  <c r="N368" i="1" s="1"/>
  <c r="L369" i="1"/>
  <c r="N369" i="1" s="1"/>
  <c r="M369" i="1"/>
  <c r="L370" i="1"/>
  <c r="M370" i="1"/>
  <c r="N370" i="1"/>
  <c r="L371" i="1"/>
  <c r="M371" i="1"/>
  <c r="L372" i="1"/>
  <c r="M372" i="1"/>
  <c r="N372" i="1" s="1"/>
  <c r="L373" i="1"/>
  <c r="M373" i="1"/>
  <c r="L374" i="1"/>
  <c r="M374" i="1"/>
  <c r="L375" i="1"/>
  <c r="N375" i="1" s="1"/>
  <c r="M375" i="1"/>
  <c r="L376" i="1"/>
  <c r="M376" i="1"/>
  <c r="N376" i="1" s="1"/>
  <c r="L377" i="1"/>
  <c r="M377" i="1"/>
  <c r="L378" i="1"/>
  <c r="M378" i="1"/>
  <c r="N378" i="1" s="1"/>
  <c r="L379" i="1"/>
  <c r="M379" i="1"/>
  <c r="L380" i="1"/>
  <c r="M380" i="1"/>
  <c r="L381" i="1"/>
  <c r="M381" i="1"/>
  <c r="N381" i="1" s="1"/>
  <c r="L382" i="1"/>
  <c r="M382" i="1"/>
  <c r="L383" i="1"/>
  <c r="N383" i="1" s="1"/>
  <c r="M383" i="1"/>
  <c r="L384" i="1"/>
  <c r="M384" i="1"/>
  <c r="L385" i="1"/>
  <c r="M385" i="1"/>
  <c r="L386" i="1"/>
  <c r="M386" i="1"/>
  <c r="N386" i="1"/>
  <c r="L387" i="1"/>
  <c r="M387" i="1"/>
  <c r="L388" i="1"/>
  <c r="M388" i="1"/>
  <c r="N388" i="1" s="1"/>
  <c r="L389" i="1"/>
  <c r="M389" i="1"/>
  <c r="L390" i="1"/>
  <c r="M390" i="1"/>
  <c r="L391" i="1"/>
  <c r="N391" i="1" s="1"/>
  <c r="M391" i="1"/>
  <c r="L392" i="1"/>
  <c r="M392" i="1"/>
  <c r="N392" i="1" s="1"/>
  <c r="L393" i="1"/>
  <c r="M393" i="1"/>
  <c r="L394" i="1"/>
  <c r="M394" i="1"/>
  <c r="N394" i="1" s="1"/>
  <c r="L395" i="1"/>
  <c r="M395" i="1"/>
  <c r="L396" i="1"/>
  <c r="M396" i="1"/>
  <c r="L397" i="1"/>
  <c r="M397" i="1"/>
  <c r="N397" i="1"/>
  <c r="L398" i="1"/>
  <c r="M398" i="1"/>
  <c r="L399" i="1"/>
  <c r="M399" i="1"/>
  <c r="N399" i="1" s="1"/>
  <c r="L400" i="1"/>
  <c r="M400" i="1"/>
  <c r="N400" i="1"/>
  <c r="L401" i="1"/>
  <c r="M401" i="1"/>
  <c r="L402" i="1"/>
  <c r="M402" i="1"/>
  <c r="N402" i="1" s="1"/>
  <c r="L403" i="1"/>
  <c r="M403" i="1"/>
  <c r="L404" i="1"/>
  <c r="M404" i="1"/>
  <c r="L405" i="1"/>
  <c r="M405" i="1"/>
  <c r="L406" i="1"/>
  <c r="M406" i="1"/>
  <c r="L407" i="1"/>
  <c r="M407" i="1"/>
  <c r="N407" i="1"/>
  <c r="L408" i="1"/>
  <c r="M408" i="1"/>
  <c r="L409" i="1"/>
  <c r="M409" i="1"/>
  <c r="L410" i="1"/>
  <c r="M410" i="1"/>
  <c r="N410" i="1" s="1"/>
  <c r="L411" i="1"/>
  <c r="M411" i="1"/>
  <c r="L412" i="1"/>
  <c r="M412" i="1"/>
  <c r="L413" i="1"/>
  <c r="M413" i="1"/>
  <c r="N413" i="1" s="1"/>
  <c r="L414" i="1"/>
  <c r="M414" i="1"/>
  <c r="N414" i="1" s="1"/>
  <c r="L415" i="1"/>
  <c r="M415" i="1"/>
  <c r="N415" i="1" s="1"/>
  <c r="L416" i="1"/>
  <c r="M416" i="1"/>
  <c r="N416" i="1" s="1"/>
  <c r="L417" i="1"/>
  <c r="M417" i="1"/>
  <c r="L3" i="1"/>
  <c r="M3" i="1"/>
  <c r="N411" i="1" l="1"/>
  <c r="N406" i="1"/>
  <c r="N404" i="1"/>
  <c r="N396" i="1"/>
  <c r="N385" i="1"/>
  <c r="N328" i="1"/>
  <c r="N324" i="1"/>
  <c r="N288" i="1"/>
  <c r="N286" i="1"/>
  <c r="N277" i="1"/>
  <c r="N268" i="1"/>
  <c r="N259" i="1"/>
  <c r="N252" i="1"/>
  <c r="N232" i="1"/>
  <c r="N230" i="1"/>
  <c r="N216" i="1"/>
  <c r="N214" i="1"/>
  <c r="N212" i="1"/>
  <c r="N196" i="1"/>
  <c r="N176" i="1"/>
  <c r="N174" i="1"/>
  <c r="N169" i="1"/>
  <c r="N158" i="1"/>
  <c r="N153" i="1"/>
  <c r="N149" i="1"/>
  <c r="N140" i="1"/>
  <c r="N131" i="1"/>
  <c r="N124" i="1"/>
  <c r="N116" i="1"/>
  <c r="N111" i="1"/>
  <c r="N100" i="1"/>
  <c r="N95" i="1"/>
  <c r="N80" i="1"/>
  <c r="N78" i="1"/>
  <c r="N75" i="1"/>
  <c r="N73" i="1"/>
  <c r="N62" i="1"/>
  <c r="N59" i="1"/>
  <c r="N57" i="1"/>
  <c r="N53" i="1"/>
  <c r="N44" i="1"/>
  <c r="N39" i="1"/>
  <c r="N28" i="1"/>
  <c r="N23" i="1"/>
  <c r="N19" i="1"/>
  <c r="N17" i="1"/>
  <c r="N8" i="1"/>
  <c r="N6" i="1"/>
  <c r="N417" i="1"/>
  <c r="N412" i="1"/>
  <c r="N409" i="1"/>
  <c r="N405" i="1"/>
  <c r="N395" i="1"/>
  <c r="N384" i="1"/>
  <c r="N377" i="1"/>
  <c r="N367" i="1"/>
  <c r="N350" i="1"/>
  <c r="N336" i="1"/>
  <c r="N334" i="1"/>
  <c r="N325" i="1"/>
  <c r="N323" i="1"/>
  <c r="N316" i="1"/>
  <c r="N313" i="1"/>
  <c r="N311" i="1"/>
  <c r="N295" i="1"/>
  <c r="N280" i="1"/>
  <c r="N278" i="1"/>
  <c r="N276" i="1"/>
  <c r="N273" i="1"/>
  <c r="N271" i="1"/>
  <c r="N260" i="1"/>
  <c r="N257" i="1"/>
  <c r="N255" i="1"/>
  <c r="N240" i="1"/>
  <c r="N238" i="1"/>
  <c r="N204" i="1"/>
  <c r="N201" i="1"/>
  <c r="N199" i="1"/>
  <c r="N195" i="1"/>
  <c r="N188" i="1"/>
  <c r="N185" i="1"/>
  <c r="N183" i="1"/>
  <c r="N177" i="1"/>
  <c r="N168" i="1"/>
  <c r="N166" i="1"/>
  <c r="N161" i="1"/>
  <c r="N152" i="1"/>
  <c r="N150" i="1"/>
  <c r="N148" i="1"/>
  <c r="N143" i="1"/>
  <c r="N127" i="1"/>
  <c r="N3" i="1"/>
  <c r="N408" i="1"/>
  <c r="N401" i="1"/>
  <c r="N398" i="1"/>
  <c r="N393" i="1"/>
  <c r="N389" i="1"/>
  <c r="N387" i="1"/>
  <c r="N380" i="1"/>
  <c r="N373" i="1"/>
  <c r="N371" i="1"/>
  <c r="N366" i="1"/>
  <c r="N364" i="1"/>
  <c r="N357" i="1"/>
  <c r="N348" i="1"/>
  <c r="N339" i="1"/>
  <c r="N332" i="1"/>
  <c r="N308" i="1"/>
  <c r="N301" i="1"/>
  <c r="N294" i="1"/>
  <c r="N292" i="1"/>
  <c r="N272" i="1"/>
  <c r="N270" i="1"/>
  <c r="N254" i="1"/>
  <c r="N245" i="1"/>
  <c r="N236" i="1"/>
  <c r="N227" i="1"/>
  <c r="N220" i="1"/>
  <c r="N217" i="1"/>
  <c r="N215" i="1"/>
  <c r="N200" i="1"/>
  <c r="N198" i="1"/>
  <c r="N184" i="1"/>
  <c r="N182" i="1"/>
  <c r="N180" i="1"/>
  <c r="N164" i="1"/>
  <c r="N144" i="1"/>
  <c r="N142" i="1"/>
  <c r="N137" i="1"/>
  <c r="N126" i="1"/>
  <c r="N121" i="1"/>
  <c r="N117" i="1"/>
  <c r="N108" i="1"/>
  <c r="N103" i="1"/>
  <c r="N99" i="1"/>
  <c r="N92" i="1"/>
  <c r="N87" i="1"/>
  <c r="N81" i="1"/>
  <c r="N72" i="1"/>
  <c r="N70" i="1"/>
  <c r="N67" i="1"/>
  <c r="N65" i="1"/>
  <c r="N56" i="1"/>
  <c r="N54" i="1"/>
  <c r="N52" i="1"/>
  <c r="N47" i="1"/>
  <c r="N36" i="1"/>
  <c r="N31" i="1"/>
  <c r="N16" i="1"/>
  <c r="N14" i="1"/>
  <c r="N9" i="1"/>
  <c r="N352" i="1"/>
  <c r="N374" i="1"/>
  <c r="N347" i="1"/>
  <c r="N310" i="1"/>
  <c r="N283" i="1"/>
  <c r="N251" i="1"/>
  <c r="N219" i="1"/>
  <c r="N187" i="1"/>
  <c r="N155" i="1"/>
  <c r="N123" i="1"/>
  <c r="N91" i="1"/>
  <c r="N403" i="1"/>
  <c r="N390" i="1"/>
  <c r="N363" i="1"/>
  <c r="N326" i="1"/>
  <c r="N299" i="1"/>
  <c r="N275" i="1"/>
  <c r="N243" i="1"/>
  <c r="N211" i="1"/>
  <c r="N179" i="1"/>
  <c r="N147" i="1"/>
  <c r="N115" i="1"/>
  <c r="N83" i="1"/>
  <c r="N379" i="1"/>
  <c r="N342" i="1"/>
  <c r="N315" i="1"/>
  <c r="N267" i="1"/>
  <c r="N235" i="1"/>
  <c r="N203" i="1"/>
  <c r="N171" i="1"/>
  <c r="N139" i="1"/>
  <c r="N107" i="1"/>
  <c r="N11" i="1"/>
  <c r="N382" i="1"/>
  <c r="N355" i="1"/>
  <c r="N318" i="1"/>
  <c r="N291" i="1"/>
  <c r="N256" i="1"/>
  <c r="N224" i="1"/>
  <c r="N192" i="1"/>
  <c r="N160" i="1"/>
  <c r="N128" i="1"/>
  <c r="N96" i="1"/>
  <c r="N64" i="1"/>
  <c r="N32" i="1"/>
  <c r="M2" i="1"/>
  <c r="N2" i="1" s="1"/>
  <c r="L2" i="1"/>
  <c r="E151" i="1"/>
  <c r="E345" i="1"/>
  <c r="E79" i="1"/>
  <c r="E41" i="1"/>
  <c r="E347" i="1"/>
  <c r="E165" i="1"/>
  <c r="E161" i="1"/>
  <c r="E196" i="1"/>
  <c r="E411" i="1"/>
  <c r="E46" i="1"/>
  <c r="E65" i="1"/>
  <c r="E173" i="1"/>
  <c r="E93" i="1"/>
  <c r="E191" i="1"/>
  <c r="E7" i="1"/>
  <c r="E44" i="1"/>
  <c r="E68" i="1"/>
  <c r="E318" i="1"/>
  <c r="E119" i="1"/>
  <c r="E58" i="1"/>
  <c r="E76" i="1"/>
  <c r="E378" i="1"/>
  <c r="E3" i="1"/>
  <c r="E48" i="1"/>
  <c r="E155" i="1"/>
  <c r="E115" i="1"/>
  <c r="E190" i="1"/>
  <c r="E326" i="1"/>
  <c r="E141" i="1"/>
  <c r="E62" i="1"/>
  <c r="E234" i="1"/>
  <c r="E59" i="1"/>
  <c r="E60" i="1"/>
  <c r="E24" i="1"/>
  <c r="E19" i="1"/>
  <c r="E372" i="1"/>
  <c r="E53" i="1"/>
  <c r="E241" i="1"/>
  <c r="E169" i="1"/>
  <c r="E123" i="1"/>
  <c r="E51" i="1"/>
  <c r="E216" i="1"/>
  <c r="E11" i="1"/>
  <c r="E258" i="1"/>
  <c r="E160" i="1"/>
  <c r="E106" i="1"/>
  <c r="E223" i="1"/>
  <c r="E217" i="1"/>
  <c r="E416" i="1"/>
  <c r="E74" i="1"/>
  <c r="E39" i="1"/>
  <c r="E73" i="1"/>
  <c r="E287" i="1"/>
  <c r="E114" i="1"/>
  <c r="E101" i="1"/>
  <c r="E26" i="1"/>
  <c r="E206" i="1"/>
  <c r="E2" i="1"/>
  <c r="E10" i="1"/>
  <c r="E403" i="1"/>
  <c r="E362" i="1"/>
  <c r="E302" i="1"/>
  <c r="E137" i="1"/>
  <c r="E87" i="1"/>
  <c r="E245" i="1"/>
  <c r="E5" i="1"/>
  <c r="E147" i="1"/>
  <c r="E47" i="1"/>
  <c r="E207" i="1"/>
  <c r="E154" i="1"/>
  <c r="E308" i="1"/>
  <c r="E14" i="1"/>
  <c r="E20" i="1"/>
  <c r="E49" i="1"/>
  <c r="E265" i="1"/>
  <c r="E149" i="1"/>
  <c r="E338" i="1"/>
  <c r="E108" i="1"/>
  <c r="E193" i="1"/>
  <c r="E188" i="1"/>
  <c r="E30" i="1"/>
  <c r="E37" i="1"/>
  <c r="E176" i="1"/>
  <c r="E139" i="1"/>
  <c r="E229" i="1"/>
  <c r="E6" i="1"/>
  <c r="E255" i="1"/>
  <c r="E261" i="1"/>
  <c r="E317" i="1"/>
  <c r="E9" i="1"/>
  <c r="E61" i="1"/>
  <c r="E22" i="1"/>
  <c r="E8" i="1"/>
  <c r="E66" i="1"/>
  <c r="E227" i="1"/>
  <c r="E304" i="1"/>
  <c r="E64" i="1"/>
  <c r="E23" i="1"/>
  <c r="E135" i="1"/>
  <c r="E78" i="1"/>
  <c r="E230" i="1"/>
  <c r="E121" i="1"/>
  <c r="E162" i="1"/>
  <c r="E125" i="1"/>
  <c r="E81" i="1"/>
  <c r="E199" i="1"/>
  <c r="E142" i="1"/>
  <c r="E157" i="1"/>
  <c r="E99" i="1"/>
  <c r="E183" i="1"/>
  <c r="E346" i="1"/>
  <c r="E376" i="1"/>
  <c r="E120" i="1"/>
  <c r="E213" i="1"/>
  <c r="E381" i="1"/>
  <c r="E164" i="1"/>
  <c r="E186" i="1"/>
  <c r="E235" i="1"/>
  <c r="E299" i="1"/>
  <c r="E50" i="1"/>
  <c r="E71" i="1"/>
  <c r="E189" i="1"/>
  <c r="E175" i="1"/>
  <c r="E310" i="1"/>
  <c r="E70" i="1"/>
  <c r="E84" i="1"/>
  <c r="E290" i="1"/>
  <c r="E405" i="1"/>
  <c r="E134" i="1"/>
  <c r="E210" i="1"/>
  <c r="E54" i="1"/>
  <c r="E272" i="1"/>
  <c r="E184" i="1"/>
  <c r="E240" i="1"/>
  <c r="E86" i="1"/>
  <c r="E251" i="1"/>
  <c r="E146" i="1"/>
  <c r="E200" i="1"/>
  <c r="E172" i="1"/>
  <c r="E92" i="1"/>
  <c r="E36" i="1"/>
  <c r="E219" i="1"/>
  <c r="E414" i="1"/>
  <c r="E4" i="1"/>
  <c r="E271" i="1"/>
  <c r="E389" i="1"/>
  <c r="E291" i="1"/>
  <c r="E110" i="1"/>
  <c r="E301" i="1"/>
  <c r="E244" i="1"/>
  <c r="E145" i="1"/>
  <c r="E259" i="1"/>
  <c r="E129" i="1"/>
  <c r="E21" i="1"/>
  <c r="E109" i="1"/>
  <c r="E152" i="1"/>
  <c r="E75" i="1"/>
  <c r="E296" i="1"/>
  <c r="E417" i="1"/>
  <c r="E333" i="1"/>
  <c r="E361" i="1"/>
  <c r="E342" i="1"/>
  <c r="E384" i="1"/>
  <c r="E377" i="1"/>
  <c r="E212" i="1"/>
  <c r="E88" i="1"/>
  <c r="E233" i="1"/>
  <c r="E275" i="1"/>
  <c r="E16" i="1"/>
  <c r="E34" i="1"/>
  <c r="E257" i="1"/>
  <c r="E340" i="1"/>
  <c r="E322" i="1"/>
  <c r="E118" i="1"/>
  <c r="E274" i="1"/>
  <c r="E311" i="1"/>
  <c r="E268" i="1"/>
  <c r="E264" i="1"/>
  <c r="E83" i="1"/>
  <c r="E40" i="1"/>
  <c r="E82" i="1"/>
  <c r="E248" i="1"/>
  <c r="E15" i="1"/>
  <c r="E415" i="1"/>
  <c r="E323" i="1"/>
  <c r="E273" i="1"/>
  <c r="E341" i="1"/>
  <c r="E249" i="1"/>
  <c r="E366" i="1"/>
  <c r="E177" i="1"/>
  <c r="E100" i="1"/>
  <c r="E90" i="1"/>
  <c r="E208" i="1"/>
  <c r="E181" i="1"/>
  <c r="E45" i="1"/>
  <c r="E224" i="1"/>
  <c r="E228" i="1"/>
  <c r="E170" i="1"/>
  <c r="E67" i="1"/>
  <c r="E97" i="1"/>
  <c r="E279" i="1"/>
  <c r="E202" i="1"/>
  <c r="E285" i="1"/>
  <c r="E349" i="1"/>
  <c r="E351" i="1"/>
  <c r="E236" i="1"/>
  <c r="E116" i="1"/>
  <c r="E215" i="1"/>
  <c r="E128" i="1"/>
  <c r="E221" i="1"/>
  <c r="E295" i="1"/>
  <c r="E205" i="1"/>
  <c r="E281" i="1"/>
  <c r="E267" i="1"/>
  <c r="E77" i="1"/>
  <c r="E410" i="1"/>
  <c r="E408" i="1"/>
  <c r="E363" i="1"/>
  <c r="E117" i="1"/>
  <c r="E305" i="1"/>
  <c r="E166" i="1"/>
  <c r="E375" i="1"/>
  <c r="E316" i="1"/>
  <c r="E98" i="1"/>
  <c r="E80" i="1"/>
  <c r="E262" i="1"/>
  <c r="E260" i="1"/>
  <c r="E57" i="1"/>
  <c r="E266" i="1"/>
  <c r="E320" i="1"/>
  <c r="E269" i="1"/>
  <c r="E382" i="1"/>
  <c r="E187" i="1"/>
  <c r="E131" i="1"/>
  <c r="E218" i="1"/>
  <c r="E185" i="1"/>
  <c r="E307" i="1"/>
  <c r="E174" i="1"/>
  <c r="E112" i="1"/>
  <c r="E388" i="1"/>
  <c r="E69" i="1"/>
  <c r="E167" i="1"/>
  <c r="E237" i="1"/>
  <c r="E358" i="1"/>
  <c r="E313" i="1"/>
  <c r="E312" i="1"/>
  <c r="E391" i="1"/>
  <c r="E63" i="1"/>
  <c r="E282" i="1"/>
  <c r="E254" i="1"/>
  <c r="E197" i="1"/>
  <c r="E130" i="1"/>
  <c r="E42" i="1"/>
  <c r="E315" i="1"/>
  <c r="E252" i="1"/>
  <c r="E406" i="1"/>
  <c r="E171" i="1"/>
  <c r="E413" i="1"/>
  <c r="E211" i="1"/>
  <c r="E55" i="1"/>
  <c r="E284" i="1"/>
  <c r="E105" i="1"/>
  <c r="E283" i="1"/>
  <c r="E386" i="1"/>
  <c r="E348" i="1"/>
  <c r="E113" i="1"/>
  <c r="E360" i="1"/>
  <c r="E278" i="1"/>
  <c r="E352" i="1"/>
  <c r="E17" i="1"/>
  <c r="E409" i="1"/>
  <c r="E126" i="1"/>
  <c r="E400" i="1"/>
  <c r="E192" i="1"/>
  <c r="E32" i="1"/>
  <c r="E31" i="1"/>
  <c r="E242" i="1"/>
  <c r="E140" i="1"/>
  <c r="E204" i="1"/>
  <c r="E95" i="1"/>
  <c r="E35" i="1"/>
  <c r="E325" i="1"/>
  <c r="E354" i="1"/>
  <c r="E385" i="1"/>
  <c r="E247" i="1"/>
  <c r="E253" i="1"/>
  <c r="E344" i="1"/>
  <c r="E96" i="1"/>
  <c r="E371" i="1"/>
  <c r="E292" i="1"/>
  <c r="E407" i="1"/>
  <c r="E297" i="1"/>
  <c r="E402" i="1"/>
  <c r="E163" i="1"/>
  <c r="E238" i="1"/>
  <c r="E277" i="1"/>
  <c r="E276" i="1"/>
  <c r="E373" i="1"/>
  <c r="E334" i="1"/>
  <c r="E103" i="1"/>
  <c r="E332" i="1"/>
  <c r="E367" i="1"/>
  <c r="E85" i="1"/>
  <c r="E148" i="1"/>
  <c r="E256" i="1"/>
  <c r="E107" i="1"/>
  <c r="E350" i="1"/>
  <c r="E104" i="1"/>
  <c r="E25" i="1"/>
  <c r="E337" i="1"/>
  <c r="E412" i="1"/>
  <c r="E239" i="1"/>
  <c r="E379" i="1"/>
  <c r="E179" i="1"/>
  <c r="E374" i="1"/>
  <c r="E243" i="1"/>
  <c r="E368" i="1"/>
  <c r="E328" i="1"/>
  <c r="E288" i="1"/>
  <c r="E56" i="1"/>
  <c r="E398" i="1"/>
  <c r="E222" i="1"/>
  <c r="E370" i="1"/>
  <c r="E18" i="1"/>
  <c r="E29" i="1"/>
  <c r="E280" i="1"/>
  <c r="E324" i="1"/>
  <c r="E359" i="1"/>
  <c r="E102" i="1"/>
  <c r="E143" i="1"/>
  <c r="E309" i="1"/>
  <c r="E94" i="1"/>
  <c r="E314" i="1"/>
  <c r="E306" i="1"/>
  <c r="E127" i="1"/>
  <c r="E220" i="1"/>
  <c r="E399" i="1"/>
  <c r="E250" i="1"/>
  <c r="E357" i="1"/>
  <c r="E133" i="1"/>
  <c r="E397" i="1"/>
  <c r="E369" i="1"/>
  <c r="E336" i="1"/>
  <c r="E330" i="1"/>
  <c r="E72" i="1"/>
  <c r="E392" i="1"/>
  <c r="E263" i="1"/>
  <c r="E294" i="1"/>
  <c r="E231" i="1"/>
  <c r="E365" i="1"/>
  <c r="E168" i="1"/>
  <c r="E194" i="1"/>
  <c r="E209" i="1"/>
  <c r="E180" i="1"/>
  <c r="E319" i="1"/>
  <c r="E404" i="1"/>
  <c r="E138" i="1"/>
  <c r="E28" i="1"/>
  <c r="E339" i="1"/>
  <c r="E27" i="1"/>
  <c r="E356" i="1"/>
  <c r="E91" i="1"/>
  <c r="E327" i="1"/>
  <c r="E33" i="1"/>
  <c r="E364" i="1"/>
  <c r="E214" i="1"/>
  <c r="E13" i="1"/>
  <c r="E390" i="1"/>
  <c r="E111" i="1"/>
  <c r="E329" i="1"/>
  <c r="E270" i="1"/>
  <c r="E225" i="1"/>
  <c r="E401" i="1"/>
  <c r="E293" i="1"/>
  <c r="E380" i="1"/>
  <c r="E355" i="1"/>
  <c r="E286" i="1"/>
  <c r="E298" i="1"/>
  <c r="E394" i="1"/>
  <c r="E203" i="1"/>
  <c r="E182" i="1"/>
  <c r="E289" i="1"/>
  <c r="E353" i="1"/>
  <c r="E201" i="1"/>
  <c r="E321" i="1"/>
  <c r="E12" i="1"/>
  <c r="E226" i="1"/>
  <c r="E122" i="1"/>
  <c r="E159" i="1"/>
  <c r="E156" i="1"/>
  <c r="E153" i="1"/>
  <c r="E144" i="1"/>
  <c r="E331" i="1"/>
  <c r="E300" i="1"/>
  <c r="E383" i="1"/>
  <c r="E52" i="1"/>
  <c r="E395" i="1"/>
  <c r="E195" i="1"/>
  <c r="E132" i="1"/>
  <c r="E178" i="1"/>
  <c r="E232" i="1"/>
  <c r="E150" i="1"/>
  <c r="E343" i="1"/>
  <c r="E198" i="1"/>
  <c r="E38" i="1"/>
  <c r="E303" i="1"/>
  <c r="E393" i="1"/>
  <c r="E335" i="1"/>
  <c r="E158" i="1"/>
  <c r="E89" i="1"/>
  <c r="E387" i="1"/>
  <c r="E396" i="1"/>
  <c r="E136" i="1"/>
  <c r="E246" i="1"/>
  <c r="E124" i="1"/>
  <c r="E43" i="1"/>
</calcChain>
</file>

<file path=xl/sharedStrings.xml><?xml version="1.0" encoding="utf-8"?>
<sst xmlns="http://schemas.openxmlformats.org/spreadsheetml/2006/main" count="1559" uniqueCount="871">
  <si>
    <t>Protein Group IDs</t>
  </si>
  <si>
    <t>Modifications</t>
  </si>
  <si>
    <t>Accession</t>
  </si>
  <si>
    <t>Student's T-test Significant KO_WTp 0.05</t>
  </si>
  <si>
    <t>Student's T-test Significant KO_WTp 0.01</t>
  </si>
  <si>
    <t>log2 fold change &gt;1</t>
  </si>
  <si>
    <t>log2 fold change &lt;-1</t>
  </si>
  <si>
    <t>log2 fold change &gt;1_Student's T-test Significant KO_WTp 0.01</t>
  </si>
  <si>
    <t>log2 fold change &lt;-1_Student's T-test Significant KO_WTp 0.01</t>
  </si>
  <si>
    <t>Coverage [%]</t>
  </si>
  <si>
    <t># Peptides</t>
  </si>
  <si>
    <t># Isoforms</t>
  </si>
  <si>
    <t># PSMs</t>
  </si>
  <si>
    <t># Unique Peptides</t>
  </si>
  <si>
    <t># Protein Unique Peptides</t>
  </si>
  <si>
    <t># AAs</t>
  </si>
  <si>
    <t>MW [kDa]</t>
  </si>
  <si>
    <t>calc. pI</t>
  </si>
  <si>
    <t>Sum PEP Score</t>
  </si>
  <si>
    <t>Score Mascot: Mascot</t>
  </si>
  <si>
    <t>Exp. q-value: Combined</t>
  </si>
  <si>
    <t># Razor Peptides</t>
  </si>
  <si>
    <t>Description</t>
  </si>
  <si>
    <t>P07309</t>
  </si>
  <si>
    <t>+</t>
  </si>
  <si>
    <t>Transthyretin OS=Mus musculus OX=10090 GN=Ttr PE=1 SV=1</t>
  </si>
  <si>
    <t>D3Z512</t>
  </si>
  <si>
    <t>Deoxyribonuclease II alpha OS=Mus musculus OX=10090 GN=Dnase2a PE=1 SV=1</t>
  </si>
  <si>
    <t>Q9WVJ3</t>
  </si>
  <si>
    <t>Carboxypeptidase Q OS=Mus musculus OX=10090 GN=Cpq PE=1 SV=1</t>
  </si>
  <si>
    <t>P48036</t>
  </si>
  <si>
    <t>Annexin A5 OS=Mus musculus OX=10090 GN=Anxa5 PE=1 SV=1</t>
  </si>
  <si>
    <t>Q8K1X4</t>
  </si>
  <si>
    <t>Nck-associated protein 1-like OS=Mus musculus OX=10090 GN=Nckap1l PE=1 SV=1</t>
  </si>
  <si>
    <t>Acetyl [N-Term]</t>
  </si>
  <si>
    <t>Q9DB34</t>
  </si>
  <si>
    <t>Charged multivesicular body protein 2a OS=Mus musculus OX=10090 GN=Chmp2a PE=1 SV=1</t>
  </si>
  <si>
    <t>Q9JJX6</t>
  </si>
  <si>
    <t>P2X purinoceptor 4 OS=Mus musculus OX=10090 GN=P2rx4 PE=1 SV=1</t>
  </si>
  <si>
    <t>Q8C5W3</t>
  </si>
  <si>
    <t>Tubulin-specific chaperone cofactor E-like protein OS=Mus musculus OX=10090 GN=Tbcel PE=1 SV=1</t>
  </si>
  <si>
    <t>P49935</t>
  </si>
  <si>
    <t>Pro-cathepsin H OS=Mus musculus OX=10090 GN=Ctsh PE=1 SV=2</t>
  </si>
  <si>
    <t>Q9WUU7</t>
  </si>
  <si>
    <t>Cathepsin Z OS=Mus musculus OX=10090 GN=Ctsz PE=1 SV=1</t>
  </si>
  <si>
    <t>Q99K70</t>
  </si>
  <si>
    <t>Ras-related GTP-binding protein C OS=Mus musculus OX=10090 GN=Rragc PE=1 SV=1</t>
  </si>
  <si>
    <t>P37040</t>
  </si>
  <si>
    <t>NADPH--cytochrome P450 reductase OS=Mus musculus OX=10090 GN=Por PE=1 SV=2</t>
  </si>
  <si>
    <t>Q8BTX9</t>
  </si>
  <si>
    <t>Inactive hydroxysteroid dehydrogenase-like protein 1 OS=Mus musculus OX=10090 GN=Hsdl1 PE=1 SV=1</t>
  </si>
  <si>
    <t>Q8VEB4</t>
  </si>
  <si>
    <t>Phospholipase A2 group XV OS=Mus musculus OX=10090 GN=Pla2g15 PE=1 SV=1</t>
  </si>
  <si>
    <t>P20060</t>
  </si>
  <si>
    <t>Beta-hexosaminidase subunit beta OS=Mus musculus OX=10090 GN=Hexb PE=1 SV=2</t>
  </si>
  <si>
    <t>O08692</t>
  </si>
  <si>
    <t>Neutrophilic granule protein OS=Mus musculus OX=10090 GN=Ngp PE=1 SV=1</t>
  </si>
  <si>
    <t>Q9CY73</t>
  </si>
  <si>
    <t>39S ribosomal protein L44, mitochondrial OS=Mus musculus OX=10090 GN=Mrpl44 PE=1 SV=3</t>
  </si>
  <si>
    <t>P11247</t>
  </si>
  <si>
    <t>Myeloperoxidase OS=Mus musculus OX=10090 GN=Mpo PE=1 SV=2</t>
  </si>
  <si>
    <t>Q62351</t>
  </si>
  <si>
    <t>Transferrin receptor protein 1 OS=Mus musculus OX=10090 GN=Tfrc PE=1 SV=1</t>
  </si>
  <si>
    <t>Q8BXV2</t>
  </si>
  <si>
    <t>BRI3-binding protein OS=Mus musculus OX=10090 GN=Bri3bp PE=1 SV=1</t>
  </si>
  <si>
    <t>Q8VEH3</t>
  </si>
  <si>
    <t>ADP-ribosylation factor-like protein 8A OS=Mus musculus OX=10090 GN=Arl8a PE=1 SV=1</t>
  </si>
  <si>
    <t>O09159</t>
  </si>
  <si>
    <t>Lysosomal alpha-mannosidase OS=Mus musculus OX=10090 GN=Man2b1 PE=1 SV=4</t>
  </si>
  <si>
    <t>Q9JHF5</t>
  </si>
  <si>
    <t>V-type proton ATPase subunit a OS=Mus musculus OX=10090 GN=Tcirg1 PE=1 SV=1</t>
  </si>
  <si>
    <t>Q80VQ0</t>
  </si>
  <si>
    <t>Aldehyde dehydrogenase family 3 member B1 OS=Mus musculus OX=10090 GN=Aldh3b1 PE=1 SV=1</t>
  </si>
  <si>
    <t>Q9CQC8</t>
  </si>
  <si>
    <t>Maspardin OS=Mus musculus OX=10090 GN=Spg21 PE=1 SV=1</t>
  </si>
  <si>
    <t>P12265</t>
  </si>
  <si>
    <t>Beta-glucuronidase OS=Mus musculus OX=10090 GN=Gusb PE=1 SV=2</t>
  </si>
  <si>
    <t>Q9Z0M5</t>
  </si>
  <si>
    <t>Lysosomal acid lipase/cholesteryl ester hydrolase OS=Mus musculus OX=10090 GN=Lipa PE=1 SV=2</t>
  </si>
  <si>
    <t>Q9QWR8</t>
  </si>
  <si>
    <t>Alpha-N-acetylgalactosaminidase OS=Mus musculus OX=10090 GN=Naga PE=1 SV=2</t>
  </si>
  <si>
    <t>Q9CYN9</t>
  </si>
  <si>
    <t>Renin receptor OS=Mus musculus OX=10090 GN=Atp6ap2 PE=1 SV=2</t>
  </si>
  <si>
    <t>G3UX33</t>
  </si>
  <si>
    <t>Sorting nexin-14 OS=Mus musculus OX=10090 GN=Snx14 PE=1 SV=1</t>
  </si>
  <si>
    <t>Q8C6U2</t>
  </si>
  <si>
    <t>Solute carrier family 66 member 3 OS=Mus musculus OX=10090 GN=Slc66a3 PE=1 SV=1</t>
  </si>
  <si>
    <t>Q61247</t>
  </si>
  <si>
    <t>Alpha-2-antiplasmin OS=Mus musculus OX=10090 GN=Serpinf2 PE=1 SV=1</t>
  </si>
  <si>
    <t>Q8K297</t>
  </si>
  <si>
    <t>Procollagen galactosyltransferase 1 OS=Mus musculus OX=10090 GN=Colgalt1 PE=1 SV=2</t>
  </si>
  <si>
    <t>Q9CQC9</t>
  </si>
  <si>
    <t>GTP-binding protein SAR1b OS=Mus musculus OX=10090 GN=Sar1b PE=1 SV=1</t>
  </si>
  <si>
    <t>O09111</t>
  </si>
  <si>
    <t>NADH dehydrogenase [ubiquinone] 1 beta subcomplex subunit 11, mitochondrial OS=Mus musculus OX=10090 GN=Ndufb11 PE=1 SV=2</t>
  </si>
  <si>
    <t>Q9CQ62</t>
  </si>
  <si>
    <t>2,4-dienoyl-CoA reductase, mitochondrial OS=Mus musculus OX=10090 GN=Decr1 PE=1 SV=1</t>
  </si>
  <si>
    <t>P51908</t>
  </si>
  <si>
    <t>C-&gt;U-editing enzyme APOBEC-1 OS=Mus musculus OX=10090 GN=Apobec1 PE=1 SV=1</t>
  </si>
  <si>
    <t>Q8BGS7</t>
  </si>
  <si>
    <t>Choline/ethanolaminephosphotransferase 1 OS=Mus musculus OX=10090 GN=Cept1 PE=1 SV=1</t>
  </si>
  <si>
    <t>A2AQN4</t>
  </si>
  <si>
    <t>Acetyl-coenzyme A synthetase, cytoplasmic OS=Mus musculus OX=10090 GN=Acss2 PE=1 SV=1</t>
  </si>
  <si>
    <t>E9PXI0</t>
  </si>
  <si>
    <t>Proto-oncogene vav OS=Mus musculus OX=10090 GN=Vav1 PE=1 SV=1</t>
  </si>
  <si>
    <t>O88325</t>
  </si>
  <si>
    <t>Alpha-N-acetylglucosaminidase OS=Mus musculus OX=10090 GN=Naglu PE=1 SV=1</t>
  </si>
  <si>
    <t>Q8VCI0</t>
  </si>
  <si>
    <t>Phospholipase B-like 1 OS=Mus musculus OX=10090 GN=Plbd1 PE=1 SV=1</t>
  </si>
  <si>
    <t>Q8K1M3</t>
  </si>
  <si>
    <t>Protein kinase, cAMP dependent regulatory, type II alpha OS=Mus musculus OX=10090 GN=Prkar2a PE=1 SV=1</t>
  </si>
  <si>
    <t>Q9ER41</t>
  </si>
  <si>
    <t>Torsin-1B OS=Mus musculus OX=10090 GN=Tor1b PE=1 SV=2</t>
  </si>
  <si>
    <t>Q9D1K2</t>
  </si>
  <si>
    <t>V-type proton ATPase subunit F OS=Mus musculus OX=10090 GN=Atp6v1f PE=1 SV=2</t>
  </si>
  <si>
    <t>P70665</t>
  </si>
  <si>
    <t>Sialate O-acetylesterase OS=Mus musculus OX=10090 GN=Siae PE=1 SV=3</t>
  </si>
  <si>
    <t>P29416</t>
  </si>
  <si>
    <t>Beta-hexosaminidase subunit alpha OS=Mus musculus OX=10090 GN=Hexa PE=1 SV=2</t>
  </si>
  <si>
    <t>Q8R143</t>
  </si>
  <si>
    <t>Pituitary tumor-transforming gene 1 protein-interacting protein OS=Mus musculus OX=10090 GN=Pttg1ip PE=1 SV=1</t>
  </si>
  <si>
    <t>Q9JK92</t>
  </si>
  <si>
    <t>Heat shock protein beta-8 OS=Mus musculus OX=10090 GN=Hspb8 PE=1 SV=1</t>
  </si>
  <si>
    <t>NaN</t>
  </si>
  <si>
    <t>O89013</t>
  </si>
  <si>
    <t>Leptin receptor gene-related protein OS=Mus musculus OX=10090 GN=Leprot PE=1 SV=1</t>
  </si>
  <si>
    <t>P23780</t>
  </si>
  <si>
    <t>Beta-galactosidase OS=Mus musculus OX=10090 GN=Glb1 PE=1 SV=1</t>
  </si>
  <si>
    <t>P11276</t>
  </si>
  <si>
    <t>Fibronectin OS=Mus musculus OX=10090 GN=Fn1 PE=1 SV=4</t>
  </si>
  <si>
    <t>G3X8X6</t>
  </si>
  <si>
    <t>Sialoadhesin OS=Mus musculus OX=10090 GN=Siglec1 PE=1 SV=1</t>
  </si>
  <si>
    <t>Q61704</t>
  </si>
  <si>
    <t>Inter-alpha-trypsin inhibitor heavy chain H3 OS=Mus musculus OX=10090 GN=Itih3 PE=1 SV=3</t>
  </si>
  <si>
    <t>P47754</t>
  </si>
  <si>
    <t>F-actin-capping protein subunit alpha-2 OS=Mus musculus OX=10090 GN=Capza2 PE=1 SV=3</t>
  </si>
  <si>
    <t>Q9R0E2</t>
  </si>
  <si>
    <t>Procollagen-lysine,2-oxoglutarate 5-dioxygenase 1 OS=Mus musculus OX=10090 GN=Plod1 PE=1 SV=1</t>
  </si>
  <si>
    <t>Q07797</t>
  </si>
  <si>
    <t>Galectin-3-binding protein OS=Mus musculus OX=10090 GN=Lgals3bp PE=1 SV=1</t>
  </si>
  <si>
    <t>Q9CQ02</t>
  </si>
  <si>
    <t>COMM domain-containing protein 4 OS=Mus musculus OX=10090 GN=Commd4 PE=1 SV=1</t>
  </si>
  <si>
    <t>Q9CPX7</t>
  </si>
  <si>
    <t>28S ribosomal protein S16, mitochondrial OS=Mus musculus OX=10090 GN=Mrps16 PE=1 SV=1</t>
  </si>
  <si>
    <t>A0A338P7B7</t>
  </si>
  <si>
    <t>Dynein light chain Tctex-type 1A OS=Mus musculus OX=10090 GN=Dynlt1a PE=1 SV=1</t>
  </si>
  <si>
    <t>G3UVV4</t>
  </si>
  <si>
    <t>Hexokinase-1 OS=Mus musculus OX=10090 GN=Hk1 PE=1 SV=1</t>
  </si>
  <si>
    <t>Q8BN82</t>
  </si>
  <si>
    <t>Sialin OS=Mus musculus OX=10090 GN=Slc17a5 PE=1 SV=2</t>
  </si>
  <si>
    <t>F6WR04</t>
  </si>
  <si>
    <t>Cathepsin S OS=Mus musculus OX=10090 GN=Ctss PE=1 SV=1</t>
  </si>
  <si>
    <t>Q9QXW9</t>
  </si>
  <si>
    <t>Large neutral amino acids transporter small subunit 2 OS=Mus musculus OX=10090 GN=Slc7a8 PE=1 SV=1</t>
  </si>
  <si>
    <t>Q8R3R8</t>
  </si>
  <si>
    <t>Gamma-aminobutyric acid receptor-associated protein-like 1 OS=Mus musculus OX=10090 GN=Gabarapl1 PE=1 SV=2</t>
  </si>
  <si>
    <t>O35728</t>
  </si>
  <si>
    <t>Cytochrome P450 4A14 OS=Mus musculus OX=10090 GN=Cyp4a14 PE=1 SV=1</t>
  </si>
  <si>
    <t>Q9WTM5</t>
  </si>
  <si>
    <t>RuvB-like 2 OS=Mus musculus OX=10090 GN=Ruvbl2 PE=1 SV=3</t>
  </si>
  <si>
    <t>P10107</t>
  </si>
  <si>
    <t>Annexin A1 OS=Mus musculus OX=10090 GN=Anxa1 PE=1 SV=2</t>
  </si>
  <si>
    <t>P84096</t>
  </si>
  <si>
    <t>Rho-related GTP-binding protein RhoG OS=Mus musculus OX=10090 GN=Rhog PE=1 SV=1</t>
  </si>
  <si>
    <t>P56565</t>
  </si>
  <si>
    <t>Protein S100-A1 OS=Mus musculus OX=10090 GN=S100a1 PE=1 SV=2</t>
  </si>
  <si>
    <t>Q8VDP3</t>
  </si>
  <si>
    <t>[F-actin]-monooxygenase MICAL1 OS=Mus musculus OX=10090 GN=Mical1 PE=1 SV=1</t>
  </si>
  <si>
    <t>Q05117</t>
  </si>
  <si>
    <t>Tartrate-resistant acid phosphatase type 5 OS=Mus musculus OX=10090 GN=Acp5 PE=1 SV=2</t>
  </si>
  <si>
    <t>Q80SY3</t>
  </si>
  <si>
    <t>V-type proton ATPase subunit d 2 OS=Mus musculus OX=10090 GN=Atp6v0d2 PE=2 SV=2</t>
  </si>
  <si>
    <t>Q3UDC3</t>
  </si>
  <si>
    <t>Target of Myb protein 1 OS=Mus musculus OX=10090 GN=Tom1 PE=1 SV=1</t>
  </si>
  <si>
    <t>Q7TMB8</t>
  </si>
  <si>
    <t>Cytoplasmic FMR1-interacting protein 1 OS=Mus musculus OX=10090 GN=Cyfip1 PE=1 SV=1</t>
  </si>
  <si>
    <t>P97429</t>
  </si>
  <si>
    <t>Annexin A4 OS=Mus musculus OX=10090 GN=Anxa4 PE=1 SV=4</t>
  </si>
  <si>
    <t>Q9QY06</t>
  </si>
  <si>
    <t>Unconventional myosin-IXb OS=Mus musculus OX=10090 GN=Myo9b PE=1 SV=2</t>
  </si>
  <si>
    <t>P28798</t>
  </si>
  <si>
    <t>Progranulin OS=Mus musculus OX=10090 GN=Grn PE=1 SV=2</t>
  </si>
  <si>
    <t>Q542I8</t>
  </si>
  <si>
    <t>Integrin beta OS=Mus musculus OX=10090 GN=Itgb2 PE=1 SV=1</t>
  </si>
  <si>
    <t>P30204</t>
  </si>
  <si>
    <t>Macrophage scavenger receptor types I and II OS=Mus musculus OX=10090 GN=Msr1 PE=1 SV=3</t>
  </si>
  <si>
    <t>A0A0N4SVU8</t>
  </si>
  <si>
    <t>Transmembrane protein 176A (Fragment) OS=Mus musculus OX=10090 GN=Tmem176a PE=1 SV=1</t>
  </si>
  <si>
    <t>Q9JL62</t>
  </si>
  <si>
    <t>Glycolipid transfer protein OS=Mus musculus OX=10090 GN=Gltp PE=1 SV=3</t>
  </si>
  <si>
    <t>Q00PI9</t>
  </si>
  <si>
    <t>Heterogeneous nuclear ribonucleoprotein U-like protein 2 OS=Mus musculus OX=10090 GN=Hnrnpul2 PE=1 SV=2</t>
  </si>
  <si>
    <t>Q99P65</t>
  </si>
  <si>
    <t>Equilibrative nucleoside transporter 3 OS=Mus musculus OX=10090 GN=Slc29a3 PE=1 SV=1</t>
  </si>
  <si>
    <t>O70404</t>
  </si>
  <si>
    <t>Vesicle-associated membrane protein 8 OS=Mus musculus OX=10090 GN=Vamp8 PE=1 SV=1</t>
  </si>
  <si>
    <t>Q05144</t>
  </si>
  <si>
    <t>Ras-related C3 botulinum toxin substrate 2 OS=Mus musculus OX=10090 GN=Rac2 PE=1 SV=1</t>
  </si>
  <si>
    <t>Q8BX70</t>
  </si>
  <si>
    <t>Vacuolar protein sorting-associated protein 13C OS=Mus musculus OX=10090 GN=Vps13c PE=1 SV=2</t>
  </si>
  <si>
    <t>Q01405</t>
  </si>
  <si>
    <t>Protein transport protein Sec23A OS=Mus musculus OX=10090 GN=Sec23a PE=1 SV=2</t>
  </si>
  <si>
    <t>A0A5F8MPS7</t>
  </si>
  <si>
    <t>Lysosomal acid phosphatase OS=Mus musculus OX=10090 GN=Acp2 PE=1 SV=1</t>
  </si>
  <si>
    <t>P57716</t>
  </si>
  <si>
    <t>Nicastrin OS=Mus musculus OX=10090 GN=Ncstn PE=1 SV=3</t>
  </si>
  <si>
    <t>P06800</t>
  </si>
  <si>
    <t>Receptor-type tyrosine-protein phosphatase C OS=Mus musculus OX=10090 GN=Ptprc PE=1 SV=4</t>
  </si>
  <si>
    <t>Q91XD4</t>
  </si>
  <si>
    <t>Formimidoyltransferase-cyclodeaminase OS=Mus musculus OX=10090 GN=Ftcd PE=1 SV=1</t>
  </si>
  <si>
    <t>Q9R0T8</t>
  </si>
  <si>
    <t>Inhibitor of nuclear factor kappa-B kinase subunit epsilon OS=Mus musculus OX=10090 GN=Ikbke PE=1 SV=2</t>
  </si>
  <si>
    <t>Q80VX2</t>
  </si>
  <si>
    <t>CD200 antigen OS=Mus musculus OX=10090 GN=Cd200 PE=1 SV=1</t>
  </si>
  <si>
    <t>Q61646</t>
  </si>
  <si>
    <t>Haptoglobin OS=Mus musculus OX=10090 GN=Hp PE=1 SV=1</t>
  </si>
  <si>
    <t>Q9CXF0</t>
  </si>
  <si>
    <t>Kynureninase OS=Mus musculus OX=10090 GN=Kynu PE=1 SV=3</t>
  </si>
  <si>
    <t>Q8BJS4</t>
  </si>
  <si>
    <t>SUN domain-containing protein 2 OS=Mus musculus OX=10090 GN=Sun2 PE=1 SV=3</t>
  </si>
  <si>
    <t>Q8VE96</t>
  </si>
  <si>
    <t>Solute carrier family 35 member F6 OS=Mus musculus OX=10090 GN=Slc35f6 PE=1 SV=1</t>
  </si>
  <si>
    <t>Q8R0G7</t>
  </si>
  <si>
    <t>Protein spinster homolog 1 OS=Mus musculus OX=10090 GN=Spns1 PE=2 SV=1</t>
  </si>
  <si>
    <t>A0A1B0GX27</t>
  </si>
  <si>
    <t>Branched-chain-amino-acid aminotransferase OS=Mus musculus OX=10090 GN=Bcat2 PE=1 SV=1</t>
  </si>
  <si>
    <t>Q2TBE6</t>
  </si>
  <si>
    <t>Phosphatidylinositol 4-kinase type 2-alpha OS=Mus musculus OX=10090 GN=Pi4k2a PE=1 SV=1</t>
  </si>
  <si>
    <t>A0A338P7E3</t>
  </si>
  <si>
    <t>Ribonuclease T2-B OS=Mus musculus OX=10090 GN=Rnaset2b PE=1 SV=1</t>
  </si>
  <si>
    <t>Q3UND0</t>
  </si>
  <si>
    <t>Src kinase-associated phosphoprotein 2 OS=Mus musculus OX=10090 GN=Skap2 PE=1 SV=2</t>
  </si>
  <si>
    <t>Q08857</t>
  </si>
  <si>
    <t>Platelet glycoprotein 4 OS=Mus musculus OX=10090 GN=Cd36 PE=1 SV=2</t>
  </si>
  <si>
    <t>Q9QZI8</t>
  </si>
  <si>
    <t>Serine incorporator 1 OS=Mus musculus OX=10090 GN=Serinc1 PE=1 SV=1</t>
  </si>
  <si>
    <t>P11928</t>
  </si>
  <si>
    <t>2'-5'-oligoadenylate synthase 1A OS=Mus musculus OX=10090 GN=Oas1a PE=1 SV=2</t>
  </si>
  <si>
    <t>Q62167</t>
  </si>
  <si>
    <t>ATP-dependent RNA helicase DDX3X OS=Mus musculus OX=10090 GN=Ddx3x PE=1 SV=3</t>
  </si>
  <si>
    <t>P62748</t>
  </si>
  <si>
    <t>Hippocalcin-like protein 1 OS=Mus musculus OX=10090 GN=Hpcal1 PE=1 SV=2</t>
  </si>
  <si>
    <t>P10605</t>
  </si>
  <si>
    <t>Cathepsin B OS=Mus musculus OX=10090 GN=Ctsb PE=1 SV=2</t>
  </si>
  <si>
    <t>Q9JHJ3</t>
  </si>
  <si>
    <t>Glycosylated lysosomal membrane protein OS=Mus musculus OX=10090 GN=Glmp PE=1 SV=1</t>
  </si>
  <si>
    <t>Q4LDD4</t>
  </si>
  <si>
    <t>Arf-GAP with Rho-GAP domain, ANK repeat and PH domain-containing protein 1 OS=Mus musculus OX=10090 GN=Arap1 PE=1 SV=2</t>
  </si>
  <si>
    <t>Q3TYS2</t>
  </si>
  <si>
    <t>Cytochrome b-245 chaperone 1 OS=Mus musculus OX=10090 GN=Cybc1 PE=1 SV=2</t>
  </si>
  <si>
    <t>P17809</t>
  </si>
  <si>
    <t>Solute carrier family 2, facilitated glucose transporter member 1 OS=Mus musculus OX=10090 GN=Slc2a1 PE=1 SV=4</t>
  </si>
  <si>
    <t>Q8C3J5</t>
  </si>
  <si>
    <t>Dedicator of cytokinesis protein 2 OS=Mus musculus OX=10090 GN=Dock2 PE=1 SV=3</t>
  </si>
  <si>
    <t>Q9CZN7</t>
  </si>
  <si>
    <t>Serine hydroxymethyltransferase, mitochondrial OS=Mus musculus OX=10090 GN=Shmt2 PE=1 SV=1</t>
  </si>
  <si>
    <t>Q61838</t>
  </si>
  <si>
    <t>Pregnancy zone protein OS=Mus musculus OX=10090 GN=Pzp PE=1 SV=3</t>
  </si>
  <si>
    <t>B2RXV4</t>
  </si>
  <si>
    <t>Feline leukemia virus subgroup C receptor-related protein 1 OS=Mus musculus OX=10090 GN=Flvcr1 PE=2 SV=1</t>
  </si>
  <si>
    <t>Q99LR1</t>
  </si>
  <si>
    <t>Lysophosphatidylserine lipase ABHD12 OS=Mus musculus OX=10090 GN=Abhd12 PE=1 SV=2</t>
  </si>
  <si>
    <t>A2AJL3</t>
  </si>
  <si>
    <t>FGGY carbohydrate kinase domain-containing protein OS=Mus musculus OX=10090 GN=Fggy PE=1 SV=1</t>
  </si>
  <si>
    <t>Q80WQ2</t>
  </si>
  <si>
    <t>Protein VAC14 homolog OS=Mus musculus OX=10090 GN=Vac14 PE=1 SV=1</t>
  </si>
  <si>
    <t>Q9ES97</t>
  </si>
  <si>
    <t>Reticulon-3 OS=Mus musculus OX=10090 GN=Rtn3 PE=1 SV=2</t>
  </si>
  <si>
    <t>Q9DCJ9</t>
  </si>
  <si>
    <t>N-acetylneuraminate lyase OS=Mus musculus OX=10090 GN=Npl PE=1 SV=1</t>
  </si>
  <si>
    <t>O70252</t>
  </si>
  <si>
    <t>Heme oxygenase 2 OS=Mus musculus OX=10090 GN=Hmox2 PE=1 SV=1</t>
  </si>
  <si>
    <t>Q8BXQ2</t>
  </si>
  <si>
    <t>GPI transamidase component PIG-T OS=Mus musculus OX=10090 GN=Pigt PE=1 SV=2</t>
  </si>
  <si>
    <t>Q9CZE3</t>
  </si>
  <si>
    <t>Ras-related protein Rab-32 OS=Mus musculus OX=10090 GN=Rab32 PE=1 SV=3</t>
  </si>
  <si>
    <t>O35744</t>
  </si>
  <si>
    <t>Chitinase-like protein 3 OS=Mus musculus OX=10090 GN=Chil3 PE=1 SV=2</t>
  </si>
  <si>
    <t>Q8R1F1</t>
  </si>
  <si>
    <t>Protein Niban 2 OS=Mus musculus OX=10090 GN=Niban2 PE=1 SV=2</t>
  </si>
  <si>
    <t>Q9JHS3</t>
  </si>
  <si>
    <t>Ragulator complex protein LAMTOR2 OS=Mus musculus OX=10090 GN=Lamtor2 PE=1 SV=1</t>
  </si>
  <si>
    <t>A1L314</t>
  </si>
  <si>
    <t>Macrophage-expressed gene 1 protein OS=Mus musculus OX=10090 GN=Mpeg1 PE=1 SV=1</t>
  </si>
  <si>
    <t>Q9D1L9</t>
  </si>
  <si>
    <t>Ragulator complex protein LAMTOR5 OS=Mus musculus OX=10090 GN=Lamtor5 PE=1 SV=1</t>
  </si>
  <si>
    <t>P06728</t>
  </si>
  <si>
    <t>Apolipoprotein A-IV OS=Mus musculus OX=10090 GN=Apoa4 PE=1 SV=3</t>
  </si>
  <si>
    <t>Q8BLF1</t>
  </si>
  <si>
    <t>Neutral cholesterol ester hydrolase 1 OS=Mus musculus OX=10090 GN=Nceh1 PE=1 SV=1</t>
  </si>
  <si>
    <t>Q9WTR1</t>
  </si>
  <si>
    <t>Transient receptor potential cation channel subfamily V member 2 OS=Mus musculus OX=10090 GN=Trpv2 PE=1 SV=2</t>
  </si>
  <si>
    <t>Q3UMB9</t>
  </si>
  <si>
    <t>WASH complex subunit 4 OS=Mus musculus OX=10090 GN=Washc4 PE=1 SV=2</t>
  </si>
  <si>
    <t>O08992</t>
  </si>
  <si>
    <t>Syntenin-1 OS=Mus musculus OX=10090 GN=Sdcbp PE=1 SV=1</t>
  </si>
  <si>
    <t>P11438</t>
  </si>
  <si>
    <t>Lysosome-associated membrane glycoprotein 1 OS=Mus musculus OX=10090 GN=Lamp1 PE=1 SV=2</t>
  </si>
  <si>
    <t>Q9ET22</t>
  </si>
  <si>
    <t>Dipeptidyl peptidase 2 OS=Mus musculus OX=10090 GN=Dpp7 PE=1 SV=2</t>
  </si>
  <si>
    <t>P08752</t>
  </si>
  <si>
    <t>Guanine nucleotide-binding protein G(i) subunit alpha-2 OS=Mus musculus OX=10090 GN=Gnai2 PE=1 SV=5</t>
  </si>
  <si>
    <t>P29452</t>
  </si>
  <si>
    <t>Caspase-1 OS=Mus musculus OX=10090 GN=Casp1 PE=1 SV=1</t>
  </si>
  <si>
    <t>Q9DCF9</t>
  </si>
  <si>
    <t>Translocon-associated protein subunit gamma OS=Mus musculus OX=10090 GN=Ssr3 PE=1 SV=1</t>
  </si>
  <si>
    <t>O89112</t>
  </si>
  <si>
    <t>Glutathione S-transferase LANCL1 OS=Mus musculus OX=10090 GN=Lancl1 PE=1 SV=1</t>
  </si>
  <si>
    <t>Q9CQW2</t>
  </si>
  <si>
    <t>ADP-ribosylation factor-like protein 8B OS=Mus musculus OX=10090 GN=Arl8b PE=1 SV=1</t>
  </si>
  <si>
    <t>P48962</t>
  </si>
  <si>
    <t>ADP/ATP translocase 1 OS=Mus musculus OX=10090 GN=Slc25a4 PE=1 SV=4</t>
  </si>
  <si>
    <t>A0A1D5RLV0</t>
  </si>
  <si>
    <t>Protein IWS1 homolog OS=Mus musculus OX=10090 GN=Iws1 PE=1 SV=1</t>
  </si>
  <si>
    <t>F7CUP3</t>
  </si>
  <si>
    <t>N-acetylglucosamine-6-phosphate deacetylase OS=Mus musculus OX=10090 GN=Amdhd2 PE=1 SV=2</t>
  </si>
  <si>
    <t>Q8BGR9</t>
  </si>
  <si>
    <t>Ubiquitin-like domain-containing CTD phosphatase 1 OS=Mus musculus OX=10090 GN=Ublcp1 PE=1 SV=1</t>
  </si>
  <si>
    <t>P17047</t>
  </si>
  <si>
    <t>Lysosome-associated membrane glycoprotein 2 OS=Mus musculus OX=10090 GN=Lamp2 PE=1 SV=2</t>
  </si>
  <si>
    <t>Q61542</t>
  </si>
  <si>
    <t>StAR-related lipid transfer protein 3 OS=Mus musculus OX=10090 GN=Stard3 PE=1 SV=1</t>
  </si>
  <si>
    <t>O88668</t>
  </si>
  <si>
    <t>Protein CREG1 OS=Mus musculus OX=10090 GN=Creg1 PE=1 SV=1</t>
  </si>
  <si>
    <t>Q9CQW9</t>
  </si>
  <si>
    <t>Interferon-induced transmembrane protein 3 OS=Mus musculus OX=10090 GN=Ifitm3 PE=1 SV=1</t>
  </si>
  <si>
    <t>O88531</t>
  </si>
  <si>
    <t>Palmitoyl-protein thioesterase 1 OS=Mus musculus OX=10090 GN=Ppt1 PE=1 SV=2</t>
  </si>
  <si>
    <t>Q8C878</t>
  </si>
  <si>
    <t>NEDD8-activating enzyme E1 catalytic subunit OS=Mus musculus OX=10090 GN=Uba3 PE=1 SV=2</t>
  </si>
  <si>
    <t>P26231</t>
  </si>
  <si>
    <t>Catenin alpha-1 OS=Mus musculus OX=10090 GN=Ctnna1 PE=1 SV=1</t>
  </si>
  <si>
    <t>Q6ZQM8</t>
  </si>
  <si>
    <t>UDP-glucuronosyltransferase 1-7C OS=Mus musculus OX=10090 GN=Ugt1a7c PE=1 SV=1</t>
  </si>
  <si>
    <t>P48025</t>
  </si>
  <si>
    <t>Tyrosine-protein kinase SYK OS=Mus musculus OX=10090 GN=Syk PE=1 SV=2</t>
  </si>
  <si>
    <t>P31996</t>
  </si>
  <si>
    <t>Macrosialin OS=Mus musculus OX=10090 GN=Cd68 PE=1 SV=1</t>
  </si>
  <si>
    <t>Q61124</t>
  </si>
  <si>
    <t>Battenin OS=Mus musculus OX=10090 GN=Cln3 PE=1 SV=2</t>
  </si>
  <si>
    <t>Q99KB8</t>
  </si>
  <si>
    <t>Hydroxyacylglutathione hydrolase, mitochondrial OS=Mus musculus OX=10090 GN=Hagh PE=1 SV=2</t>
  </si>
  <si>
    <t>Q62465</t>
  </si>
  <si>
    <t>Synaptic vesicle membrane protein VAT-1 homolog OS=Mus musculus OX=10090 GN=Vat1 PE=1 SV=3</t>
  </si>
  <si>
    <t>O35604</t>
  </si>
  <si>
    <t>NPC intracellular cholesterol transporter 1 OS=Mus musculus OX=10090 GN=Npc1 PE=1 SV=2</t>
  </si>
  <si>
    <t>P18242</t>
  </si>
  <si>
    <t>Cathepsin D OS=Mus musculus OX=10090 GN=Ctsd PE=1 SV=1</t>
  </si>
  <si>
    <t>Q9D8T7</t>
  </si>
  <si>
    <t>SRA stem-loop-interacting RNA-binding protein, mitochondrial OS=Mus musculus OX=10090 GN=Slirp PE=1 SV=2</t>
  </si>
  <si>
    <t>Q8BGA2</t>
  </si>
  <si>
    <t>LHFPL tetraspan subfamily member 2 protein OS=Mus musculus OX=10090 GN=Lhfpl2 PE=1 SV=1</t>
  </si>
  <si>
    <t>Q8BTJ4</t>
  </si>
  <si>
    <t>Bis(5'-adenosyl)-triphosphatase enpp4 OS=Mus musculus OX=10090 GN=Enpp4 PE=1 SV=1</t>
  </si>
  <si>
    <t>Q8R0X7</t>
  </si>
  <si>
    <t>Sphingosine-1-phosphate lyase 1 OS=Mus musculus OX=10090 GN=Sgpl1 PE=1 SV=1</t>
  </si>
  <si>
    <t>Q80X95</t>
  </si>
  <si>
    <t>Ras-related GTP-binding protein A OS=Mus musculus OX=10090 GN=Rraga PE=1 SV=1</t>
  </si>
  <si>
    <t>Q9JJF9</t>
  </si>
  <si>
    <t>Signal peptide peptidase-like 2A OS=Mus musculus OX=10090 GN=Sppl2a PE=1 SV=2</t>
  </si>
  <si>
    <t>S4R1X1</t>
  </si>
  <si>
    <t>WD repeat-containing protein 91 OS=Mus musculus OX=10090 GN=Wdr91 PE=1 SV=1</t>
  </si>
  <si>
    <t>O35405</t>
  </si>
  <si>
    <t>5'-3' exonuclease PLD3 OS=Mus musculus OX=10090 GN=Pld3 PE=1 SV=1</t>
  </si>
  <si>
    <t>Q8CGA3</t>
  </si>
  <si>
    <t>Large neutral amino acids transporter small subunit 4 OS=Mus musculus OX=10090 GN=Slc43a2 PE=1 SV=1</t>
  </si>
  <si>
    <t>O70200</t>
  </si>
  <si>
    <t>Allograft inflammatory factor 1 OS=Mus musculus OX=10090 GN=Aif1 PE=1 SV=1</t>
  </si>
  <si>
    <t>Q80X71</t>
  </si>
  <si>
    <t>Transmembrane protein 106B OS=Mus musculus OX=10090 GN=Tmem106b PE=1 SV=1</t>
  </si>
  <si>
    <t>Q9CWZ7</t>
  </si>
  <si>
    <t>Gamma-soluble NSF attachment protein OS=Mus musculus OX=10090 GN=Napg PE=1 SV=1</t>
  </si>
  <si>
    <t>Q03311</t>
  </si>
  <si>
    <t>Cholinesterase OS=Mus musculus OX=10090 GN=Bche PE=1 SV=2</t>
  </si>
  <si>
    <t>A0A0R4J0K5</t>
  </si>
  <si>
    <t>SLAM family member 5 OS=Mus musculus OX=10090 GN=Cd84 PE=1 SV=1</t>
  </si>
  <si>
    <t>P29752</t>
  </si>
  <si>
    <t>Alpha-lactalbumin OS=Mus musculus OX=10090 GN=Lalba PE=1 SV=1</t>
  </si>
  <si>
    <t>Q9WV54</t>
  </si>
  <si>
    <t>Acid ceramidase OS=Mus musculus OX=10090 GN=Asah1 PE=1 SV=1</t>
  </si>
  <si>
    <t>Q9QZ03</t>
  </si>
  <si>
    <t>Zinc transporter ZIP1 OS=Mus musculus OX=10090 GN=Slc39a1 PE=2 SV=3</t>
  </si>
  <si>
    <t>P51658</t>
  </si>
  <si>
    <t>Estradiol 17-beta-dehydrogenase 2 OS=Mus musculus OX=10090 GN=Hsd17b2 PE=1 SV=2</t>
  </si>
  <si>
    <t>Q2NL51</t>
  </si>
  <si>
    <t>Glycogen synthase kinase-3 alpha OS=Mus musculus OX=10090 GN=Gsk3a PE=1 SV=2</t>
  </si>
  <si>
    <t>Q8CIV8</t>
  </si>
  <si>
    <t>Tubulin-specific chaperone E OS=Mus musculus OX=10090 GN=Tbce PE=1 SV=1</t>
  </si>
  <si>
    <t>P63082</t>
  </si>
  <si>
    <t>V-type proton ATPase 16 kDa proteolipid subunit OS=Mus musculus OX=10090 GN=Atp6v0c PE=1 SV=1</t>
  </si>
  <si>
    <t>Q9D125</t>
  </si>
  <si>
    <t>28S ribosomal protein S25, mitochondrial OS=Mus musculus OX=10090 GN=Mrps25 PE=1 SV=1</t>
  </si>
  <si>
    <t>Q64281</t>
  </si>
  <si>
    <t>Leukocyte immunoglobulin-like receptor subfamily B member 4 OS=Mus musculus OX=10090 GN=Lilrb4 PE=1 SV=1</t>
  </si>
  <si>
    <t>P62835</t>
  </si>
  <si>
    <t>Ras-related protein Rap-1A OS=Mus musculus OX=10090 GN=Rap1a PE=1 SV=1</t>
  </si>
  <si>
    <t>A0A1D5RLX9</t>
  </si>
  <si>
    <t>Putative sodium-coupled neutral amino acid transporter 7 (Fragment) OS=Mus musculus OX=10090 GN=Slc38a7 PE=1 SV=1</t>
  </si>
  <si>
    <t>Q7TMY4</t>
  </si>
  <si>
    <t>THO complex subunit 7 homolog OS=Mus musculus OX=10090 GN=Thoc7 PE=1 SV=2</t>
  </si>
  <si>
    <t>Q9R1Q9</t>
  </si>
  <si>
    <t>V-type proton ATPase subunit S1 OS=Mus musculus OX=10090 GN=Atp6ap1 PE=1 SV=1</t>
  </si>
  <si>
    <t>E9PVA8</t>
  </si>
  <si>
    <t>eIF-2-alpha kinase activator GCN1 OS=Mus musculus OX=10090 GN=Gcn1 PE=1 SV=1</t>
  </si>
  <si>
    <t>P05366</t>
  </si>
  <si>
    <t>Serum amyloid A-1 protein OS=Mus musculus OX=10090 GN=Saa1 PE=1 SV=2</t>
  </si>
  <si>
    <t>P97797</t>
  </si>
  <si>
    <t>Tyrosine-protein phosphatase non-receptor type substrate 1 OS=Mus musculus OX=10090 GN=Sirpa PE=1 SV=2</t>
  </si>
  <si>
    <t>O88833</t>
  </si>
  <si>
    <t>Cytochrome P450 4A10 OS=Mus musculus OX=10090 GN=Cyp4a10 PE=2 SV=2</t>
  </si>
  <si>
    <t>E9PYL4</t>
  </si>
  <si>
    <t>Chloride channel protein OS=Mus musculus OX=10090 GN=Clcn7 PE=1 SV=1</t>
  </si>
  <si>
    <t>Q9D8B6</t>
  </si>
  <si>
    <t>Protein FAM210B, mitochondrial OS=Mus musculus OX=10090 GN=Fam210b PE=1 SV=3</t>
  </si>
  <si>
    <t>Q9JJ00</t>
  </si>
  <si>
    <t>Phospholipid scramblase 1 OS=Mus musculus OX=10090 GN=Plscr1 PE=1 SV=1</t>
  </si>
  <si>
    <t>Q8CJG0</t>
  </si>
  <si>
    <t>Protein argonaute-2 OS=Mus musculus OX=10090 GN=Ago2 PE=1 SV=3</t>
  </si>
  <si>
    <t>E9PZ88</t>
  </si>
  <si>
    <t>Alpha-mannosidase 2C1 OS=Mus musculus OX=10090 GN=Man2c1 PE=1 SV=1</t>
  </si>
  <si>
    <t>Q9Z0U1</t>
  </si>
  <si>
    <t>Tight junction protein ZO-2 OS=Mus musculus OX=10090 GN=Tjp2 PE=1 SV=2</t>
  </si>
  <si>
    <t>Q8BFR4</t>
  </si>
  <si>
    <t>N-acetylglucosamine-6-sulfatase OS=Mus musculus OX=10090 GN=Gns PE=1 SV=1</t>
  </si>
  <si>
    <t>Q9Z0X1</t>
  </si>
  <si>
    <t>Apoptosis-inducing factor 1, mitochondrial OS=Mus musculus OX=10090 GN=Aifm1 PE=1 SV=1</t>
  </si>
  <si>
    <t>Q91ZX7</t>
  </si>
  <si>
    <t>Prolow-density lipoprotein receptor-related protein 1 OS=Mus musculus OX=10090 GN=Lrp1 PE=1 SV=1</t>
  </si>
  <si>
    <t>P61226</t>
  </si>
  <si>
    <t>Ras-related protein Rap-2b OS=Mus musculus OX=10090 GN=Rap2b PE=1 SV=1</t>
  </si>
  <si>
    <t>Q61549</t>
  </si>
  <si>
    <t>Adhesion G protein-coupled receptor E1 OS=Mus musculus OX=10090 GN=Adgre1 PE=1 SV=1</t>
  </si>
  <si>
    <t>Q3TWI9</t>
  </si>
  <si>
    <t>CSC1-like protein 2 OS=Mus musculus OX=10090 GN=Tmem63b PE=1 SV=1</t>
  </si>
  <si>
    <t>Q8BHL5</t>
  </si>
  <si>
    <t>Engulfment and cell motility protein 2 OS=Mus musculus OX=10090 GN=Elmo2 PE=1 SV=1</t>
  </si>
  <si>
    <t>P51863</t>
  </si>
  <si>
    <t>V-type proton ATPase subunit d 1 OS=Mus musculus OX=10090 GN=Atp6v0d1 PE=1 SV=2</t>
  </si>
  <si>
    <t>Q61093</t>
  </si>
  <si>
    <t>Cytochrome b-245 heavy chain OS=Mus musculus OX=10090 GN=Cybb PE=1 SV=1</t>
  </si>
  <si>
    <t>O88587</t>
  </si>
  <si>
    <t>Catechol O-methyltransferase OS=Mus musculus OX=10090 GN=Comt PE=1 SV=2</t>
  </si>
  <si>
    <t>Q6A0D4</t>
  </si>
  <si>
    <t>Raftlin OS=Mus musculus OX=10090 GN=Rftn1 PE=1 SV=4</t>
  </si>
  <si>
    <t>Q9QYY9</t>
  </si>
  <si>
    <t>All-trans-retinol dehydrogenase [NAD(+)] ADH4 OS=Mus musculus OX=10090 GN=Adh4 PE=1 SV=4</t>
  </si>
  <si>
    <t>O08600</t>
  </si>
  <si>
    <t>Endonuclease G, mitochondrial OS=Mus musculus OX=10090 GN=Endog PE=1 SV=1</t>
  </si>
  <si>
    <t>O09043</t>
  </si>
  <si>
    <t>Napsin-A OS=Mus musculus OX=10090 GN=Napsa PE=1 SV=1</t>
  </si>
  <si>
    <t>Q8K4Q8</t>
  </si>
  <si>
    <t>Collectin-12 OS=Mus musculus OX=10090 GN=Colec12 PE=1 SV=1</t>
  </si>
  <si>
    <t>Q8K124</t>
  </si>
  <si>
    <t>Pleckstrin homology domain-containing family O member 2 OS=Mus musculus OX=10090 GN=Plekho2 PE=1 SV=1</t>
  </si>
  <si>
    <t>P29391</t>
  </si>
  <si>
    <t>Ferritin light chain 1 OS=Mus musculus OX=10090 GN=Ftl1 PE=1 SV=2</t>
  </si>
  <si>
    <t>Q9D1Q4</t>
  </si>
  <si>
    <t>Dolichol-phosphate mannosyltransferase subunit 3 OS=Mus musculus OX=10090 GN=Dpm3 PE=1 SV=1</t>
  </si>
  <si>
    <t>P28867</t>
  </si>
  <si>
    <t>Protein kinase C delta type OS=Mus musculus OX=10090 GN=Prkcd PE=1 SV=3</t>
  </si>
  <si>
    <t>Q4FZE8</t>
  </si>
  <si>
    <t>Major urinary protein 1 OS=Mus musculus OX=10090 GN=Mup22 PE=2 SV=1</t>
  </si>
  <si>
    <t>Q8K2I3</t>
  </si>
  <si>
    <t>Dimethylaniline monooxygenase [N-oxide-forming] 2 OS=Mus musculus OX=10090 GN=Fmo2 PE=1 SV=3</t>
  </si>
  <si>
    <t>D3Z494</t>
  </si>
  <si>
    <t>Aldo-keto reductase family 1, member B10 (aldose reductase) OS=Mus musculus OX=10090 GN=Akr1b10 PE=1 SV=1</t>
  </si>
  <si>
    <t>Q8BJZ3</t>
  </si>
  <si>
    <t>Protein lifeguard 3 OS=Mus musculus OX=10090 GN=Tmbim1 PE=1 SV=1</t>
  </si>
  <si>
    <t>Q91VA0</t>
  </si>
  <si>
    <t>Acyl-coenzyme A synthetase ACSM1, mitochondrial OS=Mus musculus OX=10090 GN=Acsm1 PE=1 SV=1</t>
  </si>
  <si>
    <t>F8WHM0</t>
  </si>
  <si>
    <t>CD48 antigen OS=Mus musculus OX=10090 GN=Cd48 PE=1 SV=1</t>
  </si>
  <si>
    <t>Q61207</t>
  </si>
  <si>
    <t>Prosaposin OS=Mus musculus OX=10090 GN=Psap PE=1 SV=2</t>
  </si>
  <si>
    <t>P01897</t>
  </si>
  <si>
    <t>H-2 class I histocompatibility antigen, L-D alpha chain OS=Mus musculus OX=10090 GN=H2-L PE=1 SV=2</t>
  </si>
  <si>
    <t>A7E1Z5</t>
  </si>
  <si>
    <t>Anion exchange protein OS=Mus musculus OX=10090 GN=Slc4a4 PE=1 SV=1</t>
  </si>
  <si>
    <t>P50516</t>
  </si>
  <si>
    <t>V-type proton ATPase catalytic subunit A OS=Mus musculus OX=10090 GN=Atp6v1a PE=1 SV=2</t>
  </si>
  <si>
    <t>O08677-2</t>
  </si>
  <si>
    <t>Isoform LMW of Kininogen-1 OS=Mus musculus OX=10090 GN=Kng1</t>
  </si>
  <si>
    <t>Q9DB05</t>
  </si>
  <si>
    <t>Alpha-soluble NSF attachment protein OS=Mus musculus OX=10090 GN=Napa PE=1 SV=1</t>
  </si>
  <si>
    <t>F6RYG0</t>
  </si>
  <si>
    <t>All-trans retinoic acid-induced differentiation factor (Fragment) OS=Mus musculus OX=10090 GN=Atraid PE=1 SV=1</t>
  </si>
  <si>
    <t>Q9CQN1</t>
  </si>
  <si>
    <t>Heat shock protein 75 kDa, mitochondrial OS=Mus musculus OX=10090 GN=Trap1 PE=1 SV=1</t>
  </si>
  <si>
    <t>P26151</t>
  </si>
  <si>
    <t>High affinity immunoglobulin gamma Fc receptor I OS=Mus musculus OX=10090 GN=Fcgr1 PE=1 SV=1</t>
  </si>
  <si>
    <t>O55100</t>
  </si>
  <si>
    <t>Synaptogyrin-1 OS=Mus musculus OX=10090 GN=Syngr1 PE=1 SV=2</t>
  </si>
  <si>
    <t>Q9QZ06</t>
  </si>
  <si>
    <t>Toll-interacting protein OS=Mus musculus OX=10090 GN=Tollip PE=1 SV=1</t>
  </si>
  <si>
    <t>Q9CZM2</t>
  </si>
  <si>
    <t>60S ribosomal protein L15 OS=Mus musculus OX=10090 GN=Rpl15 PE=1 SV=4</t>
  </si>
  <si>
    <t>Q9JIZ0</t>
  </si>
  <si>
    <t>Probable N-acetyltransferase CML1 OS=Mus musculus OX=10090 GN=Cml1 PE=1 SV=1</t>
  </si>
  <si>
    <t>Q9DC51</t>
  </si>
  <si>
    <t>Guanine nucleotide-binding protein G(i) subunit alpha OS=Mus musculus OX=10090 GN=Gnai3 PE=1 SV=3</t>
  </si>
  <si>
    <t>A0A1W2P6N8</t>
  </si>
  <si>
    <t>Collagen alpha-1(XVIII) chain (Fragment) OS=Mus musculus OX=10090 GN=Col18a1 PE=1 SV=1</t>
  </si>
  <si>
    <t>Q8BGF9</t>
  </si>
  <si>
    <t>Solute carrier family 25 member 44 OS=Mus musculus OX=10090 GN=Slc25a44 PE=1 SV=1</t>
  </si>
  <si>
    <t>A0A0R4J092</t>
  </si>
  <si>
    <t>Beta-mannosidase OS=Mus musculus OX=10090 GN=Manba PE=1 SV=1</t>
  </si>
  <si>
    <t>P53810</t>
  </si>
  <si>
    <t>Phosphatidylinositol transfer protein alpha isoform OS=Mus musculus OX=10090 GN=Pitpna PE=1 SV=2</t>
  </si>
  <si>
    <t>Q8BK72</t>
  </si>
  <si>
    <t>28S ribosomal protein S27, mitochondrial OS=Mus musculus OX=10090 GN=Mrps27 PE=1 SV=2</t>
  </si>
  <si>
    <t>Q3UMW8</t>
  </si>
  <si>
    <t>Ceroid-lipofuscinosis neuronal protein 5 homolog OS=Mus musculus OX=10090 GN=Cln5 PE=1 SV=1</t>
  </si>
  <si>
    <t>Q61144</t>
  </si>
  <si>
    <t>Presenilin-2 OS=Mus musculus OX=10090 GN=Psen2 PE=1 SV=3</t>
  </si>
  <si>
    <t>P41731</t>
  </si>
  <si>
    <t>CD63 antigen OS=Mus musculus OX=10090 GN=Cd63 PE=1 SV=2</t>
  </si>
  <si>
    <t>A0A1B0GSZ9</t>
  </si>
  <si>
    <t>39S ribosomal protein L23, mitochondrial OS=Mus musculus OX=10090 GN=Mrpl23 PE=1 SV=1</t>
  </si>
  <si>
    <t>Q99N92</t>
  </si>
  <si>
    <t>39S ribosomal protein L27, mitochondrial OS=Mus musculus OX=10090 GN=Mrpl27 PE=1 SV=1</t>
  </si>
  <si>
    <t>Q8BP48</t>
  </si>
  <si>
    <t>Methionine aminopeptidase 1 OS=Mus musculus OX=10090 GN=Metap1 PE=1 SV=1</t>
  </si>
  <si>
    <t>Q5FWK3</t>
  </si>
  <si>
    <t>Rho GTPase-activating protein 1 OS=Mus musculus OX=10090 GN=Arhgap1 PE=1 SV=1</t>
  </si>
  <si>
    <t>E9Q3X0</t>
  </si>
  <si>
    <t>Major vault protein OS=Mus musculus OX=10090 GN=Mvp PE=1 SV=1</t>
  </si>
  <si>
    <t>Q9CYZ6</t>
  </si>
  <si>
    <t>Required for excision 1-B domain-containing protein OS=Mus musculus OX=10090 GN=Rex1bd PE=1 SV=1</t>
  </si>
  <si>
    <t>Q8K2J7</t>
  </si>
  <si>
    <t>RELT-like protein 1 OS=Mus musculus OX=10090 GN=Rell1 PE=2 SV=2</t>
  </si>
  <si>
    <t>Q99104</t>
  </si>
  <si>
    <t>Unconventional myosin-Va OS=Mus musculus OX=10090 GN=Myo5a PE=1 SV=2</t>
  </si>
  <si>
    <t>Q00623</t>
  </si>
  <si>
    <t>Apolipoprotein A-I OS=Mus musculus OX=10090 GN=Apoa1 PE=1 SV=2</t>
  </si>
  <si>
    <t>P52431</t>
  </si>
  <si>
    <t>DNA polymerase delta catalytic subunit OS=Mus musculus OX=10090 GN=Pold1 PE=1 SV=2</t>
  </si>
  <si>
    <t>Q99MZ7</t>
  </si>
  <si>
    <t>Peroxisomal trans-2-enoyl-CoA reductase OS=Mus musculus OX=10090 GN=Pecr PE=1 SV=1</t>
  </si>
  <si>
    <t>E9Q2H1</t>
  </si>
  <si>
    <t>E3 ubiquitin-protein ligase UBR5 OS=Mus musculus OX=10090 GN=Ubr5 PE=1 SV=2</t>
  </si>
  <si>
    <t>Q9DC37</t>
  </si>
  <si>
    <t>Major facilitator superfamily domain-containing protein 1 OS=Mus musculus OX=10090 GN=Mfsd1 PE=1 SV=1</t>
  </si>
  <si>
    <t>Q91VM9</t>
  </si>
  <si>
    <t>Inorganic pyrophosphatase 2, mitochondrial OS=Mus musculus OX=10090 GN=Ppa2 PE=1 SV=1</t>
  </si>
  <si>
    <t>Q9Z1G4</t>
  </si>
  <si>
    <t>V-type proton ATPase 116 kDa subunit a isoform 1 OS=Mus musculus OX=10090 GN=Atp6v0a1 PE=1 SV=3</t>
  </si>
  <si>
    <t>Q9JIS8</t>
  </si>
  <si>
    <t>Solute carrier family 12 member 4 OS=Mus musculus OX=10090 GN=Slc12a4 PE=1 SV=2</t>
  </si>
  <si>
    <t>Q9JHK5</t>
  </si>
  <si>
    <t>Pleckstrin OS=Mus musculus OX=10090 GN=Plek PE=1 SV=1</t>
  </si>
  <si>
    <t>H7BX88</t>
  </si>
  <si>
    <t>Carnitine O-acetyltransferase OS=Mus musculus OX=10090 GN=Crat PE=1 SV=1</t>
  </si>
  <si>
    <t>Q8BH31</t>
  </si>
  <si>
    <t>Major facilitator superfamily domain-containing protein 8 OS=Mus musculus OX=10090 GN=Mfsd8 PE=2 SV=1</t>
  </si>
  <si>
    <t>Q3UFY8</t>
  </si>
  <si>
    <t>tRNA methyltransferase 10 homolog C OS=Mus musculus OX=10090 GN=Trmt10c PE=1 SV=2</t>
  </si>
  <si>
    <t>Q91W86</t>
  </si>
  <si>
    <t>Vacuolar protein sorting-associated protein 11 homolog OS=Mus musculus OX=10090 GN=Vps11 PE=1 SV=3</t>
  </si>
  <si>
    <t>A0A1B0GSU2</t>
  </si>
  <si>
    <t>Mitochondrial import inner membrane translocase subunit Tim10 B OS=Mus musculus OX=10090 GN=Timm10b PE=1 SV=1</t>
  </si>
  <si>
    <t>Q8BUR4</t>
  </si>
  <si>
    <t>Dedicator of cytokinesis protein 1 OS=Mus musculus OX=10090 GN=Dock1 PE=1 SV=3</t>
  </si>
  <si>
    <t>P70704</t>
  </si>
  <si>
    <t>Phospholipid-transporting ATPase IA OS=Mus musculus OX=10090 GN=Atp8a1 PE=1 SV=2</t>
  </si>
  <si>
    <t>Q6ZWM4</t>
  </si>
  <si>
    <t>U6 snRNA-associated Sm-like protein LSm8 OS=Mus musculus OX=10090 GN=Lsm8 PE=1 SV=3</t>
  </si>
  <si>
    <t>Q8BH40</t>
  </si>
  <si>
    <t>Syntaxin-7 OS=Mus musculus OX=10090 GN=Stx7 PE=1 SV=1</t>
  </si>
  <si>
    <t>G3X8X7</t>
  </si>
  <si>
    <t>Vacuolar protein sorting-associated protein 16 homolog OS=Mus musculus OX=10090 GN=Vps16 PE=1 SV=1</t>
  </si>
  <si>
    <t>P13020-2</t>
  </si>
  <si>
    <t>Isoform 2 of Gelsolin OS=Mus musculus OX=10090 GN=Gsn</t>
  </si>
  <si>
    <t>O54782</t>
  </si>
  <si>
    <t>Epididymis-specific alpha-mannosidase OS=Mus musculus OX=10090 GN=Man2b2 PE=1 SV=2</t>
  </si>
  <si>
    <t>P97369</t>
  </si>
  <si>
    <t>Neutrophil cytosol factor 4 OS=Mus musculus OX=10090 GN=Ncf4 PE=1 SV=2</t>
  </si>
  <si>
    <t>Q3TCN2</t>
  </si>
  <si>
    <t>Putative phospholipase B-like 2 OS=Mus musculus OX=10090 GN=Plbd2 PE=1 SV=2</t>
  </si>
  <si>
    <t>P60766</t>
  </si>
  <si>
    <t>Cell division control protein 42 homolog OS=Mus musculus OX=10090 GN=Cdc42 PE=1 SV=2</t>
  </si>
  <si>
    <t>Q8BYA0</t>
  </si>
  <si>
    <t>Tubulin-specific chaperone D OS=Mus musculus OX=10090 GN=Tbcd PE=1 SV=1</t>
  </si>
  <si>
    <t>Q91WS0</t>
  </si>
  <si>
    <t>CDGSH iron-sulfur domain-containing protein 1 OS=Mus musculus OX=10090 GN=Cisd1 PE=1 SV=1</t>
  </si>
  <si>
    <t>P01592</t>
  </si>
  <si>
    <t>Immunoglobulin J chain OS=Mus musculus OX=10090 GN=Jchain PE=1 SV=4</t>
  </si>
  <si>
    <t>Q8BUU7</t>
  </si>
  <si>
    <t>N-acetylgalactosamine kinase OS=Mus musculus OX=10090 GN=Galk2 PE=1 SV=1</t>
  </si>
  <si>
    <t>Q8BVE3</t>
  </si>
  <si>
    <t>V-type proton ATPase subunit H OS=Mus musculus OX=10090 GN=Atp6v1h PE=1 SV=1</t>
  </si>
  <si>
    <t>P50518</t>
  </si>
  <si>
    <t>V-type proton ATPase subunit E 1 OS=Mus musculus OX=10090 GN=Atp6v1e1 PE=1 SV=2</t>
  </si>
  <si>
    <t>O08915</t>
  </si>
  <si>
    <t>AH receptor-interacting protein OS=Mus musculus OX=10090 GN=Aip PE=1 SV=1</t>
  </si>
  <si>
    <t>Q920A5</t>
  </si>
  <si>
    <t>Retinoid-inducible serine carboxypeptidase OS=Mus musculus OX=10090 GN=Scpep1 PE=1 SV=2</t>
  </si>
  <si>
    <t>P60904</t>
  </si>
  <si>
    <t>DnaJ homolog subfamily C member 5 OS=Mus musculus OX=10090 GN=Dnajc5 PE=1 SV=1</t>
  </si>
  <si>
    <t>Q8C129</t>
  </si>
  <si>
    <t>Leucyl-cystinyl aminopeptidase OS=Mus musculus OX=10090 GN=Lnpep PE=1 SV=1</t>
  </si>
  <si>
    <t>Q9Z2I9</t>
  </si>
  <si>
    <t>Succinate--CoA ligase [ADP-forming] subunit beta, mitochondrial OS=Mus musculus OX=10090 GN=Sucla2 PE=1 SV=2</t>
  </si>
  <si>
    <t>Q8VCA8</t>
  </si>
  <si>
    <t>Secernin-2 OS=Mus musculus OX=10090 GN=Scrn2 PE=1 SV=1</t>
  </si>
  <si>
    <t>Q9D0K2</t>
  </si>
  <si>
    <t>Succinyl-CoA:3-ketoacid coenzyme A transferase 1, mitochondrial OS=Mus musculus OX=10090 GN=Oxct1 PE=1 SV=1</t>
  </si>
  <si>
    <t>Q8C1Y8</t>
  </si>
  <si>
    <t>Vacuolar fusion protein CCZ1 homolog OS=Mus musculus OX=10090 GN=Ccz1 PE=1 SV=1</t>
  </si>
  <si>
    <t>P63213</t>
  </si>
  <si>
    <t>Guanine nucleotide-binding protein G(I)/G(S)/G(O) subunit gamma-2 OS=Mus musculus OX=10090 GN=Gng2 PE=1 SV=2</t>
  </si>
  <si>
    <t>Q91ZW3</t>
  </si>
  <si>
    <t>SWI/SNF-related matrix-associated actin-dependent regulator of chromatin subfamily A member 5 OS=Mus musculus OX=10090 GN=Smarca5 PE=1 SV=1</t>
  </si>
  <si>
    <t>Q8WUR0</t>
  </si>
  <si>
    <t>Protein C19orf12 homolog OS=Mus musculus OX=10090 PE=1 SV=1</t>
  </si>
  <si>
    <t>Q75N73</t>
  </si>
  <si>
    <t>Metal cation symporter ZIP14 OS=Mus musculus OX=10090 GN=Slc39a14 PE=1 SV=1</t>
  </si>
  <si>
    <t>Q9D394</t>
  </si>
  <si>
    <t>Protein RUFY3 OS=Mus musculus OX=10090 GN=Rufy3 PE=1 SV=1</t>
  </si>
  <si>
    <t>Q99P91</t>
  </si>
  <si>
    <t>Transmembrane glycoprotein NMB OS=Mus musculus OX=10090 GN=Gpnmb PE=1 SV=2</t>
  </si>
  <si>
    <t>Q69ZN7</t>
  </si>
  <si>
    <t>Myoferlin OS=Mus musculus OX=10090 GN=Myof PE=1 SV=2</t>
  </si>
  <si>
    <t>Q99KE1</t>
  </si>
  <si>
    <t>NAD-dependent malic enzyme, mitochondrial OS=Mus musculus OX=10090 GN=Me2 PE=1 SV=1</t>
  </si>
  <si>
    <t>D3Z2K2</t>
  </si>
  <si>
    <t>28S ribosomal protein S14, mitochondrial OS=Mus musculus OX=10090 GN=Mrps14 PE=1 SV=1</t>
  </si>
  <si>
    <t>P83741</t>
  </si>
  <si>
    <t>Serine/threonine-protein kinase WNK1 OS=Mus musculus OX=10090 GN=Wnk1 PE=1 SV=2</t>
  </si>
  <si>
    <t>Q4VC33</t>
  </si>
  <si>
    <t>E3 ubiquitin-protein transferase MAEA OS=Mus musculus OX=10090 GN=Maea PE=1 SV=1</t>
  </si>
  <si>
    <t>P01878</t>
  </si>
  <si>
    <t>Ig alpha chain C region OS=Mus musculus OX=10090 PE=1 SV=1</t>
  </si>
  <si>
    <t>Q9EQH3</t>
  </si>
  <si>
    <t>Vacuolar protein sorting-associated protein 35 OS=Mus musculus OX=10090 GN=Vps35 PE=1 SV=1</t>
  </si>
  <si>
    <t>Q3U7R1</t>
  </si>
  <si>
    <t>Extended synaptotagmin-1 OS=Mus musculus OX=10090 GN=Esyt1 PE=1 SV=2</t>
  </si>
  <si>
    <t>Q80TM9</t>
  </si>
  <si>
    <t>Nischarin OS=Mus musculus OX=10090 GN=Nisch PE=1 SV=2</t>
  </si>
  <si>
    <t>P56657</t>
  </si>
  <si>
    <t>Cytochrome P450 2C40 OS=Mus musculus OX=10090 GN=Cyp2c40 PE=1 SV=2</t>
  </si>
  <si>
    <t>P54116</t>
  </si>
  <si>
    <t>Erythrocyte band 7 integral membrane protein OS=Mus musculus OX=10090 GN=Stom PE=1 SV=3</t>
  </si>
  <si>
    <t>Q9D5T0</t>
  </si>
  <si>
    <t>ATPase family AAA domain-containing protein 1 OS=Mus musculus OX=10090 GN=Atad1 PE=1 SV=1</t>
  </si>
  <si>
    <t>Q8BMK4</t>
  </si>
  <si>
    <t>Cytoskeleton-associated protein 4 OS=Mus musculus OX=10090 GN=Ckap4 PE=1 SV=2</t>
  </si>
  <si>
    <t>P08905</t>
  </si>
  <si>
    <t>Lysozyme C-2 OS=Mus musculus OX=10090 GN=Lyz2 PE=1 SV=2</t>
  </si>
  <si>
    <t>Q810A7</t>
  </si>
  <si>
    <t>ATP-dependent RNA helicase DDX42 OS=Mus musculus OX=10090 GN=Ddx42 PE=1 SV=3</t>
  </si>
  <si>
    <t>Q3ULB1</t>
  </si>
  <si>
    <t>Testin OS=Mus musculus OX=10090 GN=Tes PE=1 SV=1</t>
  </si>
  <si>
    <t>P02104</t>
  </si>
  <si>
    <t>Hemoglobin subunit epsilon-Y2 OS=Mus musculus OX=10090 GN=Hbb-y PE=1 SV=2</t>
  </si>
  <si>
    <t>Q91XH6</t>
  </si>
  <si>
    <t>Vesicle transport through interaction with t-SNAREs 1B homolog OS=Mus musculus OX=10090 GN=Vti1b PE=1 SV=1</t>
  </si>
  <si>
    <t>Q9ESY9</t>
  </si>
  <si>
    <t>Gamma-interferon-inducible lysosomal thiol reductase OS=Mus musculus OX=10090 GN=Ifi30 PE=1 SV=3</t>
  </si>
  <si>
    <t>Q80U63</t>
  </si>
  <si>
    <t>Mitofusin-2 OS=Mus musculus OX=10090 GN=Mfn2 PE=1 SV=3</t>
  </si>
  <si>
    <t>Q9CRY7</t>
  </si>
  <si>
    <t>Lysophospholipase D GDPD1 OS=Mus musculus OX=10090 GN=Gdpd1 PE=1 SV=1</t>
  </si>
  <si>
    <t>P21460</t>
  </si>
  <si>
    <t>Cystatin-C OS=Mus musculus OX=10090 GN=Cst3 PE=1 SV=2</t>
  </si>
  <si>
    <t>Q9R1Q6</t>
  </si>
  <si>
    <t>Transmembrane protein 176B OS=Mus musculus OX=10090 GN=Tmem176b PE=1 SV=1</t>
  </si>
  <si>
    <t>P14576</t>
  </si>
  <si>
    <t>Signal recognition particle 54 kDa protein OS=Mus musculus OX=10090 GN=Srp54 PE=1 SV=2</t>
  </si>
  <si>
    <t>O35887</t>
  </si>
  <si>
    <t>Calumenin OS=Mus musculus OX=10090 GN=Calu PE=1 SV=1</t>
  </si>
  <si>
    <t>Q9DCZ4</t>
  </si>
  <si>
    <t>MICOS complex subunit Mic26 OS=Mus musculus OX=10090 GN=Apoo PE=1 SV=2</t>
  </si>
  <si>
    <t>Q9DC50</t>
  </si>
  <si>
    <t>Peroxisomal carnitine O-octanoyltransferase OS=Mus musculus OX=10090 GN=Crot PE=1 SV=1</t>
  </si>
  <si>
    <t>Q3U481</t>
  </si>
  <si>
    <t>Major facilitator superfamily domain-containing protein 12 OS=Mus musculus OX=10090 GN=Mfsd12 PE=1 SV=1</t>
  </si>
  <si>
    <t>P49282</t>
  </si>
  <si>
    <t>Natural resistance-associated macrophage protein 2 OS=Mus musculus OX=10090 GN=Slc11a2 PE=1 SV=2</t>
  </si>
  <si>
    <t>Q8BH51</t>
  </si>
  <si>
    <t>Cytochrome c oxidase assembly protein COX14 OS=Mus musculus OX=10090 GN=Cox14 PE=3 SV=1</t>
  </si>
  <si>
    <t>P08508</t>
  </si>
  <si>
    <t>Low affinity immunoglobulin gamma Fc region receptor III OS=Mus musculus OX=10090 GN=Fcgr3 PE=1 SV=1</t>
  </si>
  <si>
    <t>E9Q5L2</t>
  </si>
  <si>
    <t>Inter alpha-trypsin inhibitor, heavy chain 4 OS=Mus musculus OX=10090 GN=Itih4 PE=1 SV=1</t>
  </si>
  <si>
    <t>Q07456</t>
  </si>
  <si>
    <t>Protein AMBP OS=Mus musculus OX=10090 GN=Ambp PE=1 SV=2</t>
  </si>
  <si>
    <t>P35278</t>
  </si>
  <si>
    <t>Ras-related protein Rab-5C OS=Mus musculus OX=10090 GN=Rab5c PE=1 SV=2</t>
  </si>
  <si>
    <t>P97930</t>
  </si>
  <si>
    <t>Thymidylate kinase OS=Mus musculus OX=10090 GN=Dtymk PE=1 SV=2</t>
  </si>
  <si>
    <t>Q99P30</t>
  </si>
  <si>
    <t>Peroxisomal coenzyme A diphosphatase NUDT7 OS=Mus musculus OX=10090 GN=Nudt7 PE=1 SV=2</t>
  </si>
  <si>
    <t>Q3TMP1</t>
  </si>
  <si>
    <t>General transcription factor IIIC, polypeptide 3 OS=Mus musculus OX=10090 GN=Gtf3c3 PE=1 SV=1</t>
  </si>
  <si>
    <t>Q5PT54</t>
  </si>
  <si>
    <t>Sodium/bile acid cotransporter 5 OS=Mus musculus OX=10090 GN=Slc10a5 PE=2 SV=1</t>
  </si>
  <si>
    <t>Q8BTU1</t>
  </si>
  <si>
    <t>Cilia- and flagella-associated protein 20 OS=Mus musculus OX=10090 GN=Cfap20 PE=1 SV=1</t>
  </si>
  <si>
    <t>Q9QXH4</t>
  </si>
  <si>
    <t>Integrin alpha-X OS=Mus musculus OX=10090 GN=Itgax PE=1 SV=1</t>
  </si>
  <si>
    <t>Q91XE0</t>
  </si>
  <si>
    <t>Glycine N-acyltransferase OS=Mus musculus OX=10090 GN=Glyat PE=1 SV=1</t>
  </si>
  <si>
    <t>Q9Z1G3</t>
  </si>
  <si>
    <t>V-type proton ATPase subunit C 1 OS=Mus musculus OX=10090 GN=Atp6v1c1 PE=1 SV=4</t>
  </si>
  <si>
    <t>Q9Z2I0</t>
  </si>
  <si>
    <t>Mitochondrial proton/calcium exchanger protein OS=Mus musculus OX=10090 GN=Letm1 PE=1 SV=1</t>
  </si>
  <si>
    <t>Q62192</t>
  </si>
  <si>
    <t>CD180 antigen OS=Mus musculus OX=10090 GN=Cd180 PE=1 SV=2</t>
  </si>
  <si>
    <t>Q9CZG3</t>
  </si>
  <si>
    <t>COMM domain-containing protein 8 OS=Mus musculus OX=10090 GN=Commd8 PE=1 SV=1</t>
  </si>
  <si>
    <t>Q3THG9</t>
  </si>
  <si>
    <t>Alanyl-tRNA editing protein Aarsd1 OS=Mus musculus OX=10090 GN=Aarsd1 PE=1 SV=2</t>
  </si>
  <si>
    <t>A0A0R4J138</t>
  </si>
  <si>
    <t>Arylsulfatase B OS=Mus musculus OX=10090 GN=Arsb PE=1 SV=1</t>
  </si>
  <si>
    <t>Q99M01</t>
  </si>
  <si>
    <t>Phenylalanine--tRNA ligase, mitochondrial OS=Mus musculus OX=10090 GN=Fars2 PE=1 SV=1</t>
  </si>
  <si>
    <t>A0A0J9YUC8</t>
  </si>
  <si>
    <t>Arachidonate 5-lipoxygenase-activating protein OS=Mus musculus OX=10090 GN=Alox5ap PE=1 SV=1</t>
  </si>
  <si>
    <t>A0A0R4J187</t>
  </si>
  <si>
    <t>X-ray repair cross-complementing protein 6 OS=Mus musculus OX=10090 GN=Xrcc6 PE=1 SV=1</t>
  </si>
  <si>
    <t>A2AF67</t>
  </si>
  <si>
    <t>Dedicator of cytokinesis protein 11 OS=Mus musculus OX=10090 GN=Dock11 PE=1 SV=1</t>
  </si>
  <si>
    <t>Q9JME7</t>
  </si>
  <si>
    <t>Trafficking protein particle complex subunit 2-like protein OS=Mus musculus OX=10090 GN=Trappc2l PE=1 SV=1</t>
  </si>
  <si>
    <t>Q8BI84</t>
  </si>
  <si>
    <t>Transport and Golgi organization protein 1 homolog OS=Mus musculus OX=10090 GN=Mia3 PE=1 SV=2</t>
  </si>
  <si>
    <t>Q71KU9</t>
  </si>
  <si>
    <t>Fibrinogen-like protein 1 OS=Mus musculus OX=10090 GN=Fgl1 PE=1 SV=2</t>
  </si>
  <si>
    <t>B9EJ86</t>
  </si>
  <si>
    <t>Oxysterol-binding protein-related protein 8 OS=Mus musculus OX=10090 GN=Osbpl8 PE=1 SV=1</t>
  </si>
  <si>
    <t>Q00898</t>
  </si>
  <si>
    <t>Alpha-1-antitrypsin 1-5 OS=Mus musculus OX=10090 GN=Serpina1e PE=1 SV=1</t>
  </si>
  <si>
    <t>Q60875</t>
  </si>
  <si>
    <t>Rho guanine nucleotide exchange factor 2 OS=Mus musculus OX=10090 GN=Arhgef2 PE=1 SV=4</t>
  </si>
  <si>
    <t>Q9Z0J0</t>
  </si>
  <si>
    <t>NPC intracellular cholesterol transporter 2 OS=Mus musculus OX=10090 GN=Npc2 PE=1 SV=1</t>
  </si>
  <si>
    <t>Q76LS9</t>
  </si>
  <si>
    <t>Ubiquitin carboxyl-terminal hydrolase MINDY-1 OS=Mus musculus OX=10090 GN=Mindy1 PE=1 SV=1</t>
  </si>
  <si>
    <t>Q99MB1</t>
  </si>
  <si>
    <t>Toll-like receptor 3 OS=Mus musculus OX=10090 GN=Tlr3 PE=1 SV=2</t>
  </si>
  <si>
    <t>Q91VR8</t>
  </si>
  <si>
    <t>Protein BRICK1 OS=Mus musculus OX=10090 GN=Brk1 PE=1 SV=1</t>
  </si>
  <si>
    <t>P14206</t>
  </si>
  <si>
    <t>40S ribosomal protein SA OS=Mus musculus OX=10090 GN=Rpsa PE=1 SV=4</t>
  </si>
  <si>
    <t>D3Z6I4</t>
  </si>
  <si>
    <t>Quinone oxidoreductase-like protein 1 OS=Mus musculus OX=10090 GN=Cryzl1 PE=1 SV=1</t>
  </si>
  <si>
    <t>Q05793</t>
  </si>
  <si>
    <t>Basement membrane-specific heparan sulfate proteoglycan core protein OS=Mus musculus OX=10090 GN=Hspg2 PE=1 SV=1</t>
  </si>
  <si>
    <t>Q8K1B8</t>
  </si>
  <si>
    <t>Fermitin family homolog 3 OS=Mus musculus OX=10090 GN=Fermt3 PE=1 SV=1</t>
  </si>
  <si>
    <t>Q9WUD0</t>
  </si>
  <si>
    <t>Cytochrome P450 2B10 OS=Mus musculus OX=10090 GN=Cyp2b10 PE=1 SV=1</t>
  </si>
  <si>
    <t>Q9Z0Y1</t>
  </si>
  <si>
    <t>Dynactin subunit 3 OS=Mus musculus OX=10090 GN=Dctn3 PE=1 SV=2</t>
  </si>
  <si>
    <t>Q99LM2</t>
  </si>
  <si>
    <t>CDK5 regulatory subunit-associated protein 3 OS=Mus musculus OX=10090 GN=Cdk5rap3 PE=1 SV=1</t>
  </si>
  <si>
    <t>Q8BXA1</t>
  </si>
  <si>
    <t>Golgi integral membrane protein 4 OS=Mus musculus OX=10090 GN=Golim4 PE=1 SV=1</t>
  </si>
  <si>
    <t>O89053</t>
  </si>
  <si>
    <t>Coronin-1A OS=Mus musculus OX=10090 GN=Coro1a PE=1 SV=5</t>
  </si>
  <si>
    <t>Q8VDQ8</t>
  </si>
  <si>
    <t>NAD-dependent protein deacetylase sirtuin-2 OS=Mus musculus OX=10090 GN=Sirt2 PE=1 SV=2</t>
  </si>
  <si>
    <t>Q99P27</t>
  </si>
  <si>
    <t>Group XIIB secretory phospholipase A2-like protein OS=Mus musculus OX=10090 GN=Pla2g12b PE=1 SV=1</t>
  </si>
  <si>
    <t>Q8K0B2</t>
  </si>
  <si>
    <t>Probable lysosomal cobalamin transporter OS=Mus musculus OX=10090 GN=Lmbrd1 PE=1 SV=1</t>
  </si>
  <si>
    <t>P21447</t>
  </si>
  <si>
    <t>ATP-dependent translocase ABCB1 OS=Mus musculus OX=10090 GN=Abcb1a PE=1 SV=3</t>
  </si>
  <si>
    <t>P51150</t>
  </si>
  <si>
    <t>Ras-related protein Rab-7a OS=Mus musculus OX=10090 GN=Rab7a PE=1 SV=2</t>
  </si>
  <si>
    <t>Q3TRM8</t>
  </si>
  <si>
    <t>Hexokinase-3 OS=Mus musculus OX=10090 GN=Hk3 PE=1 SV=2</t>
  </si>
  <si>
    <t>P70694</t>
  </si>
  <si>
    <t>Estradiol 17 beta-dehydrogenase 5 OS=Mus musculus OX=10090 GN=Akr1c6 PE=1 SV=1</t>
  </si>
  <si>
    <t>Q9CPR5</t>
  </si>
  <si>
    <t>39S ribosomal protein L15, mitochondrial OS=Mus musculus OX=10090 GN=Mrpl15 PE=1 SV=1</t>
  </si>
  <si>
    <t>Q5BL07</t>
  </si>
  <si>
    <t>Peroxisome biogenesis factor 1 OS=Mus musculus OX=10090 GN=Pex1 PE=1 SV=2</t>
  </si>
  <si>
    <t>Q9DCI3</t>
  </si>
  <si>
    <t>STARD3 N-terminal-like protein OS=Mus musculus OX=10090 GN=Stard3nl PE=1 SV=2</t>
  </si>
  <si>
    <t>Q9D5V5</t>
  </si>
  <si>
    <t>Cullin-5 OS=Mus musculus OX=10090 GN=Cul5 PE=1 SV=3</t>
  </si>
  <si>
    <t>P62814</t>
  </si>
  <si>
    <t>V-type proton ATPase subunit B, brain isoform OS=Mus musculus OX=10090 GN=Atp6v1b2 PE=1 SV=1</t>
  </si>
  <si>
    <t>P28665</t>
  </si>
  <si>
    <t>Murinoglobulin-1 OS=Mus musculus OX=10090 GN=Mug1 PE=1 SV=3</t>
  </si>
  <si>
    <t>Q8CFE6</t>
  </si>
  <si>
    <t>Sodium-coupled neutral amino acid transporter 2 OS=Mus musculus OX=10090 GN=Slc38a2 PE=1 SV=1</t>
  </si>
  <si>
    <t>Q9ERU9</t>
  </si>
  <si>
    <t>E3 SUMO-protein ligase RanBP2 OS=Mus musculus OX=10090 GN=Ranbp2 PE=1 SV=2</t>
  </si>
  <si>
    <t>Q9EQ06</t>
  </si>
  <si>
    <t>Estradiol 17-beta-dehydrogenase 11 OS=Mus musculus OX=10090 GN=Hsd17b11 PE=1 SV=1</t>
  </si>
  <si>
    <t>Q9CZW5</t>
  </si>
  <si>
    <t>Mitochondrial import receptor subunit TOM70 OS=Mus musculus OX=10090 GN=Tomm70 PE=1 SV=2</t>
  </si>
  <si>
    <t>O70145</t>
  </si>
  <si>
    <t>Neutrophil cytosol factor 2 OS=Mus musculus OX=10090 GN=Ncf2 PE=1 SV=1</t>
  </si>
  <si>
    <t>O88696</t>
  </si>
  <si>
    <t>ATP-dependent Clp protease proteolytic subunit, mitochondrial OS=Mus musculus OX=10090 GN=Clpp PE=1 SV=1</t>
  </si>
  <si>
    <t>P04117</t>
  </si>
  <si>
    <t>Fatty acid-binding protein, adipocyte OS=Mus musculus OX=10090 GN=Fabp4 PE=1 SV=3</t>
  </si>
  <si>
    <t>P01921</t>
  </si>
  <si>
    <t>H-2 class II histocompatibility antigen, A-D beta chain OS=Mus musculus OX=10090 GN=H2-Ab1 PE=1 SV=1</t>
  </si>
  <si>
    <t>Q99L04</t>
  </si>
  <si>
    <t>Dehydrogenase/reductase SDR family member 1 OS=Mus musculus OX=10090 GN=Dhrs1 PE=1 SV=1</t>
  </si>
  <si>
    <t>P01900</t>
  </si>
  <si>
    <t>H-2 class I histocompatibility antigen, D-D alpha chain OS=Mus musculus OX=10090 GN=H2-D1 PE=1 SV=1</t>
  </si>
  <si>
    <t>O70318</t>
  </si>
  <si>
    <t>Band 4.1-like protein 2 OS=Mus musculus OX=10090 GN=Epb41l2 PE=1 SV=2</t>
  </si>
  <si>
    <t>P61028</t>
  </si>
  <si>
    <t>Ras-related protein Rab-8B OS=Mus musculus OX=10090 GN=Rab8b PE=1 SV=1</t>
  </si>
  <si>
    <t>Q9WU81</t>
  </si>
  <si>
    <t>Glucose-6-phosphate exchanger SLC37A2 OS=Mus musculus OX=10090 GN=Slc37a2 PE=1 SV=1</t>
  </si>
  <si>
    <t>Q8VD75</t>
  </si>
  <si>
    <t>Huntingtin-interacting protein 1 OS=Mus musculus OX=10090 GN=Hip1 PE=1 SV=2</t>
  </si>
  <si>
    <t>Q99JI6</t>
  </si>
  <si>
    <t>Ras-related protein Rap-1b OS=Mus musculus OX=10090 GN=Rap1b PE=1 SV=2</t>
  </si>
  <si>
    <t>O89016</t>
  </si>
  <si>
    <t>ATP-binding cassette sub-family D member 4 OS=Mus musculus OX=10090 GN=Abcd4 PE=1 SV=2</t>
  </si>
  <si>
    <t>P52019</t>
  </si>
  <si>
    <t>Squalene monooxygenase OS=Mus musculus OX=10090 GN=Sqle PE=2 SV=1</t>
  </si>
  <si>
    <t>Q9CRA5</t>
  </si>
  <si>
    <t>Golgi phosphoprotein 3 OS=Mus musculus OX=10090 GN=Golph3 PE=1 SV=1</t>
  </si>
  <si>
    <t>E9PYK0</t>
  </si>
  <si>
    <t>Protein unc-93 homolog B1 OS=Mus musculus OX=10090 GN=Unc93b1 PE=1 SV=1</t>
  </si>
  <si>
    <t>Q8CC88</t>
  </si>
  <si>
    <t>von Willebrand factor A domain-containing protein 8 OS=Mus musculus OX=10090 GN=Vwa8 PE=1 SV=2</t>
  </si>
  <si>
    <t>F8VQC1</t>
  </si>
  <si>
    <t>Signal recognition particle subunit SRP72 OS=Mus musculus OX=10090 GN=Srp72 PE=1 SV=1</t>
  </si>
  <si>
    <t>Q9CQE5</t>
  </si>
  <si>
    <t>Regulator of G-protein signaling 10 OS=Mus musculus OX=10090 GN=Rgs10 PE=1 SV=1</t>
  </si>
  <si>
    <t>Q9CQ22</t>
  </si>
  <si>
    <t>Ragulator complex protein LAMTOR1 OS=Mus musculus OX=10090 GN=Lamtor1 PE=1 SV=1</t>
  </si>
  <si>
    <t>Q8BYB9</t>
  </si>
  <si>
    <t>Protein O-glucosyltransferase 1 OS=Mus musculus OX=10090 GN=Poglut1 PE=1 SV=2</t>
  </si>
  <si>
    <t>Q3UW53</t>
  </si>
  <si>
    <t>Protein Niban 1 OS=Mus musculus OX=10090 GN=Niban1 PE=1 SV=2</t>
  </si>
  <si>
    <t>F8WGM5</t>
  </si>
  <si>
    <t>Syntaxin-binding protein 2 (Fragment) OS=Mus musculus OX=10090 GN=Stxbp2 PE=1 SV=1</t>
  </si>
  <si>
    <t>P16110</t>
  </si>
  <si>
    <t>Galectin-3 OS=Mus musculus OX=10090 GN=Lgals3 PE=1 SV=3</t>
  </si>
  <si>
    <t>A2CEL1</t>
  </si>
  <si>
    <t>Major urinary protein 1 OS=Mus musculus OX=10090 GN=Mup1 PE=3 SV=1</t>
  </si>
  <si>
    <t>Q9CR51</t>
  </si>
  <si>
    <t>V-type proton ATPase subunit G 1 OS=Mus musculus OX=10090 GN=Atp6v1g1 PE=1 SV=3</t>
  </si>
  <si>
    <t>Q91XL1</t>
  </si>
  <si>
    <t>Leucine-rich HEV glycoprotein OS=Mus musculus OX=10090 GN=Lrg1 PE=1 SV=1</t>
  </si>
  <si>
    <t>P34960</t>
  </si>
  <si>
    <t>Macrophage metalloelastase OS=Mus musculus OX=10090 GN=Mmp12 PE=1 SV=3</t>
  </si>
  <si>
    <t>Q9CWU9</t>
  </si>
  <si>
    <t>Nucleoporin Nup37 OS=Mus musculus OX=10090 GN=Nup37 PE=1 SV=2</t>
  </si>
  <si>
    <t>A0A0U1RQ20</t>
  </si>
  <si>
    <t>Apoptosis-associated speck-like protein-containing a CARD (Fragment) OS=Mus musculus OX=10090 GN=Pycard PE=1 SV=1</t>
  </si>
  <si>
    <t>P55096</t>
  </si>
  <si>
    <t>ATP-binding cassette sub-family D member 3 OS=Mus musculus OX=10090 GN=Abcd3 PE=1 SV=2</t>
  </si>
  <si>
    <t>Q7TS64</t>
  </si>
  <si>
    <t>G protein-coupled receptor kinase OS=Mus musculus OX=10090 GN=Grk2 PE=1 SV=1</t>
  </si>
  <si>
    <t>B1APX2</t>
  </si>
  <si>
    <t>RIKEN cDNA 5031439G07 gene OS=Mus musculus OX=10090 GN=5031439G07Rik PE=1 SV=1</t>
  </si>
  <si>
    <t>log2 fold change ko/WT</t>
  </si>
  <si>
    <t>-log10  p-value KO/WT</t>
  </si>
  <si>
    <t>+_+</t>
  </si>
  <si>
    <t>log2 norm. Abundance WT01</t>
  </si>
  <si>
    <t>log2 norm. Abundance WT02</t>
  </si>
  <si>
    <t>log2 norm. Abundance WT03</t>
  </si>
  <si>
    <t>log2 norm. Abundance KO01</t>
  </si>
  <si>
    <t>log2 norm. Abundance KO02</t>
  </si>
  <si>
    <t>log2 norm. Abundance KO03</t>
  </si>
  <si>
    <t>p value</t>
  </si>
  <si>
    <t>ratio</t>
  </si>
  <si>
    <t>average WT</t>
  </si>
  <si>
    <t>average NPC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</si>
</sst>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6" fillId="33" borderId="0" xfId="0" applyFont="1" applyFill="1" applyAlignment="1">
      <alignment wrapText="1"/>
    </xf>
    <xf numFmtId="0" fontId="16" fillId="33" borderId="0" xfId="0" quotePrefix="1" applyFont="1" applyFill="1" applyAlignment="1">
      <alignment wrapText="1"/>
    </xf>
    <xf numFmtId="0" fontId="0" fillId="33" borderId="0" xfId="0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33"/>
  <sheetViews>
    <sheetView tabSelected="1" workbookViewId="0"/>
  </sheetViews>
  <sheetFormatPr baseColWidth="10" defaultColWidth="23.7109375" defaultRowHeight="15" x14ac:dyDescent="0.25"/>
  <cols>
    <col min="1" max="1" width="12.28515625" bestFit="1" customWidth="1"/>
    <col min="2" max="2" width="126.7109375" bestFit="1" customWidth="1"/>
    <col min="3" max="3" width="23.5703125" bestFit="1" customWidth="1"/>
    <col min="4" max="4" width="22.28515625" bestFit="1" customWidth="1"/>
    <col min="5" max="5" width="12" bestFit="1" customWidth="1"/>
    <col min="6" max="11" width="22.5703125" bestFit="1" customWidth="1"/>
    <col min="12" max="12" width="13.140625" bestFit="1" customWidth="1"/>
    <col min="13" max="13" width="13.85546875" bestFit="1" customWidth="1"/>
    <col min="14" max="14" width="12.7109375" bestFit="1" customWidth="1"/>
    <col min="16" max="16" width="14.7109375" bestFit="1" customWidth="1"/>
    <col min="17" max="18" width="25.7109375" bestFit="1" customWidth="1"/>
    <col min="19" max="19" width="19.7109375" bestFit="1" customWidth="1"/>
    <col min="20" max="20" width="20.28515625" bestFit="1" customWidth="1"/>
    <col min="21" max="22" width="24" bestFit="1" customWidth="1"/>
    <col min="23" max="23" width="14.28515625" bestFit="1" customWidth="1"/>
    <col min="24" max="24" width="11.85546875" bestFit="1" customWidth="1"/>
    <col min="25" max="25" width="12" bestFit="1" customWidth="1"/>
    <col min="26" max="26" width="9.28515625" bestFit="1" customWidth="1"/>
    <col min="27" max="27" width="18.5703125" bestFit="1" customWidth="1"/>
    <col min="28" max="28" width="17" bestFit="1" customWidth="1"/>
    <col min="29" max="29" width="25.28515625" bestFit="1" customWidth="1"/>
    <col min="30" max="30" width="7.85546875" bestFit="1" customWidth="1"/>
    <col min="31" max="31" width="11.7109375" bestFit="1" customWidth="1"/>
    <col min="32" max="32" width="9.140625" bestFit="1" customWidth="1"/>
    <col min="33" max="33" width="15.7109375" bestFit="1" customWidth="1"/>
    <col min="34" max="34" width="21.85546875" bestFit="1" customWidth="1"/>
    <col min="35" max="35" width="23.42578125" bestFit="1" customWidth="1"/>
    <col min="36" max="36" width="18" bestFit="1" customWidth="1"/>
  </cols>
  <sheetData>
    <row r="1" spans="1:36" s="2" customFormat="1" ht="45" x14ac:dyDescent="0.25">
      <c r="A1" s="2" t="s">
        <v>2</v>
      </c>
      <c r="B1" s="2" t="s">
        <v>22</v>
      </c>
      <c r="C1" s="2" t="s">
        <v>858</v>
      </c>
      <c r="D1" s="3" t="s">
        <v>859</v>
      </c>
      <c r="E1" s="3" t="s">
        <v>867</v>
      </c>
      <c r="F1" s="2" t="s">
        <v>861</v>
      </c>
      <c r="G1" s="2" t="s">
        <v>862</v>
      </c>
      <c r="H1" s="2" t="s">
        <v>863</v>
      </c>
      <c r="I1" s="2" t="s">
        <v>864</v>
      </c>
      <c r="J1" s="2" t="s">
        <v>865</v>
      </c>
      <c r="K1" s="2" t="s">
        <v>866</v>
      </c>
      <c r="L1" s="2" t="s">
        <v>869</v>
      </c>
      <c r="M1" s="2" t="s">
        <v>870</v>
      </c>
      <c r="N1" s="2" t="s">
        <v>868</v>
      </c>
      <c r="P1" s="2" t="s">
        <v>1</v>
      </c>
      <c r="Q1" s="2" t="s">
        <v>3</v>
      </c>
      <c r="R1" s="2" t="s">
        <v>4</v>
      </c>
      <c r="S1" s="2" t="s">
        <v>5</v>
      </c>
      <c r="T1" s="2" t="s">
        <v>6</v>
      </c>
      <c r="U1" s="2" t="s">
        <v>7</v>
      </c>
      <c r="V1" s="2" t="s">
        <v>8</v>
      </c>
      <c r="W1" s="2" t="s">
        <v>9</v>
      </c>
      <c r="X1" s="2" t="s">
        <v>10</v>
      </c>
      <c r="Y1" s="2" t="s">
        <v>11</v>
      </c>
      <c r="Z1" s="2" t="s">
        <v>12</v>
      </c>
      <c r="AA1" s="2" t="s">
        <v>13</v>
      </c>
      <c r="AB1" s="2" t="s">
        <v>21</v>
      </c>
      <c r="AC1" s="2" t="s">
        <v>14</v>
      </c>
      <c r="AD1" s="2" t="s">
        <v>15</v>
      </c>
      <c r="AE1" s="2" t="s">
        <v>16</v>
      </c>
      <c r="AF1" s="2" t="s">
        <v>17</v>
      </c>
      <c r="AG1" s="2" t="s">
        <v>18</v>
      </c>
      <c r="AH1" s="2" t="s">
        <v>19</v>
      </c>
      <c r="AI1" s="2" t="s">
        <v>20</v>
      </c>
      <c r="AJ1" s="2" t="s">
        <v>0</v>
      </c>
    </row>
    <row r="2" spans="1:36" s="4" customFormat="1" x14ac:dyDescent="0.25">
      <c r="A2" s="4" t="s">
        <v>53</v>
      </c>
      <c r="B2" s="4" t="s">
        <v>54</v>
      </c>
      <c r="C2" s="4">
        <v>1.5686461130778</v>
      </c>
      <c r="D2" s="4">
        <v>4.3008403702289097</v>
      </c>
      <c r="E2" s="4">
        <f t="shared" ref="E2:E65" si="0">POWER(10,-D2)</f>
        <v>5.0021836201811605E-5</v>
      </c>
      <c r="F2" s="4">
        <v>8.5030307769775408</v>
      </c>
      <c r="G2" s="4">
        <v>8.5153055191040004</v>
      </c>
      <c r="H2" s="4">
        <v>8.4487361907959002</v>
      </c>
      <c r="I2" s="4">
        <v>10.162391662597701</v>
      </c>
      <c r="J2" s="4">
        <v>10.115043640136699</v>
      </c>
      <c r="K2" s="4">
        <v>9.8955755233764595</v>
      </c>
      <c r="L2" s="4">
        <f>AVERAGE(F2:H2)</f>
        <v>8.4890241622924805</v>
      </c>
      <c r="M2" s="4">
        <f>AVERAGE(I2:K2)</f>
        <v>10.057670275370286</v>
      </c>
      <c r="N2" s="4">
        <f>M2-L2</f>
        <v>1.568646113077806</v>
      </c>
      <c r="Q2" s="4" t="s">
        <v>24</v>
      </c>
      <c r="R2" s="4" t="s">
        <v>24</v>
      </c>
      <c r="S2" s="4" t="s">
        <v>24</v>
      </c>
      <c r="U2" s="4" t="s">
        <v>860</v>
      </c>
      <c r="W2" s="4">
        <v>7</v>
      </c>
      <c r="X2" s="4">
        <v>2</v>
      </c>
      <c r="Y2" s="4">
        <v>2</v>
      </c>
      <c r="Z2" s="4">
        <v>3</v>
      </c>
      <c r="AA2" s="4">
        <v>2</v>
      </c>
      <c r="AB2" s="4">
        <v>0</v>
      </c>
      <c r="AC2" s="4">
        <v>0</v>
      </c>
      <c r="AD2" s="4">
        <v>278</v>
      </c>
      <c r="AE2" s="4">
        <v>31.3</v>
      </c>
      <c r="AF2" s="4">
        <v>8.7899999999999991</v>
      </c>
      <c r="AG2" s="4">
        <v>5.53</v>
      </c>
      <c r="AH2" s="4">
        <v>31</v>
      </c>
      <c r="AI2" s="4">
        <v>0</v>
      </c>
      <c r="AJ2" s="4">
        <v>2014</v>
      </c>
    </row>
    <row r="3" spans="1:36" s="4" customFormat="1" x14ac:dyDescent="0.25">
      <c r="A3" s="4" t="s">
        <v>41</v>
      </c>
      <c r="B3" s="4" t="s">
        <v>42</v>
      </c>
      <c r="C3" s="4">
        <v>1.88546514511108</v>
      </c>
      <c r="D3" s="4">
        <v>4.1677808774072798</v>
      </c>
      <c r="E3" s="4">
        <f t="shared" si="0"/>
        <v>6.7954641020051879E-5</v>
      </c>
      <c r="F3" s="4">
        <v>7.3724298477172896</v>
      </c>
      <c r="G3" s="4">
        <v>7.5607151985168501</v>
      </c>
      <c r="H3" s="4">
        <v>7.6161813735961896</v>
      </c>
      <c r="I3" s="4">
        <v>9.3754739761352504</v>
      </c>
      <c r="J3" s="4">
        <v>9.5545892715454102</v>
      </c>
      <c r="K3" s="4">
        <v>9.2756586074829102</v>
      </c>
      <c r="L3" s="4">
        <f>AVERAGE(F3:H3)</f>
        <v>7.5164421399434431</v>
      </c>
      <c r="M3" s="4">
        <f>AVERAGE(I3:K3)</f>
        <v>9.4019072850545236</v>
      </c>
      <c r="N3" s="4">
        <f>M3-L3</f>
        <v>1.8854651451110804</v>
      </c>
      <c r="Q3" s="4" t="s">
        <v>24</v>
      </c>
      <c r="R3" s="4" t="s">
        <v>24</v>
      </c>
      <c r="S3" s="4" t="s">
        <v>24</v>
      </c>
      <c r="U3" s="4" t="s">
        <v>860</v>
      </c>
      <c r="W3" s="4">
        <v>10</v>
      </c>
      <c r="X3" s="4">
        <v>1</v>
      </c>
      <c r="Y3" s="4">
        <v>1</v>
      </c>
      <c r="Z3" s="4">
        <v>2</v>
      </c>
      <c r="AA3" s="4">
        <v>1</v>
      </c>
      <c r="AB3" s="4">
        <v>0</v>
      </c>
      <c r="AC3" s="4">
        <v>1</v>
      </c>
      <c r="AD3" s="4">
        <v>131</v>
      </c>
      <c r="AE3" s="4">
        <v>14.3</v>
      </c>
      <c r="AF3" s="4">
        <v>4.96</v>
      </c>
      <c r="AG3" s="4">
        <v>5.609</v>
      </c>
      <c r="AH3" s="4">
        <v>62</v>
      </c>
      <c r="AI3" s="4">
        <v>0</v>
      </c>
      <c r="AJ3" s="4">
        <v>4275</v>
      </c>
    </row>
    <row r="4" spans="1:36" s="4" customFormat="1" x14ac:dyDescent="0.25">
      <c r="A4" s="4" t="s">
        <v>30</v>
      </c>
      <c r="B4" s="4" t="s">
        <v>31</v>
      </c>
      <c r="C4" s="4">
        <v>1.02241357167562</v>
      </c>
      <c r="D4" s="4">
        <v>4.0868558367247001</v>
      </c>
      <c r="E4" s="4">
        <f t="shared" si="0"/>
        <v>8.1873652115321276E-5</v>
      </c>
      <c r="F4" s="4">
        <v>11.4383764266968</v>
      </c>
      <c r="G4" s="4">
        <v>11.4768476486206</v>
      </c>
      <c r="H4" s="4">
        <v>11.3761796951294</v>
      </c>
      <c r="I4" s="4">
        <v>12.5117034912109</v>
      </c>
      <c r="J4" s="4">
        <v>12.504422187805201</v>
      </c>
      <c r="K4" s="4">
        <v>12.3425188064575</v>
      </c>
      <c r="L4" s="4">
        <f t="shared" ref="L4:L67" si="1">AVERAGE(F4:H4)</f>
        <v>11.430467923482267</v>
      </c>
      <c r="M4" s="4">
        <f t="shared" ref="M4:M67" si="2">AVERAGE(I4:K4)</f>
        <v>12.452881495157866</v>
      </c>
      <c r="N4" s="4">
        <f t="shared" ref="N4:N67" si="3">M4-L4</f>
        <v>1.0224135716755995</v>
      </c>
      <c r="Q4" s="4" t="s">
        <v>24</v>
      </c>
      <c r="R4" s="4" t="s">
        <v>24</v>
      </c>
      <c r="S4" s="4" t="s">
        <v>24</v>
      </c>
      <c r="U4" s="4" t="s">
        <v>860</v>
      </c>
      <c r="W4" s="4">
        <v>21</v>
      </c>
      <c r="X4" s="4">
        <v>2</v>
      </c>
      <c r="Y4" s="4">
        <v>3</v>
      </c>
      <c r="Z4" s="4">
        <v>7</v>
      </c>
      <c r="AA4" s="4">
        <v>2</v>
      </c>
      <c r="AB4" s="4">
        <v>0</v>
      </c>
      <c r="AC4" s="4">
        <v>1</v>
      </c>
      <c r="AD4" s="4">
        <v>94</v>
      </c>
      <c r="AE4" s="4">
        <v>10.5</v>
      </c>
      <c r="AF4" s="4">
        <v>4.5</v>
      </c>
      <c r="AG4" s="4">
        <v>11.641999999999999</v>
      </c>
      <c r="AH4" s="4">
        <v>129</v>
      </c>
      <c r="AI4" s="4">
        <v>0</v>
      </c>
      <c r="AJ4" s="4">
        <v>3442</v>
      </c>
    </row>
    <row r="5" spans="1:36" s="4" customFormat="1" x14ac:dyDescent="0.25">
      <c r="A5" s="4" t="s">
        <v>103</v>
      </c>
      <c r="B5" s="4" t="s">
        <v>104</v>
      </c>
      <c r="C5" s="4">
        <v>1.5244189898173</v>
      </c>
      <c r="D5" s="4">
        <v>3.9840097016642599</v>
      </c>
      <c r="E5" s="4">
        <f t="shared" si="0"/>
        <v>1.0375052388255755E-4</v>
      </c>
      <c r="F5" s="4">
        <v>6.4379601478576696</v>
      </c>
      <c r="G5" s="4">
        <v>6.4396233558654803</v>
      </c>
      <c r="H5" s="4">
        <v>6.3974609375</v>
      </c>
      <c r="I5" s="4">
        <v>7.9283704757690403</v>
      </c>
      <c r="J5" s="4">
        <v>8.1287679672241193</v>
      </c>
      <c r="K5" s="4">
        <v>7.7911629676818803</v>
      </c>
      <c r="L5" s="4">
        <f t="shared" si="1"/>
        <v>6.4250148137410505</v>
      </c>
      <c r="M5" s="4">
        <f t="shared" si="2"/>
        <v>7.9494338035583469</v>
      </c>
      <c r="N5" s="4">
        <f t="shared" si="3"/>
        <v>1.5244189898172964</v>
      </c>
      <c r="Q5" s="4" t="s">
        <v>24</v>
      </c>
      <c r="S5" s="4" t="s">
        <v>24</v>
      </c>
      <c r="W5" s="4">
        <v>12</v>
      </c>
      <c r="X5" s="4">
        <v>6</v>
      </c>
      <c r="Y5" s="4">
        <v>6</v>
      </c>
      <c r="Z5" s="4">
        <v>17</v>
      </c>
      <c r="AA5" s="4">
        <v>6</v>
      </c>
      <c r="AB5" s="4">
        <v>0</v>
      </c>
      <c r="AC5" s="4">
        <v>3</v>
      </c>
      <c r="AD5" s="4">
        <v>501</v>
      </c>
      <c r="AE5" s="4">
        <v>55</v>
      </c>
      <c r="AF5" s="4">
        <v>6.37</v>
      </c>
      <c r="AG5" s="4">
        <v>44.055999999999997</v>
      </c>
      <c r="AH5" s="4">
        <v>199</v>
      </c>
      <c r="AI5" s="4">
        <v>0</v>
      </c>
      <c r="AJ5" s="4">
        <v>524</v>
      </c>
    </row>
    <row r="6" spans="1:36" s="4" customFormat="1" x14ac:dyDescent="0.25">
      <c r="A6" s="4" t="s">
        <v>45</v>
      </c>
      <c r="B6" s="4" t="s">
        <v>46</v>
      </c>
      <c r="C6" s="4">
        <v>1.3703811963399199</v>
      </c>
      <c r="D6" s="4">
        <v>3.53839289735116</v>
      </c>
      <c r="E6" s="4">
        <f t="shared" si="0"/>
        <v>2.8947236054110439E-4</v>
      </c>
      <c r="F6" s="4">
        <v>7.5591859817504901</v>
      </c>
      <c r="G6" s="4">
        <v>7.6582117080688503</v>
      </c>
      <c r="H6" s="4">
        <v>7.7976613044738796</v>
      </c>
      <c r="I6" s="4">
        <v>9.2266530990600604</v>
      </c>
      <c r="J6" s="4">
        <v>8.9620285034179705</v>
      </c>
      <c r="K6" s="4">
        <v>8.9375209808349592</v>
      </c>
      <c r="L6" s="4">
        <f t="shared" si="1"/>
        <v>7.671686331431073</v>
      </c>
      <c r="M6" s="4">
        <f t="shared" si="2"/>
        <v>9.0420675277709961</v>
      </c>
      <c r="N6" s="4">
        <f t="shared" si="3"/>
        <v>1.3703811963399231</v>
      </c>
      <c r="Q6" s="4" t="s">
        <v>24</v>
      </c>
      <c r="R6" s="4" t="s">
        <v>24</v>
      </c>
      <c r="S6" s="4" t="s">
        <v>24</v>
      </c>
      <c r="U6" s="4" t="s">
        <v>860</v>
      </c>
      <c r="W6" s="4">
        <v>13</v>
      </c>
      <c r="X6" s="4">
        <v>3</v>
      </c>
      <c r="Y6" s="4">
        <v>3</v>
      </c>
      <c r="Z6" s="4">
        <v>7</v>
      </c>
      <c r="AA6" s="4">
        <v>3</v>
      </c>
      <c r="AB6" s="4">
        <v>0</v>
      </c>
      <c r="AC6" s="4">
        <v>0</v>
      </c>
      <c r="AD6" s="4">
        <v>341</v>
      </c>
      <c r="AE6" s="4">
        <v>38.6</v>
      </c>
      <c r="AF6" s="4">
        <v>7.15</v>
      </c>
      <c r="AG6" s="4">
        <v>25.992000000000001</v>
      </c>
      <c r="AH6" s="4">
        <v>231</v>
      </c>
      <c r="AI6" s="4">
        <v>0</v>
      </c>
      <c r="AJ6" s="4">
        <v>4379</v>
      </c>
    </row>
    <row r="7" spans="1:36" s="4" customFormat="1" x14ac:dyDescent="0.25">
      <c r="A7" s="4" t="s">
        <v>43</v>
      </c>
      <c r="B7" s="4" t="s">
        <v>44</v>
      </c>
      <c r="C7" s="4">
        <v>1.97170829772949</v>
      </c>
      <c r="D7" s="4">
        <v>3.5246304744950101</v>
      </c>
      <c r="E7" s="4">
        <f t="shared" si="0"/>
        <v>2.9879238542430221E-4</v>
      </c>
      <c r="F7" s="4">
        <v>9.30902194976807</v>
      </c>
      <c r="G7" s="4">
        <v>9.4880409240722692</v>
      </c>
      <c r="H7" s="4">
        <v>9.7793912887573207</v>
      </c>
      <c r="I7" s="4">
        <v>11.41383934021</v>
      </c>
      <c r="J7" s="4">
        <v>11.6895608901978</v>
      </c>
      <c r="K7" s="4">
        <v>11.3881788253784</v>
      </c>
      <c r="L7" s="4">
        <f t="shared" si="1"/>
        <v>9.5254847208658866</v>
      </c>
      <c r="M7" s="4">
        <f t="shared" si="2"/>
        <v>11.497193018595402</v>
      </c>
      <c r="N7" s="4">
        <f t="shared" si="3"/>
        <v>1.9717082977295153</v>
      </c>
      <c r="Q7" s="4" t="s">
        <v>24</v>
      </c>
      <c r="R7" s="4" t="s">
        <v>24</v>
      </c>
      <c r="S7" s="4" t="s">
        <v>24</v>
      </c>
      <c r="U7" s="4" t="s">
        <v>860</v>
      </c>
      <c r="W7" s="4">
        <v>4</v>
      </c>
      <c r="X7" s="4">
        <v>1</v>
      </c>
      <c r="Y7" s="4">
        <v>1</v>
      </c>
      <c r="Z7" s="4">
        <v>1</v>
      </c>
      <c r="AA7" s="4">
        <v>1</v>
      </c>
      <c r="AB7" s="4">
        <v>0</v>
      </c>
      <c r="AC7" s="4">
        <v>1</v>
      </c>
      <c r="AD7" s="4">
        <v>202</v>
      </c>
      <c r="AE7" s="4">
        <v>22.7</v>
      </c>
      <c r="AF7" s="4">
        <v>8.9</v>
      </c>
      <c r="AG7" s="4">
        <v>3.6469999999999998</v>
      </c>
      <c r="AH7" s="4">
        <v>30</v>
      </c>
      <c r="AI7" s="4">
        <v>2E-3</v>
      </c>
      <c r="AJ7" s="4">
        <v>3233</v>
      </c>
    </row>
    <row r="8" spans="1:36" s="4" customFormat="1" x14ac:dyDescent="0.25">
      <c r="A8" s="4" t="s">
        <v>79</v>
      </c>
      <c r="B8" s="4" t="s">
        <v>80</v>
      </c>
      <c r="C8" s="4">
        <v>1.32909456888835</v>
      </c>
      <c r="D8" s="4">
        <v>3.4925671588440999</v>
      </c>
      <c r="E8" s="4">
        <f t="shared" si="0"/>
        <v>3.2168650415879404E-4</v>
      </c>
      <c r="F8" s="4">
        <v>8.0028152465820295</v>
      </c>
      <c r="G8" s="4">
        <v>7.9104928970336896</v>
      </c>
      <c r="H8" s="4">
        <v>8.0606956481933594</v>
      </c>
      <c r="I8" s="4">
        <v>9.4936552047729492</v>
      </c>
      <c r="J8" s="4">
        <v>9.34118556976318</v>
      </c>
      <c r="K8" s="4">
        <v>9.1264467239379901</v>
      </c>
      <c r="L8" s="4">
        <f t="shared" si="1"/>
        <v>7.9913345972696925</v>
      </c>
      <c r="M8" s="4">
        <f t="shared" si="2"/>
        <v>9.320429166158041</v>
      </c>
      <c r="N8" s="4">
        <f t="shared" si="3"/>
        <v>1.3290945688883484</v>
      </c>
      <c r="P8" s="4" t="s">
        <v>34</v>
      </c>
      <c r="Q8" s="4" t="s">
        <v>24</v>
      </c>
      <c r="S8" s="4" t="s">
        <v>24</v>
      </c>
      <c r="W8" s="4">
        <v>46</v>
      </c>
      <c r="X8" s="4">
        <v>8</v>
      </c>
      <c r="Y8" s="4">
        <v>11</v>
      </c>
      <c r="Z8" s="4">
        <v>27</v>
      </c>
      <c r="AA8" s="4">
        <v>8</v>
      </c>
      <c r="AB8" s="4">
        <v>0</v>
      </c>
      <c r="AC8" s="4">
        <v>7</v>
      </c>
      <c r="AD8" s="4">
        <v>132</v>
      </c>
      <c r="AE8" s="4">
        <v>14.6</v>
      </c>
      <c r="AF8" s="4">
        <v>8.4</v>
      </c>
      <c r="AG8" s="4">
        <v>52.531999999999996</v>
      </c>
      <c r="AH8" s="4">
        <v>441</v>
      </c>
      <c r="AI8" s="4">
        <v>0</v>
      </c>
      <c r="AJ8" s="4">
        <v>2658</v>
      </c>
    </row>
    <row r="9" spans="1:36" s="4" customFormat="1" x14ac:dyDescent="0.25">
      <c r="A9" s="4" t="s">
        <v>32</v>
      </c>
      <c r="B9" s="4" t="s">
        <v>33</v>
      </c>
      <c r="C9" s="4">
        <v>1.3449406623840301</v>
      </c>
      <c r="D9" s="4">
        <v>3.4867347421663899</v>
      </c>
      <c r="E9" s="4">
        <f t="shared" si="0"/>
        <v>3.26035775918739E-4</v>
      </c>
      <c r="F9" s="4">
        <v>6.1659121513366699</v>
      </c>
      <c r="G9" s="4">
        <v>6.3785114288330096</v>
      </c>
      <c r="H9" s="4">
        <v>6.2982916831970197</v>
      </c>
      <c r="I9" s="4">
        <v>7.4830093383789098</v>
      </c>
      <c r="J9" s="4">
        <v>7.8163437843322798</v>
      </c>
      <c r="K9" s="4">
        <v>7.5781841278076199</v>
      </c>
      <c r="L9" s="4">
        <f t="shared" si="1"/>
        <v>6.2809050877888994</v>
      </c>
      <c r="M9" s="4">
        <f t="shared" si="2"/>
        <v>7.6258457501729362</v>
      </c>
      <c r="N9" s="4">
        <f t="shared" si="3"/>
        <v>1.3449406623840368</v>
      </c>
      <c r="Q9" s="4" t="s">
        <v>24</v>
      </c>
      <c r="S9" s="4" t="s">
        <v>24</v>
      </c>
      <c r="W9" s="4">
        <v>10</v>
      </c>
      <c r="X9" s="4">
        <v>3</v>
      </c>
      <c r="Y9" s="4">
        <v>3</v>
      </c>
      <c r="Z9" s="4">
        <v>5</v>
      </c>
      <c r="AA9" s="4">
        <v>3</v>
      </c>
      <c r="AB9" s="4">
        <v>0</v>
      </c>
      <c r="AC9" s="4">
        <v>1</v>
      </c>
      <c r="AD9" s="4">
        <v>335</v>
      </c>
      <c r="AE9" s="4">
        <v>37.5</v>
      </c>
      <c r="AF9" s="4">
        <v>6.21</v>
      </c>
      <c r="AG9" s="4">
        <v>6.5010000000000003</v>
      </c>
      <c r="AH9" s="4">
        <v>40</v>
      </c>
      <c r="AI9" s="4">
        <v>0</v>
      </c>
      <c r="AJ9" s="4">
        <v>563</v>
      </c>
    </row>
    <row r="10" spans="1:36" s="4" customFormat="1" x14ac:dyDescent="0.25">
      <c r="A10" s="4" t="s">
        <v>77</v>
      </c>
      <c r="B10" s="4" t="s">
        <v>78</v>
      </c>
      <c r="C10" s="4">
        <v>1.55541690190633</v>
      </c>
      <c r="D10" s="4">
        <v>3.48672158461375</v>
      </c>
      <c r="E10" s="4">
        <f t="shared" si="0"/>
        <v>3.2604565377361978E-4</v>
      </c>
      <c r="F10" s="4">
        <v>6.6780719757080096</v>
      </c>
      <c r="G10" s="4">
        <v>6.79441595077515</v>
      </c>
      <c r="H10" s="4">
        <v>6.8654241561889604</v>
      </c>
      <c r="I10" s="4">
        <v>8.1497468948364293</v>
      </c>
      <c r="J10" s="4">
        <v>8.5694761276245099</v>
      </c>
      <c r="K10" s="4">
        <v>8.2849397659301793</v>
      </c>
      <c r="L10" s="4">
        <f t="shared" si="1"/>
        <v>6.779304027557373</v>
      </c>
      <c r="M10" s="4">
        <f t="shared" si="2"/>
        <v>8.334720929463705</v>
      </c>
      <c r="N10" s="4">
        <f t="shared" si="3"/>
        <v>1.555416901906332</v>
      </c>
      <c r="Q10" s="4" t="s">
        <v>24</v>
      </c>
      <c r="S10" s="4" t="s">
        <v>24</v>
      </c>
      <c r="W10" s="4">
        <v>30</v>
      </c>
      <c r="X10" s="4">
        <v>9</v>
      </c>
      <c r="Y10" s="4">
        <v>10</v>
      </c>
      <c r="Z10" s="4">
        <v>22</v>
      </c>
      <c r="AA10" s="4">
        <v>9</v>
      </c>
      <c r="AB10" s="4">
        <v>0</v>
      </c>
      <c r="AC10" s="4">
        <v>9</v>
      </c>
      <c r="AD10" s="4">
        <v>350</v>
      </c>
      <c r="AE10" s="4">
        <v>40.5</v>
      </c>
      <c r="AF10" s="4">
        <v>5.25</v>
      </c>
      <c r="AG10" s="4">
        <v>68.2</v>
      </c>
      <c r="AH10" s="4">
        <v>443</v>
      </c>
      <c r="AI10" s="4">
        <v>0</v>
      </c>
      <c r="AJ10" s="4">
        <v>1347</v>
      </c>
    </row>
    <row r="11" spans="1:36" s="4" customFormat="1" x14ac:dyDescent="0.25">
      <c r="A11" s="4" t="s">
        <v>37</v>
      </c>
      <c r="B11" s="4" t="s">
        <v>38</v>
      </c>
      <c r="C11" s="4">
        <v>1.73947302500407</v>
      </c>
      <c r="D11" s="4">
        <v>3.44030416794187</v>
      </c>
      <c r="E11" s="4">
        <f t="shared" si="0"/>
        <v>3.6282385388829034E-4</v>
      </c>
      <c r="F11" s="4">
        <v>9.4631156921386701</v>
      </c>
      <c r="G11" s="4">
        <v>9.1841316223144496</v>
      </c>
      <c r="H11" s="4">
        <v>9.3019533157348597</v>
      </c>
      <c r="I11" s="4">
        <v>11.1644039154053</v>
      </c>
      <c r="J11" s="4">
        <v>11.211401939392101</v>
      </c>
      <c r="K11" s="4">
        <v>10.7918138504028</v>
      </c>
      <c r="L11" s="4">
        <f t="shared" si="1"/>
        <v>9.3164002100626586</v>
      </c>
      <c r="M11" s="4">
        <f t="shared" si="2"/>
        <v>11.055873235066732</v>
      </c>
      <c r="N11" s="4">
        <f t="shared" si="3"/>
        <v>1.7394730250040737</v>
      </c>
      <c r="Q11" s="4" t="s">
        <v>24</v>
      </c>
      <c r="S11" s="4" t="s">
        <v>24</v>
      </c>
      <c r="W11" s="4">
        <v>6</v>
      </c>
      <c r="X11" s="4">
        <v>3</v>
      </c>
      <c r="Y11" s="4">
        <v>3</v>
      </c>
      <c r="Z11" s="4">
        <v>4</v>
      </c>
      <c r="AA11" s="4">
        <v>3</v>
      </c>
      <c r="AB11" s="4">
        <v>0</v>
      </c>
      <c r="AC11" s="4">
        <v>3</v>
      </c>
      <c r="AD11" s="4">
        <v>568</v>
      </c>
      <c r="AE11" s="4">
        <v>62.4</v>
      </c>
      <c r="AF11" s="4">
        <v>7.93</v>
      </c>
      <c r="AG11" s="4">
        <v>13.696</v>
      </c>
      <c r="AH11" s="4">
        <v>43</v>
      </c>
      <c r="AI11" s="4">
        <v>0</v>
      </c>
      <c r="AJ11" s="4">
        <v>3263</v>
      </c>
    </row>
    <row r="12" spans="1:36" s="4" customFormat="1" x14ac:dyDescent="0.25">
      <c r="A12" s="4" t="s">
        <v>57</v>
      </c>
      <c r="B12" s="4" t="s">
        <v>58</v>
      </c>
      <c r="C12" s="4">
        <v>-0.54836416244506803</v>
      </c>
      <c r="D12" s="4">
        <v>3.4159632194922498</v>
      </c>
      <c r="E12" s="4">
        <f t="shared" si="0"/>
        <v>3.8373974313048496E-4</v>
      </c>
      <c r="F12" s="4">
        <v>5.4854269027709996</v>
      </c>
      <c r="G12" s="4">
        <v>5.5909614562988299</v>
      </c>
      <c r="H12" s="4">
        <v>5.4396233558654803</v>
      </c>
      <c r="I12" s="4">
        <v>4.9354596138000497</v>
      </c>
      <c r="J12" s="4">
        <v>5</v>
      </c>
      <c r="K12" s="4">
        <v>4.9354596138000497</v>
      </c>
      <c r="L12" s="4">
        <f t="shared" si="1"/>
        <v>5.5053372383117702</v>
      </c>
      <c r="M12" s="4">
        <f t="shared" si="2"/>
        <v>4.9569730758666992</v>
      </c>
      <c r="N12" s="4">
        <f t="shared" si="3"/>
        <v>-0.54836416244507102</v>
      </c>
      <c r="S12" s="4" t="s">
        <v>24</v>
      </c>
      <c r="W12" s="4">
        <v>12</v>
      </c>
      <c r="X12" s="4">
        <v>6</v>
      </c>
      <c r="Y12" s="4">
        <v>6</v>
      </c>
      <c r="Z12" s="4">
        <v>16</v>
      </c>
      <c r="AA12" s="4">
        <v>6</v>
      </c>
      <c r="AB12" s="4">
        <v>0</v>
      </c>
      <c r="AC12" s="4">
        <v>1</v>
      </c>
      <c r="AD12" s="4">
        <v>493</v>
      </c>
      <c r="AE12" s="4">
        <v>54.4</v>
      </c>
      <c r="AF12" s="4">
        <v>6.62</v>
      </c>
      <c r="AG12" s="4">
        <v>35.167000000000002</v>
      </c>
      <c r="AH12" s="4">
        <v>143</v>
      </c>
      <c r="AI12" s="4">
        <v>0</v>
      </c>
      <c r="AJ12" s="4">
        <v>3882</v>
      </c>
    </row>
    <row r="13" spans="1:36" s="4" customFormat="1" x14ac:dyDescent="0.25">
      <c r="A13" s="4" t="s">
        <v>93</v>
      </c>
      <c r="B13" s="4" t="s">
        <v>94</v>
      </c>
      <c r="C13" s="4">
        <v>-0.45652961730956998</v>
      </c>
      <c r="D13" s="4">
        <v>3.39546406011651</v>
      </c>
      <c r="E13" s="4">
        <f t="shared" si="0"/>
        <v>4.0228694573258151E-4</v>
      </c>
      <c r="F13" s="4">
        <v>8.6481781005859393</v>
      </c>
      <c r="G13" s="4">
        <v>8.6706562042236293</v>
      </c>
      <c r="H13" s="4">
        <v>8.5430316925048793</v>
      </c>
      <c r="I13" s="4">
        <v>8.1477136611938494</v>
      </c>
      <c r="J13" s="4">
        <v>8.1517772674560494</v>
      </c>
      <c r="K13" s="4">
        <v>8.1927862167358398</v>
      </c>
      <c r="L13" s="4">
        <f t="shared" si="1"/>
        <v>8.6206219991048165</v>
      </c>
      <c r="M13" s="4">
        <f t="shared" si="2"/>
        <v>8.1640923817952462</v>
      </c>
      <c r="N13" s="4">
        <f t="shared" si="3"/>
        <v>-0.45652961730957031</v>
      </c>
      <c r="Q13" s="4" t="s">
        <v>24</v>
      </c>
      <c r="S13" s="4" t="s">
        <v>24</v>
      </c>
      <c r="W13" s="4">
        <v>32</v>
      </c>
      <c r="X13" s="4">
        <v>18</v>
      </c>
      <c r="Y13" s="4">
        <v>18</v>
      </c>
      <c r="Z13" s="4">
        <v>45</v>
      </c>
      <c r="AA13" s="4">
        <v>18</v>
      </c>
      <c r="AB13" s="4">
        <v>0</v>
      </c>
      <c r="AC13" s="4">
        <v>4</v>
      </c>
      <c r="AD13" s="4">
        <v>473</v>
      </c>
      <c r="AE13" s="4">
        <v>54.9</v>
      </c>
      <c r="AF13" s="4">
        <v>9.01</v>
      </c>
      <c r="AG13" s="4">
        <v>63.838999999999999</v>
      </c>
      <c r="AH13" s="4">
        <v>575</v>
      </c>
      <c r="AI13" s="4">
        <v>0</v>
      </c>
      <c r="AJ13" s="4">
        <v>2992</v>
      </c>
    </row>
    <row r="14" spans="1:36" s="4" customFormat="1" x14ac:dyDescent="0.25">
      <c r="A14" s="4" t="s">
        <v>119</v>
      </c>
      <c r="B14" s="4" t="s">
        <v>120</v>
      </c>
      <c r="C14" s="4">
        <v>1.46691544850667</v>
      </c>
      <c r="D14" s="4">
        <v>3.3268567874780501</v>
      </c>
      <c r="E14" s="4">
        <f t="shared" si="0"/>
        <v>4.7113266102777638E-4</v>
      </c>
      <c r="F14" s="4">
        <v>8.2872505187988299</v>
      </c>
      <c r="G14" s="4">
        <v>8.1659116744995099</v>
      </c>
      <c r="H14" s="4">
        <v>8.2700614929199201</v>
      </c>
      <c r="I14" s="4">
        <v>9.9190120697021502</v>
      </c>
      <c r="J14" s="4">
        <v>9.7481927871704102</v>
      </c>
      <c r="K14" s="4">
        <v>9.4567651748657209</v>
      </c>
      <c r="L14" s="4">
        <f t="shared" si="1"/>
        <v>8.2410745620727539</v>
      </c>
      <c r="M14" s="4">
        <f t="shared" si="2"/>
        <v>9.7079900105794277</v>
      </c>
      <c r="N14" s="4">
        <f t="shared" si="3"/>
        <v>1.4669154485066738</v>
      </c>
      <c r="P14" s="4" t="s">
        <v>34</v>
      </c>
      <c r="Q14" s="4" t="s">
        <v>24</v>
      </c>
      <c r="R14" s="4" t="s">
        <v>24</v>
      </c>
      <c r="S14" s="4" t="s">
        <v>24</v>
      </c>
      <c r="U14" s="4" t="s">
        <v>860</v>
      </c>
      <c r="W14" s="4">
        <v>61</v>
      </c>
      <c r="X14" s="4">
        <v>21</v>
      </c>
      <c r="Y14" s="4">
        <v>27</v>
      </c>
      <c r="Z14" s="4">
        <v>88</v>
      </c>
      <c r="AA14" s="4">
        <v>21</v>
      </c>
      <c r="AB14" s="4">
        <v>0</v>
      </c>
      <c r="AC14" s="4">
        <v>9</v>
      </c>
      <c r="AD14" s="4">
        <v>346</v>
      </c>
      <c r="AE14" s="4">
        <v>38.700000000000003</v>
      </c>
      <c r="AF14" s="4">
        <v>7.37</v>
      </c>
      <c r="AG14" s="4">
        <v>183.751</v>
      </c>
      <c r="AH14" s="4">
        <v>2166</v>
      </c>
      <c r="AI14" s="4">
        <v>0</v>
      </c>
      <c r="AJ14" s="4">
        <v>2570</v>
      </c>
    </row>
    <row r="15" spans="1:36" s="4" customFormat="1" x14ac:dyDescent="0.25">
      <c r="A15" s="4" t="s">
        <v>55</v>
      </c>
      <c r="B15" s="4" t="s">
        <v>56</v>
      </c>
      <c r="C15" s="4">
        <v>0.87984244028727199</v>
      </c>
      <c r="D15" s="4">
        <v>3.3046881852071701</v>
      </c>
      <c r="E15" s="4">
        <f t="shared" si="0"/>
        <v>4.9580604191094846E-4</v>
      </c>
      <c r="F15" s="4">
        <v>6.5298209190368697</v>
      </c>
      <c r="G15" s="4">
        <v>6.3888783454895002</v>
      </c>
      <c r="H15" s="4">
        <v>6.4708619117736799</v>
      </c>
      <c r="I15" s="4">
        <v>7.4902491569518999</v>
      </c>
      <c r="J15" s="4">
        <v>7.2918615341186497</v>
      </c>
      <c r="K15" s="4">
        <v>7.2469778060913104</v>
      </c>
      <c r="L15" s="4">
        <f t="shared" si="1"/>
        <v>6.4631870587666826</v>
      </c>
      <c r="M15" s="4">
        <f t="shared" si="2"/>
        <v>7.3430294990539524</v>
      </c>
      <c r="N15" s="4">
        <f t="shared" si="3"/>
        <v>0.87984244028726977</v>
      </c>
      <c r="Q15" s="4" t="s">
        <v>24</v>
      </c>
      <c r="R15" s="4" t="s">
        <v>24</v>
      </c>
      <c r="S15" s="4" t="s">
        <v>24</v>
      </c>
      <c r="U15" s="4" t="s">
        <v>860</v>
      </c>
      <c r="W15" s="4">
        <v>38</v>
      </c>
      <c r="X15" s="4">
        <v>24</v>
      </c>
      <c r="Y15" s="4">
        <v>24</v>
      </c>
      <c r="Z15" s="4">
        <v>38</v>
      </c>
      <c r="AA15" s="4">
        <v>24</v>
      </c>
      <c r="AB15" s="4">
        <v>0</v>
      </c>
      <c r="AC15" s="4">
        <v>0</v>
      </c>
      <c r="AD15" s="4">
        <v>770</v>
      </c>
      <c r="AE15" s="4">
        <v>84.8</v>
      </c>
      <c r="AF15" s="4">
        <v>7.05</v>
      </c>
      <c r="AG15" s="4">
        <v>122.057</v>
      </c>
      <c r="AH15" s="4">
        <v>598</v>
      </c>
      <c r="AI15" s="4">
        <v>0</v>
      </c>
      <c r="AJ15" s="4">
        <v>500</v>
      </c>
    </row>
    <row r="16" spans="1:36" s="4" customFormat="1" x14ac:dyDescent="0.25">
      <c r="A16" s="4" t="s">
        <v>26</v>
      </c>
      <c r="B16" s="4" t="s">
        <v>27</v>
      </c>
      <c r="C16" s="4">
        <v>0.92740027109781897</v>
      </c>
      <c r="D16" s="4">
        <v>3.1953317613293999</v>
      </c>
      <c r="E16" s="4">
        <f t="shared" si="0"/>
        <v>6.3777609734996256E-4</v>
      </c>
      <c r="F16" s="4">
        <v>6.9460291862487802</v>
      </c>
      <c r="G16" s="4">
        <v>6.9703936576843297</v>
      </c>
      <c r="H16" s="4">
        <v>7.1517777442932102</v>
      </c>
      <c r="I16" s="4">
        <v>7.8492488861084002</v>
      </c>
      <c r="J16" s="4">
        <v>8.0858707427978498</v>
      </c>
      <c r="K16" s="4">
        <v>7.9152817726135298</v>
      </c>
      <c r="L16" s="4">
        <f t="shared" si="1"/>
        <v>7.0227335294087725</v>
      </c>
      <c r="M16" s="4">
        <f t="shared" si="2"/>
        <v>7.9501338005065927</v>
      </c>
      <c r="N16" s="4">
        <f t="shared" si="3"/>
        <v>0.92740027109782019</v>
      </c>
      <c r="Q16" s="4" t="s">
        <v>24</v>
      </c>
      <c r="S16" s="4" t="s">
        <v>24</v>
      </c>
      <c r="W16" s="4">
        <v>23</v>
      </c>
      <c r="X16" s="4">
        <v>1</v>
      </c>
      <c r="Y16" s="4">
        <v>1</v>
      </c>
      <c r="Z16" s="4">
        <v>5</v>
      </c>
      <c r="AA16" s="4">
        <v>1</v>
      </c>
      <c r="AB16" s="4">
        <v>0</v>
      </c>
      <c r="AC16" s="4">
        <v>1</v>
      </c>
      <c r="AD16" s="4">
        <v>71</v>
      </c>
      <c r="AE16" s="4">
        <v>7.8</v>
      </c>
      <c r="AF16" s="4">
        <v>7.99</v>
      </c>
      <c r="AG16" s="4">
        <v>7.4130000000000003</v>
      </c>
      <c r="AH16" s="4">
        <v>119</v>
      </c>
      <c r="AI16" s="4">
        <v>0</v>
      </c>
      <c r="AJ16" s="4">
        <v>1882</v>
      </c>
    </row>
    <row r="17" spans="1:36" s="4" customFormat="1" x14ac:dyDescent="0.25">
      <c r="A17" s="4" t="s">
        <v>47</v>
      </c>
      <c r="B17" s="4" t="s">
        <v>48</v>
      </c>
      <c r="C17" s="4">
        <v>0.51938660939534598</v>
      </c>
      <c r="D17" s="4">
        <v>3.15426404819303</v>
      </c>
      <c r="E17" s="4">
        <f t="shared" si="0"/>
        <v>7.0102894782723003E-4</v>
      </c>
      <c r="F17" s="4">
        <v>11.6487169265747</v>
      </c>
      <c r="G17" s="4">
        <v>11.5125923156738</v>
      </c>
      <c r="H17" s="4">
        <v>11.570187568664601</v>
      </c>
      <c r="I17" s="4">
        <v>12.1650953292847</v>
      </c>
      <c r="J17" s="4">
        <v>12.0919647216797</v>
      </c>
      <c r="K17" s="4">
        <v>12.032596588134799</v>
      </c>
      <c r="L17" s="4">
        <f t="shared" si="1"/>
        <v>11.577165603637701</v>
      </c>
      <c r="M17" s="4">
        <f t="shared" si="2"/>
        <v>12.096552213033066</v>
      </c>
      <c r="N17" s="4">
        <f t="shared" si="3"/>
        <v>0.51938660939536518</v>
      </c>
      <c r="Q17" s="4" t="s">
        <v>24</v>
      </c>
      <c r="R17" s="4" t="s">
        <v>24</v>
      </c>
      <c r="S17" s="4" t="s">
        <v>24</v>
      </c>
      <c r="U17" s="4" t="s">
        <v>860</v>
      </c>
      <c r="W17" s="4">
        <v>23</v>
      </c>
      <c r="X17" s="4">
        <v>11</v>
      </c>
      <c r="Y17" s="4">
        <v>22</v>
      </c>
      <c r="Z17" s="4">
        <v>73</v>
      </c>
      <c r="AA17" s="4">
        <v>11</v>
      </c>
      <c r="AB17" s="4">
        <v>0</v>
      </c>
      <c r="AC17" s="4">
        <v>11</v>
      </c>
      <c r="AD17" s="4">
        <v>406</v>
      </c>
      <c r="AE17" s="4">
        <v>43.8</v>
      </c>
      <c r="AF17" s="4">
        <v>8.4</v>
      </c>
      <c r="AG17" s="4">
        <v>110.551</v>
      </c>
      <c r="AH17" s="4">
        <v>1562</v>
      </c>
      <c r="AI17" s="4">
        <v>0</v>
      </c>
      <c r="AJ17" s="4">
        <v>3216</v>
      </c>
    </row>
    <row r="18" spans="1:36" s="4" customFormat="1" x14ac:dyDescent="0.25">
      <c r="A18" s="4" t="s">
        <v>35</v>
      </c>
      <c r="B18" s="4" t="s">
        <v>36</v>
      </c>
      <c r="C18" s="4">
        <v>0.152369658152263</v>
      </c>
      <c r="D18" s="4">
        <v>3.15330012063415</v>
      </c>
      <c r="E18" s="4">
        <f t="shared" si="0"/>
        <v>7.0258662727730611E-4</v>
      </c>
      <c r="F18" s="4">
        <v>7.36106634140015</v>
      </c>
      <c r="G18" s="4">
        <v>7.3389592170715297</v>
      </c>
      <c r="H18" s="4">
        <v>7.3174123764038104</v>
      </c>
      <c r="I18" s="4">
        <v>7.4716753959655797</v>
      </c>
      <c r="J18" s="4">
        <v>7.5046205520629901</v>
      </c>
      <c r="K18" s="4">
        <v>7.49825096130371</v>
      </c>
      <c r="L18" s="4">
        <f t="shared" si="1"/>
        <v>7.3391459782918291</v>
      </c>
      <c r="M18" s="4">
        <f t="shared" si="2"/>
        <v>7.4915156364440927</v>
      </c>
      <c r="N18" s="4">
        <f t="shared" si="3"/>
        <v>0.15236965815226355</v>
      </c>
      <c r="Q18" s="4" t="s">
        <v>24</v>
      </c>
      <c r="S18" s="4" t="s">
        <v>24</v>
      </c>
      <c r="W18" s="4">
        <v>36</v>
      </c>
      <c r="X18" s="4">
        <v>6</v>
      </c>
      <c r="Y18" s="4">
        <v>6</v>
      </c>
      <c r="Z18" s="4">
        <v>26</v>
      </c>
      <c r="AA18" s="4">
        <v>6</v>
      </c>
      <c r="AB18" s="4">
        <v>0</v>
      </c>
      <c r="AC18" s="4">
        <v>3</v>
      </c>
      <c r="AD18" s="4">
        <v>148</v>
      </c>
      <c r="AE18" s="4">
        <v>16.7</v>
      </c>
      <c r="AF18" s="4">
        <v>8.81</v>
      </c>
      <c r="AG18" s="4">
        <v>44.91</v>
      </c>
      <c r="AH18" s="4">
        <v>512</v>
      </c>
      <c r="AI18" s="4">
        <v>0</v>
      </c>
      <c r="AJ18" s="4">
        <v>2754</v>
      </c>
    </row>
    <row r="19" spans="1:36" s="4" customFormat="1" x14ac:dyDescent="0.25">
      <c r="A19" s="4" t="s">
        <v>298</v>
      </c>
      <c r="B19" s="4" t="s">
        <v>299</v>
      </c>
      <c r="C19" s="4">
        <v>1.77470684051514</v>
      </c>
      <c r="D19" s="4">
        <v>3.1248099919438501</v>
      </c>
      <c r="E19" s="4">
        <f t="shared" si="0"/>
        <v>7.5022236711711539E-4</v>
      </c>
      <c r="F19" s="4">
        <v>7.6264390945434597</v>
      </c>
      <c r="G19" s="4">
        <v>7.3811101913452104</v>
      </c>
      <c r="H19" s="4">
        <v>8.0245857238769496</v>
      </c>
      <c r="I19" s="4">
        <v>9.4990482330322301</v>
      </c>
      <c r="J19" s="4">
        <v>9.4797801971435494</v>
      </c>
      <c r="K19" s="4">
        <v>9.3774271011352504</v>
      </c>
      <c r="L19" s="4">
        <f t="shared" si="1"/>
        <v>7.6773783365885393</v>
      </c>
      <c r="M19" s="4">
        <f t="shared" si="2"/>
        <v>9.4520851771036778</v>
      </c>
      <c r="N19" s="4">
        <f t="shared" si="3"/>
        <v>1.7747068405151385</v>
      </c>
      <c r="Q19" s="4" t="s">
        <v>24</v>
      </c>
      <c r="R19" s="4" t="s">
        <v>24</v>
      </c>
      <c r="S19" s="4" t="s">
        <v>24</v>
      </c>
      <c r="U19" s="4" t="s">
        <v>860</v>
      </c>
      <c r="W19" s="4">
        <v>26</v>
      </c>
      <c r="X19" s="4">
        <v>10</v>
      </c>
      <c r="Y19" s="4">
        <v>15</v>
      </c>
      <c r="Z19" s="4">
        <v>49</v>
      </c>
      <c r="AA19" s="4">
        <v>10</v>
      </c>
      <c r="AB19" s="4">
        <v>0</v>
      </c>
      <c r="AC19" s="4">
        <v>10</v>
      </c>
      <c r="AD19" s="4">
        <v>306</v>
      </c>
      <c r="AE19" s="4">
        <v>34</v>
      </c>
      <c r="AF19" s="4">
        <v>6.6</v>
      </c>
      <c r="AG19" s="4">
        <v>81.075999999999993</v>
      </c>
      <c r="AH19" s="4">
        <v>873</v>
      </c>
      <c r="AI19" s="4">
        <v>0</v>
      </c>
      <c r="AJ19" s="4">
        <v>2802</v>
      </c>
    </row>
    <row r="20" spans="1:36" s="4" customFormat="1" x14ac:dyDescent="0.25">
      <c r="A20" s="4" t="s">
        <v>23</v>
      </c>
      <c r="B20" s="4" t="s">
        <v>25</v>
      </c>
      <c r="C20" s="4">
        <v>1.46073945363363</v>
      </c>
      <c r="D20" s="4">
        <v>3.10443145936885</v>
      </c>
      <c r="E20" s="4">
        <f t="shared" si="0"/>
        <v>7.8626427008357698E-4</v>
      </c>
      <c r="F20" s="4">
        <v>8.4700489044189506</v>
      </c>
      <c r="G20" s="4">
        <v>8.8777446746826207</v>
      </c>
      <c r="H20" s="4">
        <v>8.6051092147827095</v>
      </c>
      <c r="I20" s="4">
        <v>9.9844188690185494</v>
      </c>
      <c r="J20" s="4">
        <v>10.030804634094199</v>
      </c>
      <c r="K20" s="4">
        <v>10.319897651672401</v>
      </c>
      <c r="L20" s="4">
        <f t="shared" si="1"/>
        <v>8.6509675979614258</v>
      </c>
      <c r="M20" s="4">
        <f t="shared" si="2"/>
        <v>10.111707051595049</v>
      </c>
      <c r="N20" s="4">
        <f t="shared" si="3"/>
        <v>1.4607394536336233</v>
      </c>
      <c r="P20" s="4" t="s">
        <v>34</v>
      </c>
      <c r="Q20" s="4" t="s">
        <v>24</v>
      </c>
      <c r="R20" s="4" t="s">
        <v>24</v>
      </c>
      <c r="S20" s="4" t="s">
        <v>24</v>
      </c>
      <c r="U20" s="4" t="s">
        <v>860</v>
      </c>
      <c r="W20" s="4">
        <v>15</v>
      </c>
      <c r="X20" s="4">
        <v>3</v>
      </c>
      <c r="Y20" s="4">
        <v>3</v>
      </c>
      <c r="Z20" s="4">
        <v>3</v>
      </c>
      <c r="AA20" s="4">
        <v>3</v>
      </c>
      <c r="AB20" s="4">
        <v>0</v>
      </c>
      <c r="AC20" s="4">
        <v>1</v>
      </c>
      <c r="AD20" s="4">
        <v>229</v>
      </c>
      <c r="AE20" s="4">
        <v>27.5</v>
      </c>
      <c r="AF20" s="4">
        <v>8.68</v>
      </c>
      <c r="AG20" s="4">
        <v>7.931</v>
      </c>
      <c r="AH20" s="4">
        <v>23</v>
      </c>
      <c r="AI20" s="4">
        <v>0</v>
      </c>
      <c r="AJ20" s="4">
        <v>4869</v>
      </c>
    </row>
    <row r="21" spans="1:36" s="4" customFormat="1" x14ac:dyDescent="0.25">
      <c r="A21" s="4" t="s">
        <v>107</v>
      </c>
      <c r="B21" s="4" t="s">
        <v>108</v>
      </c>
      <c r="C21" s="4">
        <v>0.97654565175374197</v>
      </c>
      <c r="D21" s="4">
        <v>3.05043012809604</v>
      </c>
      <c r="E21" s="4">
        <f t="shared" si="0"/>
        <v>8.9036867434606759E-4</v>
      </c>
      <c r="F21" s="4">
        <v>8.11322116851807</v>
      </c>
      <c r="G21" s="4">
        <v>8.0778837203979492</v>
      </c>
      <c r="H21" s="4">
        <v>8.2273750305175799</v>
      </c>
      <c r="I21" s="4">
        <v>9.3167343139648402</v>
      </c>
      <c r="J21" s="4">
        <v>9.0129041671752894</v>
      </c>
      <c r="K21" s="4">
        <v>9.0184783935546893</v>
      </c>
      <c r="L21" s="4">
        <f t="shared" si="1"/>
        <v>8.139493306477867</v>
      </c>
      <c r="M21" s="4">
        <f t="shared" si="2"/>
        <v>9.1160389582316057</v>
      </c>
      <c r="N21" s="4">
        <f t="shared" si="3"/>
        <v>0.97654565175373875</v>
      </c>
      <c r="Q21" s="4" t="s">
        <v>24</v>
      </c>
      <c r="R21" s="4" t="s">
        <v>24</v>
      </c>
      <c r="S21" s="4" t="s">
        <v>24</v>
      </c>
      <c r="U21" s="4" t="s">
        <v>860</v>
      </c>
      <c r="W21" s="4">
        <v>27</v>
      </c>
      <c r="X21" s="4">
        <v>14</v>
      </c>
      <c r="Y21" s="4">
        <v>17</v>
      </c>
      <c r="Z21" s="4">
        <v>35</v>
      </c>
      <c r="AA21" s="4">
        <v>9</v>
      </c>
      <c r="AB21" s="4">
        <v>1</v>
      </c>
      <c r="AC21" s="4">
        <v>9</v>
      </c>
      <c r="AD21" s="4">
        <v>507</v>
      </c>
      <c r="AE21" s="4">
        <v>58.7</v>
      </c>
      <c r="AF21" s="4">
        <v>8.7799999999999994</v>
      </c>
      <c r="AG21" s="4">
        <v>64.081999999999994</v>
      </c>
      <c r="AH21" s="4">
        <v>499</v>
      </c>
      <c r="AI21" s="4">
        <v>0</v>
      </c>
      <c r="AJ21" s="4">
        <v>4347</v>
      </c>
    </row>
    <row r="22" spans="1:36" s="4" customFormat="1" x14ac:dyDescent="0.25">
      <c r="A22" s="4" t="s">
        <v>59</v>
      </c>
      <c r="B22" s="4" t="s">
        <v>60</v>
      </c>
      <c r="C22" s="4">
        <v>1.33978748321533</v>
      </c>
      <c r="D22" s="4">
        <v>3.0318437402883198</v>
      </c>
      <c r="E22" s="4">
        <f t="shared" si="0"/>
        <v>9.2930069021532726E-4</v>
      </c>
      <c r="F22" s="4">
        <v>6.5407090187072798</v>
      </c>
      <c r="G22" s="4">
        <v>6.2479276657104501</v>
      </c>
      <c r="H22" s="4">
        <v>6.2890968322753897</v>
      </c>
      <c r="I22" s="4">
        <v>7.4974527359008798</v>
      </c>
      <c r="J22" s="4">
        <v>7.9194593429565403</v>
      </c>
      <c r="K22" s="4">
        <v>7.6801838874816903</v>
      </c>
      <c r="L22" s="4">
        <f t="shared" si="1"/>
        <v>6.3592445055643729</v>
      </c>
      <c r="M22" s="4">
        <f t="shared" si="2"/>
        <v>7.6990319887797041</v>
      </c>
      <c r="N22" s="4">
        <f t="shared" si="3"/>
        <v>1.3397874832153311</v>
      </c>
      <c r="Q22" s="4" t="s">
        <v>24</v>
      </c>
      <c r="S22" s="4" t="s">
        <v>24</v>
      </c>
      <c r="W22" s="4">
        <v>8</v>
      </c>
      <c r="X22" s="4">
        <v>2</v>
      </c>
      <c r="Y22" s="4">
        <v>4</v>
      </c>
      <c r="Z22" s="4">
        <v>24</v>
      </c>
      <c r="AA22" s="4">
        <v>2</v>
      </c>
      <c r="AB22" s="4">
        <v>0</v>
      </c>
      <c r="AC22" s="4">
        <v>1</v>
      </c>
      <c r="AD22" s="4">
        <v>238</v>
      </c>
      <c r="AE22" s="4">
        <v>25.7</v>
      </c>
      <c r="AF22" s="4">
        <v>6.98</v>
      </c>
      <c r="AG22" s="4">
        <v>24.898</v>
      </c>
      <c r="AH22" s="4">
        <v>476</v>
      </c>
      <c r="AI22" s="4">
        <v>0</v>
      </c>
      <c r="AJ22" s="4">
        <v>4579</v>
      </c>
    </row>
    <row r="23" spans="1:36" s="4" customFormat="1" x14ac:dyDescent="0.25">
      <c r="A23" s="4" t="s">
        <v>252</v>
      </c>
      <c r="B23" s="4" t="s">
        <v>253</v>
      </c>
      <c r="C23" s="4">
        <v>1.3018498420715301</v>
      </c>
      <c r="D23" s="4">
        <v>3.0001483792957599</v>
      </c>
      <c r="E23" s="4">
        <f t="shared" si="0"/>
        <v>9.9965840240322278E-4</v>
      </c>
      <c r="F23" s="4">
        <v>6.7319979667663601</v>
      </c>
      <c r="G23" s="4">
        <v>6.6205863952636701</v>
      </c>
      <c r="H23" s="4">
        <v>6.6934871673584002</v>
      </c>
      <c r="I23" s="4">
        <v>8.2104282379150408</v>
      </c>
      <c r="J23" s="4">
        <v>8.0345239639282209</v>
      </c>
      <c r="K23" s="4">
        <v>7.7066688537597701</v>
      </c>
      <c r="L23" s="4">
        <f t="shared" si="1"/>
        <v>6.6820238431294756</v>
      </c>
      <c r="M23" s="4">
        <f t="shared" si="2"/>
        <v>7.9838736852010106</v>
      </c>
      <c r="N23" s="4">
        <f t="shared" si="3"/>
        <v>1.301849842071535</v>
      </c>
      <c r="Q23" s="4" t="s">
        <v>24</v>
      </c>
      <c r="R23" s="4" t="s">
        <v>24</v>
      </c>
      <c r="S23" s="4" t="s">
        <v>24</v>
      </c>
      <c r="U23" s="4" t="s">
        <v>860</v>
      </c>
      <c r="W23" s="4">
        <v>15</v>
      </c>
      <c r="X23" s="4">
        <v>7</v>
      </c>
      <c r="Y23" s="4">
        <v>7</v>
      </c>
      <c r="Z23" s="4">
        <v>14</v>
      </c>
      <c r="AA23" s="4">
        <v>7</v>
      </c>
      <c r="AB23" s="4">
        <v>0</v>
      </c>
      <c r="AC23" s="4">
        <v>0</v>
      </c>
      <c r="AD23" s="4">
        <v>495</v>
      </c>
      <c r="AE23" s="4">
        <v>54.3</v>
      </c>
      <c r="AF23" s="4">
        <v>7.66</v>
      </c>
      <c r="AG23" s="4">
        <v>23.495000000000001</v>
      </c>
      <c r="AH23" s="4">
        <v>93</v>
      </c>
      <c r="AI23" s="4">
        <v>0</v>
      </c>
      <c r="AJ23" s="4">
        <v>5141</v>
      </c>
    </row>
    <row r="24" spans="1:36" s="4" customFormat="1" x14ac:dyDescent="0.25">
      <c r="A24" s="4" t="s">
        <v>28</v>
      </c>
      <c r="B24" s="4" t="s">
        <v>29</v>
      </c>
      <c r="C24" s="4">
        <v>1.7794756889343299</v>
      </c>
      <c r="D24" s="4">
        <v>2.9928555393980698</v>
      </c>
      <c r="E24" s="4">
        <f t="shared" si="0"/>
        <v>1.0165867867753429E-3</v>
      </c>
      <c r="F24" s="4">
        <v>7.9680905342102104</v>
      </c>
      <c r="G24" s="4">
        <v>8.4089660644531303</v>
      </c>
      <c r="H24" s="4">
        <v>8.4404535293579102</v>
      </c>
      <c r="I24" s="4">
        <v>10.3334913253784</v>
      </c>
      <c r="J24" s="4">
        <v>9.9187145233154297</v>
      </c>
      <c r="K24" s="4">
        <v>9.9037313461303693</v>
      </c>
      <c r="L24" s="4">
        <f t="shared" si="1"/>
        <v>8.2725033760070836</v>
      </c>
      <c r="M24" s="4">
        <f t="shared" si="2"/>
        <v>10.051979064941399</v>
      </c>
      <c r="N24" s="4">
        <f t="shared" si="3"/>
        <v>1.7794756889343155</v>
      </c>
      <c r="Q24" s="4" t="s">
        <v>24</v>
      </c>
      <c r="R24" s="4" t="s">
        <v>24</v>
      </c>
      <c r="S24" s="4" t="s">
        <v>24</v>
      </c>
      <c r="U24" s="4" t="s">
        <v>860</v>
      </c>
      <c r="W24" s="4">
        <v>3</v>
      </c>
      <c r="X24" s="4">
        <v>2</v>
      </c>
      <c r="Y24" s="4">
        <v>2</v>
      </c>
      <c r="Z24" s="4">
        <v>6</v>
      </c>
      <c r="AA24" s="4">
        <v>2</v>
      </c>
      <c r="AB24" s="4">
        <v>0</v>
      </c>
      <c r="AC24" s="4">
        <v>2</v>
      </c>
      <c r="AD24" s="4">
        <v>531</v>
      </c>
      <c r="AE24" s="4">
        <v>57.8</v>
      </c>
      <c r="AF24" s="4">
        <v>6.67</v>
      </c>
      <c r="AG24" s="4">
        <v>4.093</v>
      </c>
      <c r="AH24" s="4">
        <v>33</v>
      </c>
      <c r="AI24" s="4">
        <v>2E-3</v>
      </c>
      <c r="AJ24" s="4">
        <v>4266</v>
      </c>
    </row>
    <row r="25" spans="1:36" s="4" customFormat="1" x14ac:dyDescent="0.25">
      <c r="A25" s="4" t="s">
        <v>49</v>
      </c>
      <c r="B25" s="4" t="s">
        <v>50</v>
      </c>
      <c r="C25" s="4">
        <v>0.32254044214884398</v>
      </c>
      <c r="D25" s="4">
        <v>2.9741338022095101</v>
      </c>
      <c r="E25" s="4">
        <f t="shared" si="0"/>
        <v>1.0613685087643699E-3</v>
      </c>
      <c r="F25" s="4">
        <v>7.2536110877990696</v>
      </c>
      <c r="G25" s="4">
        <v>7.19869041442871</v>
      </c>
      <c r="H25" s="4">
        <v>7.2872505187988299</v>
      </c>
      <c r="I25" s="4">
        <v>7.6242470741271999</v>
      </c>
      <c r="J25" s="4">
        <v>7.5492072105407697</v>
      </c>
      <c r="K25" s="4">
        <v>7.5337190628051802</v>
      </c>
      <c r="L25" s="4">
        <f t="shared" si="1"/>
        <v>7.2465173403422041</v>
      </c>
      <c r="M25" s="4">
        <f t="shared" si="2"/>
        <v>7.5690577824910497</v>
      </c>
      <c r="N25" s="4">
        <f t="shared" si="3"/>
        <v>0.32254044214884559</v>
      </c>
      <c r="Q25" s="4" t="s">
        <v>24</v>
      </c>
      <c r="R25" s="4" t="s">
        <v>24</v>
      </c>
      <c r="S25" s="4" t="s">
        <v>24</v>
      </c>
      <c r="U25" s="4" t="s">
        <v>860</v>
      </c>
      <c r="W25" s="4">
        <v>16</v>
      </c>
      <c r="X25" s="4">
        <v>5</v>
      </c>
      <c r="Y25" s="4">
        <v>5</v>
      </c>
      <c r="Z25" s="4">
        <v>11</v>
      </c>
      <c r="AA25" s="4">
        <v>5</v>
      </c>
      <c r="AB25" s="4">
        <v>0</v>
      </c>
      <c r="AC25" s="4">
        <v>0</v>
      </c>
      <c r="AD25" s="4">
        <v>329</v>
      </c>
      <c r="AE25" s="4">
        <v>37.299999999999997</v>
      </c>
      <c r="AF25" s="4">
        <v>7.97</v>
      </c>
      <c r="AG25" s="4">
        <v>24.757000000000001</v>
      </c>
      <c r="AH25" s="4">
        <v>107</v>
      </c>
      <c r="AI25" s="4">
        <v>0</v>
      </c>
      <c r="AJ25" s="4">
        <v>1301</v>
      </c>
    </row>
    <row r="26" spans="1:36" s="4" customFormat="1" x14ac:dyDescent="0.25">
      <c r="A26" s="4" t="s">
        <v>67</v>
      </c>
      <c r="B26" s="4" t="s">
        <v>68</v>
      </c>
      <c r="C26" s="4">
        <v>1.5735031763712599</v>
      </c>
      <c r="D26" s="4">
        <v>2.95678974198524</v>
      </c>
      <c r="E26" s="4">
        <f t="shared" si="0"/>
        <v>1.1046132745928794E-3</v>
      </c>
      <c r="F26" s="4">
        <v>8.6553516387939506</v>
      </c>
      <c r="G26" s="4">
        <v>8.7491989135742205</v>
      </c>
      <c r="H26" s="4">
        <v>9.0087089538574201</v>
      </c>
      <c r="I26" s="4">
        <v>10.683345794677701</v>
      </c>
      <c r="J26" s="4">
        <v>10.2707624435425</v>
      </c>
      <c r="K26" s="4">
        <v>10.1796607971191</v>
      </c>
      <c r="L26" s="4">
        <f t="shared" si="1"/>
        <v>8.804419835408531</v>
      </c>
      <c r="M26" s="4">
        <f t="shared" si="2"/>
        <v>10.377923011779766</v>
      </c>
      <c r="N26" s="4">
        <f t="shared" si="3"/>
        <v>1.5735031763712346</v>
      </c>
      <c r="Q26" s="4" t="s">
        <v>24</v>
      </c>
      <c r="S26" s="4" t="s">
        <v>24</v>
      </c>
      <c r="W26" s="4">
        <v>11</v>
      </c>
      <c r="X26" s="4">
        <v>3</v>
      </c>
      <c r="Y26" s="4">
        <v>3</v>
      </c>
      <c r="Z26" s="4">
        <v>3</v>
      </c>
      <c r="AA26" s="4">
        <v>3</v>
      </c>
      <c r="AB26" s="4">
        <v>0</v>
      </c>
      <c r="AC26" s="4">
        <v>3</v>
      </c>
      <c r="AD26" s="4">
        <v>265</v>
      </c>
      <c r="AE26" s="4">
        <v>29.9</v>
      </c>
      <c r="AF26" s="4">
        <v>7.83</v>
      </c>
      <c r="AG26" s="4">
        <v>7.742</v>
      </c>
      <c r="AH26" s="4">
        <v>66</v>
      </c>
      <c r="AI26" s="4">
        <v>0</v>
      </c>
      <c r="AJ26" s="4">
        <v>912</v>
      </c>
    </row>
    <row r="27" spans="1:36" s="4" customFormat="1" x14ac:dyDescent="0.25">
      <c r="A27" s="4" t="s">
        <v>101</v>
      </c>
      <c r="B27" s="4" t="s">
        <v>102</v>
      </c>
      <c r="C27" s="4">
        <v>-0.42078653971354202</v>
      </c>
      <c r="D27" s="4">
        <v>2.9557261909770198</v>
      </c>
      <c r="E27" s="4">
        <f t="shared" si="0"/>
        <v>1.1073216954799313E-3</v>
      </c>
      <c r="F27" s="4">
        <v>7.8360505104064897</v>
      </c>
      <c r="G27" s="4">
        <v>7.9576826095581099</v>
      </c>
      <c r="H27" s="4">
        <v>7.8105716705322301</v>
      </c>
      <c r="I27" s="4">
        <v>7.4195389747619602</v>
      </c>
      <c r="J27" s="4">
        <v>7.4329595565795898</v>
      </c>
      <c r="K27" s="4">
        <v>7.4894466400146502</v>
      </c>
      <c r="L27" s="4">
        <f t="shared" si="1"/>
        <v>7.8681015968322763</v>
      </c>
      <c r="M27" s="4">
        <f t="shared" si="2"/>
        <v>7.4473150571187334</v>
      </c>
      <c r="N27" s="4">
        <f t="shared" si="3"/>
        <v>-0.42078653971354285</v>
      </c>
      <c r="Q27" s="4" t="s">
        <v>24</v>
      </c>
      <c r="R27" s="4" t="s">
        <v>24</v>
      </c>
      <c r="S27" s="4" t="s">
        <v>24</v>
      </c>
      <c r="U27" s="4" t="s">
        <v>860</v>
      </c>
      <c r="W27" s="4">
        <v>41</v>
      </c>
      <c r="X27" s="4">
        <v>13</v>
      </c>
      <c r="Y27" s="4">
        <v>16</v>
      </c>
      <c r="Z27" s="4">
        <v>37</v>
      </c>
      <c r="AA27" s="4">
        <v>13</v>
      </c>
      <c r="AB27" s="4">
        <v>0</v>
      </c>
      <c r="AC27" s="4">
        <v>7</v>
      </c>
      <c r="AD27" s="4">
        <v>333</v>
      </c>
      <c r="AE27" s="4">
        <v>37.1</v>
      </c>
      <c r="AF27" s="4">
        <v>8.4</v>
      </c>
      <c r="AG27" s="4">
        <v>112.255</v>
      </c>
      <c r="AH27" s="4">
        <v>637</v>
      </c>
      <c r="AI27" s="4">
        <v>0</v>
      </c>
      <c r="AJ27" s="4">
        <v>4097</v>
      </c>
    </row>
    <row r="28" spans="1:36" s="4" customFormat="1" x14ac:dyDescent="0.25">
      <c r="A28" s="4" t="s">
        <v>39</v>
      </c>
      <c r="B28" s="4" t="s">
        <v>40</v>
      </c>
      <c r="C28" s="4">
        <v>-0.41525475184122801</v>
      </c>
      <c r="D28" s="4">
        <v>2.9485312200382601</v>
      </c>
      <c r="E28" s="4">
        <f t="shared" si="0"/>
        <v>1.1258195344281733E-3</v>
      </c>
      <c r="F28" s="4">
        <v>4.5360531806945801</v>
      </c>
      <c r="G28" s="4">
        <v>4.6147098541259801</v>
      </c>
      <c r="H28" s="4">
        <v>4.5046205520629901</v>
      </c>
      <c r="I28" s="4">
        <v>4.1699252128601101</v>
      </c>
      <c r="J28" s="4">
        <v>4.0617761611938503</v>
      </c>
      <c r="K28" s="4">
        <v>4.17791795730591</v>
      </c>
      <c r="L28" s="4">
        <f t="shared" si="1"/>
        <v>4.5517945289611834</v>
      </c>
      <c r="M28" s="4">
        <f t="shared" si="2"/>
        <v>4.1365397771199568</v>
      </c>
      <c r="N28" s="4">
        <f t="shared" si="3"/>
        <v>-0.41525475184122662</v>
      </c>
      <c r="Q28" s="4" t="s">
        <v>24</v>
      </c>
      <c r="R28" s="4" t="s">
        <v>24</v>
      </c>
      <c r="S28" s="4" t="s">
        <v>24</v>
      </c>
      <c r="U28" s="4" t="s">
        <v>860</v>
      </c>
      <c r="W28" s="4">
        <v>16</v>
      </c>
      <c r="X28" s="4">
        <v>6</v>
      </c>
      <c r="Y28" s="4">
        <v>6</v>
      </c>
      <c r="Z28" s="4">
        <v>9</v>
      </c>
      <c r="AA28" s="4">
        <v>6</v>
      </c>
      <c r="AB28" s="4">
        <v>0</v>
      </c>
      <c r="AC28" s="4">
        <v>4</v>
      </c>
      <c r="AD28" s="4">
        <v>468</v>
      </c>
      <c r="AE28" s="4">
        <v>52.3</v>
      </c>
      <c r="AF28" s="4">
        <v>7.55</v>
      </c>
      <c r="AG28" s="4">
        <v>26.079000000000001</v>
      </c>
      <c r="AH28" s="4">
        <v>151</v>
      </c>
      <c r="AI28" s="4">
        <v>0</v>
      </c>
      <c r="AJ28" s="4">
        <v>2794</v>
      </c>
    </row>
    <row r="29" spans="1:36" s="4" customFormat="1" x14ac:dyDescent="0.25">
      <c r="A29" s="4" t="s">
        <v>109</v>
      </c>
      <c r="B29" s="4" t="s">
        <v>110</v>
      </c>
      <c r="C29" s="4">
        <v>0.108599026997883</v>
      </c>
      <c r="D29" s="4">
        <v>2.9291600930680999</v>
      </c>
      <c r="E29" s="4">
        <f t="shared" si="0"/>
        <v>1.177171955090082E-3</v>
      </c>
      <c r="F29" s="4">
        <v>8.1814002990722692</v>
      </c>
      <c r="G29" s="4">
        <v>8.1809034347534197</v>
      </c>
      <c r="H29" s="4">
        <v>8.1466960906982404</v>
      </c>
      <c r="I29" s="4">
        <v>8.2909402847290004</v>
      </c>
      <c r="J29" s="4">
        <v>8.2700614929199201</v>
      </c>
      <c r="K29" s="4">
        <v>8.2737951278686506</v>
      </c>
      <c r="L29" s="4">
        <f t="shared" si="1"/>
        <v>8.1696666081746443</v>
      </c>
      <c r="M29" s="4">
        <f t="shared" si="2"/>
        <v>8.2782656351725237</v>
      </c>
      <c r="N29" s="4">
        <f t="shared" si="3"/>
        <v>0.10859902699787938</v>
      </c>
      <c r="Q29" s="4" t="s">
        <v>24</v>
      </c>
      <c r="R29" s="4" t="s">
        <v>24</v>
      </c>
      <c r="S29" s="4" t="s">
        <v>24</v>
      </c>
      <c r="U29" s="4" t="s">
        <v>860</v>
      </c>
      <c r="W29" s="4">
        <v>57</v>
      </c>
      <c r="X29" s="4">
        <v>38</v>
      </c>
      <c r="Y29" s="4">
        <v>59</v>
      </c>
      <c r="Z29" s="4">
        <v>212</v>
      </c>
      <c r="AA29" s="4">
        <v>31</v>
      </c>
      <c r="AB29" s="4">
        <v>12</v>
      </c>
      <c r="AC29" s="4">
        <v>25</v>
      </c>
      <c r="AD29" s="4">
        <v>410</v>
      </c>
      <c r="AE29" s="4">
        <v>44.9</v>
      </c>
      <c r="AF29" s="4">
        <v>7.15</v>
      </c>
      <c r="AG29" s="4">
        <v>410.23399999999998</v>
      </c>
      <c r="AH29" s="4">
        <v>3405</v>
      </c>
      <c r="AI29" s="4">
        <v>0</v>
      </c>
      <c r="AJ29" s="4">
        <v>4613</v>
      </c>
    </row>
    <row r="30" spans="1:36" s="4" customFormat="1" x14ac:dyDescent="0.25">
      <c r="A30" s="4" t="s">
        <v>242</v>
      </c>
      <c r="B30" s="4" t="s">
        <v>243</v>
      </c>
      <c r="C30" s="4">
        <v>1.3982413609822599</v>
      </c>
      <c r="D30" s="4">
        <v>2.928568379753</v>
      </c>
      <c r="E30" s="4">
        <f t="shared" si="0"/>
        <v>1.1787769099716084E-3</v>
      </c>
      <c r="F30" s="4">
        <v>10.5978660583496</v>
      </c>
      <c r="G30" s="4">
        <v>10.5993547439575</v>
      </c>
      <c r="H30" s="4">
        <v>10.7058048248291</v>
      </c>
      <c r="I30" s="4">
        <v>11.7791032791138</v>
      </c>
      <c r="J30" s="4">
        <v>12.3442678451538</v>
      </c>
      <c r="K30" s="4">
        <v>11.974378585815399</v>
      </c>
      <c r="L30" s="4">
        <f t="shared" si="1"/>
        <v>10.634341875712067</v>
      </c>
      <c r="M30" s="4">
        <f t="shared" si="2"/>
        <v>12.032583236694334</v>
      </c>
      <c r="N30" s="4">
        <f t="shared" si="3"/>
        <v>1.3982413609822668</v>
      </c>
      <c r="Q30" s="4" t="s">
        <v>24</v>
      </c>
      <c r="R30" s="4" t="s">
        <v>24</v>
      </c>
      <c r="S30" s="4" t="s">
        <v>24</v>
      </c>
      <c r="U30" s="4" t="s">
        <v>860</v>
      </c>
      <c r="W30" s="4">
        <v>41</v>
      </c>
      <c r="X30" s="4">
        <v>24</v>
      </c>
      <c r="Y30" s="4">
        <v>28</v>
      </c>
      <c r="Z30" s="4">
        <v>76</v>
      </c>
      <c r="AA30" s="4">
        <v>24</v>
      </c>
      <c r="AB30" s="4">
        <v>0</v>
      </c>
      <c r="AC30" s="4">
        <v>8</v>
      </c>
      <c r="AD30" s="4">
        <v>557</v>
      </c>
      <c r="AE30" s="4">
        <v>61.4</v>
      </c>
      <c r="AF30" s="4">
        <v>5.19</v>
      </c>
      <c r="AG30" s="4">
        <v>137.39099999999999</v>
      </c>
      <c r="AH30" s="4">
        <v>1006</v>
      </c>
      <c r="AI30" s="4">
        <v>0</v>
      </c>
      <c r="AJ30" s="4">
        <v>4422</v>
      </c>
    </row>
    <row r="31" spans="1:36" s="4" customFormat="1" x14ac:dyDescent="0.25">
      <c r="A31" s="4" t="s">
        <v>51</v>
      </c>
      <c r="B31" s="4" t="s">
        <v>52</v>
      </c>
      <c r="C31" s="4">
        <v>0.48330259323120101</v>
      </c>
      <c r="D31" s="4">
        <v>2.8277670090841802</v>
      </c>
      <c r="E31" s="4">
        <f t="shared" si="0"/>
        <v>1.4867330330084348E-3</v>
      </c>
      <c r="F31" s="4">
        <v>6.2307410240173304</v>
      </c>
      <c r="G31" s="4">
        <v>6.2872505187988299</v>
      </c>
      <c r="H31" s="4">
        <v>6.3785114288330096</v>
      </c>
      <c r="I31" s="4">
        <v>6.8629474639892596</v>
      </c>
      <c r="J31" s="4">
        <v>6.7761039733886701</v>
      </c>
      <c r="K31" s="4">
        <v>6.7073593139648402</v>
      </c>
      <c r="L31" s="4">
        <f t="shared" si="1"/>
        <v>6.2988343238830566</v>
      </c>
      <c r="M31" s="4">
        <f t="shared" si="2"/>
        <v>6.7821369171142569</v>
      </c>
      <c r="N31" s="4">
        <f t="shared" si="3"/>
        <v>0.48330259323120028</v>
      </c>
      <c r="Q31" s="4" t="s">
        <v>24</v>
      </c>
      <c r="S31" s="4" t="s">
        <v>24</v>
      </c>
      <c r="W31" s="4">
        <v>3</v>
      </c>
      <c r="X31" s="4">
        <v>2</v>
      </c>
      <c r="Y31" s="4">
        <v>2</v>
      </c>
      <c r="Z31" s="4">
        <v>2</v>
      </c>
      <c r="AA31" s="4">
        <v>2</v>
      </c>
      <c r="AB31" s="4">
        <v>0</v>
      </c>
      <c r="AC31" s="4">
        <v>2</v>
      </c>
      <c r="AD31" s="4">
        <v>554</v>
      </c>
      <c r="AE31" s="4">
        <v>61.5</v>
      </c>
      <c r="AF31" s="4">
        <v>7.68</v>
      </c>
      <c r="AG31" s="4">
        <v>4.7060000000000004</v>
      </c>
      <c r="AH31" s="4">
        <v>47</v>
      </c>
      <c r="AI31" s="4">
        <v>0</v>
      </c>
      <c r="AJ31" s="4">
        <v>4933</v>
      </c>
    </row>
    <row r="32" spans="1:36" s="4" customFormat="1" x14ac:dyDescent="0.25">
      <c r="A32" s="4" t="s">
        <v>99</v>
      </c>
      <c r="B32" s="4" t="s">
        <v>100</v>
      </c>
      <c r="C32" s="4">
        <v>0.49424759546915598</v>
      </c>
      <c r="D32" s="4">
        <v>2.8241594362767999</v>
      </c>
      <c r="E32" s="4">
        <f t="shared" si="0"/>
        <v>1.4991343788596028E-3</v>
      </c>
      <c r="F32" s="4">
        <v>5.7761039733886701</v>
      </c>
      <c r="G32" s="4">
        <v>5.8073549270629901</v>
      </c>
      <c r="H32" s="4">
        <v>5.8899602890014604</v>
      </c>
      <c r="I32" s="4">
        <v>6.2133474349975604</v>
      </c>
      <c r="J32" s="4">
        <v>6.3504972457885698</v>
      </c>
      <c r="K32" s="4">
        <v>6.3923172950744602</v>
      </c>
      <c r="L32" s="4">
        <f t="shared" si="1"/>
        <v>5.8244730631510402</v>
      </c>
      <c r="M32" s="4">
        <f t="shared" si="2"/>
        <v>6.3187206586201965</v>
      </c>
      <c r="N32" s="4">
        <f t="shared" si="3"/>
        <v>0.49424759546915631</v>
      </c>
      <c r="Q32" s="4" t="s">
        <v>24</v>
      </c>
      <c r="S32" s="4" t="s">
        <v>24</v>
      </c>
      <c r="W32" s="4">
        <v>5</v>
      </c>
      <c r="X32" s="4">
        <v>1</v>
      </c>
      <c r="Y32" s="4">
        <v>1</v>
      </c>
      <c r="Z32" s="4">
        <v>3</v>
      </c>
      <c r="AA32" s="4">
        <v>1</v>
      </c>
      <c r="AB32" s="4">
        <v>0</v>
      </c>
      <c r="AC32" s="4">
        <v>0</v>
      </c>
      <c r="AD32" s="4">
        <v>183</v>
      </c>
      <c r="AE32" s="4">
        <v>19.7</v>
      </c>
      <c r="AF32" s="4">
        <v>5.0999999999999996</v>
      </c>
      <c r="AG32" s="4">
        <v>4.391</v>
      </c>
      <c r="AH32" s="4">
        <v>67</v>
      </c>
      <c r="AI32" s="4">
        <v>0</v>
      </c>
      <c r="AJ32" s="4">
        <v>3366</v>
      </c>
    </row>
    <row r="33" spans="1:36" s="4" customFormat="1" x14ac:dyDescent="0.25">
      <c r="A33" s="4" t="s">
        <v>63</v>
      </c>
      <c r="B33" s="4" t="s">
        <v>64</v>
      </c>
      <c r="C33" s="4">
        <v>-0.44123538335164397</v>
      </c>
      <c r="D33" s="4">
        <v>2.8187623868629998</v>
      </c>
      <c r="E33" s="4">
        <f t="shared" si="0"/>
        <v>1.517880609935557E-3</v>
      </c>
      <c r="F33" s="4">
        <v>6.6308131217956499</v>
      </c>
      <c r="G33" s="4">
        <v>6.5576553344726598</v>
      </c>
      <c r="H33" s="4">
        <v>6.4966540336608896</v>
      </c>
      <c r="I33" s="4">
        <v>6.2035927772521999</v>
      </c>
      <c r="J33" s="4">
        <v>6.0895829200744602</v>
      </c>
      <c r="K33" s="4">
        <v>6.0682406425476101</v>
      </c>
      <c r="L33" s="4">
        <f t="shared" si="1"/>
        <v>6.5617074966430664</v>
      </c>
      <c r="M33" s="4">
        <f t="shared" si="2"/>
        <v>6.1204721132914237</v>
      </c>
      <c r="N33" s="4">
        <f t="shared" si="3"/>
        <v>-0.4412353833516427</v>
      </c>
      <c r="P33" s="4" t="s">
        <v>34</v>
      </c>
      <c r="Q33" s="4" t="s">
        <v>24</v>
      </c>
      <c r="R33" s="4" t="s">
        <v>24</v>
      </c>
      <c r="S33" s="4" t="s">
        <v>24</v>
      </c>
      <c r="U33" s="4" t="s">
        <v>860</v>
      </c>
      <c r="W33" s="4">
        <v>15</v>
      </c>
      <c r="X33" s="4">
        <v>3</v>
      </c>
      <c r="Y33" s="4">
        <v>3</v>
      </c>
      <c r="Z33" s="4">
        <v>9</v>
      </c>
      <c r="AA33" s="4">
        <v>3</v>
      </c>
      <c r="AB33" s="4">
        <v>0</v>
      </c>
      <c r="AC33" s="4">
        <v>0</v>
      </c>
      <c r="AD33" s="4">
        <v>234</v>
      </c>
      <c r="AE33" s="4">
        <v>25.6</v>
      </c>
      <c r="AF33" s="4">
        <v>4.6500000000000004</v>
      </c>
      <c r="AG33" s="4">
        <v>14.238</v>
      </c>
      <c r="AH33" s="4">
        <v>152</v>
      </c>
      <c r="AI33" s="4">
        <v>0</v>
      </c>
      <c r="AJ33" s="4">
        <v>2929</v>
      </c>
    </row>
    <row r="34" spans="1:36" s="4" customFormat="1" x14ac:dyDescent="0.25">
      <c r="A34" s="4" t="s">
        <v>378</v>
      </c>
      <c r="B34" s="4" t="s">
        <v>379</v>
      </c>
      <c r="C34" s="4">
        <v>0.91992410024006999</v>
      </c>
      <c r="D34" s="4">
        <v>2.81848461633715</v>
      </c>
      <c r="E34" s="4">
        <f t="shared" si="0"/>
        <v>1.5188517421381223E-3</v>
      </c>
      <c r="F34" s="4">
        <v>9.1009254455566406</v>
      </c>
      <c r="G34" s="4">
        <v>9.1654090881347692</v>
      </c>
      <c r="H34" s="4">
        <v>9.1512699127197301</v>
      </c>
      <c r="I34" s="4">
        <v>10.236253738403301</v>
      </c>
      <c r="J34" s="4">
        <v>10.1045989990234</v>
      </c>
      <c r="K34" s="4">
        <v>9.8365240097045898</v>
      </c>
      <c r="L34" s="4">
        <f t="shared" si="1"/>
        <v>9.1392014821370466</v>
      </c>
      <c r="M34" s="4">
        <f t="shared" si="2"/>
        <v>10.059125582377098</v>
      </c>
      <c r="N34" s="4">
        <f t="shared" si="3"/>
        <v>0.91992410024005089</v>
      </c>
      <c r="Q34" s="4" t="s">
        <v>24</v>
      </c>
      <c r="R34" s="4" t="s">
        <v>24</v>
      </c>
      <c r="S34" s="4" t="s">
        <v>24</v>
      </c>
      <c r="U34" s="4" t="s">
        <v>860</v>
      </c>
      <c r="W34" s="4">
        <v>13</v>
      </c>
      <c r="X34" s="4">
        <v>5</v>
      </c>
      <c r="Y34" s="4">
        <v>5</v>
      </c>
      <c r="Z34" s="4">
        <v>7</v>
      </c>
      <c r="AA34" s="4">
        <v>5</v>
      </c>
      <c r="AB34" s="4">
        <v>0</v>
      </c>
      <c r="AC34" s="4">
        <v>5</v>
      </c>
      <c r="AD34" s="4">
        <v>350</v>
      </c>
      <c r="AE34" s="4">
        <v>39.1</v>
      </c>
      <c r="AF34" s="4">
        <v>5.54</v>
      </c>
      <c r="AG34" s="4">
        <v>19.346</v>
      </c>
      <c r="AH34" s="4">
        <v>54</v>
      </c>
      <c r="AI34" s="4">
        <v>0</v>
      </c>
      <c r="AJ34" s="4">
        <v>2976</v>
      </c>
    </row>
    <row r="35" spans="1:36" s="4" customFormat="1" x14ac:dyDescent="0.25">
      <c r="A35" s="4" t="s">
        <v>111</v>
      </c>
      <c r="B35" s="4" t="s">
        <v>112</v>
      </c>
      <c r="C35" s="4">
        <v>0.46661027272542399</v>
      </c>
      <c r="D35" s="4">
        <v>2.7952805363686601</v>
      </c>
      <c r="E35" s="4">
        <f t="shared" si="0"/>
        <v>1.602210094539697E-3</v>
      </c>
      <c r="F35" s="4">
        <v>6.5125432014465297</v>
      </c>
      <c r="G35" s="4">
        <v>6.5313816070556596</v>
      </c>
      <c r="H35" s="4">
        <v>6.6176509857177699</v>
      </c>
      <c r="I35" s="4">
        <v>7.1220517158508301</v>
      </c>
      <c r="J35" s="4">
        <v>6.9898200035095197</v>
      </c>
      <c r="K35" s="4">
        <v>6.9495348930358896</v>
      </c>
      <c r="L35" s="4">
        <f t="shared" si="1"/>
        <v>6.5538585980733197</v>
      </c>
      <c r="M35" s="4">
        <f t="shared" si="2"/>
        <v>7.020468870798747</v>
      </c>
      <c r="N35" s="4">
        <f t="shared" si="3"/>
        <v>0.46661027272542732</v>
      </c>
      <c r="Q35" s="4" t="s">
        <v>24</v>
      </c>
      <c r="S35" s="4" t="s">
        <v>24</v>
      </c>
      <c r="W35" s="4">
        <v>15</v>
      </c>
      <c r="X35" s="4">
        <v>5</v>
      </c>
      <c r="Y35" s="4">
        <v>5</v>
      </c>
      <c r="Z35" s="4">
        <v>14</v>
      </c>
      <c r="AA35" s="4">
        <v>5</v>
      </c>
      <c r="AB35" s="4">
        <v>0</v>
      </c>
      <c r="AC35" s="4">
        <v>5</v>
      </c>
      <c r="AD35" s="4">
        <v>419</v>
      </c>
      <c r="AE35" s="4">
        <v>45.5</v>
      </c>
      <c r="AF35" s="4">
        <v>7.5</v>
      </c>
      <c r="AG35" s="4">
        <v>40.804000000000002</v>
      </c>
      <c r="AH35" s="4">
        <v>261</v>
      </c>
      <c r="AI35" s="4">
        <v>0</v>
      </c>
      <c r="AJ35" s="4">
        <v>4025</v>
      </c>
    </row>
    <row r="36" spans="1:36" s="4" customFormat="1" x14ac:dyDescent="0.25">
      <c r="A36" s="4" t="s">
        <v>61</v>
      </c>
      <c r="B36" s="4" t="s">
        <v>62</v>
      </c>
      <c r="C36" s="4">
        <v>1.04337056477865</v>
      </c>
      <c r="D36" s="4">
        <v>2.7873040766079198</v>
      </c>
      <c r="E36" s="4">
        <f t="shared" si="0"/>
        <v>1.6319089467342438E-3</v>
      </c>
      <c r="F36" s="4">
        <v>9.5528612136840803</v>
      </c>
      <c r="G36" s="4">
        <v>9.2606840133666992</v>
      </c>
      <c r="H36" s="4">
        <v>9.2578592300415004</v>
      </c>
      <c r="I36" s="4">
        <v>10.2314615249634</v>
      </c>
      <c r="J36" s="4">
        <v>10.5675754547119</v>
      </c>
      <c r="K36" s="4">
        <v>10.402479171752899</v>
      </c>
      <c r="L36" s="4">
        <f t="shared" si="1"/>
        <v>9.3571348190307599</v>
      </c>
      <c r="M36" s="4">
        <f t="shared" si="2"/>
        <v>10.400505383809401</v>
      </c>
      <c r="N36" s="4">
        <f t="shared" si="3"/>
        <v>1.0433705647786411</v>
      </c>
      <c r="Q36" s="4" t="s">
        <v>24</v>
      </c>
      <c r="R36" s="4" t="s">
        <v>24</v>
      </c>
      <c r="S36" s="4" t="s">
        <v>24</v>
      </c>
      <c r="U36" s="4" t="s">
        <v>860</v>
      </c>
      <c r="W36" s="4">
        <v>14</v>
      </c>
      <c r="X36" s="4">
        <v>19</v>
      </c>
      <c r="Y36" s="4">
        <v>20</v>
      </c>
      <c r="Z36" s="4">
        <v>46</v>
      </c>
      <c r="AA36" s="4">
        <v>19</v>
      </c>
      <c r="AB36" s="4">
        <v>0</v>
      </c>
      <c r="AC36" s="4">
        <v>3</v>
      </c>
      <c r="AD36" s="4">
        <v>1293</v>
      </c>
      <c r="AE36" s="4">
        <v>144.69999999999999</v>
      </c>
      <c r="AF36" s="4">
        <v>5.94</v>
      </c>
      <c r="AG36" s="4">
        <v>95.53</v>
      </c>
      <c r="AH36" s="4">
        <v>803</v>
      </c>
      <c r="AI36" s="4">
        <v>0</v>
      </c>
      <c r="AJ36" s="4">
        <v>3885</v>
      </c>
    </row>
    <row r="37" spans="1:36" s="4" customFormat="1" x14ac:dyDescent="0.25">
      <c r="A37" s="4" t="s">
        <v>65</v>
      </c>
      <c r="B37" s="4" t="s">
        <v>66</v>
      </c>
      <c r="C37" s="4">
        <v>1.39398368199666</v>
      </c>
      <c r="D37" s="4">
        <v>2.7749473213215499</v>
      </c>
      <c r="E37" s="4">
        <f t="shared" si="0"/>
        <v>1.6790076645987221E-3</v>
      </c>
      <c r="F37" s="4">
        <v>6.2854022979736301</v>
      </c>
      <c r="G37" s="4">
        <v>6.6976628303527797</v>
      </c>
      <c r="H37" s="4">
        <v>6.3645725250244096</v>
      </c>
      <c r="I37" s="4">
        <v>7.67242527008057</v>
      </c>
      <c r="J37" s="4">
        <v>8.1116571426391602</v>
      </c>
      <c r="K37" s="4">
        <v>7.7455062866210902</v>
      </c>
      <c r="L37" s="4">
        <f t="shared" si="1"/>
        <v>6.4492125511169398</v>
      </c>
      <c r="M37" s="4">
        <f t="shared" si="2"/>
        <v>7.8431962331136065</v>
      </c>
      <c r="N37" s="4">
        <f t="shared" si="3"/>
        <v>1.3939836819966667</v>
      </c>
      <c r="Q37" s="4" t="s">
        <v>24</v>
      </c>
      <c r="R37" s="4" t="s">
        <v>24</v>
      </c>
      <c r="S37" s="4" t="s">
        <v>24</v>
      </c>
      <c r="U37" s="4" t="s">
        <v>860</v>
      </c>
      <c r="W37" s="4">
        <v>24</v>
      </c>
      <c r="X37" s="4">
        <v>6</v>
      </c>
      <c r="Y37" s="4">
        <v>7</v>
      </c>
      <c r="Z37" s="4">
        <v>16</v>
      </c>
      <c r="AA37" s="4">
        <v>6</v>
      </c>
      <c r="AB37" s="4">
        <v>0</v>
      </c>
      <c r="AC37" s="4">
        <v>3</v>
      </c>
      <c r="AD37" s="4">
        <v>220</v>
      </c>
      <c r="AE37" s="4">
        <v>24.4</v>
      </c>
      <c r="AF37" s="4">
        <v>6.42</v>
      </c>
      <c r="AG37" s="4">
        <v>30.85</v>
      </c>
      <c r="AH37" s="4">
        <v>226</v>
      </c>
      <c r="AI37" s="4">
        <v>0</v>
      </c>
      <c r="AJ37" s="4">
        <v>4888</v>
      </c>
    </row>
    <row r="38" spans="1:36" s="4" customFormat="1" x14ac:dyDescent="0.25">
      <c r="A38" s="4" t="s">
        <v>121</v>
      </c>
      <c r="B38" s="4" t="s">
        <v>122</v>
      </c>
      <c r="C38" s="4">
        <v>-0.83735434214273996</v>
      </c>
      <c r="D38" s="4">
        <v>2.7670346101280598</v>
      </c>
      <c r="E38" s="4">
        <f t="shared" si="0"/>
        <v>1.709879044671697E-3</v>
      </c>
      <c r="F38" s="4">
        <v>5.4262647628784197</v>
      </c>
      <c r="G38" s="4">
        <v>5.7279205322265598</v>
      </c>
      <c r="H38" s="4">
        <v>5.4262647628784197</v>
      </c>
      <c r="I38" s="4">
        <v>4.6264390945434597</v>
      </c>
      <c r="J38" s="4">
        <v>4.6553516387939498</v>
      </c>
      <c r="K38" s="4">
        <v>4.7865962982177699</v>
      </c>
      <c r="L38" s="4">
        <f t="shared" si="1"/>
        <v>5.5268166859944658</v>
      </c>
      <c r="M38" s="4">
        <f t="shared" si="2"/>
        <v>4.6894623438517264</v>
      </c>
      <c r="N38" s="4">
        <f t="shared" si="3"/>
        <v>-0.83735434214273941</v>
      </c>
      <c r="Q38" s="4" t="s">
        <v>24</v>
      </c>
      <c r="R38" s="4" t="s">
        <v>24</v>
      </c>
      <c r="S38" s="4" t="s">
        <v>24</v>
      </c>
      <c r="U38" s="4" t="s">
        <v>860</v>
      </c>
      <c r="W38" s="4">
        <v>24</v>
      </c>
      <c r="X38" s="4">
        <v>10</v>
      </c>
      <c r="Y38" s="4">
        <v>11</v>
      </c>
      <c r="Z38" s="4">
        <v>29</v>
      </c>
      <c r="AA38" s="4">
        <v>10</v>
      </c>
      <c r="AB38" s="4">
        <v>0</v>
      </c>
      <c r="AC38" s="4">
        <v>4</v>
      </c>
      <c r="AD38" s="4">
        <v>470</v>
      </c>
      <c r="AE38" s="4">
        <v>51.8</v>
      </c>
      <c r="AF38" s="4">
        <v>6.21</v>
      </c>
      <c r="AG38" s="4">
        <v>59.686</v>
      </c>
      <c r="AH38" s="4">
        <v>456</v>
      </c>
      <c r="AI38" s="4">
        <v>0</v>
      </c>
      <c r="AJ38" s="4">
        <v>4001</v>
      </c>
    </row>
    <row r="39" spans="1:36" s="4" customFormat="1" x14ac:dyDescent="0.25">
      <c r="A39" s="4" t="s">
        <v>69</v>
      </c>
      <c r="B39" s="4" t="s">
        <v>70</v>
      </c>
      <c r="C39" s="4">
        <v>1.63114388783773</v>
      </c>
      <c r="D39" s="4">
        <v>2.74382287976213</v>
      </c>
      <c r="E39" s="4">
        <f t="shared" si="0"/>
        <v>1.8037532235204332E-3</v>
      </c>
      <c r="F39" s="4">
        <v>10.1738023757935</v>
      </c>
      <c r="G39" s="4">
        <v>9.6717176437377894</v>
      </c>
      <c r="H39" s="4">
        <v>9.8453330993652308</v>
      </c>
      <c r="I39" s="4">
        <v>11.8540506362915</v>
      </c>
      <c r="J39" s="4">
        <v>11.4113521575928</v>
      </c>
      <c r="K39" s="4">
        <v>11.3188819885254</v>
      </c>
      <c r="L39" s="4">
        <f t="shared" si="1"/>
        <v>9.8969510396321727</v>
      </c>
      <c r="M39" s="4">
        <f t="shared" si="2"/>
        <v>11.528094927469899</v>
      </c>
      <c r="N39" s="4">
        <f t="shared" si="3"/>
        <v>1.6311438878377267</v>
      </c>
      <c r="Q39" s="4" t="s">
        <v>24</v>
      </c>
      <c r="R39" s="4" t="s">
        <v>24</v>
      </c>
      <c r="S39" s="4" t="s">
        <v>24</v>
      </c>
      <c r="U39" s="4" t="s">
        <v>860</v>
      </c>
      <c r="W39" s="4">
        <v>19</v>
      </c>
      <c r="X39" s="4">
        <v>9</v>
      </c>
      <c r="Y39" s="4">
        <v>11</v>
      </c>
      <c r="Z39" s="4">
        <v>29</v>
      </c>
      <c r="AA39" s="4">
        <v>9</v>
      </c>
      <c r="AB39" s="4">
        <v>0</v>
      </c>
      <c r="AC39" s="4">
        <v>9</v>
      </c>
      <c r="AD39" s="4">
        <v>506</v>
      </c>
      <c r="AE39" s="4">
        <v>56.2</v>
      </c>
      <c r="AF39" s="4">
        <v>5.39</v>
      </c>
      <c r="AG39" s="4">
        <v>55.125</v>
      </c>
      <c r="AH39" s="4">
        <v>511</v>
      </c>
      <c r="AI39" s="4">
        <v>0</v>
      </c>
      <c r="AJ39" s="4">
        <v>4675</v>
      </c>
    </row>
    <row r="40" spans="1:36" s="4" customFormat="1" x14ac:dyDescent="0.25">
      <c r="A40" s="4" t="s">
        <v>334</v>
      </c>
      <c r="B40" s="4" t="s">
        <v>335</v>
      </c>
      <c r="C40" s="4">
        <v>0.88425842920939202</v>
      </c>
      <c r="D40" s="4">
        <v>2.7217787909802902</v>
      </c>
      <c r="E40" s="4">
        <f t="shared" si="0"/>
        <v>1.8976722593694261E-3</v>
      </c>
      <c r="F40" s="4">
        <v>7.2964572906494096</v>
      </c>
      <c r="G40" s="4">
        <v>7.2677230834960902</v>
      </c>
      <c r="H40" s="4">
        <v>7.2431740760803196</v>
      </c>
      <c r="I40" s="4">
        <v>7.9389915466308603</v>
      </c>
      <c r="J40" s="4">
        <v>8.1649065017700195</v>
      </c>
      <c r="K40" s="4">
        <v>8.3562316894531303</v>
      </c>
      <c r="L40" s="4">
        <f t="shared" si="1"/>
        <v>7.2691181500752728</v>
      </c>
      <c r="M40" s="4">
        <f t="shared" si="2"/>
        <v>8.1533765792846697</v>
      </c>
      <c r="N40" s="4">
        <f t="shared" si="3"/>
        <v>0.8842584292093969</v>
      </c>
      <c r="S40" s="4" t="s">
        <v>24</v>
      </c>
      <c r="W40" s="4">
        <v>40</v>
      </c>
      <c r="X40" s="4">
        <v>4</v>
      </c>
      <c r="Y40" s="4">
        <v>4</v>
      </c>
      <c r="Z40" s="4">
        <v>4</v>
      </c>
      <c r="AA40" s="4">
        <v>4</v>
      </c>
      <c r="AB40" s="4">
        <v>0</v>
      </c>
      <c r="AC40" s="4">
        <v>3</v>
      </c>
      <c r="AD40" s="4">
        <v>93</v>
      </c>
      <c r="AE40" s="4">
        <v>10.5</v>
      </c>
      <c r="AF40" s="4">
        <v>5.14</v>
      </c>
      <c r="AG40" s="4">
        <v>14.156000000000001</v>
      </c>
      <c r="AH40" s="4">
        <v>80</v>
      </c>
      <c r="AI40" s="4">
        <v>0</v>
      </c>
      <c r="AJ40" s="4">
        <v>2966</v>
      </c>
    </row>
    <row r="41" spans="1:36" s="4" customFormat="1" x14ac:dyDescent="0.25">
      <c r="A41" s="4" t="s">
        <v>85</v>
      </c>
      <c r="B41" s="4" t="s">
        <v>86</v>
      </c>
      <c r="C41" s="4">
        <v>2.36099004745483</v>
      </c>
      <c r="D41" s="4">
        <v>2.7165412190676599</v>
      </c>
      <c r="E41" s="4">
        <f t="shared" si="0"/>
        <v>1.9206966589921238E-3</v>
      </c>
      <c r="F41" s="4">
        <v>2.8479969501495401</v>
      </c>
      <c r="G41" s="4">
        <v>3.5109617710113499</v>
      </c>
      <c r="H41" s="4">
        <v>3.7441611289978001</v>
      </c>
      <c r="I41" s="4">
        <v>5.5172758102417001</v>
      </c>
      <c r="J41" s="4">
        <v>6.0959243774414098</v>
      </c>
      <c r="K41" s="4">
        <v>5.5728898048400897</v>
      </c>
      <c r="L41" s="4">
        <f t="shared" si="1"/>
        <v>3.367706616719564</v>
      </c>
      <c r="M41" s="4">
        <f t="shared" si="2"/>
        <v>5.7286966641744002</v>
      </c>
      <c r="N41" s="4">
        <f t="shared" si="3"/>
        <v>2.3609900474548362</v>
      </c>
      <c r="Q41" s="4" t="s">
        <v>24</v>
      </c>
      <c r="S41" s="4" t="s">
        <v>24</v>
      </c>
      <c r="W41" s="4">
        <v>7</v>
      </c>
      <c r="X41" s="4">
        <v>3</v>
      </c>
      <c r="Y41" s="4">
        <v>3</v>
      </c>
      <c r="Z41" s="4">
        <v>3</v>
      </c>
      <c r="AA41" s="4">
        <v>3</v>
      </c>
      <c r="AB41" s="4">
        <v>0</v>
      </c>
      <c r="AC41" s="4">
        <v>0</v>
      </c>
      <c r="AD41" s="4">
        <v>519</v>
      </c>
      <c r="AE41" s="4">
        <v>57.5</v>
      </c>
      <c r="AF41" s="4">
        <v>6.92</v>
      </c>
      <c r="AG41" s="4">
        <v>9.4570000000000007</v>
      </c>
      <c r="AH41" s="4">
        <v>34</v>
      </c>
      <c r="AI41" s="4">
        <v>0</v>
      </c>
      <c r="AJ41" s="4">
        <v>5484</v>
      </c>
    </row>
    <row r="42" spans="1:36" s="4" customFormat="1" x14ac:dyDescent="0.25">
      <c r="A42" s="4" t="s">
        <v>89</v>
      </c>
      <c r="B42" s="4" t="s">
        <v>90</v>
      </c>
      <c r="C42" s="4">
        <v>0.58341105779012004</v>
      </c>
      <c r="D42" s="4">
        <v>2.71366092663924</v>
      </c>
      <c r="E42" s="4">
        <f t="shared" si="0"/>
        <v>1.9334772811159748E-3</v>
      </c>
      <c r="F42" s="4">
        <v>7.86666059494019</v>
      </c>
      <c r="G42" s="4">
        <v>8.0190343856811506</v>
      </c>
      <c r="H42" s="4">
        <v>8.1001367568969709</v>
      </c>
      <c r="I42" s="4">
        <v>8.5793161392211896</v>
      </c>
      <c r="J42" s="4">
        <v>8.6521282196044904</v>
      </c>
      <c r="K42" s="4">
        <v>8.5046205520629901</v>
      </c>
      <c r="L42" s="4">
        <f t="shared" si="1"/>
        <v>7.9952772458394366</v>
      </c>
      <c r="M42" s="4">
        <f t="shared" si="2"/>
        <v>8.5786883036295567</v>
      </c>
      <c r="N42" s="4">
        <f t="shared" si="3"/>
        <v>0.58341105779012015</v>
      </c>
      <c r="Q42" s="4" t="s">
        <v>24</v>
      </c>
      <c r="R42" s="4" t="s">
        <v>24</v>
      </c>
      <c r="S42" s="4" t="s">
        <v>24</v>
      </c>
      <c r="U42" s="4" t="s">
        <v>860</v>
      </c>
      <c r="W42" s="4">
        <v>6</v>
      </c>
      <c r="X42" s="4">
        <v>2</v>
      </c>
      <c r="Y42" s="4">
        <v>2</v>
      </c>
      <c r="Z42" s="4">
        <v>2</v>
      </c>
      <c r="AA42" s="4">
        <v>2</v>
      </c>
      <c r="AB42" s="4">
        <v>0</v>
      </c>
      <c r="AC42" s="4">
        <v>2</v>
      </c>
      <c r="AD42" s="4">
        <v>446</v>
      </c>
      <c r="AE42" s="4">
        <v>50.4</v>
      </c>
      <c r="AF42" s="4">
        <v>7.49</v>
      </c>
      <c r="AG42" s="4">
        <v>8.8770000000000007</v>
      </c>
      <c r="AH42" s="4">
        <v>45</v>
      </c>
      <c r="AI42" s="4">
        <v>0</v>
      </c>
      <c r="AJ42" s="4">
        <v>4904</v>
      </c>
    </row>
    <row r="43" spans="1:36" s="4" customFormat="1" x14ac:dyDescent="0.25">
      <c r="A43" s="4" t="s">
        <v>212</v>
      </c>
      <c r="B43" s="4" t="s">
        <v>213</v>
      </c>
      <c r="C43" s="4">
        <v>2.8904885450998901</v>
      </c>
      <c r="D43" s="4">
        <v>2.7111936915395498</v>
      </c>
      <c r="E43" s="4">
        <f t="shared" si="0"/>
        <v>1.9444926614903075E-3</v>
      </c>
      <c r="F43" s="4">
        <v>3.12101531028748</v>
      </c>
      <c r="G43" s="4">
        <v>3.4329593181610099</v>
      </c>
      <c r="H43" s="4">
        <v>2.9259994029998802</v>
      </c>
      <c r="I43" s="4">
        <v>6.5668153762817401</v>
      </c>
      <c r="J43" s="4">
        <v>6.2555007934570304</v>
      </c>
      <c r="K43" s="4">
        <v>5.32912349700928</v>
      </c>
      <c r="L43" s="4">
        <f t="shared" si="1"/>
        <v>3.1599913438161233</v>
      </c>
      <c r="M43" s="4">
        <f t="shared" si="2"/>
        <v>6.0504798889160165</v>
      </c>
      <c r="N43" s="4">
        <f t="shared" si="3"/>
        <v>2.8904885450998932</v>
      </c>
      <c r="S43" s="4" t="s">
        <v>24</v>
      </c>
      <c r="W43" s="4">
        <v>17</v>
      </c>
      <c r="X43" s="4">
        <v>8</v>
      </c>
      <c r="Y43" s="4">
        <v>8</v>
      </c>
      <c r="Z43" s="4">
        <v>16</v>
      </c>
      <c r="AA43" s="4">
        <v>8</v>
      </c>
      <c r="AB43" s="4">
        <v>0</v>
      </c>
      <c r="AC43" s="4">
        <v>4</v>
      </c>
      <c r="AD43" s="4">
        <v>440</v>
      </c>
      <c r="AE43" s="4">
        <v>49.2</v>
      </c>
      <c r="AF43" s="4">
        <v>7.12</v>
      </c>
      <c r="AG43" s="4">
        <v>33.832999999999998</v>
      </c>
      <c r="AH43" s="4">
        <v>198</v>
      </c>
      <c r="AI43" s="4">
        <v>0</v>
      </c>
      <c r="AJ43" s="4">
        <v>905</v>
      </c>
    </row>
    <row r="44" spans="1:36" s="4" customFormat="1" x14ac:dyDescent="0.25">
      <c r="A44" s="4" t="s">
        <v>97</v>
      </c>
      <c r="B44" s="4" t="s">
        <v>98</v>
      </c>
      <c r="C44" s="4">
        <v>1.9569264252980501</v>
      </c>
      <c r="D44" s="4">
        <v>2.70302581033968</v>
      </c>
      <c r="E44" s="4">
        <f t="shared" si="0"/>
        <v>1.981409266155761E-3</v>
      </c>
      <c r="F44" s="4">
        <v>4.2094535827636701</v>
      </c>
      <c r="G44" s="4">
        <v>3.4329593181610099</v>
      </c>
      <c r="H44" s="4">
        <v>4.0356240272521999</v>
      </c>
      <c r="I44" s="4">
        <v>6.12308645248413</v>
      </c>
      <c r="J44" s="4">
        <v>5.7087388038635298</v>
      </c>
      <c r="K44" s="4">
        <v>5.7169909477233896</v>
      </c>
      <c r="L44" s="4">
        <f t="shared" si="1"/>
        <v>3.89267897605896</v>
      </c>
      <c r="M44" s="4">
        <f t="shared" si="2"/>
        <v>5.8496054013570165</v>
      </c>
      <c r="N44" s="4">
        <f t="shared" si="3"/>
        <v>1.9569264252980565</v>
      </c>
      <c r="Q44" s="4" t="s">
        <v>24</v>
      </c>
      <c r="S44" s="4" t="s">
        <v>24</v>
      </c>
      <c r="W44" s="4">
        <v>28</v>
      </c>
      <c r="X44" s="4">
        <v>12</v>
      </c>
      <c r="Y44" s="4">
        <v>13</v>
      </c>
      <c r="Z44" s="4">
        <v>24</v>
      </c>
      <c r="AA44" s="4">
        <v>12</v>
      </c>
      <c r="AB44" s="4">
        <v>0</v>
      </c>
      <c r="AC44" s="4">
        <v>5</v>
      </c>
      <c r="AD44" s="4">
        <v>520</v>
      </c>
      <c r="AE44" s="4">
        <v>56</v>
      </c>
      <c r="AF44" s="4">
        <v>8.5299999999999994</v>
      </c>
      <c r="AG44" s="4">
        <v>74.418000000000006</v>
      </c>
      <c r="AH44" s="4">
        <v>419</v>
      </c>
      <c r="AI44" s="4">
        <v>0</v>
      </c>
      <c r="AJ44" s="4">
        <v>3957</v>
      </c>
    </row>
    <row r="45" spans="1:36" s="4" customFormat="1" x14ac:dyDescent="0.25">
      <c r="A45" s="4" t="s">
        <v>73</v>
      </c>
      <c r="B45" s="4" t="s">
        <v>74</v>
      </c>
      <c r="C45" s="4">
        <v>0.83532158533732004</v>
      </c>
      <c r="D45" s="4">
        <v>2.6962828806484702</v>
      </c>
      <c r="E45" s="4">
        <f t="shared" si="0"/>
        <v>2.0124130240351417E-3</v>
      </c>
      <c r="F45" s="4">
        <v>6.3504972457885698</v>
      </c>
      <c r="G45" s="4">
        <v>6.6467385292053196</v>
      </c>
      <c r="H45" s="4">
        <v>6.5561227798461896</v>
      </c>
      <c r="I45" s="4">
        <v>7.3174123764038104</v>
      </c>
      <c r="J45" s="4">
        <v>7.5006427764892596</v>
      </c>
      <c r="K45" s="4">
        <v>7.2412681579589799</v>
      </c>
      <c r="L45" s="4">
        <f t="shared" si="1"/>
        <v>6.5177861849466936</v>
      </c>
      <c r="M45" s="4">
        <f t="shared" si="2"/>
        <v>7.3531077702840166</v>
      </c>
      <c r="N45" s="4">
        <f t="shared" si="3"/>
        <v>0.83532158533732304</v>
      </c>
      <c r="Q45" s="4" t="s">
        <v>24</v>
      </c>
      <c r="S45" s="4" t="s">
        <v>24</v>
      </c>
      <c r="W45" s="4">
        <v>14</v>
      </c>
      <c r="X45" s="4">
        <v>4</v>
      </c>
      <c r="Y45" s="4">
        <v>4</v>
      </c>
      <c r="Z45" s="4">
        <v>8</v>
      </c>
      <c r="AA45" s="4">
        <v>4</v>
      </c>
      <c r="AB45" s="4">
        <v>0</v>
      </c>
      <c r="AC45" s="4">
        <v>0</v>
      </c>
      <c r="AD45" s="4">
        <v>350</v>
      </c>
      <c r="AE45" s="4">
        <v>39.9</v>
      </c>
      <c r="AF45" s="4">
        <v>8.34</v>
      </c>
      <c r="AG45" s="4">
        <v>22.51</v>
      </c>
      <c r="AH45" s="4">
        <v>112</v>
      </c>
      <c r="AI45" s="4">
        <v>0</v>
      </c>
      <c r="AJ45" s="4">
        <v>2457</v>
      </c>
    </row>
    <row r="46" spans="1:36" s="4" customFormat="1" x14ac:dyDescent="0.25">
      <c r="A46" s="4" t="s">
        <v>160</v>
      </c>
      <c r="B46" s="4" t="s">
        <v>161</v>
      </c>
      <c r="C46" s="4">
        <v>2.1651411056518599</v>
      </c>
      <c r="D46" s="4">
        <v>2.6811951940360799</v>
      </c>
      <c r="E46" s="4">
        <f t="shared" si="0"/>
        <v>2.0835542173486712E-3</v>
      </c>
      <c r="F46" s="4">
        <v>9.3482856750488299</v>
      </c>
      <c r="G46" s="4">
        <v>9.1045989990234393</v>
      </c>
      <c r="H46" s="4">
        <v>9.2060375213622994</v>
      </c>
      <c r="I46" s="4">
        <v>10.9186391830444</v>
      </c>
      <c r="J46" s="4">
        <v>11.9362697601318</v>
      </c>
      <c r="K46" s="4">
        <v>11.299436569213899</v>
      </c>
      <c r="L46" s="4">
        <f t="shared" si="1"/>
        <v>9.2196407318115234</v>
      </c>
      <c r="M46" s="4">
        <f t="shared" si="2"/>
        <v>11.384781837463365</v>
      </c>
      <c r="N46" s="4">
        <f t="shared" si="3"/>
        <v>2.1651411056518413</v>
      </c>
      <c r="Q46" s="4" t="s">
        <v>24</v>
      </c>
      <c r="R46" s="4" t="s">
        <v>24</v>
      </c>
      <c r="S46" s="4" t="s">
        <v>24</v>
      </c>
      <c r="U46" s="4" t="s">
        <v>860</v>
      </c>
      <c r="W46" s="4">
        <v>7</v>
      </c>
      <c r="X46" s="4">
        <v>6</v>
      </c>
      <c r="Y46" s="4">
        <v>7</v>
      </c>
      <c r="Z46" s="4">
        <v>16</v>
      </c>
      <c r="AA46" s="4">
        <v>6</v>
      </c>
      <c r="AB46" s="4">
        <v>0</v>
      </c>
      <c r="AC46" s="4">
        <v>6</v>
      </c>
      <c r="AD46" s="4">
        <v>523</v>
      </c>
      <c r="AE46" s="4">
        <v>58.1</v>
      </c>
      <c r="AF46" s="4">
        <v>7.06</v>
      </c>
      <c r="AG46" s="4">
        <v>35.429000000000002</v>
      </c>
      <c r="AH46" s="4">
        <v>280</v>
      </c>
      <c r="AI46" s="4">
        <v>0</v>
      </c>
      <c r="AJ46" s="4">
        <v>2652</v>
      </c>
    </row>
    <row r="47" spans="1:36" s="4" customFormat="1" x14ac:dyDescent="0.25">
      <c r="A47" s="4" t="s">
        <v>308</v>
      </c>
      <c r="B47" s="4" t="s">
        <v>309</v>
      </c>
      <c r="C47" s="4">
        <v>1.5214306513468401</v>
      </c>
      <c r="D47" s="4">
        <v>2.67994172178066</v>
      </c>
      <c r="E47" s="4">
        <f t="shared" si="0"/>
        <v>2.0895765134818904E-3</v>
      </c>
      <c r="F47" s="4">
        <v>8.2089662551879901</v>
      </c>
      <c r="G47" s="4">
        <v>8.43920803070068</v>
      </c>
      <c r="H47" s="4">
        <v>8.2992076873779297</v>
      </c>
      <c r="I47" s="4">
        <v>9.6340847015380895</v>
      </c>
      <c r="J47" s="4">
        <v>10.244957923889199</v>
      </c>
      <c r="K47" s="4">
        <v>9.6326313018798793</v>
      </c>
      <c r="L47" s="4">
        <f t="shared" si="1"/>
        <v>8.3157939910888672</v>
      </c>
      <c r="M47" s="4">
        <f t="shared" si="2"/>
        <v>9.8372246424357233</v>
      </c>
      <c r="N47" s="4">
        <f t="shared" si="3"/>
        <v>1.5214306513468561</v>
      </c>
      <c r="Q47" s="4" t="s">
        <v>24</v>
      </c>
      <c r="R47" s="4" t="s">
        <v>24</v>
      </c>
      <c r="S47" s="4" t="s">
        <v>24</v>
      </c>
      <c r="U47" s="4" t="s">
        <v>860</v>
      </c>
      <c r="W47" s="4">
        <v>23</v>
      </c>
      <c r="X47" s="4">
        <v>7</v>
      </c>
      <c r="Y47" s="4">
        <v>7</v>
      </c>
      <c r="Z47" s="4">
        <v>16</v>
      </c>
      <c r="AA47" s="4">
        <v>7</v>
      </c>
      <c r="AB47" s="4">
        <v>0</v>
      </c>
      <c r="AC47" s="4">
        <v>7</v>
      </c>
      <c r="AD47" s="4">
        <v>327</v>
      </c>
      <c r="AE47" s="4">
        <v>36.799999999999997</v>
      </c>
      <c r="AF47" s="4">
        <v>8.9</v>
      </c>
      <c r="AG47" s="4">
        <v>33.813000000000002</v>
      </c>
      <c r="AH47" s="4">
        <v>303</v>
      </c>
      <c r="AI47" s="4">
        <v>0</v>
      </c>
      <c r="AJ47" s="4">
        <v>5157</v>
      </c>
    </row>
    <row r="48" spans="1:36" s="4" customFormat="1" x14ac:dyDescent="0.25">
      <c r="A48" s="4" t="s">
        <v>71</v>
      </c>
      <c r="B48" s="4" t="s">
        <v>72</v>
      </c>
      <c r="C48" s="4">
        <v>1.8648169835408499</v>
      </c>
      <c r="D48" s="4">
        <v>2.6765076848094398</v>
      </c>
      <c r="E48" s="4">
        <f t="shared" si="0"/>
        <v>2.1061646302307406E-3</v>
      </c>
      <c r="F48" s="4">
        <v>5.7892074584960902</v>
      </c>
      <c r="G48" s="4">
        <v>5.7602210044860804</v>
      </c>
      <c r="H48" s="4">
        <v>6.3092489242553702</v>
      </c>
      <c r="I48" s="4">
        <v>8.0334234237670898</v>
      </c>
      <c r="J48" s="4">
        <v>7.9892525672912598</v>
      </c>
      <c r="K48" s="4">
        <v>7.4304523468017596</v>
      </c>
      <c r="L48" s="4">
        <f t="shared" si="1"/>
        <v>5.9528924624125139</v>
      </c>
      <c r="M48" s="4">
        <f t="shared" si="2"/>
        <v>7.8177094459533691</v>
      </c>
      <c r="N48" s="4">
        <f t="shared" si="3"/>
        <v>1.8648169835408552</v>
      </c>
      <c r="Q48" s="4" t="s">
        <v>24</v>
      </c>
      <c r="S48" s="4" t="s">
        <v>24</v>
      </c>
      <c r="W48" s="4">
        <v>4</v>
      </c>
      <c r="X48" s="4">
        <v>1</v>
      </c>
      <c r="Y48" s="4">
        <v>1</v>
      </c>
      <c r="Z48" s="4">
        <v>1</v>
      </c>
      <c r="AA48" s="4">
        <v>1</v>
      </c>
      <c r="AB48" s="4">
        <v>0</v>
      </c>
      <c r="AC48" s="4">
        <v>0</v>
      </c>
      <c r="AD48" s="4">
        <v>222</v>
      </c>
      <c r="AE48" s="4">
        <v>23.9</v>
      </c>
      <c r="AF48" s="4">
        <v>6.48</v>
      </c>
      <c r="AG48" s="4">
        <v>3.331</v>
      </c>
      <c r="AH48" s="4">
        <v>0</v>
      </c>
      <c r="AI48" s="4">
        <v>2E-3</v>
      </c>
      <c r="AJ48" s="4">
        <v>1210</v>
      </c>
    </row>
    <row r="49" spans="1:36" s="4" customFormat="1" x14ac:dyDescent="0.25">
      <c r="A49" s="4" t="s">
        <v>75</v>
      </c>
      <c r="B49" s="4" t="s">
        <v>76</v>
      </c>
      <c r="C49" s="4">
        <v>1.43609396616618</v>
      </c>
      <c r="D49" s="4">
        <v>2.6629054592982402</v>
      </c>
      <c r="E49" s="4">
        <f t="shared" si="0"/>
        <v>2.1731742013446909E-3</v>
      </c>
      <c r="F49" s="4">
        <v>9.1945104598999006</v>
      </c>
      <c r="G49" s="4">
        <v>9.4410762786865199</v>
      </c>
      <c r="H49" s="4">
        <v>9.6924409866333008</v>
      </c>
      <c r="I49" s="4">
        <v>10.6242475509644</v>
      </c>
      <c r="J49" s="4">
        <v>11.128960609436</v>
      </c>
      <c r="K49" s="4">
        <v>10.8831014633179</v>
      </c>
      <c r="L49" s="4">
        <f t="shared" si="1"/>
        <v>9.4426759084065726</v>
      </c>
      <c r="M49" s="4">
        <f t="shared" si="2"/>
        <v>10.878769874572766</v>
      </c>
      <c r="N49" s="4">
        <f t="shared" si="3"/>
        <v>1.4360939661661938</v>
      </c>
      <c r="Q49" s="4" t="s">
        <v>24</v>
      </c>
      <c r="R49" s="4" t="s">
        <v>24</v>
      </c>
      <c r="S49" s="4" t="s">
        <v>24</v>
      </c>
      <c r="U49" s="4" t="s">
        <v>860</v>
      </c>
      <c r="W49" s="4">
        <v>28</v>
      </c>
      <c r="X49" s="4">
        <v>12</v>
      </c>
      <c r="Y49" s="4">
        <v>14</v>
      </c>
      <c r="Z49" s="4">
        <v>50</v>
      </c>
      <c r="AA49" s="4">
        <v>3</v>
      </c>
      <c r="AB49" s="4">
        <v>10</v>
      </c>
      <c r="AC49" s="4">
        <v>3</v>
      </c>
      <c r="AD49" s="4">
        <v>388</v>
      </c>
      <c r="AE49" s="4">
        <v>43.4</v>
      </c>
      <c r="AF49" s="4">
        <v>7.99</v>
      </c>
      <c r="AG49" s="4">
        <v>73.962000000000003</v>
      </c>
      <c r="AH49" s="4">
        <v>671</v>
      </c>
      <c r="AI49" s="4">
        <v>0</v>
      </c>
      <c r="AJ49" s="4">
        <v>4356</v>
      </c>
    </row>
    <row r="50" spans="1:36" s="4" customFormat="1" x14ac:dyDescent="0.25">
      <c r="A50" s="4" t="s">
        <v>87</v>
      </c>
      <c r="B50" s="4" t="s">
        <v>88</v>
      </c>
      <c r="C50" s="4">
        <v>1.1649343172709199</v>
      </c>
      <c r="D50" s="4">
        <v>2.6502725726105001</v>
      </c>
      <c r="E50" s="4">
        <f t="shared" si="0"/>
        <v>2.2373165095927873E-3</v>
      </c>
      <c r="F50" s="4">
        <v>6.0639343261718803</v>
      </c>
      <c r="G50" s="4">
        <v>6.1106138229370099</v>
      </c>
      <c r="H50" s="4">
        <v>5.81506299972534</v>
      </c>
      <c r="I50" s="4">
        <v>7.3219280242919904</v>
      </c>
      <c r="J50" s="4">
        <v>6.8826432228088397</v>
      </c>
      <c r="K50" s="4">
        <v>7.2798428535461399</v>
      </c>
      <c r="L50" s="4">
        <f t="shared" si="1"/>
        <v>5.9965370496114092</v>
      </c>
      <c r="M50" s="4">
        <f t="shared" si="2"/>
        <v>7.1614713668823233</v>
      </c>
      <c r="N50" s="4">
        <f t="shared" si="3"/>
        <v>1.1649343172709141</v>
      </c>
      <c r="S50" s="4" t="s">
        <v>24</v>
      </c>
      <c r="W50" s="4">
        <v>20</v>
      </c>
      <c r="X50" s="4">
        <v>14</v>
      </c>
      <c r="Y50" s="4">
        <v>19</v>
      </c>
      <c r="Z50" s="4">
        <v>39</v>
      </c>
      <c r="AA50" s="4">
        <v>9</v>
      </c>
      <c r="AB50" s="4">
        <v>0</v>
      </c>
      <c r="AC50" s="4">
        <v>5</v>
      </c>
      <c r="AD50" s="4">
        <v>670</v>
      </c>
      <c r="AE50" s="4">
        <v>73.900000000000006</v>
      </c>
      <c r="AF50" s="4">
        <v>7.59</v>
      </c>
      <c r="AG50" s="4">
        <v>80.572000000000003</v>
      </c>
      <c r="AH50" s="4">
        <v>549</v>
      </c>
      <c r="AI50" s="4">
        <v>0</v>
      </c>
      <c r="AJ50" s="4">
        <v>5231</v>
      </c>
    </row>
    <row r="51" spans="1:36" s="4" customFormat="1" x14ac:dyDescent="0.25">
      <c r="A51" s="4" t="s">
        <v>168</v>
      </c>
      <c r="B51" s="4" t="s">
        <v>169</v>
      </c>
      <c r="C51" s="4">
        <v>1.74736309051514</v>
      </c>
      <c r="D51" s="4">
        <v>2.6238536018815402</v>
      </c>
      <c r="E51" s="4">
        <f t="shared" si="0"/>
        <v>2.3776416405803208E-3</v>
      </c>
      <c r="F51" s="4">
        <v>6.45121097564697</v>
      </c>
      <c r="G51" s="4">
        <v>6.6205863952636701</v>
      </c>
      <c r="H51" s="4">
        <v>6.6424126625061</v>
      </c>
      <c r="I51" s="4">
        <v>8.7635440826415998</v>
      </c>
      <c r="J51" s="4">
        <v>8.2858648300170898</v>
      </c>
      <c r="K51" s="4">
        <v>7.9068903923034703</v>
      </c>
      <c r="L51" s="4">
        <f t="shared" si="1"/>
        <v>6.5714033444722473</v>
      </c>
      <c r="M51" s="4">
        <f t="shared" si="2"/>
        <v>8.3187664349873867</v>
      </c>
      <c r="N51" s="4">
        <f t="shared" si="3"/>
        <v>1.7473630905151394</v>
      </c>
      <c r="S51" s="4" t="s">
        <v>24</v>
      </c>
      <c r="W51" s="4">
        <v>10</v>
      </c>
      <c r="X51" s="4">
        <v>5</v>
      </c>
      <c r="Y51" s="4">
        <v>5</v>
      </c>
      <c r="Z51" s="4">
        <v>17</v>
      </c>
      <c r="AA51" s="4">
        <v>1</v>
      </c>
      <c r="AB51" s="4">
        <v>0</v>
      </c>
      <c r="AC51" s="4">
        <v>1</v>
      </c>
      <c r="AD51" s="4">
        <v>567</v>
      </c>
      <c r="AE51" s="4">
        <v>62.2</v>
      </c>
      <c r="AF51" s="4">
        <v>5.22</v>
      </c>
      <c r="AG51" s="4">
        <v>37.207000000000001</v>
      </c>
      <c r="AH51" s="4">
        <v>411</v>
      </c>
      <c r="AI51" s="4">
        <v>0</v>
      </c>
      <c r="AJ51" s="4">
        <v>3027</v>
      </c>
    </row>
    <row r="52" spans="1:36" s="4" customFormat="1" x14ac:dyDescent="0.25">
      <c r="A52" s="4" t="s">
        <v>95</v>
      </c>
      <c r="B52" s="4" t="s">
        <v>96</v>
      </c>
      <c r="C52" s="4">
        <v>-0.65238507588704298</v>
      </c>
      <c r="D52" s="4">
        <v>2.6070560290951299</v>
      </c>
      <c r="E52" s="4">
        <f t="shared" si="0"/>
        <v>2.4714052841047184E-3</v>
      </c>
      <c r="F52" s="4">
        <v>11.0697183609009</v>
      </c>
      <c r="G52" s="4">
        <v>10.904860496521</v>
      </c>
      <c r="H52" s="4">
        <v>11.178602218627899</v>
      </c>
      <c r="I52" s="4">
        <v>10.4895467758179</v>
      </c>
      <c r="J52" s="4">
        <v>10.302295684814499</v>
      </c>
      <c r="K52" s="4">
        <v>10.4041833877563</v>
      </c>
      <c r="L52" s="4">
        <f t="shared" si="1"/>
        <v>11.051060358683266</v>
      </c>
      <c r="M52" s="4">
        <f t="shared" si="2"/>
        <v>10.398675282796233</v>
      </c>
      <c r="N52" s="4">
        <f t="shared" si="3"/>
        <v>-0.65238507588703243</v>
      </c>
      <c r="Q52" s="4" t="s">
        <v>24</v>
      </c>
      <c r="S52" s="4" t="s">
        <v>24</v>
      </c>
      <c r="W52" s="4">
        <v>22</v>
      </c>
      <c r="X52" s="4">
        <v>15</v>
      </c>
      <c r="Y52" s="4">
        <v>19</v>
      </c>
      <c r="Z52" s="4">
        <v>42</v>
      </c>
      <c r="AA52" s="4">
        <v>15</v>
      </c>
      <c r="AB52" s="4">
        <v>0</v>
      </c>
      <c r="AC52" s="4">
        <v>15</v>
      </c>
      <c r="AD52" s="4">
        <v>708</v>
      </c>
      <c r="AE52" s="4">
        <v>78.400000000000006</v>
      </c>
      <c r="AF52" s="4">
        <v>6.09</v>
      </c>
      <c r="AG52" s="4">
        <v>84.634</v>
      </c>
      <c r="AH52" s="4">
        <v>533</v>
      </c>
      <c r="AI52" s="4">
        <v>0</v>
      </c>
      <c r="AJ52" s="4">
        <v>2282</v>
      </c>
    </row>
    <row r="53" spans="1:36" s="4" customFormat="1" x14ac:dyDescent="0.25">
      <c r="A53" s="4" t="s">
        <v>320</v>
      </c>
      <c r="B53" s="4" t="s">
        <v>321</v>
      </c>
      <c r="C53" s="4">
        <v>1.7619571685791</v>
      </c>
      <c r="D53" s="4">
        <v>2.5914486852294001</v>
      </c>
      <c r="E53" s="4">
        <f t="shared" si="0"/>
        <v>2.5618359440968642E-3</v>
      </c>
      <c r="F53" s="4">
        <v>4.2094535827636701</v>
      </c>
      <c r="G53" s="4">
        <v>4.2779846191406303</v>
      </c>
      <c r="H53" s="4">
        <v>4.3785114288330096</v>
      </c>
      <c r="I53" s="4">
        <v>6.5607151985168501</v>
      </c>
      <c r="J53" s="4">
        <v>5.7306399345397896</v>
      </c>
      <c r="K53" s="4">
        <v>5.8604660034179696</v>
      </c>
      <c r="L53" s="4">
        <f t="shared" si="1"/>
        <v>4.2886498769124364</v>
      </c>
      <c r="M53" s="4">
        <f t="shared" si="2"/>
        <v>6.0506070454915362</v>
      </c>
      <c r="N53" s="4">
        <f t="shared" si="3"/>
        <v>1.7619571685790998</v>
      </c>
      <c r="Q53" s="4" t="s">
        <v>24</v>
      </c>
      <c r="S53" s="4" t="s">
        <v>24</v>
      </c>
      <c r="W53" s="4">
        <v>10</v>
      </c>
      <c r="X53" s="4">
        <v>1</v>
      </c>
      <c r="Y53" s="4">
        <v>1</v>
      </c>
      <c r="Z53" s="4">
        <v>2</v>
      </c>
      <c r="AA53" s="4">
        <v>1</v>
      </c>
      <c r="AB53" s="4">
        <v>0</v>
      </c>
      <c r="AC53" s="4">
        <v>1</v>
      </c>
      <c r="AD53" s="4">
        <v>143</v>
      </c>
      <c r="AE53" s="4">
        <v>16.2</v>
      </c>
      <c r="AF53" s="4">
        <v>4.93</v>
      </c>
      <c r="AG53" s="4">
        <v>2.552</v>
      </c>
      <c r="AH53" s="4">
        <v>0</v>
      </c>
      <c r="AI53" s="4">
        <v>5.0000000000000001E-3</v>
      </c>
      <c r="AJ53" s="4">
        <v>4477</v>
      </c>
    </row>
    <row r="54" spans="1:36" s="4" customFormat="1" x14ac:dyDescent="0.25">
      <c r="A54" s="4" t="s">
        <v>300</v>
      </c>
      <c r="B54" s="4" t="s">
        <v>301</v>
      </c>
      <c r="C54" s="4">
        <v>1.0977935791015601</v>
      </c>
      <c r="D54" s="4">
        <v>2.5831558339376199</v>
      </c>
      <c r="E54" s="4">
        <f t="shared" si="0"/>
        <v>2.6112242244474755E-3</v>
      </c>
      <c r="F54" s="4">
        <v>8.7444972991943395</v>
      </c>
      <c r="G54" s="4">
        <v>8.7973375320434606</v>
      </c>
      <c r="H54" s="4">
        <v>8.8878297805786097</v>
      </c>
      <c r="I54" s="4">
        <v>9.8615522384643608</v>
      </c>
      <c r="J54" s="4">
        <v>10.2031030654907</v>
      </c>
      <c r="K54" s="4">
        <v>9.6583900451660192</v>
      </c>
      <c r="L54" s="4">
        <f t="shared" si="1"/>
        <v>8.8098882039388027</v>
      </c>
      <c r="M54" s="4">
        <f t="shared" si="2"/>
        <v>9.9076817830403598</v>
      </c>
      <c r="N54" s="4">
        <f t="shared" si="3"/>
        <v>1.0977935791015572</v>
      </c>
      <c r="Q54" s="4" t="s">
        <v>24</v>
      </c>
      <c r="R54" s="4" t="s">
        <v>24</v>
      </c>
      <c r="S54" s="4" t="s">
        <v>24</v>
      </c>
      <c r="U54" s="4" t="s">
        <v>860</v>
      </c>
      <c r="W54" s="4">
        <v>18</v>
      </c>
      <c r="X54" s="4">
        <v>9</v>
      </c>
      <c r="Y54" s="4">
        <v>9</v>
      </c>
      <c r="Z54" s="4">
        <v>18</v>
      </c>
      <c r="AA54" s="4">
        <v>6</v>
      </c>
      <c r="AB54" s="4">
        <v>0</v>
      </c>
      <c r="AC54" s="4">
        <v>0</v>
      </c>
      <c r="AD54" s="4">
        <v>509</v>
      </c>
      <c r="AE54" s="4">
        <v>58.3</v>
      </c>
      <c r="AF54" s="4">
        <v>8.75</v>
      </c>
      <c r="AG54" s="4">
        <v>43.396999999999998</v>
      </c>
      <c r="AH54" s="4">
        <v>249</v>
      </c>
      <c r="AI54" s="4">
        <v>0</v>
      </c>
      <c r="AJ54" s="4">
        <v>3612</v>
      </c>
    </row>
    <row r="55" spans="1:36" s="4" customFormat="1" x14ac:dyDescent="0.25">
      <c r="A55" s="4" t="s">
        <v>83</v>
      </c>
      <c r="B55" s="4" t="s">
        <v>84</v>
      </c>
      <c r="C55" s="4">
        <v>0.54162462552388502</v>
      </c>
      <c r="D55" s="4">
        <v>2.5789289860223401</v>
      </c>
      <c r="E55" s="4">
        <f t="shared" si="0"/>
        <v>2.636762502713076E-3</v>
      </c>
      <c r="F55" s="4">
        <v>3.8479969501495401</v>
      </c>
      <c r="G55" s="4">
        <v>3.99095487594604</v>
      </c>
      <c r="H55" s="4">
        <v>4.0703892707824698</v>
      </c>
      <c r="I55" s="4">
        <v>4.4594316482543901</v>
      </c>
      <c r="J55" s="4">
        <v>4.6088089942932102</v>
      </c>
      <c r="K55" s="4">
        <v>4.4659743309020996</v>
      </c>
      <c r="L55" s="4">
        <f t="shared" si="1"/>
        <v>3.9697803656260167</v>
      </c>
      <c r="M55" s="4">
        <f t="shared" si="2"/>
        <v>4.5114049911498997</v>
      </c>
      <c r="N55" s="4">
        <f t="shared" si="3"/>
        <v>0.54162462552388302</v>
      </c>
      <c r="Q55" s="4" t="s">
        <v>24</v>
      </c>
      <c r="S55" s="4" t="s">
        <v>24</v>
      </c>
      <c r="W55" s="4">
        <v>4</v>
      </c>
      <c r="X55" s="4">
        <v>3</v>
      </c>
      <c r="Y55" s="4">
        <v>3</v>
      </c>
      <c r="Z55" s="4">
        <v>4</v>
      </c>
      <c r="AA55" s="4">
        <v>3</v>
      </c>
      <c r="AB55" s="4">
        <v>0</v>
      </c>
      <c r="AC55" s="4">
        <v>3</v>
      </c>
      <c r="AD55" s="4">
        <v>931</v>
      </c>
      <c r="AE55" s="4">
        <v>102.1</v>
      </c>
      <c r="AF55" s="4">
        <v>5.07</v>
      </c>
      <c r="AG55" s="4">
        <v>9.7240000000000002</v>
      </c>
      <c r="AH55" s="4">
        <v>38</v>
      </c>
      <c r="AI55" s="4">
        <v>0</v>
      </c>
      <c r="AJ55" s="4">
        <v>3591</v>
      </c>
    </row>
    <row r="56" spans="1:36" s="4" customFormat="1" x14ac:dyDescent="0.25">
      <c r="A56" s="4" t="s">
        <v>246</v>
      </c>
      <c r="B56" s="4" t="s">
        <v>247</v>
      </c>
      <c r="C56" s="4">
        <v>0.20895878473917601</v>
      </c>
      <c r="D56" s="4">
        <v>2.5631955081768201</v>
      </c>
      <c r="E56" s="4">
        <f t="shared" si="0"/>
        <v>2.734037655977972E-3</v>
      </c>
      <c r="F56" s="4">
        <v>5.5576553344726598</v>
      </c>
      <c r="G56" s="4">
        <v>5.5545887947082502</v>
      </c>
      <c r="H56" s="4">
        <v>5.5607151985168501</v>
      </c>
      <c r="I56" s="4">
        <v>5.8124980926513699</v>
      </c>
      <c r="J56" s="4">
        <v>5.7813596725463903</v>
      </c>
      <c r="K56" s="4">
        <v>5.7059779167175302</v>
      </c>
      <c r="L56" s="4">
        <f t="shared" si="1"/>
        <v>5.5576531092325867</v>
      </c>
      <c r="M56" s="4">
        <f t="shared" si="2"/>
        <v>5.7666118939717634</v>
      </c>
      <c r="N56" s="4">
        <f t="shared" si="3"/>
        <v>0.20895878473917673</v>
      </c>
      <c r="Q56" s="4" t="s">
        <v>24</v>
      </c>
      <c r="S56" s="4" t="s">
        <v>24</v>
      </c>
      <c r="W56" s="4">
        <v>19</v>
      </c>
      <c r="X56" s="4">
        <v>2</v>
      </c>
      <c r="Y56" s="4">
        <v>5</v>
      </c>
      <c r="Z56" s="4">
        <v>20</v>
      </c>
      <c r="AA56" s="4">
        <v>2</v>
      </c>
      <c r="AB56" s="4">
        <v>0</v>
      </c>
      <c r="AC56" s="4">
        <v>2</v>
      </c>
      <c r="AD56" s="4">
        <v>155</v>
      </c>
      <c r="AE56" s="4">
        <v>15.8</v>
      </c>
      <c r="AF56" s="4">
        <v>9.1300000000000008</v>
      </c>
      <c r="AG56" s="4">
        <v>30.143000000000001</v>
      </c>
      <c r="AH56" s="4">
        <v>297</v>
      </c>
      <c r="AI56" s="4">
        <v>0</v>
      </c>
      <c r="AJ56" s="4">
        <v>458</v>
      </c>
    </row>
    <row r="57" spans="1:36" s="4" customFormat="1" x14ac:dyDescent="0.25">
      <c r="A57" s="4" t="s">
        <v>130</v>
      </c>
      <c r="B57" s="4" t="s">
        <v>131</v>
      </c>
      <c r="C57" s="4">
        <v>0.69119819005330396</v>
      </c>
      <c r="D57" s="4">
        <v>2.5471689723677899</v>
      </c>
      <c r="E57" s="4">
        <f t="shared" si="0"/>
        <v>2.8368150848185579E-3</v>
      </c>
      <c r="F57" s="4">
        <v>5.54225778579712</v>
      </c>
      <c r="G57" s="4">
        <v>5.6948800086975098</v>
      </c>
      <c r="H57" s="4">
        <v>5.6948800086975098</v>
      </c>
      <c r="I57" s="4">
        <v>6.4229059219360396</v>
      </c>
      <c r="J57" s="4">
        <v>6.4329595565795898</v>
      </c>
      <c r="K57" s="4">
        <v>6.1497468948364302</v>
      </c>
      <c r="L57" s="4">
        <f t="shared" si="1"/>
        <v>5.6440059343973799</v>
      </c>
      <c r="M57" s="4">
        <f t="shared" si="2"/>
        <v>6.3352041244506863</v>
      </c>
      <c r="N57" s="4">
        <f t="shared" si="3"/>
        <v>0.6911981900533064</v>
      </c>
      <c r="Q57" s="4" t="s">
        <v>24</v>
      </c>
      <c r="S57" s="4" t="s">
        <v>24</v>
      </c>
      <c r="W57" s="4">
        <v>4</v>
      </c>
      <c r="X57" s="4">
        <v>2</v>
      </c>
      <c r="Y57" s="4">
        <v>2</v>
      </c>
      <c r="Z57" s="4">
        <v>2</v>
      </c>
      <c r="AA57" s="4">
        <v>2</v>
      </c>
      <c r="AB57" s="4">
        <v>0</v>
      </c>
      <c r="AC57" s="4">
        <v>1</v>
      </c>
      <c r="AD57" s="4">
        <v>447</v>
      </c>
      <c r="AE57" s="4">
        <v>50.2</v>
      </c>
      <c r="AF57" s="4">
        <v>8.09</v>
      </c>
      <c r="AG57" s="4">
        <v>8.1679999999999993</v>
      </c>
      <c r="AH57" s="4">
        <v>65</v>
      </c>
      <c r="AI57" s="4">
        <v>0</v>
      </c>
      <c r="AJ57" s="4">
        <v>2328</v>
      </c>
    </row>
    <row r="58" spans="1:36" s="4" customFormat="1" x14ac:dyDescent="0.25">
      <c r="A58" s="4" t="s">
        <v>152</v>
      </c>
      <c r="B58" s="4" t="s">
        <v>153</v>
      </c>
      <c r="C58" s="4">
        <v>1.9130172729492201</v>
      </c>
      <c r="D58" s="4">
        <v>2.5423084729343799</v>
      </c>
      <c r="E58" s="4">
        <f t="shared" si="0"/>
        <v>2.8687422331116052E-3</v>
      </c>
      <c r="F58" s="4">
        <v>6.4462561607360804</v>
      </c>
      <c r="G58" s="4">
        <v>6.2927818298339799</v>
      </c>
      <c r="H58" s="4">
        <v>6.1578521728515598</v>
      </c>
      <c r="I58" s="4">
        <v>8.6387977600097692</v>
      </c>
      <c r="J58" s="4">
        <v>8.3169603347778303</v>
      </c>
      <c r="K58" s="4">
        <v>7.6801838874816903</v>
      </c>
      <c r="L58" s="4">
        <f t="shared" si="1"/>
        <v>6.2989633878072064</v>
      </c>
      <c r="M58" s="4">
        <f t="shared" si="2"/>
        <v>8.2119806607564296</v>
      </c>
      <c r="N58" s="4">
        <f t="shared" si="3"/>
        <v>1.9130172729492232</v>
      </c>
      <c r="S58" s="4" t="s">
        <v>24</v>
      </c>
      <c r="W58" s="4">
        <v>73</v>
      </c>
      <c r="X58" s="4">
        <v>13</v>
      </c>
      <c r="Y58" s="4">
        <v>37</v>
      </c>
      <c r="Z58" s="4">
        <v>150</v>
      </c>
      <c r="AA58" s="4">
        <v>13</v>
      </c>
      <c r="AB58" s="4">
        <v>0</v>
      </c>
      <c r="AC58" s="4">
        <v>13</v>
      </c>
      <c r="AD58" s="4">
        <v>135</v>
      </c>
      <c r="AE58" s="4">
        <v>15.1</v>
      </c>
      <c r="AF58" s="4">
        <v>6.54</v>
      </c>
      <c r="AG58" s="4">
        <v>266.83199999999999</v>
      </c>
      <c r="AH58" s="4">
        <v>2807</v>
      </c>
      <c r="AI58" s="4">
        <v>0</v>
      </c>
      <c r="AJ58" s="4">
        <v>2202</v>
      </c>
    </row>
    <row r="59" spans="1:36" s="4" customFormat="1" x14ac:dyDescent="0.25">
      <c r="A59" s="4" t="s">
        <v>206</v>
      </c>
      <c r="B59" s="4" t="s">
        <v>207</v>
      </c>
      <c r="C59" s="4">
        <v>1.7834246953328501</v>
      </c>
      <c r="D59" s="4">
        <v>2.5327371859823602</v>
      </c>
      <c r="E59" s="4">
        <f t="shared" si="0"/>
        <v>2.9326674168694308E-3</v>
      </c>
      <c r="F59" s="4">
        <v>8.3451833724975604</v>
      </c>
      <c r="G59" s="4">
        <v>8.4367113113403303</v>
      </c>
      <c r="H59" s="4">
        <v>8.2877120971679705</v>
      </c>
      <c r="I59" s="4">
        <v>10.431079864501999</v>
      </c>
      <c r="J59" s="4">
        <v>10.392424583435099</v>
      </c>
      <c r="K59" s="4">
        <v>9.5963764190673793</v>
      </c>
      <c r="L59" s="4">
        <f t="shared" si="1"/>
        <v>8.3565355936686192</v>
      </c>
      <c r="M59" s="4">
        <f t="shared" si="2"/>
        <v>10.139960289001491</v>
      </c>
      <c r="N59" s="4">
        <f t="shared" si="3"/>
        <v>1.7834246953328723</v>
      </c>
      <c r="P59" s="4" t="s">
        <v>34</v>
      </c>
      <c r="S59" s="4" t="s">
        <v>24</v>
      </c>
      <c r="W59" s="4">
        <v>46</v>
      </c>
      <c r="X59" s="4">
        <v>11</v>
      </c>
      <c r="Y59" s="4">
        <v>15</v>
      </c>
      <c r="Z59" s="4">
        <v>49</v>
      </c>
      <c r="AA59" s="4">
        <v>11</v>
      </c>
      <c r="AB59" s="4">
        <v>0</v>
      </c>
      <c r="AC59" s="4">
        <v>0</v>
      </c>
      <c r="AD59" s="4">
        <v>349</v>
      </c>
      <c r="AE59" s="4">
        <v>38.700000000000003</v>
      </c>
      <c r="AF59" s="4">
        <v>6.95</v>
      </c>
      <c r="AG59" s="4">
        <v>112.09</v>
      </c>
      <c r="AH59" s="4">
        <v>907</v>
      </c>
      <c r="AI59" s="4">
        <v>0</v>
      </c>
      <c r="AJ59" s="4">
        <v>3757</v>
      </c>
    </row>
    <row r="60" spans="1:36" s="4" customFormat="1" x14ac:dyDescent="0.25">
      <c r="A60" s="4" t="s">
        <v>322</v>
      </c>
      <c r="B60" s="4" t="s">
        <v>323</v>
      </c>
      <c r="C60" s="4">
        <v>1.7806960741678901</v>
      </c>
      <c r="D60" s="4">
        <v>2.5317520667561499</v>
      </c>
      <c r="E60" s="4">
        <f t="shared" si="0"/>
        <v>2.9393271979073821E-3</v>
      </c>
      <c r="F60" s="4">
        <v>7.1261882781982404</v>
      </c>
      <c r="G60" s="4">
        <v>7.5584206581115696</v>
      </c>
      <c r="H60" s="4">
        <v>8.0536546707153303</v>
      </c>
      <c r="I60" s="4">
        <v>9.3959627151489293</v>
      </c>
      <c r="J60" s="4">
        <v>9.4464626312255895</v>
      </c>
      <c r="K60" s="4">
        <v>9.2379264831543004</v>
      </c>
      <c r="L60" s="4">
        <f t="shared" si="1"/>
        <v>7.5794212023417131</v>
      </c>
      <c r="M60" s="4">
        <f t="shared" si="2"/>
        <v>9.360117276509607</v>
      </c>
      <c r="N60" s="4">
        <f t="shared" si="3"/>
        <v>1.7806960741678939</v>
      </c>
      <c r="Q60" s="4" t="s">
        <v>24</v>
      </c>
      <c r="R60" s="4" t="s">
        <v>24</v>
      </c>
      <c r="S60" s="4" t="s">
        <v>24</v>
      </c>
      <c r="U60" s="4" t="s">
        <v>860</v>
      </c>
      <c r="W60" s="4">
        <v>16</v>
      </c>
      <c r="X60" s="4">
        <v>9</v>
      </c>
      <c r="Y60" s="4">
        <v>10</v>
      </c>
      <c r="Z60" s="4">
        <v>18</v>
      </c>
      <c r="AA60" s="4">
        <v>9</v>
      </c>
      <c r="AB60" s="4">
        <v>0</v>
      </c>
      <c r="AC60" s="4">
        <v>3</v>
      </c>
      <c r="AD60" s="4">
        <v>458</v>
      </c>
      <c r="AE60" s="4">
        <v>50.1</v>
      </c>
      <c r="AF60" s="4">
        <v>6.54</v>
      </c>
      <c r="AG60" s="4">
        <v>47.738</v>
      </c>
      <c r="AH60" s="4">
        <v>172</v>
      </c>
      <c r="AI60" s="4">
        <v>0</v>
      </c>
      <c r="AJ60" s="4">
        <v>5002</v>
      </c>
    </row>
    <row r="61" spans="1:36" s="4" customFormat="1" x14ac:dyDescent="0.25">
      <c r="A61" s="4" t="s">
        <v>294</v>
      </c>
      <c r="B61" s="4" t="s">
        <v>295</v>
      </c>
      <c r="C61" s="4">
        <v>1.3448203404744501</v>
      </c>
      <c r="D61" s="4">
        <v>2.52100713291455</v>
      </c>
      <c r="E61" s="4">
        <f t="shared" si="0"/>
        <v>3.0129565385515651E-3</v>
      </c>
      <c r="F61" s="4">
        <v>6.2172307968139604</v>
      </c>
      <c r="G61" s="4">
        <v>6.4245862960815403</v>
      </c>
      <c r="H61" s="4">
        <v>6.4195389747619602</v>
      </c>
      <c r="I61" s="4">
        <v>7.9495348930358896</v>
      </c>
      <c r="J61" s="4">
        <v>7.8379430770873997</v>
      </c>
      <c r="K61" s="4">
        <v>7.3083391189575204</v>
      </c>
      <c r="L61" s="4">
        <f t="shared" si="1"/>
        <v>6.3537853558858197</v>
      </c>
      <c r="M61" s="4">
        <f t="shared" si="2"/>
        <v>7.6986056963602705</v>
      </c>
      <c r="N61" s="4">
        <f t="shared" si="3"/>
        <v>1.3448203404744508</v>
      </c>
      <c r="S61" s="4" t="s">
        <v>24</v>
      </c>
      <c r="W61" s="4">
        <v>50</v>
      </c>
      <c r="X61" s="4">
        <v>19</v>
      </c>
      <c r="Y61" s="4">
        <v>27</v>
      </c>
      <c r="Z61" s="4">
        <v>144</v>
      </c>
      <c r="AA61" s="4">
        <v>8</v>
      </c>
      <c r="AB61" s="4">
        <v>1</v>
      </c>
      <c r="AC61" s="4">
        <v>0</v>
      </c>
      <c r="AD61" s="4">
        <v>130</v>
      </c>
      <c r="AE61" s="4">
        <v>14.1</v>
      </c>
      <c r="AF61" s="4">
        <v>11.05</v>
      </c>
      <c r="AG61" s="4">
        <v>161.47499999999999</v>
      </c>
      <c r="AH61" s="4">
        <v>2501</v>
      </c>
      <c r="AI61" s="4">
        <v>0</v>
      </c>
      <c r="AJ61" s="4">
        <v>98</v>
      </c>
    </row>
    <row r="62" spans="1:36" s="4" customFormat="1" x14ac:dyDescent="0.25">
      <c r="A62" s="4" t="s">
        <v>81</v>
      </c>
      <c r="B62" s="4" t="s">
        <v>82</v>
      </c>
      <c r="C62" s="4">
        <v>1.81815512975057</v>
      </c>
      <c r="D62" s="4">
        <v>2.5170921815520702</v>
      </c>
      <c r="E62" s="4">
        <f t="shared" si="0"/>
        <v>3.0402396484817138E-3</v>
      </c>
      <c r="F62" s="4">
        <v>5.5484366416931197</v>
      </c>
      <c r="G62" s="4">
        <v>4.7333545684814498</v>
      </c>
      <c r="H62" s="4">
        <v>5.1578521728515598</v>
      </c>
      <c r="I62" s="4">
        <v>7.2807707786560103</v>
      </c>
      <c r="J62" s="4">
        <v>6.8176231384277299</v>
      </c>
      <c r="K62" s="4">
        <v>6.79571485519409</v>
      </c>
      <c r="L62" s="4">
        <f t="shared" si="1"/>
        <v>5.1465477943420437</v>
      </c>
      <c r="M62" s="4">
        <f t="shared" si="2"/>
        <v>6.9647029240926104</v>
      </c>
      <c r="N62" s="4">
        <f t="shared" si="3"/>
        <v>1.8181551297505667</v>
      </c>
      <c r="Q62" s="4" t="s">
        <v>24</v>
      </c>
      <c r="R62" s="4" t="s">
        <v>24</v>
      </c>
      <c r="S62" s="4" t="s">
        <v>24</v>
      </c>
      <c r="U62" s="4" t="s">
        <v>860</v>
      </c>
      <c r="W62" s="4">
        <v>31</v>
      </c>
      <c r="X62" s="4">
        <v>20</v>
      </c>
      <c r="Y62" s="4">
        <v>20</v>
      </c>
      <c r="Z62" s="4">
        <v>83</v>
      </c>
      <c r="AA62" s="4">
        <v>20</v>
      </c>
      <c r="AB62" s="4">
        <v>0</v>
      </c>
      <c r="AC62" s="4">
        <v>9</v>
      </c>
      <c r="AD62" s="4">
        <v>834</v>
      </c>
      <c r="AE62" s="4">
        <v>93.4</v>
      </c>
      <c r="AF62" s="4">
        <v>6.38</v>
      </c>
      <c r="AG62" s="4">
        <v>135.244</v>
      </c>
      <c r="AH62" s="4">
        <v>1446</v>
      </c>
      <c r="AI62" s="4">
        <v>0</v>
      </c>
      <c r="AJ62" s="4">
        <v>3361</v>
      </c>
    </row>
    <row r="63" spans="1:36" s="4" customFormat="1" x14ac:dyDescent="0.25">
      <c r="A63" s="4" t="s">
        <v>174</v>
      </c>
      <c r="B63" s="4" t="s">
        <v>175</v>
      </c>
      <c r="C63" s="4">
        <v>0.60586738586425803</v>
      </c>
      <c r="D63" s="4">
        <v>2.51585975135254</v>
      </c>
      <c r="E63" s="4">
        <f t="shared" si="0"/>
        <v>3.0488794188492313E-3</v>
      </c>
      <c r="F63" s="4">
        <v>9.0140209197997994</v>
      </c>
      <c r="G63" s="4">
        <v>9.0866670608520508</v>
      </c>
      <c r="H63" s="4">
        <v>9.0438470840454102</v>
      </c>
      <c r="I63" s="4">
        <v>9.5612878799438494</v>
      </c>
      <c r="J63" s="4">
        <v>9.8384160995483398</v>
      </c>
      <c r="K63" s="4">
        <v>9.5624332427978498</v>
      </c>
      <c r="L63" s="4">
        <f t="shared" si="1"/>
        <v>9.0481783548990862</v>
      </c>
      <c r="M63" s="4">
        <f t="shared" si="2"/>
        <v>9.6540457407633458</v>
      </c>
      <c r="N63" s="4">
        <f t="shared" si="3"/>
        <v>0.60586738586425959</v>
      </c>
      <c r="S63" s="4" t="s">
        <v>24</v>
      </c>
      <c r="W63" s="4">
        <v>32</v>
      </c>
      <c r="X63" s="4">
        <v>18</v>
      </c>
      <c r="Y63" s="4">
        <v>21</v>
      </c>
      <c r="Z63" s="4">
        <v>52</v>
      </c>
      <c r="AA63" s="4">
        <v>18</v>
      </c>
      <c r="AB63" s="4">
        <v>0</v>
      </c>
      <c r="AC63" s="4">
        <v>16</v>
      </c>
      <c r="AD63" s="4">
        <v>534</v>
      </c>
      <c r="AE63" s="4">
        <v>60.5</v>
      </c>
      <c r="AF63" s="4">
        <v>8.3699999999999992</v>
      </c>
      <c r="AG63" s="4">
        <v>114.764</v>
      </c>
      <c r="AH63" s="4">
        <v>796</v>
      </c>
      <c r="AI63" s="4">
        <v>0</v>
      </c>
      <c r="AJ63" s="4">
        <v>2139</v>
      </c>
    </row>
    <row r="64" spans="1:36" s="4" customFormat="1" x14ac:dyDescent="0.25">
      <c r="A64" s="4" t="s">
        <v>232</v>
      </c>
      <c r="B64" s="4" t="s">
        <v>233</v>
      </c>
      <c r="C64" s="4">
        <v>1.3048493067423499</v>
      </c>
      <c r="D64" s="4">
        <v>2.5145966972027698</v>
      </c>
      <c r="E64" s="4">
        <f t="shared" si="0"/>
        <v>3.0577593497748742E-3</v>
      </c>
      <c r="F64" s="4">
        <v>8.1421070098877006</v>
      </c>
      <c r="G64" s="4">
        <v>8.2789144515991193</v>
      </c>
      <c r="H64" s="4">
        <v>8.2321815490722692</v>
      </c>
      <c r="I64" s="4">
        <v>9.3309164047241193</v>
      </c>
      <c r="J64" s="4">
        <v>9.9221382141113299</v>
      </c>
      <c r="K64" s="4">
        <v>9.31469631195068</v>
      </c>
      <c r="L64" s="4">
        <f t="shared" si="1"/>
        <v>8.2177343368530291</v>
      </c>
      <c r="M64" s="4">
        <f t="shared" si="2"/>
        <v>9.522583643595377</v>
      </c>
      <c r="N64" s="4">
        <f t="shared" si="3"/>
        <v>1.3048493067423479</v>
      </c>
      <c r="S64" s="4" t="s">
        <v>24</v>
      </c>
      <c r="W64" s="4">
        <v>17</v>
      </c>
      <c r="X64" s="4">
        <v>4</v>
      </c>
      <c r="Y64" s="4">
        <v>4</v>
      </c>
      <c r="Z64" s="4">
        <v>8</v>
      </c>
      <c r="AA64" s="4">
        <v>4</v>
      </c>
      <c r="AB64" s="4">
        <v>0</v>
      </c>
      <c r="AC64" s="4">
        <v>4</v>
      </c>
      <c r="AD64" s="4">
        <v>253</v>
      </c>
      <c r="AE64" s="4">
        <v>26.7</v>
      </c>
      <c r="AF64" s="4">
        <v>8.15</v>
      </c>
      <c r="AG64" s="4">
        <v>15.776</v>
      </c>
      <c r="AH64" s="4">
        <v>94</v>
      </c>
      <c r="AI64" s="4">
        <v>0</v>
      </c>
      <c r="AJ64" s="4">
        <v>4368</v>
      </c>
    </row>
    <row r="65" spans="1:36" s="4" customFormat="1" x14ac:dyDescent="0.25">
      <c r="A65" s="4" t="s">
        <v>182</v>
      </c>
      <c r="B65" s="4" t="s">
        <v>183</v>
      </c>
      <c r="C65" s="4">
        <v>2.0885028839111301</v>
      </c>
      <c r="D65" s="4">
        <v>2.5033226234826498</v>
      </c>
      <c r="E65" s="4">
        <f t="shared" si="0"/>
        <v>3.1381765767302273E-3</v>
      </c>
      <c r="F65" s="4">
        <v>8.1236038208007795</v>
      </c>
      <c r="G65" s="4">
        <v>7.7306399345397896</v>
      </c>
      <c r="H65" s="4">
        <v>7.8328900337219203</v>
      </c>
      <c r="I65" s="4">
        <v>10.2042045593262</v>
      </c>
      <c r="J65" s="4">
        <v>10.3701429367065</v>
      </c>
      <c r="K65" s="4">
        <v>9.37829494476318</v>
      </c>
      <c r="L65" s="4">
        <f t="shared" si="1"/>
        <v>7.8957112630208295</v>
      </c>
      <c r="M65" s="4">
        <f t="shared" si="2"/>
        <v>9.9842141469319596</v>
      </c>
      <c r="N65" s="4">
        <f t="shared" si="3"/>
        <v>2.0885028839111301</v>
      </c>
      <c r="Q65" s="4" t="s">
        <v>24</v>
      </c>
      <c r="R65" s="4" t="s">
        <v>24</v>
      </c>
      <c r="S65" s="4" t="s">
        <v>24</v>
      </c>
      <c r="U65" s="4" t="s">
        <v>860</v>
      </c>
      <c r="W65" s="4">
        <v>25</v>
      </c>
      <c r="X65" s="4">
        <v>19</v>
      </c>
      <c r="Y65" s="4">
        <v>20</v>
      </c>
      <c r="Z65" s="4">
        <v>56</v>
      </c>
      <c r="AA65" s="4">
        <v>19</v>
      </c>
      <c r="AB65" s="4">
        <v>0</v>
      </c>
      <c r="AC65" s="4">
        <v>16</v>
      </c>
      <c r="AD65" s="4">
        <v>749</v>
      </c>
      <c r="AE65" s="4">
        <v>84.8</v>
      </c>
      <c r="AF65" s="4">
        <v>5.94</v>
      </c>
      <c r="AG65" s="4">
        <v>113.884</v>
      </c>
      <c r="AH65" s="4">
        <v>751</v>
      </c>
      <c r="AI65" s="4">
        <v>0</v>
      </c>
      <c r="AJ65" s="4">
        <v>3161</v>
      </c>
    </row>
    <row r="66" spans="1:36" s="4" customFormat="1" x14ac:dyDescent="0.25">
      <c r="A66" s="4" t="s">
        <v>240</v>
      </c>
      <c r="B66" s="4" t="s">
        <v>241</v>
      </c>
      <c r="C66" s="4">
        <v>1.3267943064371699</v>
      </c>
      <c r="D66" s="4">
        <v>2.4774322181473498</v>
      </c>
      <c r="E66" s="4">
        <f t="shared" ref="E66:E129" si="4">POWER(10,-D66)</f>
        <v>3.3309474550930404E-3</v>
      </c>
      <c r="F66" s="4">
        <v>8.0262470245361293</v>
      </c>
      <c r="G66" s="4">
        <v>8.0969781875610405</v>
      </c>
      <c r="H66" s="4">
        <v>7.9092931747436497</v>
      </c>
      <c r="I66" s="4">
        <v>8.9401664733886701</v>
      </c>
      <c r="J66" s="4">
        <v>9.6229667663574201</v>
      </c>
      <c r="K66" s="4">
        <v>9.44976806640625</v>
      </c>
      <c r="L66" s="4">
        <f t="shared" si="1"/>
        <v>8.0108394622802717</v>
      </c>
      <c r="M66" s="4">
        <f t="shared" si="2"/>
        <v>9.3376337687174473</v>
      </c>
      <c r="N66" s="4">
        <f t="shared" si="3"/>
        <v>1.3267943064371757</v>
      </c>
      <c r="Q66" s="4" t="s">
        <v>24</v>
      </c>
      <c r="S66" s="4" t="s">
        <v>24</v>
      </c>
      <c r="W66" s="4">
        <v>22</v>
      </c>
      <c r="X66" s="4">
        <v>10</v>
      </c>
      <c r="Y66" s="4">
        <v>10</v>
      </c>
      <c r="Z66" s="4">
        <v>19</v>
      </c>
      <c r="AA66" s="4">
        <v>9</v>
      </c>
      <c r="AB66" s="4">
        <v>0</v>
      </c>
      <c r="AC66" s="4">
        <v>2</v>
      </c>
      <c r="AD66" s="4">
        <v>461</v>
      </c>
      <c r="AE66" s="4">
        <v>51</v>
      </c>
      <c r="AF66" s="4">
        <v>6.48</v>
      </c>
      <c r="AG66" s="4">
        <v>39.390999999999998</v>
      </c>
      <c r="AH66" s="4">
        <v>267</v>
      </c>
      <c r="AI66" s="4">
        <v>0</v>
      </c>
      <c r="AJ66" s="4">
        <v>3315</v>
      </c>
    </row>
    <row r="67" spans="1:36" s="4" customFormat="1" x14ac:dyDescent="0.25">
      <c r="A67" s="4" t="s">
        <v>248</v>
      </c>
      <c r="B67" s="4" t="s">
        <v>249</v>
      </c>
      <c r="C67" s="4">
        <v>0.81711196899414096</v>
      </c>
      <c r="D67" s="4">
        <v>2.4771549221881601</v>
      </c>
      <c r="E67" s="4">
        <f t="shared" si="4"/>
        <v>3.3330749359789559E-3</v>
      </c>
      <c r="F67" s="4">
        <v>6.38197565078735</v>
      </c>
      <c r="G67" s="4">
        <v>6.5172758102417001</v>
      </c>
      <c r="H67" s="4">
        <v>6.4643416404724103</v>
      </c>
      <c r="I67" s="4">
        <v>7.2890968322753897</v>
      </c>
      <c r="J67" s="4">
        <v>7.4781627655029297</v>
      </c>
      <c r="K67" s="4">
        <v>7.04766941070557</v>
      </c>
      <c r="L67" s="4">
        <f t="shared" si="1"/>
        <v>6.4545310338338195</v>
      </c>
      <c r="M67" s="4">
        <f t="shared" si="2"/>
        <v>7.2716430028279637</v>
      </c>
      <c r="N67" s="4">
        <f t="shared" si="3"/>
        <v>0.81711196899414418</v>
      </c>
      <c r="Q67" s="4" t="s">
        <v>24</v>
      </c>
      <c r="R67" s="4" t="s">
        <v>24</v>
      </c>
      <c r="S67" s="4" t="s">
        <v>24</v>
      </c>
      <c r="U67" s="4" t="s">
        <v>860</v>
      </c>
      <c r="W67" s="4">
        <v>30</v>
      </c>
      <c r="X67" s="4">
        <v>9</v>
      </c>
      <c r="Y67" s="4">
        <v>9</v>
      </c>
      <c r="Z67" s="4">
        <v>20</v>
      </c>
      <c r="AA67" s="4">
        <v>9</v>
      </c>
      <c r="AB67" s="4">
        <v>0</v>
      </c>
      <c r="AC67" s="4">
        <v>9</v>
      </c>
      <c r="AD67" s="4">
        <v>320</v>
      </c>
      <c r="AE67" s="4">
        <v>35.1</v>
      </c>
      <c r="AF67" s="4">
        <v>8.0299999999999994</v>
      </c>
      <c r="AG67" s="4">
        <v>44.040999999999997</v>
      </c>
      <c r="AH67" s="4">
        <v>155</v>
      </c>
      <c r="AI67" s="4">
        <v>0</v>
      </c>
      <c r="AJ67" s="4">
        <v>2808</v>
      </c>
    </row>
    <row r="68" spans="1:36" s="4" customFormat="1" x14ac:dyDescent="0.25">
      <c r="A68" s="4" t="s">
        <v>156</v>
      </c>
      <c r="B68" s="4" t="s">
        <v>157</v>
      </c>
      <c r="C68" s="4">
        <v>1.95022296905518</v>
      </c>
      <c r="D68" s="4">
        <v>2.4762124333421101</v>
      </c>
      <c r="E68" s="4">
        <f t="shared" si="4"/>
        <v>3.3403160988411118E-3</v>
      </c>
      <c r="F68" s="4">
        <v>8.3780784606933594</v>
      </c>
      <c r="G68" s="4">
        <v>8.17492580413818</v>
      </c>
      <c r="H68" s="4">
        <v>8.2550287246704102</v>
      </c>
      <c r="I68" s="4">
        <v>10.819141387939499</v>
      </c>
      <c r="J68" s="4">
        <v>9.8104114532470703</v>
      </c>
      <c r="K68" s="4">
        <v>10.029149055481</v>
      </c>
      <c r="L68" s="4">
        <f t="shared" ref="L68:L131" si="5">AVERAGE(F68:H68)</f>
        <v>8.2693443298339826</v>
      </c>
      <c r="M68" s="4">
        <f t="shared" ref="M68:M131" si="6">AVERAGE(I68:K68)</f>
        <v>10.21956729888919</v>
      </c>
      <c r="N68" s="4">
        <f t="shared" ref="N68:N131" si="7">M68-L68</f>
        <v>1.9502229690552078</v>
      </c>
      <c r="Q68" s="4" t="s">
        <v>24</v>
      </c>
      <c r="R68" s="4" t="s">
        <v>24</v>
      </c>
      <c r="S68" s="4" t="s">
        <v>24</v>
      </c>
      <c r="U68" s="4" t="s">
        <v>860</v>
      </c>
      <c r="W68" s="4">
        <v>38</v>
      </c>
      <c r="X68" s="4">
        <v>21</v>
      </c>
      <c r="Y68" s="4">
        <v>33</v>
      </c>
      <c r="Z68" s="4">
        <v>130</v>
      </c>
      <c r="AA68" s="4">
        <v>21</v>
      </c>
      <c r="AB68" s="4">
        <v>0</v>
      </c>
      <c r="AC68" s="4">
        <v>21</v>
      </c>
      <c r="AD68" s="4">
        <v>406</v>
      </c>
      <c r="AE68" s="4">
        <v>43.1</v>
      </c>
      <c r="AF68" s="4">
        <v>6.37</v>
      </c>
      <c r="AG68" s="4">
        <v>236.74</v>
      </c>
      <c r="AH68" s="4">
        <v>2894</v>
      </c>
      <c r="AI68" s="4">
        <v>0</v>
      </c>
      <c r="AJ68" s="4">
        <v>2876</v>
      </c>
    </row>
    <row r="69" spans="1:36" s="4" customFormat="1" x14ac:dyDescent="0.25">
      <c r="A69" s="4" t="s">
        <v>352</v>
      </c>
      <c r="B69" s="4" t="s">
        <v>353</v>
      </c>
      <c r="C69" s="4">
        <v>0.64400402704874704</v>
      </c>
      <c r="D69" s="4">
        <v>2.4750127404589799</v>
      </c>
      <c r="E69" s="4">
        <f t="shared" si="4"/>
        <v>3.3495561275887838E-3</v>
      </c>
      <c r="F69" s="4">
        <v>7.1967248916626003</v>
      </c>
      <c r="G69" s="4">
        <v>7.2364926338195801</v>
      </c>
      <c r="H69" s="4">
        <v>7.1659121513366699</v>
      </c>
      <c r="I69" s="4">
        <v>8.0411119461059606</v>
      </c>
      <c r="J69" s="4">
        <v>7.7073593139648402</v>
      </c>
      <c r="K69" s="4">
        <v>7.7826704978942898</v>
      </c>
      <c r="L69" s="4">
        <f t="shared" si="5"/>
        <v>7.1997098922729501</v>
      </c>
      <c r="M69" s="4">
        <f t="shared" si="6"/>
        <v>7.8437139193216971</v>
      </c>
      <c r="N69" s="4">
        <f t="shared" si="7"/>
        <v>0.64400402704874704</v>
      </c>
      <c r="Q69" s="4" t="s">
        <v>24</v>
      </c>
      <c r="R69" s="4" t="s">
        <v>24</v>
      </c>
      <c r="S69" s="4" t="s">
        <v>24</v>
      </c>
      <c r="U69" s="4" t="s">
        <v>860</v>
      </c>
      <c r="W69" s="4">
        <v>27</v>
      </c>
      <c r="X69" s="4">
        <v>23</v>
      </c>
      <c r="Y69" s="4">
        <v>24</v>
      </c>
      <c r="Z69" s="4">
        <v>52</v>
      </c>
      <c r="AA69" s="4">
        <v>23</v>
      </c>
      <c r="AB69" s="4">
        <v>0</v>
      </c>
      <c r="AC69" s="4">
        <v>23</v>
      </c>
      <c r="AD69" s="4">
        <v>1013</v>
      </c>
      <c r="AE69" s="4">
        <v>114.6</v>
      </c>
      <c r="AF69" s="4">
        <v>8.1300000000000008</v>
      </c>
      <c r="AG69" s="4">
        <v>112.51900000000001</v>
      </c>
      <c r="AH69" s="4">
        <v>611</v>
      </c>
      <c r="AI69" s="4">
        <v>0</v>
      </c>
      <c r="AJ69" s="4">
        <v>5155</v>
      </c>
    </row>
    <row r="70" spans="1:36" s="4" customFormat="1" x14ac:dyDescent="0.25">
      <c r="A70" s="4" t="s">
        <v>226</v>
      </c>
      <c r="B70" s="4" t="s">
        <v>227</v>
      </c>
      <c r="C70" s="4">
        <v>1.13857746124268</v>
      </c>
      <c r="D70" s="4">
        <v>2.4653515006854501</v>
      </c>
      <c r="E70" s="4">
        <f t="shared" si="4"/>
        <v>3.4249047616611854E-3</v>
      </c>
      <c r="F70" s="4">
        <v>7.3991713523864702</v>
      </c>
      <c r="G70" s="4">
        <v>6.8252768516540501</v>
      </c>
      <c r="H70" s="4">
        <v>7.1568412780761701</v>
      </c>
      <c r="I70" s="4">
        <v>8.3715591430664098</v>
      </c>
      <c r="J70" s="4">
        <v>8.3101587295532209</v>
      </c>
      <c r="K70" s="4">
        <v>8.1153039932250994</v>
      </c>
      <c r="L70" s="4">
        <f t="shared" si="5"/>
        <v>7.1270964940388977</v>
      </c>
      <c r="M70" s="4">
        <f t="shared" si="6"/>
        <v>8.2656739552815761</v>
      </c>
      <c r="N70" s="4">
        <f t="shared" si="7"/>
        <v>1.1385774612426784</v>
      </c>
      <c r="Q70" s="4" t="s">
        <v>24</v>
      </c>
      <c r="S70" s="4" t="s">
        <v>24</v>
      </c>
      <c r="W70" s="4">
        <v>12</v>
      </c>
      <c r="X70" s="4">
        <v>3</v>
      </c>
      <c r="Y70" s="4">
        <v>4</v>
      </c>
      <c r="Z70" s="4">
        <v>11</v>
      </c>
      <c r="AA70" s="4">
        <v>3</v>
      </c>
      <c r="AB70" s="4">
        <v>0</v>
      </c>
      <c r="AC70" s="4">
        <v>2</v>
      </c>
      <c r="AD70" s="4">
        <v>275</v>
      </c>
      <c r="AE70" s="4">
        <v>31.2</v>
      </c>
      <c r="AF70" s="4">
        <v>6.68</v>
      </c>
      <c r="AG70" s="4">
        <v>16.358000000000001</v>
      </c>
      <c r="AH70" s="4">
        <v>196</v>
      </c>
      <c r="AI70" s="4">
        <v>0</v>
      </c>
      <c r="AJ70" s="4">
        <v>4524</v>
      </c>
    </row>
    <row r="71" spans="1:36" s="4" customFormat="1" x14ac:dyDescent="0.25">
      <c r="A71" s="4" t="s">
        <v>192</v>
      </c>
      <c r="B71" s="4" t="s">
        <v>193</v>
      </c>
      <c r="C71" s="4">
        <v>1.14910809199015</v>
      </c>
      <c r="D71" s="4">
        <v>2.4626250256497402</v>
      </c>
      <c r="E71" s="4">
        <f t="shared" si="4"/>
        <v>3.4464737444679216E-3</v>
      </c>
      <c r="F71" s="4">
        <v>5.4854269027709996</v>
      </c>
      <c r="G71" s="4">
        <v>5.2927818298339799</v>
      </c>
      <c r="H71" s="4">
        <v>5.5759172439575204</v>
      </c>
      <c r="I71" s="4">
        <v>6.4676055908203098</v>
      </c>
      <c r="J71" s="4">
        <v>6.9295544624328604</v>
      </c>
      <c r="K71" s="4">
        <v>6.4042901992797896</v>
      </c>
      <c r="L71" s="4">
        <f t="shared" si="5"/>
        <v>5.451375325520833</v>
      </c>
      <c r="M71" s="4">
        <f t="shared" si="6"/>
        <v>6.6004834175109863</v>
      </c>
      <c r="N71" s="4">
        <f t="shared" si="7"/>
        <v>1.1491080919901533</v>
      </c>
      <c r="Q71" s="4" t="s">
        <v>24</v>
      </c>
      <c r="R71" s="4" t="s">
        <v>24</v>
      </c>
      <c r="S71" s="4" t="s">
        <v>24</v>
      </c>
      <c r="U71" s="4" t="s">
        <v>860</v>
      </c>
      <c r="W71" s="4">
        <v>33</v>
      </c>
      <c r="X71" s="4">
        <v>19</v>
      </c>
      <c r="Y71" s="4">
        <v>19</v>
      </c>
      <c r="Z71" s="4">
        <v>46</v>
      </c>
      <c r="AA71" s="4">
        <v>19</v>
      </c>
      <c r="AB71" s="4">
        <v>0</v>
      </c>
      <c r="AC71" s="4">
        <v>19</v>
      </c>
      <c r="AD71" s="4">
        <v>536</v>
      </c>
      <c r="AE71" s="4">
        <v>61.1</v>
      </c>
      <c r="AF71" s="4">
        <v>8.1199999999999992</v>
      </c>
      <c r="AG71" s="4">
        <v>86.344999999999999</v>
      </c>
      <c r="AH71" s="4">
        <v>626</v>
      </c>
      <c r="AI71" s="4">
        <v>0</v>
      </c>
      <c r="AJ71" s="4">
        <v>2846</v>
      </c>
    </row>
    <row r="72" spans="1:36" s="4" customFormat="1" x14ac:dyDescent="0.25">
      <c r="A72" s="4" t="s">
        <v>91</v>
      </c>
      <c r="B72" s="4" t="s">
        <v>92</v>
      </c>
      <c r="C72" s="4">
        <v>-0.34818808237711502</v>
      </c>
      <c r="D72" s="4">
        <v>2.44793229665436</v>
      </c>
      <c r="E72" s="4">
        <f t="shared" si="4"/>
        <v>3.5650670589254967E-3</v>
      </c>
      <c r="F72" s="4">
        <v>8.6599960327148402</v>
      </c>
      <c r="G72" s="4">
        <v>8.5153055191040004</v>
      </c>
      <c r="H72" s="4">
        <v>8.6172838211059606</v>
      </c>
      <c r="I72" s="4">
        <v>8.3219280242919904</v>
      </c>
      <c r="J72" s="4">
        <v>8.2259302139282209</v>
      </c>
      <c r="K72" s="4">
        <v>8.2001628875732404</v>
      </c>
      <c r="L72" s="4">
        <f t="shared" si="5"/>
        <v>8.5975284576415998</v>
      </c>
      <c r="M72" s="4">
        <f t="shared" si="6"/>
        <v>8.2493403752644827</v>
      </c>
      <c r="N72" s="4">
        <f t="shared" si="7"/>
        <v>-0.34818808237711707</v>
      </c>
      <c r="Q72" s="4" t="s">
        <v>24</v>
      </c>
      <c r="R72" s="4" t="s">
        <v>24</v>
      </c>
      <c r="S72" s="4" t="s">
        <v>24</v>
      </c>
      <c r="U72" s="4" t="s">
        <v>860</v>
      </c>
      <c r="W72" s="4">
        <v>20</v>
      </c>
      <c r="X72" s="4">
        <v>8</v>
      </c>
      <c r="Y72" s="4">
        <v>8</v>
      </c>
      <c r="Z72" s="4">
        <v>13</v>
      </c>
      <c r="AA72" s="4">
        <v>8</v>
      </c>
      <c r="AB72" s="4">
        <v>0</v>
      </c>
      <c r="AC72" s="4">
        <v>8</v>
      </c>
      <c r="AD72" s="4">
        <v>397</v>
      </c>
      <c r="AE72" s="4">
        <v>45.3</v>
      </c>
      <c r="AF72" s="4">
        <v>8.07</v>
      </c>
      <c r="AG72" s="4">
        <v>42.5</v>
      </c>
      <c r="AH72" s="4">
        <v>160</v>
      </c>
      <c r="AI72" s="4">
        <v>0</v>
      </c>
      <c r="AJ72" s="4">
        <v>5064</v>
      </c>
    </row>
    <row r="73" spans="1:36" s="4" customFormat="1" x14ac:dyDescent="0.25">
      <c r="A73" s="4" t="s">
        <v>278</v>
      </c>
      <c r="B73" s="4" t="s">
        <v>279</v>
      </c>
      <c r="C73" s="4">
        <v>1.58701515197754</v>
      </c>
      <c r="D73" s="4">
        <v>2.4447078577196599</v>
      </c>
      <c r="E73" s="4">
        <f t="shared" si="4"/>
        <v>3.5916345635946135E-3</v>
      </c>
      <c r="F73" s="4">
        <v>8.7914886474609393</v>
      </c>
      <c r="G73" s="4">
        <v>8.9920883178710902</v>
      </c>
      <c r="H73" s="4">
        <v>8.8604660034179705</v>
      </c>
      <c r="I73" s="4">
        <v>10.0518884658813</v>
      </c>
      <c r="J73" s="4">
        <v>10.922956466674799</v>
      </c>
      <c r="K73" s="4">
        <v>10.4302434921265</v>
      </c>
      <c r="L73" s="4">
        <f t="shared" si="5"/>
        <v>8.88134765625</v>
      </c>
      <c r="M73" s="4">
        <f t="shared" si="6"/>
        <v>10.468362808227534</v>
      </c>
      <c r="N73" s="4">
        <f t="shared" si="7"/>
        <v>1.5870151519775337</v>
      </c>
      <c r="Q73" s="4" t="s">
        <v>24</v>
      </c>
      <c r="S73" s="4" t="s">
        <v>24</v>
      </c>
      <c r="W73" s="4">
        <v>39</v>
      </c>
      <c r="X73" s="4">
        <v>18</v>
      </c>
      <c r="Y73" s="4">
        <v>25</v>
      </c>
      <c r="Z73" s="4">
        <v>104</v>
      </c>
      <c r="AA73" s="4">
        <v>18</v>
      </c>
      <c r="AB73" s="4">
        <v>0</v>
      </c>
      <c r="AC73" s="4">
        <v>12</v>
      </c>
      <c r="AD73" s="4">
        <v>264</v>
      </c>
      <c r="AE73" s="4">
        <v>27.5</v>
      </c>
      <c r="AF73" s="4">
        <v>8.3800000000000008</v>
      </c>
      <c r="AG73" s="4">
        <v>157.29599999999999</v>
      </c>
      <c r="AH73" s="4">
        <v>1208</v>
      </c>
      <c r="AI73" s="4">
        <v>0</v>
      </c>
      <c r="AJ73" s="4">
        <v>4883</v>
      </c>
    </row>
    <row r="74" spans="1:36" s="4" customFormat="1" x14ac:dyDescent="0.25">
      <c r="A74" s="4" t="s">
        <v>184</v>
      </c>
      <c r="B74" s="4" t="s">
        <v>185</v>
      </c>
      <c r="C74" s="4">
        <v>1.64267730712891</v>
      </c>
      <c r="D74" s="4">
        <v>2.42229893849699</v>
      </c>
      <c r="E74" s="4">
        <f t="shared" si="4"/>
        <v>3.7818218046308701E-3</v>
      </c>
      <c r="F74" s="4">
        <v>7.4379601478576696</v>
      </c>
      <c r="G74" s="4">
        <v>7.5902128219604501</v>
      </c>
      <c r="H74" s="4">
        <v>7.5453505516052202</v>
      </c>
      <c r="I74" s="4">
        <v>9.5578470230102504</v>
      </c>
      <c r="J74" s="4">
        <v>9.2897882461547905</v>
      </c>
      <c r="K74" s="4">
        <v>8.6539201736450195</v>
      </c>
      <c r="L74" s="4">
        <f t="shared" si="5"/>
        <v>7.5245078404744463</v>
      </c>
      <c r="M74" s="4">
        <f t="shared" si="6"/>
        <v>9.1671851476033535</v>
      </c>
      <c r="N74" s="4">
        <f t="shared" si="7"/>
        <v>1.6426773071289071</v>
      </c>
      <c r="Q74" s="4" t="s">
        <v>24</v>
      </c>
      <c r="S74" s="4" t="s">
        <v>24</v>
      </c>
      <c r="W74" s="4">
        <v>24</v>
      </c>
      <c r="X74" s="4">
        <v>3</v>
      </c>
      <c r="Y74" s="4">
        <v>3</v>
      </c>
      <c r="Z74" s="4">
        <v>4</v>
      </c>
      <c r="AA74" s="4">
        <v>3</v>
      </c>
      <c r="AB74" s="4">
        <v>0</v>
      </c>
      <c r="AC74" s="4">
        <v>1</v>
      </c>
      <c r="AD74" s="4">
        <v>140</v>
      </c>
      <c r="AE74" s="4">
        <v>15.5</v>
      </c>
      <c r="AF74" s="4">
        <v>9</v>
      </c>
      <c r="AG74" s="4">
        <v>9.4359999999999999</v>
      </c>
      <c r="AH74" s="4">
        <v>64</v>
      </c>
      <c r="AI74" s="4">
        <v>0</v>
      </c>
      <c r="AJ74" s="4">
        <v>3018</v>
      </c>
    </row>
    <row r="75" spans="1:36" s="4" customFormat="1" x14ac:dyDescent="0.25">
      <c r="A75" s="4" t="s">
        <v>115</v>
      </c>
      <c r="B75" s="4" t="s">
        <v>116</v>
      </c>
      <c r="C75" s="4">
        <v>0.96740102767944303</v>
      </c>
      <c r="D75" s="4">
        <v>2.4066624418139302</v>
      </c>
      <c r="E75" s="4">
        <f t="shared" si="4"/>
        <v>3.9204647936912857E-3</v>
      </c>
      <c r="F75" s="4">
        <v>5.0400156974792498</v>
      </c>
      <c r="G75" s="4">
        <v>5.2249665260314897</v>
      </c>
      <c r="H75" s="4">
        <v>5.3991713523864702</v>
      </c>
      <c r="I75" s="4">
        <v>6.4312887191772496</v>
      </c>
      <c r="J75" s="4">
        <v>6.1126999855041504</v>
      </c>
      <c r="K75" s="4">
        <v>6.0223679542541504</v>
      </c>
      <c r="L75" s="4">
        <f t="shared" si="5"/>
        <v>5.2213845252990696</v>
      </c>
      <c r="M75" s="4">
        <f t="shared" si="6"/>
        <v>6.1887855529785165</v>
      </c>
      <c r="N75" s="4">
        <f t="shared" si="7"/>
        <v>0.96740102767944691</v>
      </c>
      <c r="Q75" s="4" t="s">
        <v>24</v>
      </c>
      <c r="S75" s="4" t="s">
        <v>24</v>
      </c>
      <c r="W75" s="4">
        <v>5</v>
      </c>
      <c r="X75" s="4">
        <v>1</v>
      </c>
      <c r="Y75" s="4">
        <v>1</v>
      </c>
      <c r="Z75" s="4">
        <v>2</v>
      </c>
      <c r="AA75" s="4">
        <v>1</v>
      </c>
      <c r="AB75" s="4">
        <v>0</v>
      </c>
      <c r="AC75" s="4">
        <v>0</v>
      </c>
      <c r="AD75" s="4">
        <v>151</v>
      </c>
      <c r="AE75" s="4">
        <v>17.399999999999999</v>
      </c>
      <c r="AF75" s="4">
        <v>8.84</v>
      </c>
      <c r="AG75" s="4">
        <v>3.16</v>
      </c>
      <c r="AH75" s="4">
        <v>0</v>
      </c>
      <c r="AI75" s="4">
        <v>3.0000000000000001E-3</v>
      </c>
      <c r="AJ75" s="4">
        <v>2085</v>
      </c>
    </row>
    <row r="76" spans="1:36" s="4" customFormat="1" x14ac:dyDescent="0.25">
      <c r="A76" s="4" t="s">
        <v>374</v>
      </c>
      <c r="B76" s="4" t="s">
        <v>375</v>
      </c>
      <c r="C76" s="4">
        <v>1.9113907814025899</v>
      </c>
      <c r="D76" s="4">
        <v>2.40065005791541</v>
      </c>
      <c r="E76" s="4">
        <f t="shared" si="4"/>
        <v>3.9751172404764272E-3</v>
      </c>
      <c r="F76" s="4">
        <v>6.3733000755310103</v>
      </c>
      <c r="G76" s="4">
        <v>6.1354527473449698</v>
      </c>
      <c r="H76" s="4">
        <v>5.84297895431519</v>
      </c>
      <c r="I76" s="4">
        <v>8.2254486083984393</v>
      </c>
      <c r="J76" s="4">
        <v>8.3871555328369105</v>
      </c>
      <c r="K76" s="4">
        <v>7.4732999801635698</v>
      </c>
      <c r="L76" s="4">
        <f t="shared" si="5"/>
        <v>6.1172439257303894</v>
      </c>
      <c r="M76" s="4">
        <f t="shared" si="6"/>
        <v>8.0286347071329747</v>
      </c>
      <c r="N76" s="4">
        <f t="shared" si="7"/>
        <v>1.9113907814025852</v>
      </c>
      <c r="S76" s="4" t="s">
        <v>24</v>
      </c>
      <c r="W76" s="4">
        <v>4</v>
      </c>
      <c r="X76" s="4">
        <v>1</v>
      </c>
      <c r="Y76" s="4">
        <v>1</v>
      </c>
      <c r="Z76" s="4">
        <v>1</v>
      </c>
      <c r="AA76" s="4">
        <v>1</v>
      </c>
      <c r="AB76" s="4">
        <v>0</v>
      </c>
      <c r="AC76" s="4">
        <v>1</v>
      </c>
      <c r="AD76" s="4">
        <v>204</v>
      </c>
      <c r="AE76" s="4">
        <v>22.7</v>
      </c>
      <c r="AF76" s="4">
        <v>7.09</v>
      </c>
      <c r="AG76" s="4">
        <v>3.5070000000000001</v>
      </c>
      <c r="AH76" s="4">
        <v>29</v>
      </c>
      <c r="AI76" s="4">
        <v>2E-3</v>
      </c>
      <c r="AJ76" s="4">
        <v>4246</v>
      </c>
    </row>
    <row r="77" spans="1:36" s="4" customFormat="1" x14ac:dyDescent="0.25">
      <c r="A77" s="4" t="s">
        <v>113</v>
      </c>
      <c r="B77" s="4" t="s">
        <v>114</v>
      </c>
      <c r="C77" s="4">
        <v>0.74207909901936797</v>
      </c>
      <c r="D77" s="4">
        <v>2.3800686109083502</v>
      </c>
      <c r="E77" s="4">
        <f t="shared" si="4"/>
        <v>4.1680353062374447E-3</v>
      </c>
      <c r="F77" s="4">
        <v>7.5212078094482404</v>
      </c>
      <c r="G77" s="4">
        <v>7.4854269027709996</v>
      </c>
      <c r="H77" s="4">
        <v>7.7761039733886701</v>
      </c>
      <c r="I77" s="4">
        <v>8.1724271774291992</v>
      </c>
      <c r="J77" s="4">
        <v>8.4676055908203107</v>
      </c>
      <c r="K77" s="4">
        <v>8.3689432144165004</v>
      </c>
      <c r="L77" s="4">
        <f t="shared" si="5"/>
        <v>7.5942462285359698</v>
      </c>
      <c r="M77" s="4">
        <f t="shared" si="6"/>
        <v>8.3363253275553379</v>
      </c>
      <c r="N77" s="4">
        <f t="shared" si="7"/>
        <v>0.74207909901936819</v>
      </c>
      <c r="Q77" s="4" t="s">
        <v>24</v>
      </c>
      <c r="R77" s="4" t="s">
        <v>24</v>
      </c>
      <c r="S77" s="4" t="s">
        <v>24</v>
      </c>
      <c r="U77" s="4" t="s">
        <v>860</v>
      </c>
      <c r="W77" s="4">
        <v>24</v>
      </c>
      <c r="X77" s="4">
        <v>13</v>
      </c>
      <c r="Y77" s="4">
        <v>15</v>
      </c>
      <c r="Z77" s="4">
        <v>43</v>
      </c>
      <c r="AA77" s="4">
        <v>13</v>
      </c>
      <c r="AB77" s="4">
        <v>0</v>
      </c>
      <c r="AC77" s="4">
        <v>11</v>
      </c>
      <c r="AD77" s="4">
        <v>544</v>
      </c>
      <c r="AE77" s="4">
        <v>61.1</v>
      </c>
      <c r="AF77" s="4">
        <v>8.24</v>
      </c>
      <c r="AG77" s="4">
        <v>66.945999999999998</v>
      </c>
      <c r="AH77" s="4">
        <v>690</v>
      </c>
      <c r="AI77" s="4">
        <v>0</v>
      </c>
      <c r="AJ77" s="4">
        <v>2719</v>
      </c>
    </row>
    <row r="78" spans="1:36" s="4" customFormat="1" x14ac:dyDescent="0.25">
      <c r="A78" s="4" t="s">
        <v>276</v>
      </c>
      <c r="B78" s="4" t="s">
        <v>277</v>
      </c>
      <c r="C78" s="4">
        <v>1.2983681360880499</v>
      </c>
      <c r="D78" s="4">
        <v>2.37971416070509</v>
      </c>
      <c r="E78" s="4">
        <f t="shared" si="4"/>
        <v>4.1714384441139162E-3</v>
      </c>
      <c r="F78" s="4">
        <v>5.3362832069396999</v>
      </c>
      <c r="G78" s="4">
        <v>5.2479276657104501</v>
      </c>
      <c r="H78" s="4">
        <v>5.0617761611938503</v>
      </c>
      <c r="I78" s="4">
        <v>6.2307410240173304</v>
      </c>
      <c r="J78" s="4">
        <v>6.9128894805908203</v>
      </c>
      <c r="K78" s="4">
        <v>6.3974609375</v>
      </c>
      <c r="L78" s="4">
        <f t="shared" si="5"/>
        <v>5.2153290112813337</v>
      </c>
      <c r="M78" s="4">
        <f t="shared" si="6"/>
        <v>6.5136971473693839</v>
      </c>
      <c r="N78" s="4">
        <f t="shared" si="7"/>
        <v>1.2983681360880501</v>
      </c>
      <c r="Q78" s="4" t="s">
        <v>24</v>
      </c>
      <c r="R78" s="4" t="s">
        <v>24</v>
      </c>
      <c r="S78" s="4" t="s">
        <v>24</v>
      </c>
      <c r="U78" s="4" t="s">
        <v>860</v>
      </c>
      <c r="W78" s="4">
        <v>15</v>
      </c>
      <c r="X78" s="4">
        <v>5</v>
      </c>
      <c r="Y78" s="4">
        <v>6</v>
      </c>
      <c r="Z78" s="4">
        <v>17</v>
      </c>
      <c r="AA78" s="4">
        <v>5</v>
      </c>
      <c r="AB78" s="4">
        <v>0</v>
      </c>
      <c r="AC78" s="4">
        <v>3</v>
      </c>
      <c r="AD78" s="4">
        <v>326</v>
      </c>
      <c r="AE78" s="4">
        <v>34.799999999999997</v>
      </c>
      <c r="AF78" s="4">
        <v>8.85</v>
      </c>
      <c r="AG78" s="4">
        <v>21.507999999999999</v>
      </c>
      <c r="AH78" s="4">
        <v>254</v>
      </c>
      <c r="AI78" s="4">
        <v>0</v>
      </c>
      <c r="AJ78" s="4">
        <v>5051</v>
      </c>
    </row>
    <row r="79" spans="1:36" s="4" customFormat="1" x14ac:dyDescent="0.25">
      <c r="A79" s="4" t="s">
        <v>150</v>
      </c>
      <c r="B79" s="4" t="s">
        <v>151</v>
      </c>
      <c r="C79" s="4">
        <v>2.3709831237793</v>
      </c>
      <c r="D79" s="4">
        <v>2.3786051744607399</v>
      </c>
      <c r="E79" s="4">
        <f t="shared" si="4"/>
        <v>4.1821039705961733E-3</v>
      </c>
      <c r="F79" s="4">
        <v>4.5668153762817401</v>
      </c>
      <c r="G79" s="4">
        <v>5.0916996002197301</v>
      </c>
      <c r="H79" s="4">
        <v>4.6438560485839799</v>
      </c>
      <c r="I79" s="4">
        <v>6.6850991249084499</v>
      </c>
      <c r="J79" s="4">
        <v>7.8685140609741202</v>
      </c>
      <c r="K79" s="4">
        <v>6.8617072105407697</v>
      </c>
      <c r="L79" s="4">
        <f t="shared" si="5"/>
        <v>4.7674570083618164</v>
      </c>
      <c r="M79" s="4">
        <f t="shared" si="6"/>
        <v>7.1384401321411133</v>
      </c>
      <c r="N79" s="4">
        <f t="shared" si="7"/>
        <v>2.3709831237792969</v>
      </c>
      <c r="S79" s="4" t="s">
        <v>24</v>
      </c>
      <c r="W79" s="4">
        <v>21</v>
      </c>
      <c r="X79" s="4">
        <v>10</v>
      </c>
      <c r="Y79" s="4">
        <v>12</v>
      </c>
      <c r="Z79" s="4">
        <v>29</v>
      </c>
      <c r="AA79" s="4">
        <v>10</v>
      </c>
      <c r="AB79" s="4">
        <v>0</v>
      </c>
      <c r="AC79" s="4">
        <v>10</v>
      </c>
      <c r="AD79" s="4">
        <v>435</v>
      </c>
      <c r="AE79" s="4">
        <v>49.3</v>
      </c>
      <c r="AF79" s="4">
        <v>6.39</v>
      </c>
      <c r="AG79" s="4">
        <v>67.433999999999997</v>
      </c>
      <c r="AH79" s="4">
        <v>333</v>
      </c>
      <c r="AI79" s="4">
        <v>0</v>
      </c>
      <c r="AJ79" s="4">
        <v>5056</v>
      </c>
    </row>
    <row r="80" spans="1:36" s="4" customFormat="1" x14ac:dyDescent="0.25">
      <c r="A80" s="4" t="s">
        <v>354</v>
      </c>
      <c r="B80" s="4" t="s">
        <v>355</v>
      </c>
      <c r="C80" s="4">
        <v>0.70980707804362098</v>
      </c>
      <c r="D80" s="4">
        <v>2.3639557470927901</v>
      </c>
      <c r="E80" s="4">
        <f t="shared" si="4"/>
        <v>4.3255790474629827E-3</v>
      </c>
      <c r="F80" s="4">
        <v>9.8036470413208008</v>
      </c>
      <c r="G80" s="4">
        <v>9.5967483520507795</v>
      </c>
      <c r="H80" s="4">
        <v>9.7180194854736293</v>
      </c>
      <c r="I80" s="4">
        <v>10.4497680664063</v>
      </c>
      <c r="J80" s="4">
        <v>10.5803527832031</v>
      </c>
      <c r="K80" s="4">
        <v>10.217715263366699</v>
      </c>
      <c r="L80" s="4">
        <f t="shared" si="5"/>
        <v>9.7061382929484044</v>
      </c>
      <c r="M80" s="4">
        <f t="shared" si="6"/>
        <v>10.415945370992032</v>
      </c>
      <c r="N80" s="4">
        <f t="shared" si="7"/>
        <v>0.70980707804362808</v>
      </c>
      <c r="Q80" s="4" t="s">
        <v>24</v>
      </c>
      <c r="S80" s="4" t="s">
        <v>24</v>
      </c>
      <c r="W80" s="4">
        <v>13</v>
      </c>
      <c r="X80" s="4">
        <v>5</v>
      </c>
      <c r="Y80" s="4">
        <v>7</v>
      </c>
      <c r="Z80" s="4">
        <v>10</v>
      </c>
      <c r="AA80" s="4">
        <v>5</v>
      </c>
      <c r="AB80" s="4">
        <v>0</v>
      </c>
      <c r="AC80" s="4">
        <v>2</v>
      </c>
      <c r="AD80" s="4">
        <v>528</v>
      </c>
      <c r="AE80" s="4">
        <v>56.7</v>
      </c>
      <c r="AF80" s="4">
        <v>7.15</v>
      </c>
      <c r="AG80" s="4">
        <v>30.242000000000001</v>
      </c>
      <c r="AH80" s="4">
        <v>220</v>
      </c>
      <c r="AI80" s="4">
        <v>0</v>
      </c>
      <c r="AJ80" s="4">
        <v>3876</v>
      </c>
    </row>
    <row r="81" spans="1:36" s="4" customFormat="1" x14ac:dyDescent="0.25">
      <c r="A81" s="4" t="s">
        <v>286</v>
      </c>
      <c r="B81" s="4" t="s">
        <v>287</v>
      </c>
      <c r="C81" s="4">
        <v>1.2563141187032101</v>
      </c>
      <c r="D81" s="4">
        <v>2.3600909306159701</v>
      </c>
      <c r="E81" s="4">
        <f t="shared" si="4"/>
        <v>4.3642444609524366E-3</v>
      </c>
      <c r="F81" s="4">
        <v>7.75555515289307</v>
      </c>
      <c r="G81" s="4">
        <v>7.0916996002197301</v>
      </c>
      <c r="H81" s="4">
        <v>7.3513808250427202</v>
      </c>
      <c r="I81" s="4">
        <v>8.6646251678466797</v>
      </c>
      <c r="J81" s="4">
        <v>8.4834127426147496</v>
      </c>
      <c r="K81" s="4">
        <v>8.8195400238037092</v>
      </c>
      <c r="L81" s="4">
        <f t="shared" si="5"/>
        <v>7.3995451927185067</v>
      </c>
      <c r="M81" s="4">
        <f t="shared" si="6"/>
        <v>8.6558593114217128</v>
      </c>
      <c r="N81" s="4">
        <f t="shared" si="7"/>
        <v>1.2563141187032061</v>
      </c>
      <c r="Q81" s="4" t="s">
        <v>24</v>
      </c>
      <c r="R81" s="4" t="s">
        <v>24</v>
      </c>
      <c r="S81" s="4" t="s">
        <v>24</v>
      </c>
      <c r="U81" s="4" t="s">
        <v>860</v>
      </c>
      <c r="W81" s="4">
        <v>8</v>
      </c>
      <c r="X81" s="4">
        <v>7</v>
      </c>
      <c r="Y81" s="4">
        <v>7</v>
      </c>
      <c r="Z81" s="4">
        <v>9</v>
      </c>
      <c r="AA81" s="4">
        <v>7</v>
      </c>
      <c r="AB81" s="4">
        <v>0</v>
      </c>
      <c r="AC81" s="4">
        <v>0</v>
      </c>
      <c r="AD81" s="4">
        <v>821</v>
      </c>
      <c r="AE81" s="4">
        <v>95.5</v>
      </c>
      <c r="AF81" s="4">
        <v>6.58</v>
      </c>
      <c r="AG81" s="4">
        <v>20.488</v>
      </c>
      <c r="AH81" s="4">
        <v>46</v>
      </c>
      <c r="AI81" s="4">
        <v>0</v>
      </c>
      <c r="AJ81" s="4">
        <v>2752</v>
      </c>
    </row>
    <row r="82" spans="1:36" s="4" customFormat="1" x14ac:dyDescent="0.25">
      <c r="A82" s="4" t="s">
        <v>266</v>
      </c>
      <c r="B82" s="4" t="s">
        <v>267</v>
      </c>
      <c r="C82" s="4">
        <v>0.88364871342976903</v>
      </c>
      <c r="D82" s="4">
        <v>2.3593733477634502</v>
      </c>
      <c r="E82" s="4">
        <f t="shared" si="4"/>
        <v>4.37146144343403E-3</v>
      </c>
      <c r="F82" s="4">
        <v>7.4659743309020996</v>
      </c>
      <c r="G82" s="4">
        <v>7.4902491569518999</v>
      </c>
      <c r="H82" s="4">
        <v>7.5857138633728001</v>
      </c>
      <c r="I82" s="4">
        <v>8.5706148147583008</v>
      </c>
      <c r="J82" s="4">
        <v>8.5184564590454102</v>
      </c>
      <c r="K82" s="4">
        <v>8.1038122177124006</v>
      </c>
      <c r="L82" s="4">
        <f t="shared" si="5"/>
        <v>7.5139791170755998</v>
      </c>
      <c r="M82" s="4">
        <f t="shared" si="6"/>
        <v>8.3976278305053711</v>
      </c>
      <c r="N82" s="4">
        <f t="shared" si="7"/>
        <v>0.88364871342977125</v>
      </c>
      <c r="Q82" s="4" t="s">
        <v>24</v>
      </c>
      <c r="R82" s="4" t="s">
        <v>24</v>
      </c>
      <c r="S82" s="4" t="s">
        <v>24</v>
      </c>
      <c r="U82" s="4" t="s">
        <v>860</v>
      </c>
      <c r="W82" s="4">
        <v>25</v>
      </c>
      <c r="X82" s="4">
        <v>14</v>
      </c>
      <c r="Y82" s="4">
        <v>19</v>
      </c>
      <c r="Z82" s="4">
        <v>106</v>
      </c>
      <c r="AA82" s="4">
        <v>10</v>
      </c>
      <c r="AB82" s="4">
        <v>8</v>
      </c>
      <c r="AC82" s="4">
        <v>10</v>
      </c>
      <c r="AD82" s="4">
        <v>415</v>
      </c>
      <c r="AE82" s="4">
        <v>45.7</v>
      </c>
      <c r="AF82" s="4">
        <v>7.39</v>
      </c>
      <c r="AG82" s="4">
        <v>89.884</v>
      </c>
      <c r="AH82" s="4">
        <v>1690</v>
      </c>
      <c r="AI82" s="4">
        <v>0</v>
      </c>
      <c r="AJ82" s="4">
        <v>4914</v>
      </c>
    </row>
    <row r="83" spans="1:36" s="4" customFormat="1" x14ac:dyDescent="0.25">
      <c r="A83" s="4" t="s">
        <v>138</v>
      </c>
      <c r="B83" s="4" t="s">
        <v>139</v>
      </c>
      <c r="C83" s="4">
        <v>0.88934294382731105</v>
      </c>
      <c r="D83" s="4">
        <v>2.3572344259124498</v>
      </c>
      <c r="E83" s="4">
        <f t="shared" si="4"/>
        <v>4.393044212209634E-3</v>
      </c>
      <c r="F83" s="4">
        <v>7.6358995437622097</v>
      </c>
      <c r="G83" s="4">
        <v>7.9212460517883301</v>
      </c>
      <c r="H83" s="4">
        <v>7.7542195320129403</v>
      </c>
      <c r="I83" s="4">
        <v>8.4882421493530291</v>
      </c>
      <c r="J83" s="4">
        <v>8.9125900268554705</v>
      </c>
      <c r="K83" s="4">
        <v>8.5785617828369105</v>
      </c>
      <c r="L83" s="4">
        <f t="shared" si="5"/>
        <v>7.77045504252116</v>
      </c>
      <c r="M83" s="4">
        <f t="shared" si="6"/>
        <v>8.6597979863484706</v>
      </c>
      <c r="N83" s="4">
        <f t="shared" si="7"/>
        <v>0.88934294382731061</v>
      </c>
      <c r="Q83" s="4" t="s">
        <v>24</v>
      </c>
      <c r="R83" s="4" t="s">
        <v>24</v>
      </c>
      <c r="S83" s="4" t="s">
        <v>24</v>
      </c>
      <c r="U83" s="4" t="s">
        <v>860</v>
      </c>
      <c r="W83" s="4">
        <v>28</v>
      </c>
      <c r="X83" s="4">
        <v>6</v>
      </c>
      <c r="Y83" s="4">
        <v>6</v>
      </c>
      <c r="Z83" s="4">
        <v>34</v>
      </c>
      <c r="AA83" s="4">
        <v>4</v>
      </c>
      <c r="AB83" s="4">
        <v>2</v>
      </c>
      <c r="AC83" s="4">
        <v>0</v>
      </c>
      <c r="AD83" s="4">
        <v>186</v>
      </c>
      <c r="AE83" s="4">
        <v>21.5</v>
      </c>
      <c r="AF83" s="4">
        <v>8.43</v>
      </c>
      <c r="AG83" s="4">
        <v>49.24</v>
      </c>
      <c r="AH83" s="4">
        <v>622</v>
      </c>
      <c r="AI83" s="4">
        <v>0</v>
      </c>
      <c r="AJ83" s="4">
        <v>3131</v>
      </c>
    </row>
    <row r="84" spans="1:36" s="4" customFormat="1" x14ac:dyDescent="0.25">
      <c r="A84" s="4" t="s">
        <v>396</v>
      </c>
      <c r="B84" s="4" t="s">
        <v>397</v>
      </c>
      <c r="C84" s="4">
        <v>1.13788096110026</v>
      </c>
      <c r="D84" s="4">
        <v>2.3533120200917601</v>
      </c>
      <c r="E84" s="4">
        <f t="shared" si="4"/>
        <v>4.4329004651608031E-3</v>
      </c>
      <c r="F84" s="4">
        <v>6.5376067161560103</v>
      </c>
      <c r="G84" s="4">
        <v>6.6380739212036097</v>
      </c>
      <c r="H84" s="4">
        <v>6.6380739212036097</v>
      </c>
      <c r="I84" s="4">
        <v>8.1292829513549805</v>
      </c>
      <c r="J84" s="4">
        <v>7.52825880050659</v>
      </c>
      <c r="K84" s="4">
        <v>7.5698556900024396</v>
      </c>
      <c r="L84" s="4">
        <f t="shared" si="5"/>
        <v>6.6045848528544093</v>
      </c>
      <c r="M84" s="4">
        <f t="shared" si="6"/>
        <v>7.74246581395467</v>
      </c>
      <c r="N84" s="4">
        <f t="shared" si="7"/>
        <v>1.1378809611002607</v>
      </c>
      <c r="S84" s="4" t="s">
        <v>24</v>
      </c>
      <c r="W84" s="4">
        <v>17</v>
      </c>
      <c r="X84" s="4">
        <v>5</v>
      </c>
      <c r="Y84" s="4">
        <v>5</v>
      </c>
      <c r="Z84" s="4">
        <v>9</v>
      </c>
      <c r="AA84" s="4">
        <v>5</v>
      </c>
      <c r="AB84" s="4">
        <v>0</v>
      </c>
      <c r="AC84" s="4">
        <v>0</v>
      </c>
      <c r="AD84" s="4">
        <v>327</v>
      </c>
      <c r="AE84" s="4">
        <v>35.9</v>
      </c>
      <c r="AF84" s="4">
        <v>5.81</v>
      </c>
      <c r="AG84" s="4">
        <v>26.765999999999998</v>
      </c>
      <c r="AH84" s="4">
        <v>106</v>
      </c>
      <c r="AI84" s="4">
        <v>0</v>
      </c>
      <c r="AJ84" s="4">
        <v>444</v>
      </c>
    </row>
    <row r="85" spans="1:36" s="4" customFormat="1" x14ac:dyDescent="0.25">
      <c r="A85" s="4" t="s">
        <v>292</v>
      </c>
      <c r="B85" s="4" t="s">
        <v>293</v>
      </c>
      <c r="C85" s="4">
        <v>0.37245845794677701</v>
      </c>
      <c r="D85" s="4">
        <v>2.3513502690746502</v>
      </c>
      <c r="E85" s="4">
        <f t="shared" si="4"/>
        <v>4.4529696068813709E-3</v>
      </c>
      <c r="F85" s="4">
        <v>5.3255300521850604</v>
      </c>
      <c r="G85" s="4">
        <v>5.4789719581604004</v>
      </c>
      <c r="H85" s="4">
        <v>5.5329403877258301</v>
      </c>
      <c r="I85" s="4">
        <v>5.8354187011718803</v>
      </c>
      <c r="J85" s="4">
        <v>5.8354187011718803</v>
      </c>
      <c r="K85" s="4">
        <v>5.7839803695678702</v>
      </c>
      <c r="L85" s="4">
        <f t="shared" si="5"/>
        <v>5.4458141326904297</v>
      </c>
      <c r="M85" s="4">
        <f t="shared" si="6"/>
        <v>5.8182725906372106</v>
      </c>
      <c r="N85" s="4">
        <f t="shared" si="7"/>
        <v>0.3724584579467809</v>
      </c>
      <c r="Q85" s="4" t="s">
        <v>24</v>
      </c>
      <c r="S85" s="4" t="s">
        <v>24</v>
      </c>
      <c r="W85" s="4">
        <v>33</v>
      </c>
      <c r="X85" s="4">
        <v>2</v>
      </c>
      <c r="Y85" s="4">
        <v>2</v>
      </c>
      <c r="Z85" s="4">
        <v>2</v>
      </c>
      <c r="AA85" s="4">
        <v>2</v>
      </c>
      <c r="AB85" s="4">
        <v>0</v>
      </c>
      <c r="AC85" s="4">
        <v>0</v>
      </c>
      <c r="AD85" s="4">
        <v>73</v>
      </c>
      <c r="AE85" s="4">
        <v>8.6</v>
      </c>
      <c r="AF85" s="4">
        <v>9.52</v>
      </c>
      <c r="AG85" s="4">
        <v>4.9459999999999997</v>
      </c>
      <c r="AH85" s="4">
        <v>31</v>
      </c>
      <c r="AI85" s="4">
        <v>0</v>
      </c>
      <c r="AJ85" s="4">
        <v>2834</v>
      </c>
    </row>
    <row r="86" spans="1:36" s="4" customFormat="1" x14ac:dyDescent="0.25">
      <c r="A86" s="4" t="s">
        <v>280</v>
      </c>
      <c r="B86" s="4" t="s">
        <v>281</v>
      </c>
      <c r="C86" s="4">
        <v>1.07747157414754</v>
      </c>
      <c r="D86" s="4">
        <v>2.35092751680176</v>
      </c>
      <c r="E86" s="4">
        <f t="shared" si="4"/>
        <v>4.4573063406742599E-3</v>
      </c>
      <c r="F86" s="4">
        <v>6.1189413070678702</v>
      </c>
      <c r="G86" s="4">
        <v>6.2536110877990696</v>
      </c>
      <c r="H86" s="4">
        <v>6.2384047508239702</v>
      </c>
      <c r="I86" s="4">
        <v>6.9283704757690403</v>
      </c>
      <c r="J86" s="4">
        <v>7.5321612358093297</v>
      </c>
      <c r="K86" s="4">
        <v>7.3828401565551802</v>
      </c>
      <c r="L86" s="4">
        <f t="shared" si="5"/>
        <v>6.20365238189697</v>
      </c>
      <c r="M86" s="4">
        <f t="shared" si="6"/>
        <v>7.2811239560445165</v>
      </c>
      <c r="N86" s="4">
        <f t="shared" si="7"/>
        <v>1.0774715741475465</v>
      </c>
      <c r="Q86" s="4" t="s">
        <v>24</v>
      </c>
      <c r="R86" s="4" t="s">
        <v>24</v>
      </c>
      <c r="S86" s="4" t="s">
        <v>24</v>
      </c>
      <c r="U86" s="4" t="s">
        <v>860</v>
      </c>
      <c r="W86" s="4">
        <v>13</v>
      </c>
      <c r="X86" s="4">
        <v>5</v>
      </c>
      <c r="Y86" s="4">
        <v>5</v>
      </c>
      <c r="Z86" s="4">
        <v>15</v>
      </c>
      <c r="AA86" s="4">
        <v>5</v>
      </c>
      <c r="AB86" s="4">
        <v>0</v>
      </c>
      <c r="AC86" s="4">
        <v>3</v>
      </c>
      <c r="AD86" s="4">
        <v>402</v>
      </c>
      <c r="AE86" s="4">
        <v>45.6</v>
      </c>
      <c r="AF86" s="4">
        <v>6.04</v>
      </c>
      <c r="AG86" s="4">
        <v>28.538</v>
      </c>
      <c r="AH86" s="4">
        <v>198</v>
      </c>
      <c r="AI86" s="4">
        <v>0</v>
      </c>
      <c r="AJ86" s="4">
        <v>3186</v>
      </c>
    </row>
    <row r="87" spans="1:36" s="4" customFormat="1" x14ac:dyDescent="0.25">
      <c r="A87" s="4" t="s">
        <v>336</v>
      </c>
      <c r="B87" s="4" t="s">
        <v>337</v>
      </c>
      <c r="C87" s="4">
        <v>1.53571128845215</v>
      </c>
      <c r="D87" s="4">
        <v>2.3484070147519698</v>
      </c>
      <c r="E87" s="4">
        <f t="shared" si="4"/>
        <v>4.4832502899999601E-3</v>
      </c>
      <c r="F87" s="4">
        <v>7.8808078765869096</v>
      </c>
      <c r="G87" s="4">
        <v>8.1236038208007795</v>
      </c>
      <c r="H87" s="4">
        <v>8.0612363815307599</v>
      </c>
      <c r="I87" s="4">
        <v>9.1532983779907209</v>
      </c>
      <c r="J87" s="4">
        <v>10.032045364379901</v>
      </c>
      <c r="K87" s="4">
        <v>9.4874382019043004</v>
      </c>
      <c r="L87" s="4">
        <f t="shared" si="5"/>
        <v>8.0218826929728166</v>
      </c>
      <c r="M87" s="4">
        <f t="shared" si="6"/>
        <v>9.557593981424974</v>
      </c>
      <c r="N87" s="4">
        <f t="shared" si="7"/>
        <v>1.5357112884521573</v>
      </c>
      <c r="Q87" s="4" t="s">
        <v>24</v>
      </c>
      <c r="S87" s="4" t="s">
        <v>24</v>
      </c>
      <c r="W87" s="4">
        <v>15</v>
      </c>
      <c r="X87" s="4">
        <v>2</v>
      </c>
      <c r="Y87" s="4">
        <v>2</v>
      </c>
      <c r="Z87" s="4">
        <v>2</v>
      </c>
      <c r="AA87" s="4">
        <v>2</v>
      </c>
      <c r="AB87" s="4">
        <v>0</v>
      </c>
      <c r="AC87" s="4">
        <v>2</v>
      </c>
      <c r="AD87" s="4">
        <v>181</v>
      </c>
      <c r="AE87" s="4">
        <v>21.1</v>
      </c>
      <c r="AF87" s="4">
        <v>6.81</v>
      </c>
      <c r="AG87" s="4">
        <v>13.407</v>
      </c>
      <c r="AH87" s="4">
        <v>51</v>
      </c>
      <c r="AI87" s="4">
        <v>0</v>
      </c>
      <c r="AJ87" s="4">
        <v>572</v>
      </c>
    </row>
    <row r="88" spans="1:36" s="4" customFormat="1" x14ac:dyDescent="0.25">
      <c r="A88" s="4" t="s">
        <v>260</v>
      </c>
      <c r="B88" s="4" t="s">
        <v>261</v>
      </c>
      <c r="C88" s="4">
        <v>0.93622303009033203</v>
      </c>
      <c r="D88" s="4">
        <v>2.3361502693512199</v>
      </c>
      <c r="E88" s="4">
        <f t="shared" si="4"/>
        <v>4.6115798261541314E-3</v>
      </c>
      <c r="F88" s="4">
        <v>8.2872505187988299</v>
      </c>
      <c r="G88" s="4">
        <v>8.2969160079956108</v>
      </c>
      <c r="H88" s="4">
        <v>8.1799087524414098</v>
      </c>
      <c r="I88" s="4">
        <v>8.9122905731201207</v>
      </c>
      <c r="J88" s="4">
        <v>9.4637289047241193</v>
      </c>
      <c r="K88" s="4">
        <v>9.1967248916625994</v>
      </c>
      <c r="L88" s="4">
        <f t="shared" si="5"/>
        <v>8.2546917597452829</v>
      </c>
      <c r="M88" s="4">
        <f t="shared" si="6"/>
        <v>9.1909147898356114</v>
      </c>
      <c r="N88" s="4">
        <f t="shared" si="7"/>
        <v>0.93622303009032848</v>
      </c>
      <c r="S88" s="4" t="s">
        <v>24</v>
      </c>
      <c r="W88" s="4">
        <v>11</v>
      </c>
      <c r="X88" s="4">
        <v>4</v>
      </c>
      <c r="Y88" s="4">
        <v>4</v>
      </c>
      <c r="Z88" s="4">
        <v>6</v>
      </c>
      <c r="AA88" s="4">
        <v>2</v>
      </c>
      <c r="AB88" s="4">
        <v>1</v>
      </c>
      <c r="AC88" s="4">
        <v>0</v>
      </c>
      <c r="AD88" s="4">
        <v>440</v>
      </c>
      <c r="AE88" s="4">
        <v>49</v>
      </c>
      <c r="AF88" s="4">
        <v>6.46</v>
      </c>
      <c r="AG88" s="4">
        <v>20.468</v>
      </c>
      <c r="AH88" s="4">
        <v>69</v>
      </c>
      <c r="AI88" s="4">
        <v>0</v>
      </c>
      <c r="AJ88" s="4">
        <v>820</v>
      </c>
    </row>
    <row r="89" spans="1:36" s="4" customFormat="1" x14ac:dyDescent="0.25">
      <c r="A89" s="4" t="s">
        <v>440</v>
      </c>
      <c r="B89" s="4" t="s">
        <v>441</v>
      </c>
      <c r="C89" s="4">
        <v>-1.31779066721598</v>
      </c>
      <c r="D89" s="4">
        <v>2.3313562467948099</v>
      </c>
      <c r="E89" s="4">
        <f t="shared" si="4"/>
        <v>4.6627674192199695E-3</v>
      </c>
      <c r="F89" s="4">
        <v>10.8313865661621</v>
      </c>
      <c r="G89" s="4">
        <v>10.0347986221313</v>
      </c>
      <c r="H89" s="4">
        <v>10.382515907287599</v>
      </c>
      <c r="I89" s="4">
        <v>9.0927572250366193</v>
      </c>
      <c r="J89" s="4">
        <v>9.1230869293212908</v>
      </c>
      <c r="K89" s="4">
        <v>9.0794849395752006</v>
      </c>
      <c r="L89" s="4">
        <f t="shared" si="5"/>
        <v>10.416233698527</v>
      </c>
      <c r="M89" s="4">
        <f t="shared" si="6"/>
        <v>9.0984430313110369</v>
      </c>
      <c r="N89" s="4">
        <f t="shared" si="7"/>
        <v>-1.3177906672159629</v>
      </c>
      <c r="S89" s="4" t="s">
        <v>24</v>
      </c>
      <c r="W89" s="4">
        <v>5</v>
      </c>
      <c r="X89" s="4">
        <v>4</v>
      </c>
      <c r="Y89" s="4">
        <v>4</v>
      </c>
      <c r="Z89" s="4">
        <v>4</v>
      </c>
      <c r="AA89" s="4">
        <v>4</v>
      </c>
      <c r="AB89" s="4">
        <v>0</v>
      </c>
      <c r="AC89" s="4">
        <v>4</v>
      </c>
      <c r="AD89" s="4">
        <v>942</v>
      </c>
      <c r="AE89" s="4">
        <v>102.6</v>
      </c>
      <c r="AF89" s="4">
        <v>4.3600000000000003</v>
      </c>
      <c r="AG89" s="4">
        <v>12.061999999999999</v>
      </c>
      <c r="AH89" s="4">
        <v>48</v>
      </c>
      <c r="AI89" s="4">
        <v>0</v>
      </c>
      <c r="AJ89" s="4">
        <v>4352</v>
      </c>
    </row>
    <row r="90" spans="1:36" s="4" customFormat="1" x14ac:dyDescent="0.25">
      <c r="A90" s="4" t="s">
        <v>194</v>
      </c>
      <c r="B90" s="4" t="s">
        <v>195</v>
      </c>
      <c r="C90" s="4">
        <v>0.841433525085449</v>
      </c>
      <c r="D90" s="4">
        <v>2.3286590449079401</v>
      </c>
      <c r="E90" s="4">
        <f t="shared" si="4"/>
        <v>4.6918158178419463E-3</v>
      </c>
      <c r="F90" s="4">
        <v>8.4123582839965803</v>
      </c>
      <c r="G90" s="4">
        <v>8.2379264831543004</v>
      </c>
      <c r="H90" s="4">
        <v>8.3606281280517596</v>
      </c>
      <c r="I90" s="4">
        <v>8.9080924987793004</v>
      </c>
      <c r="J90" s="4">
        <v>9.3647909164428693</v>
      </c>
      <c r="K90" s="4">
        <v>9.26233005523682</v>
      </c>
      <c r="L90" s="4">
        <f t="shared" si="5"/>
        <v>8.336970965067545</v>
      </c>
      <c r="M90" s="4">
        <f t="shared" si="6"/>
        <v>9.178404490152996</v>
      </c>
      <c r="N90" s="4">
        <f t="shared" si="7"/>
        <v>0.841433525085451</v>
      </c>
      <c r="S90" s="4" t="s">
        <v>24</v>
      </c>
      <c r="W90" s="4">
        <v>3</v>
      </c>
      <c r="X90" s="4">
        <v>1</v>
      </c>
      <c r="Y90" s="4">
        <v>1</v>
      </c>
      <c r="Z90" s="4">
        <v>1</v>
      </c>
      <c r="AA90" s="4">
        <v>1</v>
      </c>
      <c r="AB90" s="4">
        <v>0</v>
      </c>
      <c r="AC90" s="4">
        <v>0</v>
      </c>
      <c r="AD90" s="4">
        <v>264</v>
      </c>
      <c r="AE90" s="4">
        <v>30.1</v>
      </c>
      <c r="AF90" s="4">
        <v>6.13</v>
      </c>
      <c r="AG90" s="4">
        <v>2.3919999999999999</v>
      </c>
      <c r="AH90" s="4">
        <v>16</v>
      </c>
      <c r="AI90" s="4">
        <v>8.0000000000000002E-3</v>
      </c>
      <c r="AJ90" s="4">
        <v>1165</v>
      </c>
    </row>
    <row r="91" spans="1:36" s="4" customFormat="1" x14ac:dyDescent="0.25">
      <c r="A91" s="4" t="s">
        <v>216</v>
      </c>
      <c r="B91" s="4" t="s">
        <v>217</v>
      </c>
      <c r="C91" s="4">
        <v>-0.42594559987386099</v>
      </c>
      <c r="D91" s="4">
        <v>2.3286154514155402</v>
      </c>
      <c r="E91" s="4">
        <f t="shared" si="4"/>
        <v>4.6922867952808147E-3</v>
      </c>
      <c r="F91" s="4">
        <v>9.1856184005737305</v>
      </c>
      <c r="G91" s="4">
        <v>9.3049221038818395</v>
      </c>
      <c r="H91" s="4">
        <v>9.2559728622436506</v>
      </c>
      <c r="I91" s="4">
        <v>8.8448629379272496</v>
      </c>
      <c r="J91" s="4">
        <v>8.6987047195434606</v>
      </c>
      <c r="K91" s="4">
        <v>8.92510890960693</v>
      </c>
      <c r="L91" s="4">
        <f t="shared" si="5"/>
        <v>9.2488377888997402</v>
      </c>
      <c r="M91" s="4">
        <f t="shared" si="6"/>
        <v>8.8228921890258807</v>
      </c>
      <c r="N91" s="4">
        <f t="shared" si="7"/>
        <v>-0.42594559987385949</v>
      </c>
      <c r="Q91" s="4" t="s">
        <v>24</v>
      </c>
      <c r="R91" s="4" t="s">
        <v>24</v>
      </c>
      <c r="S91" s="4" t="s">
        <v>24</v>
      </c>
      <c r="U91" s="4" t="s">
        <v>860</v>
      </c>
      <c r="W91" s="4">
        <v>18</v>
      </c>
      <c r="X91" s="4">
        <v>4</v>
      </c>
      <c r="Y91" s="4">
        <v>4</v>
      </c>
      <c r="Z91" s="4">
        <v>18</v>
      </c>
      <c r="AA91" s="4">
        <v>4</v>
      </c>
      <c r="AB91" s="4">
        <v>0</v>
      </c>
      <c r="AC91" s="4">
        <v>0</v>
      </c>
      <c r="AD91" s="4">
        <v>174</v>
      </c>
      <c r="AE91" s="4">
        <v>20</v>
      </c>
      <c r="AF91" s="4">
        <v>8.6300000000000008</v>
      </c>
      <c r="AG91" s="4">
        <v>12.095000000000001</v>
      </c>
      <c r="AH91" s="4">
        <v>150</v>
      </c>
      <c r="AI91" s="4">
        <v>0</v>
      </c>
      <c r="AJ91" s="4">
        <v>4962</v>
      </c>
    </row>
    <row r="92" spans="1:36" s="4" customFormat="1" x14ac:dyDescent="0.25">
      <c r="A92" s="4" t="s">
        <v>332</v>
      </c>
      <c r="B92" s="4" t="s">
        <v>333</v>
      </c>
      <c r="C92" s="4">
        <v>1.0471631685892699</v>
      </c>
      <c r="D92" s="4">
        <v>2.32301419511036</v>
      </c>
      <c r="E92" s="4">
        <f t="shared" si="4"/>
        <v>4.753196896511846E-3</v>
      </c>
      <c r="F92" s="4">
        <v>3.7970130443572998</v>
      </c>
      <c r="G92" s="4">
        <v>3.8777441978454599</v>
      </c>
      <c r="H92" s="4">
        <v>3.5849626064300502</v>
      </c>
      <c r="I92" s="4">
        <v>4.6264390945434597</v>
      </c>
      <c r="J92" s="4">
        <v>5.1251549720764196</v>
      </c>
      <c r="K92" s="4">
        <v>4.6496152877807599</v>
      </c>
      <c r="L92" s="4">
        <f t="shared" si="5"/>
        <v>3.7532399495442696</v>
      </c>
      <c r="M92" s="4">
        <f t="shared" si="6"/>
        <v>4.8004031181335467</v>
      </c>
      <c r="N92" s="4">
        <f t="shared" si="7"/>
        <v>1.047163168589277</v>
      </c>
      <c r="Q92" s="4" t="s">
        <v>24</v>
      </c>
      <c r="R92" s="4" t="s">
        <v>24</v>
      </c>
      <c r="S92" s="4" t="s">
        <v>24</v>
      </c>
      <c r="U92" s="4" t="s">
        <v>860</v>
      </c>
      <c r="W92" s="4">
        <v>54</v>
      </c>
      <c r="X92" s="4">
        <v>8</v>
      </c>
      <c r="Y92" s="4">
        <v>10</v>
      </c>
      <c r="Z92" s="4">
        <v>28</v>
      </c>
      <c r="AA92" s="4">
        <v>8</v>
      </c>
      <c r="AB92" s="4">
        <v>0</v>
      </c>
      <c r="AC92" s="4">
        <v>8</v>
      </c>
      <c r="AD92" s="4">
        <v>147</v>
      </c>
      <c r="AE92" s="4">
        <v>15.8</v>
      </c>
      <c r="AF92" s="4">
        <v>6.16</v>
      </c>
      <c r="AG92" s="4">
        <v>57.555999999999997</v>
      </c>
      <c r="AH92" s="4">
        <v>436</v>
      </c>
      <c r="AI92" s="4">
        <v>0</v>
      </c>
      <c r="AJ92" s="4">
        <v>4200</v>
      </c>
    </row>
    <row r="93" spans="1:36" s="4" customFormat="1" x14ac:dyDescent="0.25">
      <c r="A93" s="4" t="s">
        <v>296</v>
      </c>
      <c r="B93" s="4" t="s">
        <v>297</v>
      </c>
      <c r="C93" s="4">
        <v>2.0666510264078801</v>
      </c>
      <c r="D93" s="4">
        <v>2.3220767704796401</v>
      </c>
      <c r="E93" s="4">
        <f t="shared" si="4"/>
        <v>4.7634677527540192E-3</v>
      </c>
      <c r="F93" s="4">
        <v>10.0905094146729</v>
      </c>
      <c r="G93" s="4">
        <v>9.4563541412353498</v>
      </c>
      <c r="H93" s="4">
        <v>9.5768623352050799</v>
      </c>
      <c r="I93" s="4">
        <v>12.388689994811999</v>
      </c>
      <c r="J93" s="4">
        <v>11.5106649398804</v>
      </c>
      <c r="K93" s="4">
        <v>11.424324035644499</v>
      </c>
      <c r="L93" s="4">
        <f t="shared" si="5"/>
        <v>9.7079086303711097</v>
      </c>
      <c r="M93" s="4">
        <f t="shared" si="6"/>
        <v>11.774559656778967</v>
      </c>
      <c r="N93" s="4">
        <f t="shared" si="7"/>
        <v>2.0666510264078575</v>
      </c>
      <c r="S93" s="4" t="s">
        <v>24</v>
      </c>
      <c r="W93" s="4">
        <v>9</v>
      </c>
      <c r="X93" s="4">
        <v>4</v>
      </c>
      <c r="Y93" s="4">
        <v>4</v>
      </c>
      <c r="Z93" s="4">
        <v>7</v>
      </c>
      <c r="AA93" s="4">
        <v>4</v>
      </c>
      <c r="AB93" s="4">
        <v>0</v>
      </c>
      <c r="AC93" s="4">
        <v>3</v>
      </c>
      <c r="AD93" s="4">
        <v>540</v>
      </c>
      <c r="AE93" s="4">
        <v>63.8</v>
      </c>
      <c r="AF93" s="4">
        <v>9.01</v>
      </c>
      <c r="AG93" s="4">
        <v>15.369</v>
      </c>
      <c r="AH93" s="4">
        <v>67</v>
      </c>
      <c r="AI93" s="4">
        <v>0</v>
      </c>
      <c r="AJ93" s="4">
        <v>901</v>
      </c>
    </row>
    <row r="94" spans="1:36" s="4" customFormat="1" x14ac:dyDescent="0.25">
      <c r="A94" s="4" t="s">
        <v>330</v>
      </c>
      <c r="B94" s="4" t="s">
        <v>331</v>
      </c>
      <c r="C94" s="4">
        <v>-0.20434315999349001</v>
      </c>
      <c r="D94" s="4">
        <v>2.3149147347743</v>
      </c>
      <c r="E94" s="4">
        <f t="shared" si="4"/>
        <v>4.842674346889014E-3</v>
      </c>
      <c r="F94" s="4">
        <v>10.6193027496338</v>
      </c>
      <c r="G94" s="4">
        <v>10.5309915542603</v>
      </c>
      <c r="H94" s="4">
        <v>10.636171340942401</v>
      </c>
      <c r="I94" s="4">
        <v>10.414579391479499</v>
      </c>
      <c r="J94" s="4">
        <v>10.3974609375</v>
      </c>
      <c r="K94" s="4">
        <v>10.3613958358765</v>
      </c>
      <c r="L94" s="4">
        <f t="shared" si="5"/>
        <v>10.595488548278833</v>
      </c>
      <c r="M94" s="4">
        <f t="shared" si="6"/>
        <v>10.391145388285333</v>
      </c>
      <c r="N94" s="4">
        <f t="shared" si="7"/>
        <v>-0.20434315999350083</v>
      </c>
      <c r="S94" s="4" t="s">
        <v>24</v>
      </c>
      <c r="W94" s="4">
        <v>39</v>
      </c>
      <c r="X94" s="4">
        <v>17</v>
      </c>
      <c r="Y94" s="4">
        <v>21</v>
      </c>
      <c r="Z94" s="4">
        <v>88</v>
      </c>
      <c r="AA94" s="4">
        <v>3</v>
      </c>
      <c r="AB94" s="4">
        <v>0</v>
      </c>
      <c r="AC94" s="4">
        <v>3</v>
      </c>
      <c r="AD94" s="4">
        <v>463</v>
      </c>
      <c r="AE94" s="4">
        <v>50.4</v>
      </c>
      <c r="AF94" s="4">
        <v>9.0299999999999994</v>
      </c>
      <c r="AG94" s="4">
        <v>108.461</v>
      </c>
      <c r="AH94" s="4">
        <v>1243</v>
      </c>
      <c r="AI94" s="4">
        <v>0</v>
      </c>
      <c r="AJ94" s="4">
        <v>2991</v>
      </c>
    </row>
    <row r="95" spans="1:36" s="4" customFormat="1" x14ac:dyDescent="0.25">
      <c r="A95" s="4" t="s">
        <v>105</v>
      </c>
      <c r="B95" s="4" t="s">
        <v>106</v>
      </c>
      <c r="C95" s="4">
        <v>0.467263539632161</v>
      </c>
      <c r="D95" s="4">
        <v>2.3029282572290501</v>
      </c>
      <c r="E95" s="4">
        <f t="shared" si="4"/>
        <v>4.9781931486853346E-3</v>
      </c>
      <c r="F95" s="4">
        <v>7.3724298477172896</v>
      </c>
      <c r="G95" s="4">
        <v>7.1809039115905797</v>
      </c>
      <c r="H95" s="4">
        <v>7.19869041442871</v>
      </c>
      <c r="I95" s="4">
        <v>7.8265485763549796</v>
      </c>
      <c r="J95" s="4">
        <v>7.6920924186706499</v>
      </c>
      <c r="K95" s="4">
        <v>7.6351737976074201</v>
      </c>
      <c r="L95" s="4">
        <f t="shared" si="5"/>
        <v>7.2506747245788601</v>
      </c>
      <c r="M95" s="4">
        <f t="shared" si="6"/>
        <v>7.7179382642110168</v>
      </c>
      <c r="N95" s="4">
        <f t="shared" si="7"/>
        <v>0.46726353963215672</v>
      </c>
      <c r="Q95" s="4" t="s">
        <v>24</v>
      </c>
      <c r="R95" s="4" t="s">
        <v>24</v>
      </c>
      <c r="S95" s="4" t="s">
        <v>24</v>
      </c>
      <c r="U95" s="4" t="s">
        <v>860</v>
      </c>
      <c r="W95" s="4">
        <v>38</v>
      </c>
      <c r="X95" s="4">
        <v>26</v>
      </c>
      <c r="Y95" s="4">
        <v>30</v>
      </c>
      <c r="Z95" s="4">
        <v>73</v>
      </c>
      <c r="AA95" s="4">
        <v>26</v>
      </c>
      <c r="AB95" s="4">
        <v>0</v>
      </c>
      <c r="AC95" s="4">
        <v>17</v>
      </c>
      <c r="AD95" s="4">
        <v>648</v>
      </c>
      <c r="AE95" s="4">
        <v>74.099999999999994</v>
      </c>
      <c r="AF95" s="4">
        <v>6.7</v>
      </c>
      <c r="AG95" s="4">
        <v>137.27699999999999</v>
      </c>
      <c r="AH95" s="4">
        <v>839</v>
      </c>
      <c r="AI95" s="4">
        <v>0</v>
      </c>
      <c r="AJ95" s="4">
        <v>5466</v>
      </c>
    </row>
    <row r="96" spans="1:36" s="4" customFormat="1" x14ac:dyDescent="0.25">
      <c r="A96" s="4" t="s">
        <v>348</v>
      </c>
      <c r="B96" s="4" t="s">
        <v>349</v>
      </c>
      <c r="C96" s="4">
        <v>0.443915049235026</v>
      </c>
      <c r="D96" s="4">
        <v>2.3006154255668401</v>
      </c>
      <c r="E96" s="4">
        <f t="shared" si="4"/>
        <v>5.0047751934248373E-3</v>
      </c>
      <c r="F96" s="4">
        <v>5.0400156974792498</v>
      </c>
      <c r="G96" s="4">
        <v>4.8728284835815403</v>
      </c>
      <c r="H96" s="4">
        <v>4.8073549270629901</v>
      </c>
      <c r="I96" s="4">
        <v>5.3991713523864702</v>
      </c>
      <c r="J96" s="4">
        <v>5.3785114288330096</v>
      </c>
      <c r="K96" s="4">
        <v>5.2742614746093803</v>
      </c>
      <c r="L96" s="4">
        <f t="shared" si="5"/>
        <v>4.9067330360412607</v>
      </c>
      <c r="M96" s="4">
        <f t="shared" si="6"/>
        <v>5.3506480852762861</v>
      </c>
      <c r="N96" s="4">
        <f t="shared" si="7"/>
        <v>0.44391504923502545</v>
      </c>
      <c r="S96" s="4" t="s">
        <v>24</v>
      </c>
      <c r="W96" s="4">
        <v>30</v>
      </c>
      <c r="X96" s="4">
        <v>16</v>
      </c>
      <c r="Y96" s="4">
        <v>22</v>
      </c>
      <c r="Z96" s="4">
        <v>52</v>
      </c>
      <c r="AA96" s="4">
        <v>16</v>
      </c>
      <c r="AB96" s="4">
        <v>0</v>
      </c>
      <c r="AC96" s="4">
        <v>16</v>
      </c>
      <c r="AD96" s="4">
        <v>478</v>
      </c>
      <c r="AE96" s="4">
        <v>54</v>
      </c>
      <c r="AF96" s="4">
        <v>5.0999999999999996</v>
      </c>
      <c r="AG96" s="4">
        <v>93.055999999999997</v>
      </c>
      <c r="AH96" s="4">
        <v>679</v>
      </c>
      <c r="AI96" s="4">
        <v>0</v>
      </c>
      <c r="AJ96" s="4">
        <v>3658</v>
      </c>
    </row>
    <row r="97" spans="1:36" s="4" customFormat="1" x14ac:dyDescent="0.25">
      <c r="A97" s="4" t="s">
        <v>117</v>
      </c>
      <c r="B97" s="4" t="s">
        <v>118</v>
      </c>
      <c r="C97" s="4">
        <v>0.81340217590331998</v>
      </c>
      <c r="D97" s="4">
        <v>2.29214906238203</v>
      </c>
      <c r="E97" s="4">
        <f t="shared" si="4"/>
        <v>5.1032981001412061E-3</v>
      </c>
      <c r="F97" s="4">
        <v>6.9932212829589799</v>
      </c>
      <c r="G97" s="4">
        <v>7.2162609100341797</v>
      </c>
      <c r="H97" s="4">
        <v>7.3246307373046902</v>
      </c>
      <c r="I97" s="4">
        <v>8.1173830032348597</v>
      </c>
      <c r="J97" s="4">
        <v>8.0821495056152308</v>
      </c>
      <c r="K97" s="4">
        <v>7.7747869491577104</v>
      </c>
      <c r="L97" s="4">
        <f t="shared" si="5"/>
        <v>7.1780376434326172</v>
      </c>
      <c r="M97" s="4">
        <f t="shared" si="6"/>
        <v>7.9914398193359339</v>
      </c>
      <c r="N97" s="4">
        <f t="shared" si="7"/>
        <v>0.81340217590331676</v>
      </c>
      <c r="P97" s="4" t="s">
        <v>34</v>
      </c>
      <c r="Q97" s="4" t="s">
        <v>24</v>
      </c>
      <c r="S97" s="4" t="s">
        <v>24</v>
      </c>
      <c r="W97" s="4">
        <v>59</v>
      </c>
      <c r="X97" s="4">
        <v>3</v>
      </c>
      <c r="Y97" s="4">
        <v>3</v>
      </c>
      <c r="Z97" s="4">
        <v>6</v>
      </c>
      <c r="AA97" s="4">
        <v>3</v>
      </c>
      <c r="AB97" s="4">
        <v>0</v>
      </c>
      <c r="AC97" s="4">
        <v>1</v>
      </c>
      <c r="AD97" s="4">
        <v>91</v>
      </c>
      <c r="AE97" s="4">
        <v>9.6</v>
      </c>
      <c r="AF97" s="4">
        <v>4.87</v>
      </c>
      <c r="AG97" s="4">
        <v>19.869</v>
      </c>
      <c r="AH97" s="4">
        <v>185</v>
      </c>
      <c r="AI97" s="4">
        <v>0</v>
      </c>
      <c r="AJ97" s="4">
        <v>4796</v>
      </c>
    </row>
    <row r="98" spans="1:36" s="4" customFormat="1" x14ac:dyDescent="0.25">
      <c r="A98" s="4" t="s">
        <v>132</v>
      </c>
      <c r="B98" s="4" t="s">
        <v>133</v>
      </c>
      <c r="C98" s="4">
        <v>0.71049547195434604</v>
      </c>
      <c r="D98" s="4">
        <v>2.2920997561570302</v>
      </c>
      <c r="E98" s="4">
        <f t="shared" si="4"/>
        <v>5.103877519542264E-3</v>
      </c>
      <c r="F98" s="4">
        <v>4.4659743309020996</v>
      </c>
      <c r="G98" s="4">
        <v>4.3001236915588397</v>
      </c>
      <c r="H98" s="4">
        <v>4.1126999855041504</v>
      </c>
      <c r="I98" s="4">
        <v>5.1333990097045898</v>
      </c>
      <c r="J98" s="4">
        <v>4.8678965568542498</v>
      </c>
      <c r="K98" s="4">
        <v>5.0089888572692898</v>
      </c>
      <c r="L98" s="4">
        <f t="shared" si="5"/>
        <v>4.2929326693216963</v>
      </c>
      <c r="M98" s="4">
        <f t="shared" si="6"/>
        <v>5.0034281412760429</v>
      </c>
      <c r="N98" s="4">
        <f t="shared" si="7"/>
        <v>0.71049547195434659</v>
      </c>
      <c r="S98" s="4" t="s">
        <v>24</v>
      </c>
      <c r="W98" s="4">
        <v>68</v>
      </c>
      <c r="X98" s="4">
        <v>42</v>
      </c>
      <c r="Y98" s="4">
        <v>61</v>
      </c>
      <c r="Z98" s="4">
        <v>204</v>
      </c>
      <c r="AA98" s="4">
        <v>38</v>
      </c>
      <c r="AB98" s="4">
        <v>4</v>
      </c>
      <c r="AC98" s="4">
        <v>38</v>
      </c>
      <c r="AD98" s="4">
        <v>608</v>
      </c>
      <c r="AE98" s="4">
        <v>68.599999999999994</v>
      </c>
      <c r="AF98" s="4">
        <v>6.07</v>
      </c>
      <c r="AG98" s="4">
        <v>377.666</v>
      </c>
      <c r="AH98" s="4">
        <v>3477</v>
      </c>
      <c r="AI98" s="4">
        <v>0</v>
      </c>
      <c r="AJ98" s="4">
        <v>4629</v>
      </c>
    </row>
    <row r="99" spans="1:36" s="4" customFormat="1" x14ac:dyDescent="0.25">
      <c r="A99" s="4" t="s">
        <v>220</v>
      </c>
      <c r="B99" s="4" t="s">
        <v>221</v>
      </c>
      <c r="C99" s="4">
        <v>1.21988868713379</v>
      </c>
      <c r="D99" s="4">
        <v>2.2907292912936499</v>
      </c>
      <c r="E99" s="4">
        <f t="shared" si="4"/>
        <v>5.1200088151789006E-3</v>
      </c>
      <c r="F99" s="4">
        <v>6.5530533790588397</v>
      </c>
      <c r="G99" s="4">
        <v>7.2733292579650897</v>
      </c>
      <c r="H99" s="4">
        <v>7.0056247711181596</v>
      </c>
      <c r="I99" s="4">
        <v>8.2364931106567401</v>
      </c>
      <c r="J99" s="4">
        <v>8.2162609100341797</v>
      </c>
      <c r="K99" s="4">
        <v>8.0389194488525408</v>
      </c>
      <c r="L99" s="4">
        <f t="shared" si="5"/>
        <v>6.9440024693806963</v>
      </c>
      <c r="M99" s="4">
        <f t="shared" si="6"/>
        <v>8.1638911565144863</v>
      </c>
      <c r="N99" s="4">
        <f t="shared" si="7"/>
        <v>1.21988868713379</v>
      </c>
      <c r="S99" s="4" t="s">
        <v>24</v>
      </c>
      <c r="W99" s="4">
        <v>18</v>
      </c>
      <c r="X99" s="4">
        <v>5</v>
      </c>
      <c r="Y99" s="4">
        <v>5</v>
      </c>
      <c r="Z99" s="4">
        <v>5</v>
      </c>
      <c r="AA99" s="4">
        <v>5</v>
      </c>
      <c r="AB99" s="4">
        <v>0</v>
      </c>
      <c r="AC99" s="4">
        <v>2</v>
      </c>
      <c r="AD99" s="4">
        <v>245</v>
      </c>
      <c r="AE99" s="4">
        <v>28.1</v>
      </c>
      <c r="AF99" s="4">
        <v>4.7699999999999996</v>
      </c>
      <c r="AG99" s="4">
        <v>13.145</v>
      </c>
      <c r="AH99" s="4">
        <v>63</v>
      </c>
      <c r="AI99" s="4">
        <v>0</v>
      </c>
      <c r="AJ99" s="4">
        <v>2629</v>
      </c>
    </row>
    <row r="100" spans="1:36" s="4" customFormat="1" x14ac:dyDescent="0.25">
      <c r="A100" s="4" t="s">
        <v>356</v>
      </c>
      <c r="B100" s="4" t="s">
        <v>357</v>
      </c>
      <c r="C100" s="4">
        <v>0.84224065144856697</v>
      </c>
      <c r="D100" s="4">
        <v>2.28021540444864</v>
      </c>
      <c r="E100" s="4">
        <f t="shared" si="4"/>
        <v>5.2454722707546766E-3</v>
      </c>
      <c r="F100" s="4">
        <v>7.9738407135009801</v>
      </c>
      <c r="G100" s="4">
        <v>8.0810842514038104</v>
      </c>
      <c r="H100" s="4">
        <v>7.9194593429565403</v>
      </c>
      <c r="I100" s="4">
        <v>9.0834789276122994</v>
      </c>
      <c r="J100" s="4">
        <v>8.5815773010253906</v>
      </c>
      <c r="K100" s="4">
        <v>8.8360500335693395</v>
      </c>
      <c r="L100" s="4">
        <f t="shared" si="5"/>
        <v>7.9914614359537772</v>
      </c>
      <c r="M100" s="4">
        <f t="shared" si="6"/>
        <v>8.833702087402342</v>
      </c>
      <c r="N100" s="4">
        <f t="shared" si="7"/>
        <v>0.84224065144856475</v>
      </c>
      <c r="Q100" s="4" t="s">
        <v>24</v>
      </c>
      <c r="R100" s="4" t="s">
        <v>24</v>
      </c>
      <c r="S100" s="4" t="s">
        <v>24</v>
      </c>
      <c r="U100" s="4" t="s">
        <v>860</v>
      </c>
      <c r="W100" s="4">
        <v>21</v>
      </c>
      <c r="X100" s="4">
        <v>11</v>
      </c>
      <c r="Y100" s="4">
        <v>12</v>
      </c>
      <c r="Z100" s="4">
        <v>33</v>
      </c>
      <c r="AA100" s="4">
        <v>11</v>
      </c>
      <c r="AB100" s="4">
        <v>0</v>
      </c>
      <c r="AC100" s="4">
        <v>0</v>
      </c>
      <c r="AD100" s="4">
        <v>434</v>
      </c>
      <c r="AE100" s="4">
        <v>49.6</v>
      </c>
      <c r="AF100" s="4">
        <v>7.02</v>
      </c>
      <c r="AG100" s="4">
        <v>46.625999999999998</v>
      </c>
      <c r="AH100" s="4">
        <v>245</v>
      </c>
      <c r="AI100" s="4">
        <v>0</v>
      </c>
      <c r="AJ100" s="4">
        <v>3906</v>
      </c>
    </row>
    <row r="101" spans="1:36" s="4" customFormat="1" x14ac:dyDescent="0.25">
      <c r="A101" s="4" t="s">
        <v>342</v>
      </c>
      <c r="B101" s="4" t="s">
        <v>343</v>
      </c>
      <c r="C101" s="4">
        <v>1.57745456695557</v>
      </c>
      <c r="D101" s="4">
        <v>2.2757500832295001</v>
      </c>
      <c r="E101" s="4">
        <f t="shared" si="4"/>
        <v>5.2996832888824322E-3</v>
      </c>
      <c r="F101" s="4">
        <v>10.2168674468994</v>
      </c>
      <c r="G101" s="4">
        <v>10.198813438415501</v>
      </c>
      <c r="H101" s="4">
        <v>10.442009925842299</v>
      </c>
      <c r="I101" s="4">
        <v>11.347953796386699</v>
      </c>
      <c r="J101" s="4">
        <v>12.2897596359253</v>
      </c>
      <c r="K101" s="4">
        <v>11.9523410797119</v>
      </c>
      <c r="L101" s="4">
        <f t="shared" si="5"/>
        <v>10.285896937052399</v>
      </c>
      <c r="M101" s="4">
        <f t="shared" si="6"/>
        <v>11.863351504007966</v>
      </c>
      <c r="N101" s="4">
        <f t="shared" si="7"/>
        <v>1.5774545669555664</v>
      </c>
      <c r="Q101" s="4" t="s">
        <v>24</v>
      </c>
      <c r="S101" s="4" t="s">
        <v>24</v>
      </c>
      <c r="W101" s="4">
        <v>30</v>
      </c>
      <c r="X101" s="4">
        <v>7</v>
      </c>
      <c r="Y101" s="4">
        <v>8</v>
      </c>
      <c r="Z101" s="4">
        <v>24</v>
      </c>
      <c r="AA101" s="4">
        <v>4</v>
      </c>
      <c r="AB101" s="4">
        <v>0</v>
      </c>
      <c r="AC101" s="4">
        <v>4</v>
      </c>
      <c r="AD101" s="4">
        <v>207</v>
      </c>
      <c r="AE101" s="4">
        <v>23.6</v>
      </c>
      <c r="AF101" s="4">
        <v>9.07</v>
      </c>
      <c r="AG101" s="4">
        <v>35.381999999999998</v>
      </c>
      <c r="AH101" s="4">
        <v>399</v>
      </c>
      <c r="AI101" s="4">
        <v>0</v>
      </c>
      <c r="AJ101" s="4">
        <v>3410</v>
      </c>
    </row>
    <row r="102" spans="1:36" s="4" customFormat="1" x14ac:dyDescent="0.25">
      <c r="A102" s="4" t="s">
        <v>306</v>
      </c>
      <c r="B102" s="4" t="s">
        <v>307</v>
      </c>
      <c r="C102" s="4">
        <v>-0.158538818359375</v>
      </c>
      <c r="D102" s="4">
        <v>2.2552203808219402</v>
      </c>
      <c r="E102" s="4">
        <f t="shared" si="4"/>
        <v>5.5562223766445302E-3</v>
      </c>
      <c r="F102" s="4">
        <v>5.3540291786193803</v>
      </c>
      <c r="G102" s="4">
        <v>5.3785114288330096</v>
      </c>
      <c r="H102" s="4">
        <v>5.3854308128356898</v>
      </c>
      <c r="I102" s="4">
        <v>5.2555007934570304</v>
      </c>
      <c r="J102" s="4">
        <v>5.2249665260314897</v>
      </c>
      <c r="K102" s="4">
        <v>5.16188764572144</v>
      </c>
      <c r="L102" s="4">
        <f t="shared" si="5"/>
        <v>5.3726571400960266</v>
      </c>
      <c r="M102" s="4">
        <f t="shared" si="6"/>
        <v>5.2141183217366533</v>
      </c>
      <c r="N102" s="4">
        <f t="shared" si="7"/>
        <v>-0.15853881835937322</v>
      </c>
      <c r="Q102" s="4" t="s">
        <v>24</v>
      </c>
      <c r="R102" s="4" t="s">
        <v>24</v>
      </c>
      <c r="S102" s="4" t="s">
        <v>24</v>
      </c>
      <c r="U102" s="4" t="s">
        <v>860</v>
      </c>
      <c r="W102" s="4">
        <v>45</v>
      </c>
      <c r="X102" s="4">
        <v>16</v>
      </c>
      <c r="Y102" s="4">
        <v>21</v>
      </c>
      <c r="Z102" s="4">
        <v>59</v>
      </c>
      <c r="AA102" s="4">
        <v>16</v>
      </c>
      <c r="AB102" s="4">
        <v>0</v>
      </c>
      <c r="AC102" s="4">
        <v>16</v>
      </c>
      <c r="AD102" s="4">
        <v>347</v>
      </c>
      <c r="AE102" s="4">
        <v>38.700000000000003</v>
      </c>
      <c r="AF102" s="4">
        <v>6.29</v>
      </c>
      <c r="AG102" s="4">
        <v>114.241</v>
      </c>
      <c r="AH102" s="4">
        <v>733</v>
      </c>
      <c r="AI102" s="4">
        <v>0</v>
      </c>
      <c r="AJ102" s="4">
        <v>2067</v>
      </c>
    </row>
    <row r="103" spans="1:36" s="4" customFormat="1" x14ac:dyDescent="0.25">
      <c r="A103" s="4" t="s">
        <v>128</v>
      </c>
      <c r="B103" s="4" t="s">
        <v>129</v>
      </c>
      <c r="C103" s="4">
        <v>0.38627147674560502</v>
      </c>
      <c r="D103" s="4">
        <v>2.25413183227595</v>
      </c>
      <c r="E103" s="4">
        <f t="shared" si="4"/>
        <v>5.5701663806184106E-3</v>
      </c>
      <c r="F103" s="4">
        <v>9.5304059982299805</v>
      </c>
      <c r="G103" s="4">
        <v>9.7161331176757795</v>
      </c>
      <c r="H103" s="4">
        <v>9.6596393585205096</v>
      </c>
      <c r="I103" s="4">
        <v>10.0518884658813</v>
      </c>
      <c r="J103" s="4">
        <v>10.080151557922401</v>
      </c>
      <c r="K103" s="4">
        <v>9.9329528808593803</v>
      </c>
      <c r="L103" s="4">
        <f t="shared" si="5"/>
        <v>9.6353928248087559</v>
      </c>
      <c r="M103" s="4">
        <f t="shared" si="6"/>
        <v>10.02166430155436</v>
      </c>
      <c r="N103" s="4">
        <f t="shared" si="7"/>
        <v>0.38627147674560369</v>
      </c>
      <c r="Q103" s="4" t="s">
        <v>24</v>
      </c>
      <c r="S103" s="4" t="s">
        <v>24</v>
      </c>
      <c r="W103" s="4">
        <v>5</v>
      </c>
      <c r="X103" s="4">
        <v>2</v>
      </c>
      <c r="Y103" s="4">
        <v>2</v>
      </c>
      <c r="Z103" s="4">
        <v>4</v>
      </c>
      <c r="AA103" s="4">
        <v>2</v>
      </c>
      <c r="AB103" s="4">
        <v>0</v>
      </c>
      <c r="AC103" s="4">
        <v>2</v>
      </c>
      <c r="AD103" s="4">
        <v>404</v>
      </c>
      <c r="AE103" s="4">
        <v>44.9</v>
      </c>
      <c r="AF103" s="4">
        <v>6.09</v>
      </c>
      <c r="AG103" s="4">
        <v>5.4139999999999997</v>
      </c>
      <c r="AH103" s="4">
        <v>30</v>
      </c>
      <c r="AI103" s="4">
        <v>0</v>
      </c>
      <c r="AJ103" s="4">
        <v>4758</v>
      </c>
    </row>
    <row r="104" spans="1:36" s="4" customFormat="1" x14ac:dyDescent="0.25">
      <c r="A104" s="4" t="s">
        <v>482</v>
      </c>
      <c r="B104" s="4" t="s">
        <v>483</v>
      </c>
      <c r="C104" s="4">
        <v>0.34818522135416602</v>
      </c>
      <c r="D104" s="4">
        <v>2.2515252084238302</v>
      </c>
      <c r="E104" s="4">
        <f t="shared" si="4"/>
        <v>5.6036989000715944E-3</v>
      </c>
      <c r="F104" s="4">
        <v>8.5121479034423793</v>
      </c>
      <c r="G104" s="4">
        <v>8.5081911087036097</v>
      </c>
      <c r="H104" s="4">
        <v>8.5073986053466797</v>
      </c>
      <c r="I104" s="4">
        <v>8.7350482940673793</v>
      </c>
      <c r="J104" s="4">
        <v>8.9521589279174805</v>
      </c>
      <c r="K104" s="4">
        <v>8.8850860595703107</v>
      </c>
      <c r="L104" s="4">
        <f t="shared" si="5"/>
        <v>8.5092458724975568</v>
      </c>
      <c r="M104" s="4">
        <f t="shared" si="6"/>
        <v>8.8574310938517229</v>
      </c>
      <c r="N104" s="4">
        <f t="shared" si="7"/>
        <v>0.34818522135416607</v>
      </c>
      <c r="Q104" s="4" t="s">
        <v>24</v>
      </c>
      <c r="S104" s="4" t="s">
        <v>24</v>
      </c>
      <c r="W104" s="4">
        <v>17</v>
      </c>
      <c r="X104" s="4">
        <v>5</v>
      </c>
      <c r="Y104" s="4">
        <v>5</v>
      </c>
      <c r="Z104" s="4">
        <v>14</v>
      </c>
      <c r="AA104" s="4">
        <v>5</v>
      </c>
      <c r="AB104" s="4">
        <v>0</v>
      </c>
      <c r="AC104" s="4">
        <v>3</v>
      </c>
      <c r="AD104" s="4">
        <v>339</v>
      </c>
      <c r="AE104" s="4">
        <v>38.700000000000003</v>
      </c>
      <c r="AF104" s="4">
        <v>6.21</v>
      </c>
      <c r="AG104" s="4">
        <v>24.466999999999999</v>
      </c>
      <c r="AH104" s="4">
        <v>128</v>
      </c>
      <c r="AI104" s="4">
        <v>0</v>
      </c>
      <c r="AJ104" s="4">
        <v>1369</v>
      </c>
    </row>
    <row r="105" spans="1:36" s="4" customFormat="1" x14ac:dyDescent="0.25">
      <c r="A105" s="4" t="s">
        <v>264</v>
      </c>
      <c r="B105" s="4" t="s">
        <v>265</v>
      </c>
      <c r="C105" s="4">
        <v>0.53404808044433605</v>
      </c>
      <c r="D105" s="4">
        <v>2.2408624461405702</v>
      </c>
      <c r="E105" s="4">
        <f t="shared" si="4"/>
        <v>5.7429833060796331E-3</v>
      </c>
      <c r="F105" s="4">
        <v>6.5774288177490199</v>
      </c>
      <c r="G105" s="4">
        <v>6.4594316482543901</v>
      </c>
      <c r="H105" s="4">
        <v>6.6337218284606898</v>
      </c>
      <c r="I105" s="4">
        <v>7.2469778060913104</v>
      </c>
      <c r="J105" s="4">
        <v>7.0703892707824698</v>
      </c>
      <c r="K105" s="4">
        <v>6.9553594589233398</v>
      </c>
      <c r="L105" s="4">
        <f t="shared" si="5"/>
        <v>6.5568607648213666</v>
      </c>
      <c r="M105" s="4">
        <f t="shared" si="6"/>
        <v>7.0909088452657061</v>
      </c>
      <c r="N105" s="4">
        <f t="shared" si="7"/>
        <v>0.53404808044433949</v>
      </c>
      <c r="Q105" s="4" t="s">
        <v>24</v>
      </c>
      <c r="R105" s="4" t="s">
        <v>24</v>
      </c>
      <c r="S105" s="4" t="s">
        <v>24</v>
      </c>
      <c r="U105" s="4" t="s">
        <v>860</v>
      </c>
      <c r="W105" s="4">
        <v>57</v>
      </c>
      <c r="X105" s="4">
        <v>28</v>
      </c>
      <c r="Y105" s="4">
        <v>44</v>
      </c>
      <c r="Z105" s="4">
        <v>158</v>
      </c>
      <c r="AA105" s="4">
        <v>28</v>
      </c>
      <c r="AB105" s="4">
        <v>0</v>
      </c>
      <c r="AC105" s="4">
        <v>28</v>
      </c>
      <c r="AD105" s="4">
        <v>339</v>
      </c>
      <c r="AE105" s="4">
        <v>37.299999999999997</v>
      </c>
      <c r="AF105" s="4">
        <v>5.91</v>
      </c>
      <c r="AG105" s="4">
        <v>267.86399999999998</v>
      </c>
      <c r="AH105" s="4">
        <v>2607</v>
      </c>
      <c r="AI105" s="4">
        <v>0</v>
      </c>
      <c r="AJ105" s="4">
        <v>404</v>
      </c>
    </row>
    <row r="106" spans="1:36" s="4" customFormat="1" x14ac:dyDescent="0.25">
      <c r="A106" s="4" t="s">
        <v>408</v>
      </c>
      <c r="B106" s="4" t="s">
        <v>409</v>
      </c>
      <c r="C106" s="4">
        <v>1.7131977081298799</v>
      </c>
      <c r="D106" s="4">
        <v>2.23672337067062</v>
      </c>
      <c r="E106" s="4">
        <f t="shared" si="4"/>
        <v>5.7979788838680279E-3</v>
      </c>
      <c r="F106" s="4">
        <v>6.1558303833007804</v>
      </c>
      <c r="G106" s="4">
        <v>6.4042901992797896</v>
      </c>
      <c r="H106" s="4">
        <v>6.3871555328369096</v>
      </c>
      <c r="I106" s="4">
        <v>8.6452980041503906</v>
      </c>
      <c r="J106" s="4">
        <v>7.6906967163085902</v>
      </c>
      <c r="K106" s="4">
        <v>7.7508745193481401</v>
      </c>
      <c r="L106" s="4">
        <f t="shared" si="5"/>
        <v>6.3157587051391602</v>
      </c>
      <c r="M106" s="4">
        <f t="shared" si="6"/>
        <v>8.0289564132690412</v>
      </c>
      <c r="N106" s="4">
        <f t="shared" si="7"/>
        <v>1.713197708129881</v>
      </c>
      <c r="Q106" s="4" t="s">
        <v>24</v>
      </c>
      <c r="R106" s="4" t="s">
        <v>24</v>
      </c>
      <c r="S106" s="4" t="s">
        <v>24</v>
      </c>
      <c r="U106" s="4" t="s">
        <v>860</v>
      </c>
      <c r="W106" s="4">
        <v>18</v>
      </c>
      <c r="X106" s="4">
        <v>4</v>
      </c>
      <c r="Y106" s="4">
        <v>4</v>
      </c>
      <c r="Z106" s="4">
        <v>10</v>
      </c>
      <c r="AA106" s="4">
        <v>2</v>
      </c>
      <c r="AB106" s="4">
        <v>0</v>
      </c>
      <c r="AC106" s="4">
        <v>0</v>
      </c>
      <c r="AD106" s="4">
        <v>186</v>
      </c>
      <c r="AE106" s="4">
        <v>21.4</v>
      </c>
      <c r="AF106" s="4">
        <v>7.77</v>
      </c>
      <c r="AG106" s="4">
        <v>20.29</v>
      </c>
      <c r="AH106" s="4">
        <v>195</v>
      </c>
      <c r="AI106" s="4">
        <v>0</v>
      </c>
      <c r="AJ106" s="4">
        <v>3772</v>
      </c>
    </row>
    <row r="107" spans="1:36" s="4" customFormat="1" x14ac:dyDescent="0.25">
      <c r="A107" s="4" t="s">
        <v>394</v>
      </c>
      <c r="B107" s="4" t="s">
        <v>395</v>
      </c>
      <c r="C107" s="4">
        <v>0.36484273274739598</v>
      </c>
      <c r="D107" s="4">
        <v>2.2277946543537799</v>
      </c>
      <c r="E107" s="4">
        <f t="shared" si="4"/>
        <v>5.9184140592898156E-3</v>
      </c>
      <c r="F107" s="4">
        <v>5.2517189979553196</v>
      </c>
      <c r="G107" s="4">
        <v>5.0531115531921396</v>
      </c>
      <c r="H107" s="4">
        <v>5.0531115531921396</v>
      </c>
      <c r="I107" s="4">
        <v>5.5172758102417001</v>
      </c>
      <c r="J107" s="4">
        <v>5.4724879264831499</v>
      </c>
      <c r="K107" s="4">
        <v>5.46270656585693</v>
      </c>
      <c r="L107" s="4">
        <f t="shared" si="5"/>
        <v>5.1193140347798662</v>
      </c>
      <c r="M107" s="4">
        <f t="shared" si="6"/>
        <v>5.48415676752726</v>
      </c>
      <c r="N107" s="4">
        <f t="shared" si="7"/>
        <v>0.36484273274739376</v>
      </c>
      <c r="Q107" s="4" t="s">
        <v>24</v>
      </c>
      <c r="S107" s="4" t="s">
        <v>24</v>
      </c>
      <c r="W107" s="4">
        <v>47</v>
      </c>
      <c r="X107" s="4">
        <v>13</v>
      </c>
      <c r="Y107" s="4">
        <v>14</v>
      </c>
      <c r="Z107" s="4">
        <v>38</v>
      </c>
      <c r="AA107" s="4">
        <v>4</v>
      </c>
      <c r="AB107" s="4">
        <v>0</v>
      </c>
      <c r="AC107" s="4">
        <v>0</v>
      </c>
      <c r="AD107" s="4">
        <v>192</v>
      </c>
      <c r="AE107" s="4">
        <v>21.4</v>
      </c>
      <c r="AF107" s="4">
        <v>7.61</v>
      </c>
      <c r="AG107" s="4">
        <v>67.397999999999996</v>
      </c>
      <c r="AH107" s="4">
        <v>715</v>
      </c>
      <c r="AI107" s="4">
        <v>0</v>
      </c>
      <c r="AJ107" s="4">
        <v>3682</v>
      </c>
    </row>
    <row r="108" spans="1:36" s="4" customFormat="1" x14ac:dyDescent="0.25">
      <c r="A108" s="4" t="s">
        <v>214</v>
      </c>
      <c r="B108" s="4" t="s">
        <v>215</v>
      </c>
      <c r="C108" s="4">
        <v>1.4069821039835599</v>
      </c>
      <c r="D108" s="4">
        <v>2.2259673479673499</v>
      </c>
      <c r="E108" s="4">
        <f t="shared" si="4"/>
        <v>5.9433684160663369E-3</v>
      </c>
      <c r="F108" s="4">
        <v>9.0940780639648402</v>
      </c>
      <c r="G108" s="4">
        <v>9.5783729553222692</v>
      </c>
      <c r="H108" s="4">
        <v>9.4888439178466797</v>
      </c>
      <c r="I108" s="4">
        <v>10.384783744811999</v>
      </c>
      <c r="J108" s="4">
        <v>10.8699789047241</v>
      </c>
      <c r="K108" s="4">
        <v>11.127478599548301</v>
      </c>
      <c r="L108" s="4">
        <f t="shared" si="5"/>
        <v>9.3870983123779297</v>
      </c>
      <c r="M108" s="4">
        <f t="shared" si="6"/>
        <v>10.794080416361467</v>
      </c>
      <c r="N108" s="4">
        <f t="shared" si="7"/>
        <v>1.4069821039835375</v>
      </c>
      <c r="S108" s="4" t="s">
        <v>24</v>
      </c>
      <c r="W108" s="4">
        <v>56</v>
      </c>
      <c r="X108" s="4">
        <v>9</v>
      </c>
      <c r="Y108" s="4">
        <v>10</v>
      </c>
      <c r="Z108" s="4">
        <v>26</v>
      </c>
      <c r="AA108" s="4">
        <v>9</v>
      </c>
      <c r="AB108" s="4">
        <v>0</v>
      </c>
      <c r="AC108" s="4">
        <v>6</v>
      </c>
      <c r="AD108" s="4">
        <v>142</v>
      </c>
      <c r="AE108" s="4">
        <v>15.9</v>
      </c>
      <c r="AF108" s="4">
        <v>5.4</v>
      </c>
      <c r="AG108" s="4">
        <v>37.161999999999999</v>
      </c>
      <c r="AH108" s="4">
        <v>459</v>
      </c>
      <c r="AI108" s="4">
        <v>0</v>
      </c>
      <c r="AJ108" s="4">
        <v>4028</v>
      </c>
    </row>
    <row r="109" spans="1:36" s="4" customFormat="1" x14ac:dyDescent="0.25">
      <c r="A109" s="4" t="s">
        <v>176</v>
      </c>
      <c r="B109" s="4" t="s">
        <v>177</v>
      </c>
      <c r="C109" s="4">
        <v>0.97243277231852199</v>
      </c>
      <c r="D109" s="4">
        <v>2.2218867983410502</v>
      </c>
      <c r="E109" s="4">
        <f t="shared" si="4"/>
        <v>5.9994743604683595E-3</v>
      </c>
      <c r="F109" s="4">
        <v>11.4327507019043</v>
      </c>
      <c r="G109" s="4">
        <v>10.853776931762701</v>
      </c>
      <c r="H109" s="4">
        <v>11.0798177719116</v>
      </c>
      <c r="I109" s="4">
        <v>12.207685470581101</v>
      </c>
      <c r="J109" s="4">
        <v>12.1116895675659</v>
      </c>
      <c r="K109" s="4">
        <v>11.9642686843872</v>
      </c>
      <c r="L109" s="4">
        <f t="shared" si="5"/>
        <v>11.122115135192866</v>
      </c>
      <c r="M109" s="4">
        <f t="shared" si="6"/>
        <v>12.0945479075114</v>
      </c>
      <c r="N109" s="4">
        <f t="shared" si="7"/>
        <v>0.97243277231853398</v>
      </c>
      <c r="Q109" s="4" t="s">
        <v>24</v>
      </c>
      <c r="R109" s="4" t="s">
        <v>24</v>
      </c>
      <c r="S109" s="4" t="s">
        <v>24</v>
      </c>
      <c r="U109" s="4" t="s">
        <v>860</v>
      </c>
      <c r="W109" s="4">
        <v>17</v>
      </c>
      <c r="X109" s="4">
        <v>6</v>
      </c>
      <c r="Y109" s="4">
        <v>6</v>
      </c>
      <c r="Z109" s="4">
        <v>11</v>
      </c>
      <c r="AA109" s="4">
        <v>6</v>
      </c>
      <c r="AB109" s="4">
        <v>0</v>
      </c>
      <c r="AC109" s="4">
        <v>4</v>
      </c>
      <c r="AD109" s="4">
        <v>404</v>
      </c>
      <c r="AE109" s="4">
        <v>43.8</v>
      </c>
      <c r="AF109" s="4">
        <v>6.14</v>
      </c>
      <c r="AG109" s="4">
        <v>29.135999999999999</v>
      </c>
      <c r="AH109" s="4">
        <v>149</v>
      </c>
      <c r="AI109" s="4">
        <v>0</v>
      </c>
      <c r="AJ109" s="4">
        <v>3613</v>
      </c>
    </row>
    <row r="110" spans="1:36" s="4" customFormat="1" x14ac:dyDescent="0.25">
      <c r="A110" s="4" t="s">
        <v>126</v>
      </c>
      <c r="B110" s="4" t="s">
        <v>127</v>
      </c>
      <c r="C110" s="4">
        <v>0.99671697616577104</v>
      </c>
      <c r="D110" s="4">
        <v>2.2166039783440099</v>
      </c>
      <c r="E110" s="4">
        <f t="shared" si="4"/>
        <v>6.0728984873769463E-3</v>
      </c>
      <c r="F110" s="4">
        <v>6.8654241561889604</v>
      </c>
      <c r="G110" s="4">
        <v>6.9032793045043901</v>
      </c>
      <c r="H110" s="4">
        <v>7.2555007934570304</v>
      </c>
      <c r="I110" s="4">
        <v>7.8034853935241699</v>
      </c>
      <c r="J110" s="4">
        <v>8.2765893936157209</v>
      </c>
      <c r="K110" s="4">
        <v>7.9342803955078098</v>
      </c>
      <c r="L110" s="4">
        <f t="shared" si="5"/>
        <v>7.0080680847167933</v>
      </c>
      <c r="M110" s="4">
        <f t="shared" si="6"/>
        <v>8.0047850608825666</v>
      </c>
      <c r="N110" s="4">
        <f t="shared" si="7"/>
        <v>0.99671697616577326</v>
      </c>
      <c r="S110" s="4" t="s">
        <v>24</v>
      </c>
      <c r="W110" s="4">
        <v>44</v>
      </c>
      <c r="X110" s="4">
        <v>12</v>
      </c>
      <c r="Y110" s="4">
        <v>14</v>
      </c>
      <c r="Z110" s="4">
        <v>42</v>
      </c>
      <c r="AA110" s="4">
        <v>12</v>
      </c>
      <c r="AB110" s="4">
        <v>0</v>
      </c>
      <c r="AC110" s="4">
        <v>10</v>
      </c>
      <c r="AD110" s="4">
        <v>381</v>
      </c>
      <c r="AE110" s="4">
        <v>42.7</v>
      </c>
      <c r="AF110" s="4">
        <v>5.67</v>
      </c>
      <c r="AG110" s="4">
        <v>99.575000000000003</v>
      </c>
      <c r="AH110" s="4">
        <v>850</v>
      </c>
      <c r="AI110" s="4">
        <v>0</v>
      </c>
      <c r="AJ110" s="4">
        <v>4458</v>
      </c>
    </row>
    <row r="111" spans="1:36" s="4" customFormat="1" x14ac:dyDescent="0.25">
      <c r="A111" s="4" t="s">
        <v>238</v>
      </c>
      <c r="B111" s="4" t="s">
        <v>239</v>
      </c>
      <c r="C111" s="4">
        <v>-0.46054744720459001</v>
      </c>
      <c r="D111" s="4">
        <v>2.2135525270366601</v>
      </c>
      <c r="E111" s="4">
        <f t="shared" si="4"/>
        <v>6.1157183010898458E-3</v>
      </c>
      <c r="F111" s="4">
        <v>9.9630403518676793</v>
      </c>
      <c r="G111" s="4">
        <v>10.0729360580444</v>
      </c>
      <c r="H111" s="4">
        <v>9.7914886474609393</v>
      </c>
      <c r="I111" s="4">
        <v>9.4291973114013707</v>
      </c>
      <c r="J111" s="4">
        <v>9.5307960510253906</v>
      </c>
      <c r="K111" s="4">
        <v>9.4858293533325195</v>
      </c>
      <c r="L111" s="4">
        <f t="shared" si="5"/>
        <v>9.9424883524576728</v>
      </c>
      <c r="M111" s="4">
        <f t="shared" si="6"/>
        <v>9.4819409052530936</v>
      </c>
      <c r="N111" s="4">
        <f t="shared" si="7"/>
        <v>-0.46054744720457919</v>
      </c>
      <c r="Q111" s="4" t="s">
        <v>24</v>
      </c>
      <c r="S111" s="4" t="s">
        <v>24</v>
      </c>
      <c r="W111" s="4">
        <v>19</v>
      </c>
      <c r="X111" s="4">
        <v>9</v>
      </c>
      <c r="Y111" s="4">
        <v>9</v>
      </c>
      <c r="Z111" s="4">
        <v>15</v>
      </c>
      <c r="AA111" s="4">
        <v>9</v>
      </c>
      <c r="AB111" s="4">
        <v>0</v>
      </c>
      <c r="AC111" s="4">
        <v>6</v>
      </c>
      <c r="AD111" s="4">
        <v>535</v>
      </c>
      <c r="AE111" s="4">
        <v>60.9</v>
      </c>
      <c r="AF111" s="4">
        <v>8.4700000000000006</v>
      </c>
      <c r="AG111" s="4">
        <v>36.238</v>
      </c>
      <c r="AH111" s="4">
        <v>194</v>
      </c>
      <c r="AI111" s="4">
        <v>0</v>
      </c>
      <c r="AJ111" s="4">
        <v>3701</v>
      </c>
    </row>
    <row r="112" spans="1:36" s="4" customFormat="1" x14ac:dyDescent="0.25">
      <c r="A112" s="4" t="s">
        <v>136</v>
      </c>
      <c r="B112" s="4" t="s">
        <v>137</v>
      </c>
      <c r="C112" s="4">
        <v>0.65442546208699603</v>
      </c>
      <c r="D112" s="4">
        <v>2.2104418466061202</v>
      </c>
      <c r="E112" s="4">
        <f t="shared" si="4"/>
        <v>6.1596800364192321E-3</v>
      </c>
      <c r="F112" s="4">
        <v>5.7142453193664604</v>
      </c>
      <c r="G112" s="4">
        <v>5.6438560485839799</v>
      </c>
      <c r="H112" s="4">
        <v>5.9020733833312997</v>
      </c>
      <c r="I112" s="4">
        <v>6.3219280242919904</v>
      </c>
      <c r="J112" s="4">
        <v>6.6013994216918901</v>
      </c>
      <c r="K112" s="4">
        <v>6.3001236915588397</v>
      </c>
      <c r="L112" s="4">
        <f t="shared" si="5"/>
        <v>5.7533915837605791</v>
      </c>
      <c r="M112" s="4">
        <f t="shared" si="6"/>
        <v>6.4078170458475725</v>
      </c>
      <c r="N112" s="4">
        <f t="shared" si="7"/>
        <v>0.65442546208699337</v>
      </c>
      <c r="S112" s="4" t="s">
        <v>24</v>
      </c>
      <c r="W112" s="4">
        <v>22</v>
      </c>
      <c r="X112" s="4">
        <v>17</v>
      </c>
      <c r="Y112" s="4">
        <v>19</v>
      </c>
      <c r="Z112" s="4">
        <v>46</v>
      </c>
      <c r="AA112" s="4">
        <v>16</v>
      </c>
      <c r="AB112" s="4">
        <v>0</v>
      </c>
      <c r="AC112" s="4">
        <v>16</v>
      </c>
      <c r="AD112" s="4">
        <v>842</v>
      </c>
      <c r="AE112" s="4">
        <v>93.7</v>
      </c>
      <c r="AF112" s="4">
        <v>8.0500000000000007</v>
      </c>
      <c r="AG112" s="4">
        <v>110.33</v>
      </c>
      <c r="AH112" s="4">
        <v>893</v>
      </c>
      <c r="AI112" s="4">
        <v>0</v>
      </c>
      <c r="AJ112" s="4">
        <v>3760</v>
      </c>
    </row>
    <row r="113" spans="1:36" s="4" customFormat="1" x14ac:dyDescent="0.25">
      <c r="A113" s="4" t="s">
        <v>140</v>
      </c>
      <c r="B113" s="4" t="s">
        <v>141</v>
      </c>
      <c r="C113" s="4">
        <v>0.522768974304199</v>
      </c>
      <c r="D113" s="4">
        <v>2.20791299769538</v>
      </c>
      <c r="E113" s="4">
        <f t="shared" si="4"/>
        <v>6.1956518026782649E-3</v>
      </c>
      <c r="F113" s="4">
        <v>5.5576553344726598</v>
      </c>
      <c r="G113" s="4">
        <v>5.8201789855956996</v>
      </c>
      <c r="H113" s="4">
        <v>5.6409678459167498</v>
      </c>
      <c r="I113" s="4">
        <v>6.1858668327331499</v>
      </c>
      <c r="J113" s="4">
        <v>6.3074283599853498</v>
      </c>
      <c r="K113" s="4">
        <v>6.0938138961792001</v>
      </c>
      <c r="L113" s="4">
        <f t="shared" si="5"/>
        <v>5.6729340553283691</v>
      </c>
      <c r="M113" s="4">
        <f t="shared" si="6"/>
        <v>6.1957030296325657</v>
      </c>
      <c r="N113" s="4">
        <f t="shared" si="7"/>
        <v>0.52276897430419655</v>
      </c>
      <c r="Q113" s="4" t="s">
        <v>24</v>
      </c>
      <c r="R113" s="4" t="s">
        <v>24</v>
      </c>
      <c r="S113" s="4" t="s">
        <v>24</v>
      </c>
      <c r="U113" s="4" t="s">
        <v>860</v>
      </c>
      <c r="W113" s="4">
        <v>22</v>
      </c>
      <c r="X113" s="4">
        <v>9</v>
      </c>
      <c r="Y113" s="4">
        <v>11</v>
      </c>
      <c r="Z113" s="4">
        <v>21</v>
      </c>
      <c r="AA113" s="4">
        <v>9</v>
      </c>
      <c r="AB113" s="4">
        <v>0</v>
      </c>
      <c r="AC113" s="4">
        <v>2</v>
      </c>
      <c r="AD113" s="4">
        <v>398</v>
      </c>
      <c r="AE113" s="4">
        <v>44.1</v>
      </c>
      <c r="AF113" s="4">
        <v>5.0999999999999996</v>
      </c>
      <c r="AG113" s="4">
        <v>48.331000000000003</v>
      </c>
      <c r="AH113" s="4">
        <v>261</v>
      </c>
      <c r="AI113" s="4">
        <v>0</v>
      </c>
      <c r="AJ113" s="4">
        <v>2441</v>
      </c>
    </row>
    <row r="114" spans="1:36" s="4" customFormat="1" x14ac:dyDescent="0.25">
      <c r="A114" s="4" t="s">
        <v>268</v>
      </c>
      <c r="B114" s="4" t="s">
        <v>269</v>
      </c>
      <c r="C114" s="4">
        <v>1.57782236735026</v>
      </c>
      <c r="D114" s="4">
        <v>2.2067289889975998</v>
      </c>
      <c r="E114" s="4">
        <f t="shared" si="4"/>
        <v>6.2125659349523939E-3</v>
      </c>
      <c r="F114" s="4">
        <v>7.4716753959655797</v>
      </c>
      <c r="G114" s="4">
        <v>7.76088619232178</v>
      </c>
      <c r="H114" s="4">
        <v>7.3888783454895002</v>
      </c>
      <c r="I114" s="4">
        <v>8.5671958923339808</v>
      </c>
      <c r="J114" s="4">
        <v>9.3391819000244105</v>
      </c>
      <c r="K114" s="4">
        <v>9.4485292434692401</v>
      </c>
      <c r="L114" s="4">
        <f t="shared" si="5"/>
        <v>7.5404799779256209</v>
      </c>
      <c r="M114" s="4">
        <f t="shared" si="6"/>
        <v>9.1183023452758771</v>
      </c>
      <c r="N114" s="4">
        <f t="shared" si="7"/>
        <v>1.5778223673502563</v>
      </c>
      <c r="Q114" s="4" t="s">
        <v>24</v>
      </c>
      <c r="S114" s="4" t="s">
        <v>24</v>
      </c>
      <c r="W114" s="4">
        <v>9</v>
      </c>
      <c r="X114" s="4">
        <v>1</v>
      </c>
      <c r="Y114" s="4">
        <v>1</v>
      </c>
      <c r="Z114" s="4">
        <v>2</v>
      </c>
      <c r="AA114" s="4">
        <v>1</v>
      </c>
      <c r="AB114" s="4">
        <v>0</v>
      </c>
      <c r="AC114" s="4">
        <v>1</v>
      </c>
      <c r="AD114" s="4">
        <v>159</v>
      </c>
      <c r="AE114" s="4">
        <v>18</v>
      </c>
      <c r="AF114" s="4">
        <v>4.8899999999999997</v>
      </c>
      <c r="AG114" s="4">
        <v>8.5920000000000005</v>
      </c>
      <c r="AH114" s="4">
        <v>76</v>
      </c>
      <c r="AI114" s="4">
        <v>0</v>
      </c>
      <c r="AJ114" s="4">
        <v>1427</v>
      </c>
    </row>
    <row r="115" spans="1:36" s="4" customFormat="1" x14ac:dyDescent="0.25">
      <c r="A115" s="4" t="s">
        <v>472</v>
      </c>
      <c r="B115" s="4" t="s">
        <v>473</v>
      </c>
      <c r="C115" s="4">
        <v>1.8372611999511701</v>
      </c>
      <c r="D115" s="4">
        <v>2.2008411290660201</v>
      </c>
      <c r="E115" s="4">
        <f t="shared" si="4"/>
        <v>6.2973650705927644E-3</v>
      </c>
      <c r="F115" s="4">
        <v>9.4452219009399396</v>
      </c>
      <c r="G115" s="4">
        <v>9.5428380966186506</v>
      </c>
      <c r="H115" s="4">
        <v>9.5026330947875994</v>
      </c>
      <c r="I115" s="4">
        <v>10.9942827224731</v>
      </c>
      <c r="J115" s="4">
        <v>12.031701087951699</v>
      </c>
      <c r="K115" s="4">
        <v>10.976492881774901</v>
      </c>
      <c r="L115" s="4">
        <f t="shared" si="5"/>
        <v>9.4968976974487305</v>
      </c>
      <c r="M115" s="4">
        <f t="shared" si="6"/>
        <v>11.334158897399901</v>
      </c>
      <c r="N115" s="4">
        <f t="shared" si="7"/>
        <v>1.8372611999511701</v>
      </c>
      <c r="Q115" s="4" t="s">
        <v>24</v>
      </c>
      <c r="S115" s="4" t="s">
        <v>24</v>
      </c>
      <c r="W115" s="4">
        <v>19</v>
      </c>
      <c r="X115" s="4">
        <v>9</v>
      </c>
      <c r="Y115" s="4">
        <v>10</v>
      </c>
      <c r="Z115" s="4">
        <v>20</v>
      </c>
      <c r="AA115" s="4">
        <v>9</v>
      </c>
      <c r="AB115" s="4">
        <v>0</v>
      </c>
      <c r="AC115" s="4">
        <v>3</v>
      </c>
      <c r="AD115" s="4">
        <v>589</v>
      </c>
      <c r="AE115" s="4">
        <v>63.4</v>
      </c>
      <c r="AF115" s="4">
        <v>6.8</v>
      </c>
      <c r="AG115" s="4">
        <v>39.612000000000002</v>
      </c>
      <c r="AH115" s="4">
        <v>224</v>
      </c>
      <c r="AI115" s="4">
        <v>0</v>
      </c>
      <c r="AJ115" s="4">
        <v>4273</v>
      </c>
    </row>
    <row r="116" spans="1:36" s="4" customFormat="1" x14ac:dyDescent="0.25">
      <c r="A116" s="4" t="s">
        <v>134</v>
      </c>
      <c r="B116" s="4" t="s">
        <v>135</v>
      </c>
      <c r="C116" s="4">
        <v>0.77132829030354899</v>
      </c>
      <c r="D116" s="4">
        <v>2.1994283623696802</v>
      </c>
      <c r="E116" s="4">
        <f t="shared" si="4"/>
        <v>6.3178838528605572E-3</v>
      </c>
      <c r="F116" s="4">
        <v>8.4412841796875</v>
      </c>
      <c r="G116" s="4">
        <v>8.8290882110595703</v>
      </c>
      <c r="H116" s="4">
        <v>8.6621341705322301</v>
      </c>
      <c r="I116" s="4">
        <v>9.3929615020752006</v>
      </c>
      <c r="J116" s="4">
        <v>9.59002590179443</v>
      </c>
      <c r="K116" s="4">
        <v>9.2635040283203107</v>
      </c>
      <c r="L116" s="4">
        <f t="shared" si="5"/>
        <v>8.6441688537597674</v>
      </c>
      <c r="M116" s="4">
        <f t="shared" si="6"/>
        <v>9.4154971440633144</v>
      </c>
      <c r="N116" s="4">
        <f t="shared" si="7"/>
        <v>0.77132829030354699</v>
      </c>
      <c r="P116" s="4" t="s">
        <v>34</v>
      </c>
      <c r="S116" s="4" t="s">
        <v>24</v>
      </c>
      <c r="W116" s="4">
        <v>36</v>
      </c>
      <c r="X116" s="4">
        <v>5</v>
      </c>
      <c r="Y116" s="4">
        <v>5</v>
      </c>
      <c r="Z116" s="4">
        <v>11</v>
      </c>
      <c r="AA116" s="4">
        <v>5</v>
      </c>
      <c r="AB116" s="4">
        <v>0</v>
      </c>
      <c r="AC116" s="4">
        <v>1</v>
      </c>
      <c r="AD116" s="4">
        <v>132</v>
      </c>
      <c r="AE116" s="4">
        <v>14.9</v>
      </c>
      <c r="AF116" s="4">
        <v>5.63</v>
      </c>
      <c r="AG116" s="4">
        <v>21.460999999999999</v>
      </c>
      <c r="AH116" s="4">
        <v>153</v>
      </c>
      <c r="AI116" s="4">
        <v>0</v>
      </c>
      <c r="AJ116" s="4">
        <v>4728</v>
      </c>
    </row>
    <row r="117" spans="1:36" s="4" customFormat="1" x14ac:dyDescent="0.25">
      <c r="A117" s="4" t="s">
        <v>324</v>
      </c>
      <c r="B117" s="4" t="s">
        <v>325</v>
      </c>
      <c r="C117" s="4">
        <v>0.72185230255126998</v>
      </c>
      <c r="D117" s="4">
        <v>2.19262332999554</v>
      </c>
      <c r="E117" s="4">
        <f t="shared" si="4"/>
        <v>6.417659483404327E-3</v>
      </c>
      <c r="F117" s="4">
        <v>7.3228297233581499</v>
      </c>
      <c r="G117" s="4">
        <v>7.21042776107788</v>
      </c>
      <c r="H117" s="4">
        <v>7.1095695495605504</v>
      </c>
      <c r="I117" s="4">
        <v>7.7347097396850604</v>
      </c>
      <c r="J117" s="4">
        <v>8.1613836288452095</v>
      </c>
      <c r="K117" s="4">
        <v>7.9122905731201199</v>
      </c>
      <c r="L117" s="4">
        <f t="shared" si="5"/>
        <v>7.2142756779988604</v>
      </c>
      <c r="M117" s="4">
        <f t="shared" si="6"/>
        <v>7.9361279805501299</v>
      </c>
      <c r="N117" s="4">
        <f t="shared" si="7"/>
        <v>0.72185230255126953</v>
      </c>
      <c r="Q117" s="4" t="s">
        <v>24</v>
      </c>
      <c r="S117" s="4" t="s">
        <v>24</v>
      </c>
      <c r="W117" s="4">
        <v>18</v>
      </c>
      <c r="X117" s="4">
        <v>5</v>
      </c>
      <c r="Y117" s="4">
        <v>5</v>
      </c>
      <c r="Z117" s="4">
        <v>11</v>
      </c>
      <c r="AA117" s="4">
        <v>1</v>
      </c>
      <c r="AB117" s="4">
        <v>0</v>
      </c>
      <c r="AC117" s="4">
        <v>0</v>
      </c>
      <c r="AD117" s="4">
        <v>288</v>
      </c>
      <c r="AE117" s="4">
        <v>32.700000000000003</v>
      </c>
      <c r="AF117" s="4">
        <v>7.01</v>
      </c>
      <c r="AG117" s="4">
        <v>16.672999999999998</v>
      </c>
      <c r="AH117" s="4">
        <v>73</v>
      </c>
      <c r="AI117" s="4">
        <v>0</v>
      </c>
      <c r="AJ117" s="4">
        <v>2733</v>
      </c>
    </row>
    <row r="118" spans="1:36" s="4" customFormat="1" x14ac:dyDescent="0.25">
      <c r="A118" s="4" t="s">
        <v>282</v>
      </c>
      <c r="B118" s="4" t="s">
        <v>283</v>
      </c>
      <c r="C118" s="4">
        <v>0.90679963429768895</v>
      </c>
      <c r="D118" s="4">
        <v>2.1832288610889101</v>
      </c>
      <c r="E118" s="4">
        <f t="shared" si="4"/>
        <v>6.5579958712286938E-3</v>
      </c>
      <c r="F118" s="4">
        <v>7.5530533790588397</v>
      </c>
      <c r="G118" s="4">
        <v>7.3309168815612802</v>
      </c>
      <c r="H118" s="4">
        <v>7.3897390365600604</v>
      </c>
      <c r="I118" s="4">
        <v>8.3219280242919904</v>
      </c>
      <c r="J118" s="4">
        <v>8.6158132553100604</v>
      </c>
      <c r="K118" s="4">
        <v>8.0563669204711896</v>
      </c>
      <c r="L118" s="4">
        <f t="shared" si="5"/>
        <v>7.4245697657267273</v>
      </c>
      <c r="M118" s="4">
        <f t="shared" si="6"/>
        <v>8.3313694000244141</v>
      </c>
      <c r="N118" s="4">
        <f t="shared" si="7"/>
        <v>0.90679963429768673</v>
      </c>
      <c r="Q118" s="4" t="s">
        <v>24</v>
      </c>
      <c r="R118" s="4" t="s">
        <v>24</v>
      </c>
      <c r="S118" s="4" t="s">
        <v>24</v>
      </c>
      <c r="U118" s="4" t="s">
        <v>860</v>
      </c>
      <c r="W118" s="4">
        <v>6</v>
      </c>
      <c r="X118" s="4">
        <v>6</v>
      </c>
      <c r="Y118" s="4">
        <v>6</v>
      </c>
      <c r="Z118" s="4">
        <v>11</v>
      </c>
      <c r="AA118" s="4">
        <v>6</v>
      </c>
      <c r="AB118" s="4">
        <v>0</v>
      </c>
      <c r="AC118" s="4">
        <v>6</v>
      </c>
      <c r="AD118" s="4">
        <v>1134</v>
      </c>
      <c r="AE118" s="4">
        <v>128.80000000000001</v>
      </c>
      <c r="AF118" s="4">
        <v>6.64</v>
      </c>
      <c r="AG118" s="4">
        <v>24.303000000000001</v>
      </c>
      <c r="AH118" s="4">
        <v>168</v>
      </c>
      <c r="AI118" s="4">
        <v>0</v>
      </c>
      <c r="AJ118" s="4">
        <v>3136</v>
      </c>
    </row>
    <row r="119" spans="1:36" s="4" customFormat="1" x14ac:dyDescent="0.25">
      <c r="A119" s="4" t="s">
        <v>148</v>
      </c>
      <c r="B119" s="4" t="s">
        <v>149</v>
      </c>
      <c r="C119" s="4">
        <v>1.91895771026611</v>
      </c>
      <c r="D119" s="4">
        <v>2.1780358899415599</v>
      </c>
      <c r="E119" s="4">
        <f t="shared" si="4"/>
        <v>6.6368822117697304E-3</v>
      </c>
      <c r="F119" s="4">
        <v>6.1558303833007804</v>
      </c>
      <c r="G119" s="4">
        <v>5.7360634803771999</v>
      </c>
      <c r="H119" s="4">
        <v>5.8047761917114302</v>
      </c>
      <c r="I119" s="4">
        <v>8.4970531463622994</v>
      </c>
      <c r="J119" s="4">
        <v>7.3513808250427202</v>
      </c>
      <c r="K119" s="4">
        <v>7.6051092147827104</v>
      </c>
      <c r="L119" s="4">
        <f t="shared" si="5"/>
        <v>5.8988900184631374</v>
      </c>
      <c r="M119" s="4">
        <f t="shared" si="6"/>
        <v>7.8178477287292436</v>
      </c>
      <c r="N119" s="4">
        <f t="shared" si="7"/>
        <v>1.9189577102661062</v>
      </c>
      <c r="P119" s="4" t="s">
        <v>34</v>
      </c>
      <c r="Q119" s="4" t="s">
        <v>24</v>
      </c>
      <c r="R119" s="4" t="s">
        <v>24</v>
      </c>
      <c r="S119" s="4" t="s">
        <v>24</v>
      </c>
      <c r="U119" s="4" t="s">
        <v>860</v>
      </c>
      <c r="W119" s="4">
        <v>23</v>
      </c>
      <c r="X119" s="4">
        <v>6</v>
      </c>
      <c r="Y119" s="4">
        <v>6</v>
      </c>
      <c r="Z119" s="4">
        <v>9</v>
      </c>
      <c r="AA119" s="4">
        <v>6</v>
      </c>
      <c r="AB119" s="4">
        <v>0</v>
      </c>
      <c r="AC119" s="4">
        <v>2</v>
      </c>
      <c r="AD119" s="4">
        <v>299</v>
      </c>
      <c r="AE119" s="4">
        <v>32.4</v>
      </c>
      <c r="AF119" s="4">
        <v>7.15</v>
      </c>
      <c r="AG119" s="4">
        <v>15.574</v>
      </c>
      <c r="AH119" s="4">
        <v>90</v>
      </c>
      <c r="AI119" s="4">
        <v>0</v>
      </c>
      <c r="AJ119" s="4">
        <v>4688</v>
      </c>
    </row>
    <row r="120" spans="1:36" s="4" customFormat="1" x14ac:dyDescent="0.25">
      <c r="A120" s="4" t="s">
        <v>338</v>
      </c>
      <c r="B120" s="4" t="s">
        <v>339</v>
      </c>
      <c r="C120" s="4">
        <v>1.1920326550801601</v>
      </c>
      <c r="D120" s="4">
        <v>2.1681736287813602</v>
      </c>
      <c r="E120" s="4">
        <f t="shared" si="4"/>
        <v>6.7893214464460703E-3</v>
      </c>
      <c r="F120" s="4">
        <v>4.1043367385864302</v>
      </c>
      <c r="G120" s="4">
        <v>4.4059925079345703</v>
      </c>
      <c r="H120" s="4">
        <v>4.5969352722168004</v>
      </c>
      <c r="I120" s="4">
        <v>5.9236245155334499</v>
      </c>
      <c r="J120" s="4">
        <v>5.41278123855591</v>
      </c>
      <c r="K120" s="4">
        <v>5.3469567298889196</v>
      </c>
      <c r="L120" s="4">
        <f t="shared" si="5"/>
        <v>4.3690881729126003</v>
      </c>
      <c r="M120" s="4">
        <f t="shared" si="6"/>
        <v>5.5611208279927595</v>
      </c>
      <c r="N120" s="4">
        <f t="shared" si="7"/>
        <v>1.1920326550801592</v>
      </c>
      <c r="S120" s="4" t="s">
        <v>24</v>
      </c>
      <c r="W120" s="4">
        <v>38</v>
      </c>
      <c r="X120" s="4">
        <v>8</v>
      </c>
      <c r="Y120" s="4">
        <v>8</v>
      </c>
      <c r="Z120" s="4">
        <v>29</v>
      </c>
      <c r="AA120" s="4">
        <v>3</v>
      </c>
      <c r="AB120" s="4">
        <v>5</v>
      </c>
      <c r="AC120" s="4">
        <v>2</v>
      </c>
      <c r="AD120" s="4">
        <v>1126</v>
      </c>
      <c r="AE120" s="4">
        <v>115.2</v>
      </c>
      <c r="AF120" s="4">
        <v>5.59</v>
      </c>
      <c r="AG120" s="4">
        <v>58.113</v>
      </c>
      <c r="AH120" s="4">
        <v>584</v>
      </c>
      <c r="AI120" s="4">
        <v>0</v>
      </c>
      <c r="AJ120" s="4">
        <v>150</v>
      </c>
    </row>
    <row r="121" spans="1:36" s="4" customFormat="1" x14ac:dyDescent="0.25">
      <c r="A121" s="4" t="s">
        <v>288</v>
      </c>
      <c r="B121" s="4" t="s">
        <v>289</v>
      </c>
      <c r="C121" s="4">
        <v>1.29257837931315</v>
      </c>
      <c r="D121" s="4">
        <v>2.1644077532170298</v>
      </c>
      <c r="E121" s="4">
        <f t="shared" si="4"/>
        <v>6.8484493286230892E-3</v>
      </c>
      <c r="F121" s="4">
        <v>8.3837041854858398</v>
      </c>
      <c r="G121" s="4">
        <v>8.05853271484375</v>
      </c>
      <c r="H121" s="4">
        <v>8.1843795776367205</v>
      </c>
      <c r="I121" s="4">
        <v>9.2101840972900408</v>
      </c>
      <c r="J121" s="4">
        <v>9.9634742736816406</v>
      </c>
      <c r="K121" s="4">
        <v>9.3306932449340803</v>
      </c>
      <c r="L121" s="4">
        <f t="shared" si="5"/>
        <v>8.2088721593221035</v>
      </c>
      <c r="M121" s="4">
        <f t="shared" si="6"/>
        <v>9.5014505386352539</v>
      </c>
      <c r="N121" s="4">
        <f t="shared" si="7"/>
        <v>1.2925783793131504</v>
      </c>
      <c r="Q121" s="4" t="s">
        <v>24</v>
      </c>
      <c r="R121" s="4" t="s">
        <v>24</v>
      </c>
      <c r="S121" s="4" t="s">
        <v>24</v>
      </c>
      <c r="U121" s="4" t="s">
        <v>860</v>
      </c>
      <c r="W121" s="4">
        <v>15</v>
      </c>
      <c r="X121" s="4">
        <v>9</v>
      </c>
      <c r="Y121" s="4">
        <v>9</v>
      </c>
      <c r="Z121" s="4">
        <v>17</v>
      </c>
      <c r="AA121" s="4">
        <v>9</v>
      </c>
      <c r="AB121" s="4">
        <v>0</v>
      </c>
      <c r="AC121" s="4">
        <v>6</v>
      </c>
      <c r="AD121" s="4">
        <v>718</v>
      </c>
      <c r="AE121" s="4">
        <v>81.099999999999994</v>
      </c>
      <c r="AF121" s="4">
        <v>9.5500000000000007</v>
      </c>
      <c r="AG121" s="4">
        <v>41.594999999999999</v>
      </c>
      <c r="AH121" s="4">
        <v>248</v>
      </c>
      <c r="AI121" s="4">
        <v>0</v>
      </c>
      <c r="AJ121" s="4">
        <v>1471</v>
      </c>
    </row>
    <row r="122" spans="1:36" s="4" customFormat="1" x14ac:dyDescent="0.25">
      <c r="A122" s="4" t="s">
        <v>142</v>
      </c>
      <c r="B122" s="4" t="s">
        <v>143</v>
      </c>
      <c r="C122" s="4">
        <v>-0.55441029866536395</v>
      </c>
      <c r="D122" s="4">
        <v>2.1610550604440402</v>
      </c>
      <c r="E122" s="4">
        <f t="shared" si="4"/>
        <v>6.9015229984785431E-3</v>
      </c>
      <c r="F122" s="4">
        <v>4.5484366416931197</v>
      </c>
      <c r="G122" s="4">
        <v>4.3645725250244096</v>
      </c>
      <c r="H122" s="4">
        <v>4.3575520515441903</v>
      </c>
      <c r="I122" s="4">
        <v>3.70043969154358</v>
      </c>
      <c r="J122" s="4">
        <v>3.9068906307220499</v>
      </c>
      <c r="K122" s="4">
        <v>4</v>
      </c>
      <c r="L122" s="4">
        <f t="shared" si="5"/>
        <v>4.4235204060872393</v>
      </c>
      <c r="M122" s="4">
        <f t="shared" si="6"/>
        <v>3.8691101074218768</v>
      </c>
      <c r="N122" s="4">
        <f t="shared" si="7"/>
        <v>-0.55441029866536251</v>
      </c>
      <c r="S122" s="4" t="s">
        <v>24</v>
      </c>
      <c r="W122" s="4">
        <v>9</v>
      </c>
      <c r="X122" s="4">
        <v>2</v>
      </c>
      <c r="Y122" s="4">
        <v>2</v>
      </c>
      <c r="Z122" s="4">
        <v>5</v>
      </c>
      <c r="AA122" s="4">
        <v>2</v>
      </c>
      <c r="AB122" s="4">
        <v>0</v>
      </c>
      <c r="AC122" s="4">
        <v>1</v>
      </c>
      <c r="AD122" s="4">
        <v>223</v>
      </c>
      <c r="AE122" s="4">
        <v>25.3</v>
      </c>
      <c r="AF122" s="4">
        <v>9.6</v>
      </c>
      <c r="AG122" s="4">
        <v>5.7190000000000003</v>
      </c>
      <c r="AH122" s="4">
        <v>0</v>
      </c>
      <c r="AI122" s="4">
        <v>0</v>
      </c>
      <c r="AJ122" s="4">
        <v>5145</v>
      </c>
    </row>
    <row r="123" spans="1:36" s="4" customFormat="1" x14ac:dyDescent="0.25">
      <c r="A123" s="4" t="s">
        <v>358</v>
      </c>
      <c r="B123" s="4" t="s">
        <v>359</v>
      </c>
      <c r="C123" s="4">
        <v>1.75111881891886</v>
      </c>
      <c r="D123" s="4">
        <v>2.15908577725734</v>
      </c>
      <c r="E123" s="4">
        <f t="shared" si="4"/>
        <v>6.9328886140242567E-3</v>
      </c>
      <c r="F123" s="4">
        <v>7.32912349700928</v>
      </c>
      <c r="G123" s="4">
        <v>6.7668600082397496</v>
      </c>
      <c r="H123" s="4">
        <v>7.1957411766052202</v>
      </c>
      <c r="I123" s="4">
        <v>9.4310798645019496</v>
      </c>
      <c r="J123" s="4">
        <v>8.4507989883422905</v>
      </c>
      <c r="K123" s="4">
        <v>8.6632022857665998</v>
      </c>
      <c r="L123" s="4">
        <f t="shared" si="5"/>
        <v>7.0972415606180839</v>
      </c>
      <c r="M123" s="4">
        <f t="shared" si="6"/>
        <v>8.8483603795369472</v>
      </c>
      <c r="N123" s="4">
        <f t="shared" si="7"/>
        <v>1.7511188189188633</v>
      </c>
      <c r="Q123" s="4" t="s">
        <v>24</v>
      </c>
      <c r="R123" s="4" t="s">
        <v>24</v>
      </c>
      <c r="S123" s="4" t="s">
        <v>24</v>
      </c>
      <c r="U123" s="4" t="s">
        <v>860</v>
      </c>
      <c r="W123" s="4">
        <v>28</v>
      </c>
      <c r="X123" s="4">
        <v>13</v>
      </c>
      <c r="Y123" s="4">
        <v>18</v>
      </c>
      <c r="Z123" s="4">
        <v>43</v>
      </c>
      <c r="AA123" s="4">
        <v>13</v>
      </c>
      <c r="AB123" s="4">
        <v>0</v>
      </c>
      <c r="AC123" s="4">
        <v>8</v>
      </c>
      <c r="AD123" s="4">
        <v>415</v>
      </c>
      <c r="AE123" s="4">
        <v>47.2</v>
      </c>
      <c r="AF123" s="4">
        <v>6.44</v>
      </c>
      <c r="AG123" s="4">
        <v>72.236999999999995</v>
      </c>
      <c r="AH123" s="4">
        <v>525</v>
      </c>
      <c r="AI123" s="4">
        <v>0</v>
      </c>
      <c r="AJ123" s="4">
        <v>3680</v>
      </c>
    </row>
    <row r="124" spans="1:36" s="4" customFormat="1" x14ac:dyDescent="0.25">
      <c r="A124" s="4" t="s">
        <v>124</v>
      </c>
      <c r="B124" s="4" t="s">
        <v>125</v>
      </c>
      <c r="C124" s="4">
        <v>2.7439469893773398</v>
      </c>
      <c r="D124" s="4">
        <v>2.1440731488684102</v>
      </c>
      <c r="E124" s="4">
        <f t="shared" si="4"/>
        <v>7.17673402287561E-3</v>
      </c>
      <c r="F124" s="4">
        <v>3.3645725250244101</v>
      </c>
      <c r="G124" s="4" t="s">
        <v>123</v>
      </c>
      <c r="H124" s="4">
        <v>2.8875253200531001</v>
      </c>
      <c r="I124" s="4">
        <v>6.3854308128356898</v>
      </c>
      <c r="J124" s="4">
        <v>5.8529977798461896</v>
      </c>
      <c r="K124" s="4">
        <v>5.3715591430664098</v>
      </c>
      <c r="L124" s="4">
        <f t="shared" si="5"/>
        <v>3.1260489225387551</v>
      </c>
      <c r="M124" s="4">
        <f t="shared" si="6"/>
        <v>5.8699959119160967</v>
      </c>
      <c r="N124" s="4">
        <f t="shared" si="7"/>
        <v>2.7439469893773416</v>
      </c>
      <c r="Q124" s="4" t="s">
        <v>24</v>
      </c>
      <c r="R124" s="4" t="s">
        <v>24</v>
      </c>
      <c r="S124" s="4" t="s">
        <v>24</v>
      </c>
      <c r="U124" s="4" t="s">
        <v>860</v>
      </c>
      <c r="W124" s="4">
        <v>43</v>
      </c>
      <c r="X124" s="4">
        <v>9</v>
      </c>
      <c r="Y124" s="4">
        <v>9</v>
      </c>
      <c r="Z124" s="4">
        <v>22</v>
      </c>
      <c r="AA124" s="4">
        <v>9</v>
      </c>
      <c r="AB124" s="4">
        <v>0</v>
      </c>
      <c r="AC124" s="4">
        <v>1</v>
      </c>
      <c r="AD124" s="4">
        <v>193</v>
      </c>
      <c r="AE124" s="4">
        <v>22.3</v>
      </c>
      <c r="AF124" s="4">
        <v>5.5</v>
      </c>
      <c r="AG124" s="4">
        <v>37.344999999999999</v>
      </c>
      <c r="AH124" s="4">
        <v>223</v>
      </c>
      <c r="AI124" s="4">
        <v>0</v>
      </c>
      <c r="AJ124" s="4">
        <v>4154</v>
      </c>
    </row>
    <row r="125" spans="1:36" s="4" customFormat="1" x14ac:dyDescent="0.25">
      <c r="A125" s="4" t="s">
        <v>478</v>
      </c>
      <c r="B125" s="4" t="s">
        <v>479</v>
      </c>
      <c r="C125" s="4">
        <v>1.2696275711059599</v>
      </c>
      <c r="D125" s="4">
        <v>2.14137810854788</v>
      </c>
      <c r="E125" s="4">
        <f t="shared" si="4"/>
        <v>7.2214081446706673E-3</v>
      </c>
      <c r="F125" s="4">
        <v>9.8123378753662092</v>
      </c>
      <c r="G125" s="4">
        <v>9.7429828643798793</v>
      </c>
      <c r="H125" s="4">
        <v>9.8869161605834996</v>
      </c>
      <c r="I125" s="4">
        <v>10.6006565093994</v>
      </c>
      <c r="J125" s="4">
        <v>11.421644210815399</v>
      </c>
      <c r="K125" s="4">
        <v>11.228818893432599</v>
      </c>
      <c r="L125" s="4">
        <f t="shared" si="5"/>
        <v>9.8140789667765294</v>
      </c>
      <c r="M125" s="4">
        <f t="shared" si="6"/>
        <v>11.083706537882469</v>
      </c>
      <c r="N125" s="4">
        <f t="shared" si="7"/>
        <v>1.2696275711059393</v>
      </c>
      <c r="Q125" s="4" t="s">
        <v>24</v>
      </c>
      <c r="S125" s="4" t="s">
        <v>24</v>
      </c>
      <c r="W125" s="4">
        <v>10</v>
      </c>
      <c r="X125" s="4">
        <v>3</v>
      </c>
      <c r="Y125" s="4">
        <v>3</v>
      </c>
      <c r="Z125" s="4">
        <v>3</v>
      </c>
      <c r="AA125" s="4">
        <v>3</v>
      </c>
      <c r="AB125" s="4">
        <v>0</v>
      </c>
      <c r="AC125" s="4">
        <v>0</v>
      </c>
      <c r="AD125" s="4">
        <v>388</v>
      </c>
      <c r="AE125" s="4">
        <v>43.5</v>
      </c>
      <c r="AF125" s="4">
        <v>8.43</v>
      </c>
      <c r="AG125" s="4">
        <v>8.1300000000000008</v>
      </c>
      <c r="AH125" s="4">
        <v>15</v>
      </c>
      <c r="AI125" s="4">
        <v>0</v>
      </c>
      <c r="AJ125" s="4">
        <v>1571</v>
      </c>
    </row>
    <row r="126" spans="1:36" s="4" customFormat="1" x14ac:dyDescent="0.25">
      <c r="A126" s="4" t="s">
        <v>198</v>
      </c>
      <c r="B126" s="4" t="s">
        <v>199</v>
      </c>
      <c r="C126" s="4">
        <v>0.51559352874755904</v>
      </c>
      <c r="D126" s="4">
        <v>2.1396765238168798</v>
      </c>
      <c r="E126" s="4">
        <f t="shared" si="4"/>
        <v>7.2497574375125651E-3</v>
      </c>
      <c r="F126" s="4">
        <v>8.3014965057372994</v>
      </c>
      <c r="G126" s="4">
        <v>8.0140209197997994</v>
      </c>
      <c r="H126" s="4">
        <v>8.0229225158691406</v>
      </c>
      <c r="I126" s="4">
        <v>8.5875902175903303</v>
      </c>
      <c r="J126" s="4">
        <v>8.7066688537597692</v>
      </c>
      <c r="K126" s="4">
        <v>8.5909614562988299</v>
      </c>
      <c r="L126" s="4">
        <f t="shared" si="5"/>
        <v>8.1128133138020804</v>
      </c>
      <c r="M126" s="4">
        <f t="shared" si="6"/>
        <v>8.6284068425496425</v>
      </c>
      <c r="N126" s="4">
        <f t="shared" si="7"/>
        <v>0.51559352874756215</v>
      </c>
      <c r="S126" s="4" t="s">
        <v>24</v>
      </c>
      <c r="W126" s="4">
        <v>8</v>
      </c>
      <c r="X126" s="4">
        <v>2</v>
      </c>
      <c r="Y126" s="4">
        <v>2</v>
      </c>
      <c r="Z126" s="4">
        <v>2</v>
      </c>
      <c r="AA126" s="4">
        <v>2</v>
      </c>
      <c r="AB126" s="4">
        <v>0</v>
      </c>
      <c r="AC126" s="4">
        <v>0</v>
      </c>
      <c r="AD126" s="4">
        <v>278</v>
      </c>
      <c r="AE126" s="4">
        <v>31.9</v>
      </c>
      <c r="AF126" s="4">
        <v>7.27</v>
      </c>
      <c r="AG126" s="4">
        <v>6.2649999999999997</v>
      </c>
      <c r="AH126" s="4">
        <v>39</v>
      </c>
      <c r="AI126" s="4">
        <v>0</v>
      </c>
      <c r="AJ126" s="4">
        <v>175</v>
      </c>
    </row>
    <row r="127" spans="1:36" s="4" customFormat="1" x14ac:dyDescent="0.25">
      <c r="A127" s="4" t="s">
        <v>200</v>
      </c>
      <c r="B127" s="4" t="s">
        <v>201</v>
      </c>
      <c r="C127" s="4">
        <v>-0.26919523874918599</v>
      </c>
      <c r="D127" s="4">
        <v>2.1350317319740801</v>
      </c>
      <c r="E127" s="4">
        <f t="shared" si="4"/>
        <v>7.3277099085239453E-3</v>
      </c>
      <c r="F127" s="4">
        <v>9.4036512374877894</v>
      </c>
      <c r="G127" s="4">
        <v>9.2740287780761701</v>
      </c>
      <c r="H127" s="4">
        <v>9.2714633941650408</v>
      </c>
      <c r="I127" s="4">
        <v>8.9957675933837908</v>
      </c>
      <c r="J127" s="4">
        <v>9.1027631759643608</v>
      </c>
      <c r="K127" s="4">
        <v>9.0430269241333008</v>
      </c>
      <c r="L127" s="4">
        <f t="shared" si="5"/>
        <v>9.3163811365763323</v>
      </c>
      <c r="M127" s="4">
        <f t="shared" si="6"/>
        <v>9.0471858978271502</v>
      </c>
      <c r="N127" s="4">
        <f t="shared" si="7"/>
        <v>-0.26919523874918205</v>
      </c>
      <c r="Q127" s="4" t="s">
        <v>24</v>
      </c>
      <c r="S127" s="4" t="s">
        <v>24</v>
      </c>
      <c r="W127" s="4">
        <v>36</v>
      </c>
      <c r="X127" s="4">
        <v>14</v>
      </c>
      <c r="Y127" s="4">
        <v>19</v>
      </c>
      <c r="Z127" s="4">
        <v>71</v>
      </c>
      <c r="AA127" s="4">
        <v>14</v>
      </c>
      <c r="AB127" s="4">
        <v>0</v>
      </c>
      <c r="AC127" s="4">
        <v>14</v>
      </c>
      <c r="AD127" s="4">
        <v>351</v>
      </c>
      <c r="AE127" s="4">
        <v>40.299999999999997</v>
      </c>
      <c r="AF127" s="4">
        <v>5</v>
      </c>
      <c r="AG127" s="4">
        <v>88.596999999999994</v>
      </c>
      <c r="AH127" s="4">
        <v>1099</v>
      </c>
      <c r="AI127" s="4">
        <v>0</v>
      </c>
      <c r="AJ127" s="4">
        <v>3384</v>
      </c>
    </row>
    <row r="128" spans="1:36" s="4" customFormat="1" x14ac:dyDescent="0.25">
      <c r="A128" s="4" t="s">
        <v>144</v>
      </c>
      <c r="B128" s="4" t="s">
        <v>145</v>
      </c>
      <c r="C128" s="4">
        <v>0.76223087310791104</v>
      </c>
      <c r="D128" s="4">
        <v>2.1220015391737101</v>
      </c>
      <c r="E128" s="4">
        <f t="shared" si="4"/>
        <v>7.5508955156409095E-3</v>
      </c>
      <c r="F128" s="4">
        <v>3.82781910896301</v>
      </c>
      <c r="G128" s="4">
        <v>4.04439401626587</v>
      </c>
      <c r="H128" s="4">
        <v>3.8972404003143302</v>
      </c>
      <c r="I128" s="4">
        <v>4.4329595565795898</v>
      </c>
      <c r="J128" s="4">
        <v>4.9116916656494096</v>
      </c>
      <c r="K128" s="4">
        <v>4.7114949226379403</v>
      </c>
      <c r="L128" s="4">
        <f t="shared" si="5"/>
        <v>3.9231511751810699</v>
      </c>
      <c r="M128" s="4">
        <f t="shared" si="6"/>
        <v>4.6853820482889796</v>
      </c>
      <c r="N128" s="4">
        <f t="shared" si="7"/>
        <v>0.76223087310790971</v>
      </c>
      <c r="S128" s="4" t="s">
        <v>24</v>
      </c>
      <c r="W128" s="4">
        <v>5</v>
      </c>
      <c r="X128" s="4">
        <v>2</v>
      </c>
      <c r="Y128" s="4">
        <v>2</v>
      </c>
      <c r="Z128" s="4">
        <v>3</v>
      </c>
      <c r="AA128" s="4">
        <v>2</v>
      </c>
      <c r="AB128" s="4">
        <v>0</v>
      </c>
      <c r="AC128" s="4">
        <v>1</v>
      </c>
      <c r="AD128" s="4">
        <v>385</v>
      </c>
      <c r="AE128" s="4">
        <v>43.8</v>
      </c>
      <c r="AF128" s="4">
        <v>6.28</v>
      </c>
      <c r="AG128" s="4">
        <v>6.7</v>
      </c>
      <c r="AH128" s="4">
        <v>0</v>
      </c>
      <c r="AI128" s="4">
        <v>0</v>
      </c>
      <c r="AJ128" s="4">
        <v>3625</v>
      </c>
    </row>
    <row r="129" spans="1:36" s="4" customFormat="1" x14ac:dyDescent="0.25">
      <c r="A129" s="4" t="s">
        <v>466</v>
      </c>
      <c r="B129" s="4" t="s">
        <v>467</v>
      </c>
      <c r="C129" s="4">
        <v>0.98781681060791005</v>
      </c>
      <c r="D129" s="4">
        <v>2.1123158601101499</v>
      </c>
      <c r="E129" s="4">
        <f t="shared" si="4"/>
        <v>7.7211882284684103E-3</v>
      </c>
      <c r="F129" s="4">
        <v>4.2927818298339799</v>
      </c>
      <c r="G129" s="4">
        <v>4.3854308128356898</v>
      </c>
      <c r="H129" s="4">
        <v>4.4329595565795898</v>
      </c>
      <c r="I129" s="4">
        <v>5.7414669990539604</v>
      </c>
      <c r="J129" s="4">
        <v>5.1043367385864302</v>
      </c>
      <c r="K129" s="4">
        <v>5.2288188934326199</v>
      </c>
      <c r="L129" s="4">
        <f t="shared" si="5"/>
        <v>4.3703907330830871</v>
      </c>
      <c r="M129" s="4">
        <f t="shared" si="6"/>
        <v>5.3582075436910044</v>
      </c>
      <c r="N129" s="4">
        <f t="shared" si="7"/>
        <v>0.98781681060791726</v>
      </c>
      <c r="Q129" s="4" t="s">
        <v>24</v>
      </c>
      <c r="R129" s="4" t="s">
        <v>24</v>
      </c>
      <c r="S129" s="4" t="s">
        <v>24</v>
      </c>
      <c r="U129" s="4" t="s">
        <v>860</v>
      </c>
      <c r="W129" s="4">
        <v>16</v>
      </c>
      <c r="X129" s="4">
        <v>8</v>
      </c>
      <c r="Y129" s="4">
        <v>9</v>
      </c>
      <c r="Z129" s="4">
        <v>23</v>
      </c>
      <c r="AA129" s="4">
        <v>8</v>
      </c>
      <c r="AB129" s="4">
        <v>0</v>
      </c>
      <c r="AC129" s="4">
        <v>7</v>
      </c>
      <c r="AD129" s="4">
        <v>472</v>
      </c>
      <c r="AE129" s="4">
        <v>52.7</v>
      </c>
      <c r="AF129" s="4">
        <v>8.35</v>
      </c>
      <c r="AG129" s="4">
        <v>54.02</v>
      </c>
      <c r="AH129" s="4">
        <v>489</v>
      </c>
      <c r="AI129" s="4">
        <v>0</v>
      </c>
      <c r="AJ129" s="4">
        <v>214</v>
      </c>
    </row>
    <row r="130" spans="1:36" s="4" customFormat="1" x14ac:dyDescent="0.25">
      <c r="A130" s="4" t="s">
        <v>154</v>
      </c>
      <c r="B130" s="4" t="s">
        <v>155</v>
      </c>
      <c r="C130" s="4">
        <v>0.58891105651855502</v>
      </c>
      <c r="D130" s="4">
        <v>2.1117452566827799</v>
      </c>
      <c r="E130" s="4">
        <f t="shared" ref="E130:E193" si="8">POWER(10,-D130)</f>
        <v>7.7313394787954515E-3</v>
      </c>
      <c r="F130" s="4">
        <v>6.01792192459106</v>
      </c>
      <c r="G130" s="4">
        <v>6.0334229469299299</v>
      </c>
      <c r="H130" s="4">
        <v>5.8972401618957502</v>
      </c>
      <c r="I130" s="4">
        <v>6.7892074584960902</v>
      </c>
      <c r="J130" s="4">
        <v>6.4262647628784197</v>
      </c>
      <c r="K130" s="4">
        <v>6.4998459815979004</v>
      </c>
      <c r="L130" s="4">
        <f t="shared" si="5"/>
        <v>5.9828616778055803</v>
      </c>
      <c r="M130" s="4">
        <f t="shared" si="6"/>
        <v>6.5717727343241377</v>
      </c>
      <c r="N130" s="4">
        <f t="shared" si="7"/>
        <v>0.58891105651855735</v>
      </c>
      <c r="Q130" s="4" t="s">
        <v>24</v>
      </c>
      <c r="R130" s="4" t="s">
        <v>24</v>
      </c>
      <c r="S130" s="4" t="s">
        <v>24</v>
      </c>
      <c r="U130" s="4" t="s">
        <v>860</v>
      </c>
      <c r="W130" s="4">
        <v>4</v>
      </c>
      <c r="X130" s="4">
        <v>8</v>
      </c>
      <c r="Y130" s="4">
        <v>8</v>
      </c>
      <c r="Z130" s="4">
        <v>18</v>
      </c>
      <c r="AA130" s="4">
        <v>8</v>
      </c>
      <c r="AB130" s="4">
        <v>0</v>
      </c>
      <c r="AC130" s="4">
        <v>2</v>
      </c>
      <c r="AD130" s="4">
        <v>1828</v>
      </c>
      <c r="AE130" s="4">
        <v>211.6</v>
      </c>
      <c r="AF130" s="4">
        <v>6.99</v>
      </c>
      <c r="AG130" s="4">
        <v>31.021000000000001</v>
      </c>
      <c r="AH130" s="4">
        <v>174</v>
      </c>
      <c r="AI130" s="4">
        <v>0</v>
      </c>
      <c r="AJ130" s="4">
        <v>4051</v>
      </c>
    </row>
    <row r="131" spans="1:36" s="4" customFormat="1" x14ac:dyDescent="0.25">
      <c r="A131" s="4" t="s">
        <v>172</v>
      </c>
      <c r="B131" s="4" t="s">
        <v>173</v>
      </c>
      <c r="C131" s="4">
        <v>0.66612815856933605</v>
      </c>
      <c r="D131" s="4">
        <v>2.11090383685992</v>
      </c>
      <c r="E131" s="4">
        <f t="shared" si="8"/>
        <v>7.7463330107344283E-3</v>
      </c>
      <c r="F131" s="4">
        <v>5.38197565078735</v>
      </c>
      <c r="G131" s="4">
        <v>5.0531115531921396</v>
      </c>
      <c r="H131" s="4">
        <v>5.2742614746093803</v>
      </c>
      <c r="I131" s="4">
        <v>5.7169909477233896</v>
      </c>
      <c r="J131" s="4">
        <v>6.0134620666503897</v>
      </c>
      <c r="K131" s="4">
        <v>5.9772801399231001</v>
      </c>
      <c r="L131" s="4">
        <f t="shared" si="5"/>
        <v>5.236449559529623</v>
      </c>
      <c r="M131" s="4">
        <f t="shared" si="6"/>
        <v>5.9025777180989598</v>
      </c>
      <c r="N131" s="4">
        <f t="shared" si="7"/>
        <v>0.66612815856933683</v>
      </c>
      <c r="S131" s="4" t="s">
        <v>24</v>
      </c>
      <c r="W131" s="4">
        <v>19</v>
      </c>
      <c r="X131" s="4">
        <v>9</v>
      </c>
      <c r="Y131" s="4">
        <v>9</v>
      </c>
      <c r="Z131" s="4">
        <v>15</v>
      </c>
      <c r="AA131" s="4">
        <v>9</v>
      </c>
      <c r="AB131" s="4">
        <v>0</v>
      </c>
      <c r="AC131" s="4">
        <v>9</v>
      </c>
      <c r="AD131" s="4">
        <v>474</v>
      </c>
      <c r="AE131" s="4">
        <v>53.1</v>
      </c>
      <c r="AF131" s="4">
        <v>7.87</v>
      </c>
      <c r="AG131" s="4">
        <v>45.015999999999998</v>
      </c>
      <c r="AH131" s="4">
        <v>180</v>
      </c>
      <c r="AI131" s="4">
        <v>0</v>
      </c>
      <c r="AJ131" s="4">
        <v>4989</v>
      </c>
    </row>
    <row r="132" spans="1:36" s="4" customFormat="1" x14ac:dyDescent="0.25">
      <c r="A132" s="4" t="s">
        <v>502</v>
      </c>
      <c r="B132" s="4" t="s">
        <v>503</v>
      </c>
      <c r="C132" s="4">
        <v>-0.67961661020914699</v>
      </c>
      <c r="D132" s="4">
        <v>2.1003749602358601</v>
      </c>
      <c r="E132" s="4">
        <f t="shared" si="8"/>
        <v>7.9364272529055587E-3</v>
      </c>
      <c r="F132" s="4">
        <v>5.2211036682128897</v>
      </c>
      <c r="G132" s="4">
        <v>5.1898245811462402</v>
      </c>
      <c r="H132" s="4">
        <v>4.7970128059387198</v>
      </c>
      <c r="I132" s="4">
        <v>4.3715591430664098</v>
      </c>
      <c r="J132" s="4">
        <v>4.3645725250244096</v>
      </c>
      <c r="K132" s="4">
        <v>4.4329595565795898</v>
      </c>
      <c r="L132" s="4">
        <f t="shared" ref="L132:L195" si="9">AVERAGE(F132:H132)</f>
        <v>5.0693136850992842</v>
      </c>
      <c r="M132" s="4">
        <f t="shared" ref="M132:M195" si="10">AVERAGE(I132:K132)</f>
        <v>4.3896970748901367</v>
      </c>
      <c r="N132" s="4">
        <f t="shared" ref="N132:N195" si="11">M132-L132</f>
        <v>-0.67961661020914743</v>
      </c>
      <c r="S132" s="4" t="s">
        <v>24</v>
      </c>
      <c r="W132" s="4">
        <v>62</v>
      </c>
      <c r="X132" s="4">
        <v>17</v>
      </c>
      <c r="Y132" s="4">
        <v>35</v>
      </c>
      <c r="Z132" s="4">
        <v>159</v>
      </c>
      <c r="AA132" s="4">
        <v>17</v>
      </c>
      <c r="AB132" s="4">
        <v>0</v>
      </c>
      <c r="AC132" s="4">
        <v>17</v>
      </c>
      <c r="AD132" s="4">
        <v>103</v>
      </c>
      <c r="AE132" s="4">
        <v>11.4</v>
      </c>
      <c r="AF132" s="4">
        <v>11.36</v>
      </c>
      <c r="AG132" s="4">
        <v>167.31</v>
      </c>
      <c r="AH132" s="4">
        <v>3236</v>
      </c>
      <c r="AI132" s="4">
        <v>0</v>
      </c>
      <c r="AJ132" s="4">
        <v>3632</v>
      </c>
    </row>
    <row r="133" spans="1:36" s="4" customFormat="1" x14ac:dyDescent="0.25">
      <c r="A133" s="4" t="s">
        <v>508</v>
      </c>
      <c r="B133" s="4" t="s">
        <v>509</v>
      </c>
      <c r="C133" s="4">
        <v>-0.29618787765502902</v>
      </c>
      <c r="D133" s="4">
        <v>2.0906769458344199</v>
      </c>
      <c r="E133" s="4">
        <f t="shared" si="8"/>
        <v>8.1156452352689999E-3</v>
      </c>
      <c r="F133" s="4">
        <v>7.5054144859314</v>
      </c>
      <c r="G133" s="4">
        <v>7.3628206253051802</v>
      </c>
      <c r="H133" s="4">
        <v>7.3046936988830602</v>
      </c>
      <c r="I133" s="4">
        <v>7.08001804351807</v>
      </c>
      <c r="J133" s="4">
        <v>7.11582374572754</v>
      </c>
      <c r="K133" s="4">
        <v>7.08852338790894</v>
      </c>
      <c r="L133" s="4">
        <f t="shared" si="9"/>
        <v>7.3909762700398796</v>
      </c>
      <c r="M133" s="4">
        <f t="shared" si="10"/>
        <v>7.0947883923848494</v>
      </c>
      <c r="N133" s="4">
        <f t="shared" si="11"/>
        <v>-0.29618787765503019</v>
      </c>
      <c r="Q133" s="4" t="s">
        <v>24</v>
      </c>
      <c r="R133" s="4" t="s">
        <v>24</v>
      </c>
      <c r="S133" s="4" t="s">
        <v>24</v>
      </c>
      <c r="U133" s="4" t="s">
        <v>860</v>
      </c>
      <c r="W133" s="4">
        <v>4</v>
      </c>
      <c r="X133" s="4">
        <v>3</v>
      </c>
      <c r="Y133" s="4">
        <v>3</v>
      </c>
      <c r="Z133" s="4">
        <v>3</v>
      </c>
      <c r="AA133" s="4">
        <v>3</v>
      </c>
      <c r="AB133" s="4">
        <v>0</v>
      </c>
      <c r="AC133" s="4">
        <v>3</v>
      </c>
      <c r="AD133" s="4">
        <v>756</v>
      </c>
      <c r="AE133" s="4">
        <v>85.9</v>
      </c>
      <c r="AF133" s="4">
        <v>6.99</v>
      </c>
      <c r="AG133" s="4">
        <v>4.968</v>
      </c>
      <c r="AH133" s="4">
        <v>14</v>
      </c>
      <c r="AI133" s="4">
        <v>0</v>
      </c>
      <c r="AJ133" s="4">
        <v>4693</v>
      </c>
    </row>
    <row r="134" spans="1:36" s="4" customFormat="1" x14ac:dyDescent="0.25">
      <c r="A134" s="4" t="s">
        <v>236</v>
      </c>
      <c r="B134" s="4" t="s">
        <v>237</v>
      </c>
      <c r="C134" s="4">
        <v>1.1187334060668901</v>
      </c>
      <c r="D134" s="4">
        <v>2.0873398687510498</v>
      </c>
      <c r="E134" s="4">
        <f t="shared" si="8"/>
        <v>8.178245272049918E-3</v>
      </c>
      <c r="F134" s="4">
        <v>8.0848083496093803</v>
      </c>
      <c r="G134" s="4">
        <v>8.6340847015380895</v>
      </c>
      <c r="H134" s="4">
        <v>8.3953199386596697</v>
      </c>
      <c r="I134" s="4">
        <v>9.7680187225341797</v>
      </c>
      <c r="J134" s="4">
        <v>9.5064067840576207</v>
      </c>
      <c r="K134" s="4">
        <v>9.1959877014160192</v>
      </c>
      <c r="L134" s="4">
        <f t="shared" si="9"/>
        <v>8.3714043299357126</v>
      </c>
      <c r="M134" s="4">
        <f t="shared" si="10"/>
        <v>9.4901377360026071</v>
      </c>
      <c r="N134" s="4">
        <f t="shared" si="11"/>
        <v>1.1187334060668945</v>
      </c>
      <c r="Q134" s="4" t="s">
        <v>24</v>
      </c>
      <c r="R134" s="4" t="s">
        <v>24</v>
      </c>
      <c r="S134" s="4" t="s">
        <v>24</v>
      </c>
      <c r="U134" s="4" t="s">
        <v>860</v>
      </c>
      <c r="W134" s="4">
        <v>10</v>
      </c>
      <c r="X134" s="4">
        <v>5</v>
      </c>
      <c r="Y134" s="4">
        <v>5</v>
      </c>
      <c r="Z134" s="4">
        <v>13</v>
      </c>
      <c r="AA134" s="4">
        <v>4</v>
      </c>
      <c r="AB134" s="4">
        <v>1</v>
      </c>
      <c r="AC134" s="4">
        <v>0</v>
      </c>
      <c r="AD134" s="4">
        <v>398</v>
      </c>
      <c r="AE134" s="4">
        <v>44.4</v>
      </c>
      <c r="AF134" s="4">
        <v>5.69</v>
      </c>
      <c r="AG134" s="4">
        <v>17.141999999999999</v>
      </c>
      <c r="AH134" s="4">
        <v>171</v>
      </c>
      <c r="AI134" s="4">
        <v>0</v>
      </c>
      <c r="AJ134" s="4">
        <v>5079</v>
      </c>
    </row>
    <row r="135" spans="1:36" s="4" customFormat="1" x14ac:dyDescent="0.25">
      <c r="A135" s="4" t="s">
        <v>290</v>
      </c>
      <c r="B135" s="4" t="s">
        <v>291</v>
      </c>
      <c r="C135" s="4">
        <v>1.2983945210774701</v>
      </c>
      <c r="D135" s="4">
        <v>2.0845489508658499</v>
      </c>
      <c r="E135" s="4">
        <f t="shared" si="8"/>
        <v>8.2309705751457355E-3</v>
      </c>
      <c r="F135" s="4">
        <v>5.1699252128601101</v>
      </c>
      <c r="G135" s="4">
        <v>4.82781887054443</v>
      </c>
      <c r="H135" s="4">
        <v>4.9909548759460396</v>
      </c>
      <c r="I135" s="4">
        <v>6.5607151985168501</v>
      </c>
      <c r="J135" s="4">
        <v>6.5235619544982901</v>
      </c>
      <c r="K135" s="4">
        <v>5.7996053695678702</v>
      </c>
      <c r="L135" s="4">
        <f t="shared" si="9"/>
        <v>4.9962329864501935</v>
      </c>
      <c r="M135" s="4">
        <f t="shared" si="10"/>
        <v>6.2946275075276708</v>
      </c>
      <c r="N135" s="4">
        <f t="shared" si="11"/>
        <v>1.2983945210774772</v>
      </c>
      <c r="P135" s="4" t="s">
        <v>34</v>
      </c>
      <c r="Q135" s="4" t="s">
        <v>24</v>
      </c>
      <c r="S135" s="4" t="s">
        <v>24</v>
      </c>
      <c r="W135" s="4">
        <v>11</v>
      </c>
      <c r="X135" s="4">
        <v>4</v>
      </c>
      <c r="Y135" s="4">
        <v>4</v>
      </c>
      <c r="Z135" s="4">
        <v>5</v>
      </c>
      <c r="AA135" s="4">
        <v>4</v>
      </c>
      <c r="AB135" s="4">
        <v>0</v>
      </c>
      <c r="AC135" s="4">
        <v>0</v>
      </c>
      <c r="AD135" s="4">
        <v>462</v>
      </c>
      <c r="AE135" s="4">
        <v>51.7</v>
      </c>
      <c r="AF135" s="4">
        <v>5.45</v>
      </c>
      <c r="AG135" s="4">
        <v>7.8460000000000001</v>
      </c>
      <c r="AH135" s="4">
        <v>19</v>
      </c>
      <c r="AI135" s="4">
        <v>0</v>
      </c>
      <c r="AJ135" s="4">
        <v>881</v>
      </c>
    </row>
    <row r="136" spans="1:36" s="4" customFormat="1" x14ac:dyDescent="0.25">
      <c r="A136" s="4" t="s">
        <v>344</v>
      </c>
      <c r="B136" s="4" t="s">
        <v>345</v>
      </c>
      <c r="C136" s="4">
        <v>-1.9344876607259101</v>
      </c>
      <c r="D136" s="4">
        <v>2.0834706324612502</v>
      </c>
      <c r="E136" s="4">
        <f t="shared" si="8"/>
        <v>8.2514328081811777E-3</v>
      </c>
      <c r="F136" s="4">
        <v>9.2865581512451207</v>
      </c>
      <c r="G136" s="4">
        <v>8.5561227798461896</v>
      </c>
      <c r="H136" s="4">
        <v>8.7892074584960902</v>
      </c>
      <c r="I136" s="4">
        <v>7.6110248565673801</v>
      </c>
      <c r="J136" s="4">
        <v>6.6264390945434597</v>
      </c>
      <c r="K136" s="4">
        <v>6.5909614562988299</v>
      </c>
      <c r="L136" s="4">
        <f t="shared" si="9"/>
        <v>8.8772961298624669</v>
      </c>
      <c r="M136" s="4">
        <f t="shared" si="10"/>
        <v>6.9428084691365557</v>
      </c>
      <c r="N136" s="4">
        <f t="shared" si="11"/>
        <v>-1.9344876607259112</v>
      </c>
      <c r="S136" s="4" t="s">
        <v>24</v>
      </c>
      <c r="W136" s="4">
        <v>18</v>
      </c>
      <c r="X136" s="4">
        <v>3</v>
      </c>
      <c r="Y136" s="4">
        <v>3</v>
      </c>
      <c r="Z136" s="4">
        <v>7</v>
      </c>
      <c r="AA136" s="4">
        <v>3</v>
      </c>
      <c r="AB136" s="4">
        <v>0</v>
      </c>
      <c r="AC136" s="4">
        <v>0</v>
      </c>
      <c r="AD136" s="4">
        <v>322</v>
      </c>
      <c r="AE136" s="4">
        <v>35.700000000000003</v>
      </c>
      <c r="AF136" s="4">
        <v>9.8800000000000008</v>
      </c>
      <c r="AG136" s="4">
        <v>44.59</v>
      </c>
      <c r="AH136" s="4">
        <v>290</v>
      </c>
      <c r="AI136" s="4">
        <v>0</v>
      </c>
      <c r="AJ136" s="4">
        <v>3968</v>
      </c>
    </row>
    <row r="137" spans="1:36" s="4" customFormat="1" x14ac:dyDescent="0.25">
      <c r="A137" s="4" t="s">
        <v>422</v>
      </c>
      <c r="B137" s="4" t="s">
        <v>423</v>
      </c>
      <c r="C137" s="4">
        <v>1.53860187530518</v>
      </c>
      <c r="D137" s="4">
        <v>2.0823254116790801</v>
      </c>
      <c r="E137" s="4">
        <f t="shared" si="8"/>
        <v>8.2732202887586294E-3</v>
      </c>
      <c r="F137" s="4">
        <v>8.1633977890014595</v>
      </c>
      <c r="G137" s="4">
        <v>8.7963638305664098</v>
      </c>
      <c r="H137" s="4">
        <v>9.1991815567016602</v>
      </c>
      <c r="I137" s="4">
        <v>10.2092094421387</v>
      </c>
      <c r="J137" s="4">
        <v>10.444394111633301</v>
      </c>
      <c r="K137" s="4">
        <v>10.1211452484131</v>
      </c>
      <c r="L137" s="4">
        <f t="shared" si="9"/>
        <v>8.7196477254231777</v>
      </c>
      <c r="M137" s="4">
        <f t="shared" si="10"/>
        <v>10.258249600728368</v>
      </c>
      <c r="N137" s="4">
        <f t="shared" si="11"/>
        <v>1.53860187530519</v>
      </c>
      <c r="Q137" s="4" t="s">
        <v>24</v>
      </c>
      <c r="R137" s="4" t="s">
        <v>24</v>
      </c>
      <c r="S137" s="4" t="s">
        <v>24</v>
      </c>
      <c r="U137" s="4" t="s">
        <v>860</v>
      </c>
      <c r="W137" s="4">
        <v>25</v>
      </c>
      <c r="X137" s="4">
        <v>10</v>
      </c>
      <c r="Y137" s="4">
        <v>13</v>
      </c>
      <c r="Z137" s="4">
        <v>35</v>
      </c>
      <c r="AA137" s="4">
        <v>10</v>
      </c>
      <c r="AB137" s="4">
        <v>0</v>
      </c>
      <c r="AC137" s="4">
        <v>7</v>
      </c>
      <c r="AD137" s="4">
        <v>408</v>
      </c>
      <c r="AE137" s="4">
        <v>45.7</v>
      </c>
      <c r="AF137" s="4">
        <v>7.05</v>
      </c>
      <c r="AG137" s="4">
        <v>62.436999999999998</v>
      </c>
      <c r="AH137" s="4">
        <v>472</v>
      </c>
      <c r="AI137" s="4">
        <v>0</v>
      </c>
      <c r="AJ137" s="4">
        <v>2774</v>
      </c>
    </row>
    <row r="138" spans="1:36" s="4" customFormat="1" x14ac:dyDescent="0.25">
      <c r="A138" s="4" t="s">
        <v>402</v>
      </c>
      <c r="B138" s="4" t="s">
        <v>403</v>
      </c>
      <c r="C138" s="4">
        <v>-0.40379428863525402</v>
      </c>
      <c r="D138" s="4">
        <v>2.0817459336604398</v>
      </c>
      <c r="E138" s="4">
        <f t="shared" si="8"/>
        <v>8.2842665933611816E-3</v>
      </c>
      <c r="F138" s="4">
        <v>9.8514366149902308</v>
      </c>
      <c r="G138" s="4">
        <v>9.72485446929932</v>
      </c>
      <c r="H138" s="4">
        <v>9.5798816680908203</v>
      </c>
      <c r="I138" s="4">
        <v>9.3647909164428693</v>
      </c>
      <c r="J138" s="4">
        <v>9.2702951431274396</v>
      </c>
      <c r="K138" s="4">
        <v>9.3097038269043004</v>
      </c>
      <c r="L138" s="4">
        <f t="shared" si="9"/>
        <v>9.718724250793457</v>
      </c>
      <c r="M138" s="4">
        <f t="shared" si="10"/>
        <v>9.3149299621582031</v>
      </c>
      <c r="N138" s="4">
        <f t="shared" si="11"/>
        <v>-0.40379428863525391</v>
      </c>
      <c r="Q138" s="4" t="s">
        <v>24</v>
      </c>
      <c r="S138" s="4" t="s">
        <v>24</v>
      </c>
      <c r="W138" s="4">
        <v>13</v>
      </c>
      <c r="X138" s="4">
        <v>6</v>
      </c>
      <c r="Y138" s="4">
        <v>7</v>
      </c>
      <c r="Z138" s="4">
        <v>11</v>
      </c>
      <c r="AA138" s="4">
        <v>5</v>
      </c>
      <c r="AB138" s="4">
        <v>2</v>
      </c>
      <c r="AC138" s="4">
        <v>3</v>
      </c>
      <c r="AD138" s="4">
        <v>448</v>
      </c>
      <c r="AE138" s="4">
        <v>50</v>
      </c>
      <c r="AF138" s="4">
        <v>4.59</v>
      </c>
      <c r="AG138" s="4">
        <v>16.088000000000001</v>
      </c>
      <c r="AH138" s="4">
        <v>85</v>
      </c>
      <c r="AI138" s="4">
        <v>0</v>
      </c>
      <c r="AJ138" s="4">
        <v>1724</v>
      </c>
    </row>
    <row r="139" spans="1:36" s="4" customFormat="1" x14ac:dyDescent="0.25">
      <c r="A139" s="4" t="s">
        <v>244</v>
      </c>
      <c r="B139" s="4" t="s">
        <v>245</v>
      </c>
      <c r="C139" s="4">
        <v>1.38575665156047</v>
      </c>
      <c r="D139" s="4">
        <v>2.0798910532042498</v>
      </c>
      <c r="E139" s="4">
        <f t="shared" si="8"/>
        <v>8.3197245292708274E-3</v>
      </c>
      <c r="F139" s="4">
        <v>5.16188764572144</v>
      </c>
      <c r="G139" s="4">
        <v>5.52669477462769</v>
      </c>
      <c r="H139" s="4">
        <v>5.2249665260314897</v>
      </c>
      <c r="I139" s="4">
        <v>7.2084779739379901</v>
      </c>
      <c r="J139" s="4">
        <v>6.3593101501464799</v>
      </c>
      <c r="K139" s="4">
        <v>6.50303077697754</v>
      </c>
      <c r="L139" s="4">
        <f t="shared" si="9"/>
        <v>5.304516315460206</v>
      </c>
      <c r="M139" s="4">
        <f t="shared" si="10"/>
        <v>6.6902729670206691</v>
      </c>
      <c r="N139" s="4">
        <f t="shared" si="11"/>
        <v>1.3857566515604631</v>
      </c>
      <c r="Q139" s="4" t="s">
        <v>24</v>
      </c>
      <c r="R139" s="4" t="s">
        <v>24</v>
      </c>
      <c r="S139" s="4" t="s">
        <v>24</v>
      </c>
      <c r="U139" s="4" t="s">
        <v>860</v>
      </c>
      <c r="W139" s="4">
        <v>41</v>
      </c>
      <c r="X139" s="4">
        <v>23</v>
      </c>
      <c r="Y139" s="4">
        <v>33</v>
      </c>
      <c r="Z139" s="4">
        <v>105</v>
      </c>
      <c r="AA139" s="4">
        <v>23</v>
      </c>
      <c r="AB139" s="4">
        <v>0</v>
      </c>
      <c r="AC139" s="4">
        <v>11</v>
      </c>
      <c r="AD139" s="4">
        <v>617</v>
      </c>
      <c r="AE139" s="4">
        <v>68.3</v>
      </c>
      <c r="AF139" s="4">
        <v>5.58</v>
      </c>
      <c r="AG139" s="4">
        <v>173.72900000000001</v>
      </c>
      <c r="AH139" s="4">
        <v>1452</v>
      </c>
      <c r="AI139" s="4">
        <v>0</v>
      </c>
      <c r="AJ139" s="4">
        <v>1659</v>
      </c>
    </row>
    <row r="140" spans="1:36" s="4" customFormat="1" x14ac:dyDescent="0.25">
      <c r="A140" s="4" t="s">
        <v>370</v>
      </c>
      <c r="B140" s="4" t="s">
        <v>371</v>
      </c>
      <c r="C140" s="4">
        <v>0.47351980209350703</v>
      </c>
      <c r="D140" s="4">
        <v>2.0763625378348798</v>
      </c>
      <c r="E140" s="4">
        <f t="shared" si="8"/>
        <v>8.387595193753955E-3</v>
      </c>
      <c r="F140" s="4">
        <v>7.9824233055114702</v>
      </c>
      <c r="G140" s="4">
        <v>7.87221336364746</v>
      </c>
      <c r="H140" s="4">
        <v>8.0061855316162092</v>
      </c>
      <c r="I140" s="4">
        <v>8.3340501785278303</v>
      </c>
      <c r="J140" s="4">
        <v>8.6043682098388707</v>
      </c>
      <c r="K140" s="4">
        <v>8.3429632186889595</v>
      </c>
      <c r="L140" s="4">
        <f t="shared" si="9"/>
        <v>7.9536074002583801</v>
      </c>
      <c r="M140" s="4">
        <f t="shared" si="10"/>
        <v>8.4271272023518851</v>
      </c>
      <c r="N140" s="4">
        <f t="shared" si="11"/>
        <v>0.47351980209350497</v>
      </c>
      <c r="Q140" s="4" t="s">
        <v>24</v>
      </c>
      <c r="R140" s="4" t="s">
        <v>24</v>
      </c>
      <c r="S140" s="4" t="s">
        <v>24</v>
      </c>
      <c r="U140" s="4" t="s">
        <v>860</v>
      </c>
      <c r="W140" s="4">
        <v>30</v>
      </c>
      <c r="X140" s="4">
        <v>10</v>
      </c>
      <c r="Y140" s="4">
        <v>10</v>
      </c>
      <c r="Z140" s="4">
        <v>18</v>
      </c>
      <c r="AA140" s="4">
        <v>10</v>
      </c>
      <c r="AB140" s="4">
        <v>0</v>
      </c>
      <c r="AC140" s="4">
        <v>10</v>
      </c>
      <c r="AD140" s="4">
        <v>395</v>
      </c>
      <c r="AE140" s="4">
        <v>45</v>
      </c>
      <c r="AF140" s="4">
        <v>5.47</v>
      </c>
      <c r="AG140" s="4">
        <v>47.954999999999998</v>
      </c>
      <c r="AH140" s="4">
        <v>205</v>
      </c>
      <c r="AI140" s="4">
        <v>0</v>
      </c>
      <c r="AJ140" s="4">
        <v>4731</v>
      </c>
    </row>
    <row r="141" spans="1:36" s="4" customFormat="1" x14ac:dyDescent="0.25">
      <c r="A141" s="4" t="s">
        <v>490</v>
      </c>
      <c r="B141" s="4" t="s">
        <v>491</v>
      </c>
      <c r="C141" s="4">
        <v>1.8233043352762901</v>
      </c>
      <c r="D141" s="4">
        <v>2.0733376874588201</v>
      </c>
      <c r="E141" s="4">
        <f t="shared" si="8"/>
        <v>8.4462185057869767E-3</v>
      </c>
      <c r="F141" s="4">
        <v>4.1937718391418501</v>
      </c>
      <c r="G141" s="4">
        <v>4.3434076309204102</v>
      </c>
      <c r="H141" s="4">
        <v>4.4724879264831499</v>
      </c>
      <c r="I141" s="4">
        <v>5.6409678459167498</v>
      </c>
      <c r="J141" s="4">
        <v>6.8728284835815403</v>
      </c>
      <c r="K141" s="4">
        <v>5.9657840728759801</v>
      </c>
      <c r="L141" s="4">
        <f t="shared" si="9"/>
        <v>4.3365557988484698</v>
      </c>
      <c r="M141" s="4">
        <f t="shared" si="10"/>
        <v>6.1598601341247567</v>
      </c>
      <c r="N141" s="4">
        <f t="shared" si="11"/>
        <v>1.823304335276287</v>
      </c>
      <c r="S141" s="4" t="s">
        <v>24</v>
      </c>
      <c r="W141" s="4">
        <v>9</v>
      </c>
      <c r="X141" s="4">
        <v>4</v>
      </c>
      <c r="Y141" s="4">
        <v>4</v>
      </c>
      <c r="Z141" s="4">
        <v>8</v>
      </c>
      <c r="AA141" s="4">
        <v>4</v>
      </c>
      <c r="AB141" s="4">
        <v>0</v>
      </c>
      <c r="AC141" s="4">
        <v>2</v>
      </c>
      <c r="AD141" s="4">
        <v>617</v>
      </c>
      <c r="AE141" s="4">
        <v>65.599999999999994</v>
      </c>
      <c r="AF141" s="4">
        <v>6.57</v>
      </c>
      <c r="AG141" s="4">
        <v>15.566000000000001</v>
      </c>
      <c r="AH141" s="4">
        <v>84</v>
      </c>
      <c r="AI141" s="4">
        <v>0</v>
      </c>
      <c r="AJ141" s="4">
        <v>1341</v>
      </c>
    </row>
    <row r="142" spans="1:36" s="4" customFormat="1" x14ac:dyDescent="0.25">
      <c r="A142" s="4" t="s">
        <v>362</v>
      </c>
      <c r="B142" s="4" t="s">
        <v>363</v>
      </c>
      <c r="C142" s="4">
        <v>1.2271857261657699</v>
      </c>
      <c r="D142" s="4">
        <v>2.07183224863951</v>
      </c>
      <c r="E142" s="4">
        <f t="shared" si="8"/>
        <v>8.4755472892186143E-3</v>
      </c>
      <c r="F142" s="4">
        <v>5.8479967117309597</v>
      </c>
      <c r="G142" s="4">
        <v>6.50779485702515</v>
      </c>
      <c r="H142" s="4">
        <v>6.4093909263610804</v>
      </c>
      <c r="I142" s="4">
        <v>7.3255300521850604</v>
      </c>
      <c r="J142" s="4">
        <v>7.7813596725463903</v>
      </c>
      <c r="K142" s="4">
        <v>7.3398499488830602</v>
      </c>
      <c r="L142" s="4">
        <f t="shared" si="9"/>
        <v>6.2550608317057304</v>
      </c>
      <c r="M142" s="4">
        <f t="shared" si="10"/>
        <v>7.4822465578715027</v>
      </c>
      <c r="N142" s="4">
        <f t="shared" si="11"/>
        <v>1.2271857261657724</v>
      </c>
      <c r="Q142" s="4" t="s">
        <v>24</v>
      </c>
      <c r="S142" s="4" t="s">
        <v>24</v>
      </c>
      <c r="W142" s="4">
        <v>8</v>
      </c>
      <c r="X142" s="4">
        <v>4</v>
      </c>
      <c r="Y142" s="4">
        <v>5</v>
      </c>
      <c r="Z142" s="4">
        <v>12</v>
      </c>
      <c r="AA142" s="4">
        <v>4</v>
      </c>
      <c r="AB142" s="4">
        <v>0</v>
      </c>
      <c r="AC142" s="4">
        <v>4</v>
      </c>
      <c r="AD142" s="4">
        <v>453</v>
      </c>
      <c r="AE142" s="4">
        <v>50.5</v>
      </c>
      <c r="AF142" s="4">
        <v>6.28</v>
      </c>
      <c r="AG142" s="4">
        <v>23.806999999999999</v>
      </c>
      <c r="AH142" s="4">
        <v>168</v>
      </c>
      <c r="AI142" s="4">
        <v>0</v>
      </c>
      <c r="AJ142" s="4">
        <v>3474</v>
      </c>
    </row>
    <row r="143" spans="1:36" s="4" customFormat="1" x14ac:dyDescent="0.25">
      <c r="A143" s="4" t="s">
        <v>560</v>
      </c>
      <c r="B143" s="4" t="s">
        <v>561</v>
      </c>
      <c r="C143" s="4">
        <v>-0.195357004801432</v>
      </c>
      <c r="D143" s="4">
        <v>2.0709056781723301</v>
      </c>
      <c r="E143" s="4">
        <f t="shared" si="8"/>
        <v>8.4936492350666786E-3</v>
      </c>
      <c r="F143" s="4">
        <v>4.3785114288330096</v>
      </c>
      <c r="G143" s="4">
        <v>4.3219280242919904</v>
      </c>
      <c r="H143" s="4">
        <v>4.2403144836425799</v>
      </c>
      <c r="I143" s="4">
        <v>4.1292829513549796</v>
      </c>
      <c r="J143" s="4">
        <v>4.1126999855041504</v>
      </c>
      <c r="K143" s="4">
        <v>4.1126999855041504</v>
      </c>
      <c r="L143" s="4">
        <f t="shared" si="9"/>
        <v>4.3135846455891933</v>
      </c>
      <c r="M143" s="4">
        <f t="shared" si="10"/>
        <v>4.1182276407877607</v>
      </c>
      <c r="N143" s="4">
        <f t="shared" si="11"/>
        <v>-0.19535700480143259</v>
      </c>
      <c r="S143" s="4" t="s">
        <v>24</v>
      </c>
      <c r="W143" s="4">
        <v>1</v>
      </c>
      <c r="X143" s="4">
        <v>2</v>
      </c>
      <c r="Y143" s="4">
        <v>2</v>
      </c>
      <c r="Z143" s="4">
        <v>2</v>
      </c>
      <c r="AA143" s="4">
        <v>2</v>
      </c>
      <c r="AB143" s="4">
        <v>0</v>
      </c>
      <c r="AC143" s="4">
        <v>0</v>
      </c>
      <c r="AD143" s="4">
        <v>1906</v>
      </c>
      <c r="AE143" s="4">
        <v>215.6</v>
      </c>
      <c r="AF143" s="4">
        <v>5.8</v>
      </c>
      <c r="AG143" s="4">
        <v>3.8370000000000002</v>
      </c>
      <c r="AH143" s="4">
        <v>0</v>
      </c>
      <c r="AI143" s="4">
        <v>2E-3</v>
      </c>
      <c r="AJ143" s="4">
        <v>349</v>
      </c>
    </row>
    <row r="144" spans="1:36" s="4" customFormat="1" x14ac:dyDescent="0.25">
      <c r="A144" s="4" t="s">
        <v>340</v>
      </c>
      <c r="B144" s="4" t="s">
        <v>341</v>
      </c>
      <c r="C144" s="4">
        <v>-0.608431816101074</v>
      </c>
      <c r="D144" s="4">
        <v>2.0526530704632502</v>
      </c>
      <c r="E144" s="4">
        <f t="shared" si="8"/>
        <v>8.8582295345169763E-3</v>
      </c>
      <c r="F144" s="4">
        <v>9.4503860473632795</v>
      </c>
      <c r="G144" s="4">
        <v>9.7729740142822301</v>
      </c>
      <c r="H144" s="4">
        <v>9.6621341705322301</v>
      </c>
      <c r="I144" s="4">
        <v>9.0234775543212908</v>
      </c>
      <c r="J144" s="4">
        <v>8.87005615234375</v>
      </c>
      <c r="K144" s="4">
        <v>9.1666650772094709</v>
      </c>
      <c r="L144" s="4">
        <f t="shared" si="9"/>
        <v>9.6284980773925799</v>
      </c>
      <c r="M144" s="4">
        <f t="shared" si="10"/>
        <v>9.0200662612915039</v>
      </c>
      <c r="N144" s="4">
        <f t="shared" si="11"/>
        <v>-0.608431816101076</v>
      </c>
      <c r="S144" s="4" t="s">
        <v>24</v>
      </c>
      <c r="W144" s="4">
        <v>3</v>
      </c>
      <c r="X144" s="4">
        <v>3</v>
      </c>
      <c r="Y144" s="4">
        <v>3</v>
      </c>
      <c r="Z144" s="4">
        <v>7</v>
      </c>
      <c r="AA144" s="4">
        <v>3</v>
      </c>
      <c r="AB144" s="4">
        <v>0</v>
      </c>
      <c r="AC144" s="4">
        <v>1</v>
      </c>
      <c r="AD144" s="4">
        <v>1153</v>
      </c>
      <c r="AE144" s="4">
        <v>133.30000000000001</v>
      </c>
      <c r="AF144" s="4">
        <v>7.53</v>
      </c>
      <c r="AG144" s="4">
        <v>12.097</v>
      </c>
      <c r="AH144" s="4">
        <v>49</v>
      </c>
      <c r="AI144" s="4">
        <v>0</v>
      </c>
      <c r="AJ144" s="4">
        <v>1117</v>
      </c>
    </row>
    <row r="145" spans="1:36" s="4" customFormat="1" x14ac:dyDescent="0.25">
      <c r="A145" s="4" t="s">
        <v>588</v>
      </c>
      <c r="B145" s="4" t="s">
        <v>589</v>
      </c>
      <c r="C145" s="4">
        <v>0.99179013570149699</v>
      </c>
      <c r="D145" s="4">
        <v>2.0518490139065801</v>
      </c>
      <c r="E145" s="4">
        <f t="shared" si="8"/>
        <v>8.8746449283359525E-3</v>
      </c>
      <c r="F145" s="4">
        <v>7.3948912620544398</v>
      </c>
      <c r="G145" s="4">
        <v>7.4042901992797896</v>
      </c>
      <c r="H145" s="4">
        <v>7.4153194427490199</v>
      </c>
      <c r="I145" s="4">
        <v>7.9881167411804199</v>
      </c>
      <c r="J145" s="4">
        <v>8.6695938110351598</v>
      </c>
      <c r="K145" s="4">
        <v>8.5321607589721697</v>
      </c>
      <c r="L145" s="4">
        <f t="shared" si="9"/>
        <v>7.4048336346944161</v>
      </c>
      <c r="M145" s="4">
        <f t="shared" si="10"/>
        <v>8.3966237703959177</v>
      </c>
      <c r="N145" s="4">
        <f t="shared" si="11"/>
        <v>0.99179013570150154</v>
      </c>
      <c r="S145" s="4" t="s">
        <v>24</v>
      </c>
      <c r="W145" s="4">
        <v>44</v>
      </c>
      <c r="X145" s="4">
        <v>14</v>
      </c>
      <c r="Y145" s="4">
        <v>14</v>
      </c>
      <c r="Z145" s="4">
        <v>74</v>
      </c>
      <c r="AA145" s="4">
        <v>1</v>
      </c>
      <c r="AB145" s="4">
        <v>0</v>
      </c>
      <c r="AC145" s="4">
        <v>0</v>
      </c>
      <c r="AD145" s="4">
        <v>317</v>
      </c>
      <c r="AE145" s="4">
        <v>35.700000000000003</v>
      </c>
      <c r="AF145" s="4">
        <v>8.6199999999999992</v>
      </c>
      <c r="AG145" s="4">
        <v>93.685000000000002</v>
      </c>
      <c r="AH145" s="4">
        <v>1145</v>
      </c>
      <c r="AI145" s="4">
        <v>0</v>
      </c>
      <c r="AJ145" s="4">
        <v>5228</v>
      </c>
    </row>
    <row r="146" spans="1:36" s="4" customFormat="1" x14ac:dyDescent="0.25">
      <c r="A146" s="4" t="s">
        <v>380</v>
      </c>
      <c r="B146" s="4" t="s">
        <v>381</v>
      </c>
      <c r="C146" s="4">
        <v>1.0728658835093201</v>
      </c>
      <c r="D146" s="4">
        <v>2.0488689070802502</v>
      </c>
      <c r="E146" s="4">
        <f t="shared" si="8"/>
        <v>8.9357517101952381E-3</v>
      </c>
      <c r="F146" s="4">
        <v>3.7114949226379399</v>
      </c>
      <c r="G146" s="4">
        <v>4.04439401626587</v>
      </c>
      <c r="H146" s="4">
        <v>3.6322681903839098</v>
      </c>
      <c r="I146" s="4">
        <v>4.9541964530944798</v>
      </c>
      <c r="J146" s="4">
        <v>4.5109620094299299</v>
      </c>
      <c r="K146" s="4">
        <v>5.1415963172912598</v>
      </c>
      <c r="L146" s="4">
        <f t="shared" si="9"/>
        <v>3.7960523764292398</v>
      </c>
      <c r="M146" s="4">
        <f t="shared" si="10"/>
        <v>4.8689182599385568</v>
      </c>
      <c r="N146" s="4">
        <f t="shared" si="11"/>
        <v>1.072865883509317</v>
      </c>
      <c r="S146" s="4" t="s">
        <v>24</v>
      </c>
      <c r="W146" s="4">
        <v>48</v>
      </c>
      <c r="X146" s="4">
        <v>11</v>
      </c>
      <c r="Y146" s="4">
        <v>15</v>
      </c>
      <c r="Z146" s="4">
        <v>52</v>
      </c>
      <c r="AA146" s="4">
        <v>3</v>
      </c>
      <c r="AB146" s="4">
        <v>11</v>
      </c>
      <c r="AC146" s="4">
        <v>0</v>
      </c>
      <c r="AD146" s="4">
        <v>136</v>
      </c>
      <c r="AE146" s="4">
        <v>15.4</v>
      </c>
      <c r="AF146" s="4">
        <v>11.12</v>
      </c>
      <c r="AG146" s="4">
        <v>66.066999999999993</v>
      </c>
      <c r="AH146" s="4">
        <v>499</v>
      </c>
      <c r="AI146" s="4">
        <v>0</v>
      </c>
      <c r="AJ146" s="4">
        <v>3873</v>
      </c>
    </row>
    <row r="147" spans="1:36" s="4" customFormat="1" x14ac:dyDescent="0.25">
      <c r="A147" s="4" t="s">
        <v>318</v>
      </c>
      <c r="B147" s="4" t="s">
        <v>319</v>
      </c>
      <c r="C147" s="4">
        <v>1.5233872731526701</v>
      </c>
      <c r="D147" s="4">
        <v>2.0403646117321999</v>
      </c>
      <c r="E147" s="4">
        <f t="shared" si="8"/>
        <v>9.1124548239839252E-3</v>
      </c>
      <c r="F147" s="4">
        <v>10.268658638000501</v>
      </c>
      <c r="G147" s="4">
        <v>9.75555515289307</v>
      </c>
      <c r="H147" s="4">
        <v>9.8015470504760707</v>
      </c>
      <c r="I147" s="4">
        <v>12.0155897140503</v>
      </c>
      <c r="J147" s="4">
        <v>11.2505350112915</v>
      </c>
      <c r="K147" s="4">
        <v>11.129797935485801</v>
      </c>
      <c r="L147" s="4">
        <f t="shared" si="9"/>
        <v>9.9419202804565465</v>
      </c>
      <c r="M147" s="4">
        <f t="shared" si="10"/>
        <v>11.4653075536092</v>
      </c>
      <c r="N147" s="4">
        <f t="shared" si="11"/>
        <v>1.5233872731526539</v>
      </c>
      <c r="Q147" s="4" t="s">
        <v>24</v>
      </c>
      <c r="R147" s="4" t="s">
        <v>24</v>
      </c>
      <c r="S147" s="4" t="s">
        <v>24</v>
      </c>
      <c r="U147" s="4" t="s">
        <v>860</v>
      </c>
      <c r="W147" s="4">
        <v>10</v>
      </c>
      <c r="X147" s="4">
        <v>5</v>
      </c>
      <c r="Y147" s="4">
        <v>5</v>
      </c>
      <c r="Z147" s="4">
        <v>10</v>
      </c>
      <c r="AA147" s="4">
        <v>5</v>
      </c>
      <c r="AB147" s="4">
        <v>0</v>
      </c>
      <c r="AC147" s="4">
        <v>5</v>
      </c>
      <c r="AD147" s="4">
        <v>488</v>
      </c>
      <c r="AE147" s="4">
        <v>54.4</v>
      </c>
      <c r="AF147" s="4">
        <v>6.52</v>
      </c>
      <c r="AG147" s="4">
        <v>21.341000000000001</v>
      </c>
      <c r="AH147" s="4">
        <v>98</v>
      </c>
      <c r="AI147" s="4">
        <v>0</v>
      </c>
      <c r="AJ147" s="4">
        <v>2667</v>
      </c>
    </row>
    <row r="148" spans="1:36" s="4" customFormat="1" x14ac:dyDescent="0.25">
      <c r="A148" s="4" t="s">
        <v>384</v>
      </c>
      <c r="B148" s="4" t="s">
        <v>385</v>
      </c>
      <c r="C148" s="4">
        <v>0.37244923909505201</v>
      </c>
      <c r="D148" s="4">
        <v>2.03901640619031</v>
      </c>
      <c r="E148" s="4">
        <f t="shared" si="8"/>
        <v>9.1407870998720664E-3</v>
      </c>
      <c r="F148" s="4">
        <v>5.1168637275695801</v>
      </c>
      <c r="G148" s="4">
        <v>4.9726924896240199</v>
      </c>
      <c r="H148" s="4">
        <v>5.2249665260314897</v>
      </c>
      <c r="I148" s="4">
        <v>5.5172758102417001</v>
      </c>
      <c r="J148" s="4">
        <v>5.49505567550659</v>
      </c>
      <c r="K148" s="4">
        <v>5.4195389747619602</v>
      </c>
      <c r="L148" s="4">
        <f t="shared" si="9"/>
        <v>5.1048409144083635</v>
      </c>
      <c r="M148" s="4">
        <f t="shared" si="10"/>
        <v>5.4772901535034171</v>
      </c>
      <c r="N148" s="4">
        <f t="shared" si="11"/>
        <v>0.37244923909505356</v>
      </c>
      <c r="S148" s="4" t="s">
        <v>24</v>
      </c>
      <c r="W148" s="4">
        <v>11</v>
      </c>
      <c r="X148" s="4">
        <v>3</v>
      </c>
      <c r="Y148" s="4">
        <v>3</v>
      </c>
      <c r="Z148" s="4">
        <v>5</v>
      </c>
      <c r="AA148" s="4">
        <v>3</v>
      </c>
      <c r="AB148" s="4">
        <v>0</v>
      </c>
      <c r="AC148" s="4">
        <v>0</v>
      </c>
      <c r="AD148" s="4">
        <v>332</v>
      </c>
      <c r="AE148" s="4">
        <v>36.200000000000003</v>
      </c>
      <c r="AF148" s="4">
        <v>5.55</v>
      </c>
      <c r="AG148" s="4">
        <v>15.295</v>
      </c>
      <c r="AH148" s="4">
        <v>65</v>
      </c>
      <c r="AI148" s="4">
        <v>0</v>
      </c>
      <c r="AJ148" s="4">
        <v>2325</v>
      </c>
    </row>
    <row r="149" spans="1:36" s="4" customFormat="1" x14ac:dyDescent="0.25">
      <c r="A149" s="4" t="s">
        <v>202</v>
      </c>
      <c r="B149" s="4" t="s">
        <v>203</v>
      </c>
      <c r="C149" s="4">
        <v>1.41413974761963</v>
      </c>
      <c r="D149" s="4">
        <v>2.0388237685816901</v>
      </c>
      <c r="E149" s="4">
        <f t="shared" si="8"/>
        <v>9.1448425277586738E-3</v>
      </c>
      <c r="F149" s="4">
        <v>8.3024101257324201</v>
      </c>
      <c r="G149" s="4">
        <v>7.74483394622803</v>
      </c>
      <c r="H149" s="4">
        <v>7.9749879837036097</v>
      </c>
      <c r="I149" s="4">
        <v>9.9055376052856392</v>
      </c>
      <c r="J149" s="4">
        <v>9.3005809783935494</v>
      </c>
      <c r="K149" s="4">
        <v>9.05853271484375</v>
      </c>
      <c r="L149" s="4">
        <f t="shared" si="9"/>
        <v>8.0074106852213536</v>
      </c>
      <c r="M149" s="4">
        <f t="shared" si="10"/>
        <v>9.4215504328409789</v>
      </c>
      <c r="N149" s="4">
        <f t="shared" si="11"/>
        <v>1.4141397476196254</v>
      </c>
      <c r="Q149" s="4" t="s">
        <v>24</v>
      </c>
      <c r="R149" s="4" t="s">
        <v>24</v>
      </c>
      <c r="S149" s="4" t="s">
        <v>24</v>
      </c>
      <c r="U149" s="4" t="s">
        <v>860</v>
      </c>
      <c r="W149" s="4">
        <v>14</v>
      </c>
      <c r="X149" s="4">
        <v>8</v>
      </c>
      <c r="Y149" s="4">
        <v>8</v>
      </c>
      <c r="Z149" s="4">
        <v>9</v>
      </c>
      <c r="AA149" s="4">
        <v>8</v>
      </c>
      <c r="AB149" s="4">
        <v>0</v>
      </c>
      <c r="AC149" s="4">
        <v>6</v>
      </c>
      <c r="AD149" s="4">
        <v>570</v>
      </c>
      <c r="AE149" s="4">
        <v>65.3</v>
      </c>
      <c r="AF149" s="4">
        <v>7.72</v>
      </c>
      <c r="AG149" s="4">
        <v>25.231000000000002</v>
      </c>
      <c r="AH149" s="4">
        <v>90</v>
      </c>
      <c r="AI149" s="4">
        <v>0</v>
      </c>
      <c r="AJ149" s="4">
        <v>2949</v>
      </c>
    </row>
    <row r="150" spans="1:36" s="4" customFormat="1" x14ac:dyDescent="0.25">
      <c r="A150" s="4" t="s">
        <v>444</v>
      </c>
      <c r="B150" s="4" t="s">
        <v>445</v>
      </c>
      <c r="C150" s="4">
        <v>-0.74962011973063103</v>
      </c>
      <c r="D150" s="4">
        <v>2.0386637749360701</v>
      </c>
      <c r="E150" s="4">
        <f t="shared" si="8"/>
        <v>9.1482120990842766E-3</v>
      </c>
      <c r="F150" s="4">
        <v>8.1328849792480504</v>
      </c>
      <c r="G150" s="4">
        <v>8.1251554489135707</v>
      </c>
      <c r="H150" s="4">
        <v>8.2677230834960902</v>
      </c>
      <c r="I150" s="4">
        <v>7.5744042396545401</v>
      </c>
      <c r="J150" s="4">
        <v>7.1220517158508301</v>
      </c>
      <c r="K150" s="4">
        <v>7.5804471969604501</v>
      </c>
      <c r="L150" s="4">
        <f t="shared" si="9"/>
        <v>8.1752545038859044</v>
      </c>
      <c r="M150" s="4">
        <f t="shared" si="10"/>
        <v>7.4256343841552734</v>
      </c>
      <c r="N150" s="4">
        <f t="shared" si="11"/>
        <v>-0.74962011973063092</v>
      </c>
      <c r="Q150" s="4" t="s">
        <v>24</v>
      </c>
      <c r="R150" s="4" t="s">
        <v>24</v>
      </c>
      <c r="S150" s="4" t="s">
        <v>24</v>
      </c>
      <c r="U150" s="4" t="s">
        <v>860</v>
      </c>
      <c r="W150" s="4">
        <v>9</v>
      </c>
      <c r="X150" s="4">
        <v>3</v>
      </c>
      <c r="Y150" s="4">
        <v>3</v>
      </c>
      <c r="Z150" s="4">
        <v>9</v>
      </c>
      <c r="AA150" s="4">
        <v>3</v>
      </c>
      <c r="AB150" s="4">
        <v>0</v>
      </c>
      <c r="AC150" s="4">
        <v>1</v>
      </c>
      <c r="AD150" s="4">
        <v>372</v>
      </c>
      <c r="AE150" s="4">
        <v>41</v>
      </c>
      <c r="AF150" s="4">
        <v>7.14</v>
      </c>
      <c r="AG150" s="4">
        <v>23.475999999999999</v>
      </c>
      <c r="AH150" s="4">
        <v>217</v>
      </c>
      <c r="AI150" s="4">
        <v>0</v>
      </c>
      <c r="AJ150" s="4">
        <v>5313</v>
      </c>
    </row>
    <row r="151" spans="1:36" s="4" customFormat="1" x14ac:dyDescent="0.25">
      <c r="A151" s="4" t="s">
        <v>164</v>
      </c>
      <c r="B151" s="4" t="s">
        <v>165</v>
      </c>
      <c r="C151" s="4">
        <v>2.65900707244873</v>
      </c>
      <c r="D151" s="4">
        <v>2.0368003188803798</v>
      </c>
      <c r="E151" s="4">
        <f t="shared" si="8"/>
        <v>9.1875492707073608E-3</v>
      </c>
      <c r="F151" s="4">
        <v>6.3540291786193803</v>
      </c>
      <c r="G151" s="4">
        <v>7.2249665260314897</v>
      </c>
      <c r="H151" s="4">
        <v>6.6102867126464799</v>
      </c>
      <c r="I151" s="4">
        <v>8.4312887191772496</v>
      </c>
      <c r="J151" s="4">
        <v>10.122698783874499</v>
      </c>
      <c r="K151" s="4">
        <v>9.6123161315918004</v>
      </c>
      <c r="L151" s="4">
        <f t="shared" si="9"/>
        <v>6.7297608057657827</v>
      </c>
      <c r="M151" s="4">
        <f t="shared" si="10"/>
        <v>9.3887678782145176</v>
      </c>
      <c r="N151" s="4">
        <f t="shared" si="11"/>
        <v>2.6590070724487349</v>
      </c>
      <c r="S151" s="4" t="s">
        <v>24</v>
      </c>
      <c r="W151" s="4">
        <v>39</v>
      </c>
      <c r="X151" s="4">
        <v>21</v>
      </c>
      <c r="Y151" s="4">
        <v>22</v>
      </c>
      <c r="Z151" s="4">
        <v>41</v>
      </c>
      <c r="AA151" s="4">
        <v>21</v>
      </c>
      <c r="AB151" s="4">
        <v>0</v>
      </c>
      <c r="AC151" s="4">
        <v>7</v>
      </c>
      <c r="AD151" s="4">
        <v>515</v>
      </c>
      <c r="AE151" s="4">
        <v>59.2</v>
      </c>
      <c r="AF151" s="4">
        <v>6.49</v>
      </c>
      <c r="AG151" s="4">
        <v>85.813999999999993</v>
      </c>
      <c r="AH151" s="4">
        <v>490</v>
      </c>
      <c r="AI151" s="4">
        <v>0</v>
      </c>
      <c r="AJ151" s="4">
        <v>3087</v>
      </c>
    </row>
    <row r="152" spans="1:36" s="4" customFormat="1" x14ac:dyDescent="0.25">
      <c r="A152" s="4" t="s">
        <v>270</v>
      </c>
      <c r="B152" s="4" t="s">
        <v>271</v>
      </c>
      <c r="C152" s="4">
        <v>0.97230370839436697</v>
      </c>
      <c r="D152" s="4">
        <v>2.03672893613117</v>
      </c>
      <c r="E152" s="4">
        <f t="shared" si="8"/>
        <v>9.1890595050152703E-3</v>
      </c>
      <c r="F152" s="4">
        <v>8.7592220306396502</v>
      </c>
      <c r="G152" s="4">
        <v>9.0927572250366193</v>
      </c>
      <c r="H152" s="4">
        <v>9.1119184494018608</v>
      </c>
      <c r="I152" s="4">
        <v>9.6971416473388707</v>
      </c>
      <c r="J152" s="4">
        <v>10.282046318054199</v>
      </c>
      <c r="K152" s="4">
        <v>9.9016208648681605</v>
      </c>
      <c r="L152" s="4">
        <f t="shared" si="9"/>
        <v>8.9879659016927107</v>
      </c>
      <c r="M152" s="4">
        <f t="shared" si="10"/>
        <v>9.9602696100870762</v>
      </c>
      <c r="N152" s="4">
        <f t="shared" si="11"/>
        <v>0.97230370839436553</v>
      </c>
      <c r="P152" s="4" t="s">
        <v>34</v>
      </c>
      <c r="Q152" s="4" t="s">
        <v>24</v>
      </c>
      <c r="S152" s="4" t="s">
        <v>24</v>
      </c>
      <c r="W152" s="4">
        <v>39</v>
      </c>
      <c r="X152" s="4">
        <v>8</v>
      </c>
      <c r="Y152" s="4">
        <v>9</v>
      </c>
      <c r="Z152" s="4">
        <v>19</v>
      </c>
      <c r="AA152" s="4">
        <v>8</v>
      </c>
      <c r="AB152" s="4">
        <v>0</v>
      </c>
      <c r="AC152" s="4">
        <v>2</v>
      </c>
      <c r="AD152" s="4">
        <v>209</v>
      </c>
      <c r="AE152" s="4">
        <v>23.7</v>
      </c>
      <c r="AF152" s="4">
        <v>7.39</v>
      </c>
      <c r="AG152" s="4">
        <v>42.768999999999998</v>
      </c>
      <c r="AH152" s="4">
        <v>252</v>
      </c>
      <c r="AI152" s="4">
        <v>0</v>
      </c>
      <c r="AJ152" s="4">
        <v>2449</v>
      </c>
    </row>
    <row r="153" spans="1:36" s="4" customFormat="1" x14ac:dyDescent="0.25">
      <c r="A153" s="4" t="s">
        <v>304</v>
      </c>
      <c r="B153" s="4" t="s">
        <v>305</v>
      </c>
      <c r="C153" s="4">
        <v>-0.59859895706176802</v>
      </c>
      <c r="D153" s="4">
        <v>2.0308068310574598</v>
      </c>
      <c r="E153" s="4">
        <f t="shared" si="8"/>
        <v>9.3152211312718513E-3</v>
      </c>
      <c r="F153" s="4">
        <v>8.5325508117675799</v>
      </c>
      <c r="G153" s="4">
        <v>8.3948917388915998</v>
      </c>
      <c r="H153" s="4">
        <v>8.2512454986572301</v>
      </c>
      <c r="I153" s="4">
        <v>7.6886000633239702</v>
      </c>
      <c r="J153" s="4">
        <v>7.7039036750793501</v>
      </c>
      <c r="K153" s="4">
        <v>7.9903874397277797</v>
      </c>
      <c r="L153" s="4">
        <f t="shared" si="9"/>
        <v>8.3928960164388027</v>
      </c>
      <c r="M153" s="4">
        <f t="shared" si="10"/>
        <v>7.7942970593770333</v>
      </c>
      <c r="N153" s="4">
        <f t="shared" si="11"/>
        <v>-0.59859895706176935</v>
      </c>
      <c r="S153" s="4" t="s">
        <v>24</v>
      </c>
      <c r="W153" s="4">
        <v>55</v>
      </c>
      <c r="X153" s="4">
        <v>17</v>
      </c>
      <c r="Y153" s="4">
        <v>36</v>
      </c>
      <c r="Z153" s="4">
        <v>180</v>
      </c>
      <c r="AA153" s="4">
        <v>1</v>
      </c>
      <c r="AB153" s="4">
        <v>24</v>
      </c>
      <c r="AC153" s="4">
        <v>0</v>
      </c>
      <c r="AD153" s="4">
        <v>126</v>
      </c>
      <c r="AE153" s="4">
        <v>13.9</v>
      </c>
      <c r="AF153" s="4">
        <v>10.32</v>
      </c>
      <c r="AG153" s="4">
        <v>189.35900000000001</v>
      </c>
      <c r="AH153" s="4">
        <v>3401</v>
      </c>
      <c r="AI153" s="4">
        <v>0</v>
      </c>
      <c r="AJ153" s="4">
        <v>210</v>
      </c>
    </row>
    <row r="154" spans="1:36" s="4" customFormat="1" x14ac:dyDescent="0.25">
      <c r="A154" s="4" t="s">
        <v>302</v>
      </c>
      <c r="B154" s="4" t="s">
        <v>303</v>
      </c>
      <c r="C154" s="4">
        <v>1.5000731150309199</v>
      </c>
      <c r="D154" s="4">
        <v>2.02303344691058</v>
      </c>
      <c r="E154" s="4">
        <f t="shared" si="8"/>
        <v>9.4834542427467E-3</v>
      </c>
      <c r="F154" s="4">
        <v>5.2592725753784197</v>
      </c>
      <c r="G154" s="4">
        <v>5.6176509857177699</v>
      </c>
      <c r="H154" s="4">
        <v>5.81506299972534</v>
      </c>
      <c r="I154" s="4">
        <v>6.5329403877258301</v>
      </c>
      <c r="J154" s="4">
        <v>7.4635243415832502</v>
      </c>
      <c r="K154" s="4">
        <v>7.1957411766052202</v>
      </c>
      <c r="L154" s="4">
        <f t="shared" si="9"/>
        <v>5.5639955202738429</v>
      </c>
      <c r="M154" s="4">
        <f t="shared" si="10"/>
        <v>7.0640686353047668</v>
      </c>
      <c r="N154" s="4">
        <f t="shared" si="11"/>
        <v>1.5000731150309239</v>
      </c>
      <c r="Q154" s="4" t="s">
        <v>24</v>
      </c>
      <c r="S154" s="4" t="s">
        <v>24</v>
      </c>
      <c r="W154" s="4">
        <v>6</v>
      </c>
      <c r="X154" s="4">
        <v>3</v>
      </c>
      <c r="Y154" s="4">
        <v>3</v>
      </c>
      <c r="Z154" s="4">
        <v>4</v>
      </c>
      <c r="AA154" s="4">
        <v>3</v>
      </c>
      <c r="AB154" s="4">
        <v>0</v>
      </c>
      <c r="AC154" s="4">
        <v>0</v>
      </c>
      <c r="AD154" s="4">
        <v>619</v>
      </c>
      <c r="AE154" s="4">
        <v>69.3</v>
      </c>
      <c r="AF154" s="4">
        <v>6.06</v>
      </c>
      <c r="AG154" s="4">
        <v>10.097</v>
      </c>
      <c r="AH154" s="4">
        <v>40</v>
      </c>
      <c r="AI154" s="4">
        <v>0</v>
      </c>
      <c r="AJ154" s="4">
        <v>2500</v>
      </c>
    </row>
    <row r="155" spans="1:36" s="4" customFormat="1" x14ac:dyDescent="0.25">
      <c r="A155" s="4" t="s">
        <v>346</v>
      </c>
      <c r="B155" s="4" t="s">
        <v>347</v>
      </c>
      <c r="C155" s="4">
        <v>1.84392261505127</v>
      </c>
      <c r="D155" s="4">
        <v>2.01905659312607</v>
      </c>
      <c r="E155" s="4">
        <f t="shared" si="8"/>
        <v>9.5706934699448624E-3</v>
      </c>
      <c r="F155" s="4">
        <v>10.2625646591187</v>
      </c>
      <c r="G155" s="4">
        <v>10.5887145996094</v>
      </c>
      <c r="H155" s="4">
        <v>10.934944152831999</v>
      </c>
      <c r="I155" s="4">
        <v>11.8203783035278</v>
      </c>
      <c r="J155" s="4">
        <v>13.011104583740201</v>
      </c>
      <c r="K155" s="4">
        <v>12.486508369445801</v>
      </c>
      <c r="L155" s="4">
        <f t="shared" si="9"/>
        <v>10.595407803853366</v>
      </c>
      <c r="M155" s="4">
        <f t="shared" si="10"/>
        <v>12.439330418904602</v>
      </c>
      <c r="N155" s="4">
        <f t="shared" si="11"/>
        <v>1.8439226150512358</v>
      </c>
      <c r="Q155" s="4" t="s">
        <v>24</v>
      </c>
      <c r="S155" s="4" t="s">
        <v>24</v>
      </c>
      <c r="W155" s="4">
        <v>29</v>
      </c>
      <c r="X155" s="4">
        <v>24</v>
      </c>
      <c r="Y155" s="4">
        <v>24</v>
      </c>
      <c r="Z155" s="4">
        <v>45</v>
      </c>
      <c r="AA155" s="4">
        <v>23</v>
      </c>
      <c r="AB155" s="4">
        <v>1</v>
      </c>
      <c r="AC155" s="4">
        <v>3</v>
      </c>
      <c r="AD155" s="4">
        <v>922</v>
      </c>
      <c r="AE155" s="4">
        <v>100</v>
      </c>
      <c r="AF155" s="4">
        <v>5.94</v>
      </c>
      <c r="AG155" s="4">
        <v>130.82499999999999</v>
      </c>
      <c r="AH155" s="4">
        <v>937</v>
      </c>
      <c r="AI155" s="4">
        <v>0</v>
      </c>
      <c r="AJ155" s="4">
        <v>2023</v>
      </c>
    </row>
    <row r="156" spans="1:36" s="4" customFormat="1" x14ac:dyDescent="0.25">
      <c r="A156" s="4" t="s">
        <v>536</v>
      </c>
      <c r="B156" s="4" t="s">
        <v>537</v>
      </c>
      <c r="C156" s="4">
        <v>-0.583855946858723</v>
      </c>
      <c r="D156" s="4">
        <v>2.00547711405956</v>
      </c>
      <c r="E156" s="4">
        <f t="shared" si="8"/>
        <v>9.8746767078714548E-3</v>
      </c>
      <c r="F156" s="4">
        <v>10.671010017395</v>
      </c>
      <c r="G156" s="4">
        <v>10.6329040527344</v>
      </c>
      <c r="H156" s="4">
        <v>10.7202444076538</v>
      </c>
      <c r="I156" s="4">
        <v>10.147077560424799</v>
      </c>
      <c r="J156" s="4">
        <v>9.8539333343505895</v>
      </c>
      <c r="K156" s="4">
        <v>10.2715797424316</v>
      </c>
      <c r="L156" s="4">
        <f t="shared" si="9"/>
        <v>10.6747194925944</v>
      </c>
      <c r="M156" s="4">
        <f t="shared" si="10"/>
        <v>10.090863545735663</v>
      </c>
      <c r="N156" s="4">
        <f t="shared" si="11"/>
        <v>-0.58385594685873698</v>
      </c>
      <c r="P156" s="4" t="s">
        <v>34</v>
      </c>
      <c r="S156" s="4" t="s">
        <v>24</v>
      </c>
      <c r="W156" s="4">
        <v>41</v>
      </c>
      <c r="X156" s="4">
        <v>2</v>
      </c>
      <c r="Y156" s="4">
        <v>2</v>
      </c>
      <c r="Z156" s="4">
        <v>2</v>
      </c>
      <c r="AA156" s="4">
        <v>2</v>
      </c>
      <c r="AB156" s="4">
        <v>0</v>
      </c>
      <c r="AC156" s="4">
        <v>1</v>
      </c>
      <c r="AD156" s="4">
        <v>44</v>
      </c>
      <c r="AE156" s="4">
        <v>5.0999999999999996</v>
      </c>
      <c r="AF156" s="4">
        <v>5.0599999999999996</v>
      </c>
      <c r="AG156" s="4">
        <v>5.5570000000000004</v>
      </c>
      <c r="AH156" s="4">
        <v>32</v>
      </c>
      <c r="AI156" s="4">
        <v>0</v>
      </c>
      <c r="AJ156" s="4">
        <v>1372</v>
      </c>
    </row>
    <row r="157" spans="1:36" s="4" customFormat="1" x14ac:dyDescent="0.25">
      <c r="A157" s="4" t="s">
        <v>438</v>
      </c>
      <c r="B157" s="4" t="s">
        <v>439</v>
      </c>
      <c r="C157" s="4">
        <v>1.2208793958028199</v>
      </c>
      <c r="D157" s="4">
        <v>2.0052585727769001</v>
      </c>
      <c r="E157" s="4">
        <f t="shared" si="8"/>
        <v>9.8796469933903237E-3</v>
      </c>
      <c r="F157" s="4">
        <v>7.1858668327331499</v>
      </c>
      <c r="G157" s="4">
        <v>6.8923912048339799</v>
      </c>
      <c r="H157" s="4">
        <v>6.9634742736816397</v>
      </c>
      <c r="I157" s="4">
        <v>8.48260593414307</v>
      </c>
      <c r="J157" s="4">
        <v>8.4850244522094709</v>
      </c>
      <c r="K157" s="4">
        <v>7.7367401123046902</v>
      </c>
      <c r="L157" s="4">
        <f t="shared" si="9"/>
        <v>7.0139107704162562</v>
      </c>
      <c r="M157" s="4">
        <f t="shared" si="10"/>
        <v>8.2347901662190761</v>
      </c>
      <c r="N157" s="4">
        <f t="shared" si="11"/>
        <v>1.2208793958028199</v>
      </c>
      <c r="Q157" s="4" t="s">
        <v>24</v>
      </c>
      <c r="R157" s="4" t="s">
        <v>24</v>
      </c>
      <c r="S157" s="4" t="s">
        <v>24</v>
      </c>
      <c r="U157" s="4" t="s">
        <v>860</v>
      </c>
      <c r="W157" s="4">
        <v>6</v>
      </c>
      <c r="X157" s="4">
        <v>2</v>
      </c>
      <c r="Y157" s="4">
        <v>2</v>
      </c>
      <c r="Z157" s="4">
        <v>3</v>
      </c>
      <c r="AA157" s="4">
        <v>2</v>
      </c>
      <c r="AB157" s="4">
        <v>0</v>
      </c>
      <c r="AC157" s="4">
        <v>0</v>
      </c>
      <c r="AD157" s="4">
        <v>438</v>
      </c>
      <c r="AE157" s="4">
        <v>47.6</v>
      </c>
      <c r="AF157" s="4">
        <v>5.44</v>
      </c>
      <c r="AG157" s="4">
        <v>7.36</v>
      </c>
      <c r="AH157" s="4">
        <v>0</v>
      </c>
      <c r="AI157" s="4">
        <v>0</v>
      </c>
      <c r="AJ157" s="4">
        <v>49</v>
      </c>
    </row>
    <row r="158" spans="1:36" s="4" customFormat="1" x14ac:dyDescent="0.25">
      <c r="A158" s="4" t="s">
        <v>382</v>
      </c>
      <c r="B158" s="4" t="s">
        <v>383</v>
      </c>
      <c r="C158" s="4">
        <v>-1.2399218877156599</v>
      </c>
      <c r="D158" s="4">
        <v>2.00080900522283</v>
      </c>
      <c r="E158" s="4">
        <f t="shared" si="8"/>
        <v>9.9813893057511625E-3</v>
      </c>
      <c r="F158" s="4">
        <v>11.193895339965801</v>
      </c>
      <c r="G158" s="4">
        <v>10.5709943771362</v>
      </c>
      <c r="H158" s="4">
        <v>10.4091787338257</v>
      </c>
      <c r="I158" s="4">
        <v>9.7009601593017596</v>
      </c>
      <c r="J158" s="4">
        <v>9.2735624313354492</v>
      </c>
      <c r="K158" s="4">
        <v>9.4797801971435494</v>
      </c>
      <c r="L158" s="4">
        <f t="shared" si="9"/>
        <v>10.724689483642566</v>
      </c>
      <c r="M158" s="4">
        <f t="shared" si="10"/>
        <v>9.4847675959269182</v>
      </c>
      <c r="N158" s="4">
        <f t="shared" si="11"/>
        <v>-1.2399218877156475</v>
      </c>
      <c r="Q158" s="4" t="s">
        <v>24</v>
      </c>
      <c r="S158" s="4" t="s">
        <v>24</v>
      </c>
      <c r="W158" s="4">
        <v>54</v>
      </c>
      <c r="X158" s="4">
        <v>23</v>
      </c>
      <c r="Y158" s="4">
        <v>23</v>
      </c>
      <c r="Z158" s="4">
        <v>63</v>
      </c>
      <c r="AA158" s="4">
        <v>23</v>
      </c>
      <c r="AB158" s="4">
        <v>0</v>
      </c>
      <c r="AC158" s="4">
        <v>14</v>
      </c>
      <c r="AD158" s="4">
        <v>382</v>
      </c>
      <c r="AE158" s="4">
        <v>43.9</v>
      </c>
      <c r="AF158" s="4">
        <v>7.46</v>
      </c>
      <c r="AG158" s="4">
        <v>114.907</v>
      </c>
      <c r="AH158" s="4">
        <v>622</v>
      </c>
      <c r="AI158" s="4">
        <v>0</v>
      </c>
      <c r="AJ158" s="4">
        <v>5136</v>
      </c>
    </row>
    <row r="159" spans="1:36" s="4" customFormat="1" x14ac:dyDescent="0.25">
      <c r="A159" s="4" t="s">
        <v>262</v>
      </c>
      <c r="B159" s="4" t="s">
        <v>263</v>
      </c>
      <c r="C159" s="4">
        <v>-0.56613000233968103</v>
      </c>
      <c r="D159" s="4">
        <v>2.0003876206261499</v>
      </c>
      <c r="E159" s="4">
        <f t="shared" si="8"/>
        <v>9.9910786871044883E-3</v>
      </c>
      <c r="F159" s="4">
        <v>4.8379430770873997</v>
      </c>
      <c r="G159" s="4">
        <v>4.9588427543640101</v>
      </c>
      <c r="H159" s="4">
        <v>4.5789384841918901</v>
      </c>
      <c r="I159" s="4">
        <v>4.1292829513549796</v>
      </c>
      <c r="J159" s="4">
        <v>4.2479276657104501</v>
      </c>
      <c r="K159" s="4">
        <v>4.3001236915588397</v>
      </c>
      <c r="L159" s="4">
        <f t="shared" si="9"/>
        <v>4.791908105214433</v>
      </c>
      <c r="M159" s="4">
        <f t="shared" si="10"/>
        <v>4.2257781028747567</v>
      </c>
      <c r="N159" s="4">
        <f t="shared" si="11"/>
        <v>-0.56613000233967625</v>
      </c>
      <c r="P159" s="4" t="s">
        <v>34</v>
      </c>
      <c r="Q159" s="4" t="s">
        <v>24</v>
      </c>
      <c r="S159" s="4" t="s">
        <v>24</v>
      </c>
      <c r="W159" s="4">
        <v>36</v>
      </c>
      <c r="X159" s="4">
        <v>4</v>
      </c>
      <c r="Y159" s="4">
        <v>5</v>
      </c>
      <c r="Z159" s="4">
        <v>19</v>
      </c>
      <c r="AA159" s="4">
        <v>4</v>
      </c>
      <c r="AB159" s="4">
        <v>0</v>
      </c>
      <c r="AC159" s="4">
        <v>4</v>
      </c>
      <c r="AD159" s="4">
        <v>118</v>
      </c>
      <c r="AE159" s="4">
        <v>13.7</v>
      </c>
      <c r="AF159" s="4">
        <v>7.97</v>
      </c>
      <c r="AG159" s="4">
        <v>36.893999999999998</v>
      </c>
      <c r="AH159" s="4">
        <v>684</v>
      </c>
      <c r="AI159" s="4">
        <v>0</v>
      </c>
      <c r="AJ159" s="4">
        <v>2951</v>
      </c>
    </row>
    <row r="160" spans="1:36" s="4" customFormat="1" x14ac:dyDescent="0.25">
      <c r="A160" s="4" t="s">
        <v>376</v>
      </c>
      <c r="B160" s="4" t="s">
        <v>377</v>
      </c>
      <c r="C160" s="4">
        <v>1.72987588246663</v>
      </c>
      <c r="D160" s="4">
        <v>1.9969025669934599</v>
      </c>
      <c r="E160" s="4">
        <f t="shared" si="8"/>
        <v>1.0071575970871074E-2</v>
      </c>
      <c r="F160" s="4">
        <v>4.6553516387939498</v>
      </c>
      <c r="G160" s="4">
        <v>4.0959243774414098</v>
      </c>
      <c r="H160" s="4">
        <v>3.9634742736816402</v>
      </c>
      <c r="I160" s="4">
        <v>5.5728898048400897</v>
      </c>
      <c r="J160" s="4">
        <v>6.5819540023803702</v>
      </c>
      <c r="K160" s="4">
        <v>5.74953413009644</v>
      </c>
      <c r="L160" s="4">
        <f t="shared" si="9"/>
        <v>4.2382500966389998</v>
      </c>
      <c r="M160" s="4">
        <f t="shared" si="10"/>
        <v>5.9681259791056327</v>
      </c>
      <c r="N160" s="4">
        <f t="shared" si="11"/>
        <v>1.7298758824666329</v>
      </c>
      <c r="Q160" s="4" t="s">
        <v>24</v>
      </c>
      <c r="S160" s="4" t="s">
        <v>24</v>
      </c>
      <c r="W160" s="4">
        <v>13</v>
      </c>
      <c r="X160" s="4">
        <v>6</v>
      </c>
      <c r="Y160" s="4">
        <v>6</v>
      </c>
      <c r="Z160" s="4">
        <v>14</v>
      </c>
      <c r="AA160" s="4">
        <v>6</v>
      </c>
      <c r="AB160" s="4">
        <v>0</v>
      </c>
      <c r="AC160" s="4">
        <v>3</v>
      </c>
      <c r="AD160" s="4">
        <v>463</v>
      </c>
      <c r="AE160" s="4">
        <v>51</v>
      </c>
      <c r="AF160" s="4">
        <v>5.92</v>
      </c>
      <c r="AG160" s="4">
        <v>19.148</v>
      </c>
      <c r="AH160" s="4">
        <v>109</v>
      </c>
      <c r="AI160" s="4">
        <v>0</v>
      </c>
      <c r="AJ160" s="4">
        <v>1612</v>
      </c>
    </row>
    <row r="161" spans="1:36" s="4" customFormat="1" x14ac:dyDescent="0.25">
      <c r="A161" s="4" t="s">
        <v>170</v>
      </c>
      <c r="B161" s="4" t="s">
        <v>171</v>
      </c>
      <c r="C161" s="4">
        <v>2.2804137865702301</v>
      </c>
      <c r="D161" s="4">
        <v>1.9927296874200799</v>
      </c>
      <c r="E161" s="4">
        <f t="shared" si="8"/>
        <v>1.0168814209521452E-2</v>
      </c>
      <c r="F161" s="4">
        <v>5.7059779167175302</v>
      </c>
      <c r="G161" s="4">
        <v>4.2326607704162598</v>
      </c>
      <c r="H161" s="4">
        <v>5.4025855064392099</v>
      </c>
      <c r="I161" s="4">
        <v>7.1908125877380398</v>
      </c>
      <c r="J161" s="4">
        <v>7.8227300643920898</v>
      </c>
      <c r="K161" s="4">
        <v>7.16892290115356</v>
      </c>
      <c r="L161" s="4">
        <f t="shared" si="9"/>
        <v>5.113741397857666</v>
      </c>
      <c r="M161" s="4">
        <f t="shared" si="10"/>
        <v>7.3941551844278974</v>
      </c>
      <c r="N161" s="4">
        <f t="shared" si="11"/>
        <v>2.2804137865702314</v>
      </c>
      <c r="Q161" s="4" t="s">
        <v>24</v>
      </c>
      <c r="S161" s="4" t="s">
        <v>24</v>
      </c>
      <c r="W161" s="4">
        <v>33</v>
      </c>
      <c r="X161" s="4">
        <v>58</v>
      </c>
      <c r="Y161" s="4">
        <v>60</v>
      </c>
      <c r="Z161" s="4">
        <v>113</v>
      </c>
      <c r="AA161" s="4">
        <v>56</v>
      </c>
      <c r="AB161" s="4">
        <v>2</v>
      </c>
      <c r="AC161" s="4">
        <v>1</v>
      </c>
      <c r="AD161" s="4">
        <v>2048</v>
      </c>
      <c r="AE161" s="4">
        <v>233.2</v>
      </c>
      <c r="AF161" s="4">
        <v>6.16</v>
      </c>
      <c r="AG161" s="4">
        <v>271.59899999999999</v>
      </c>
      <c r="AH161" s="4">
        <v>1235</v>
      </c>
      <c r="AI161" s="4">
        <v>0</v>
      </c>
      <c r="AJ161" s="4">
        <v>4967</v>
      </c>
    </row>
    <row r="162" spans="1:36" s="4" customFormat="1" x14ac:dyDescent="0.25">
      <c r="A162" s="4" t="s">
        <v>512</v>
      </c>
      <c r="B162" s="4" t="s">
        <v>513</v>
      </c>
      <c r="C162" s="4">
        <v>1.2740494410196901</v>
      </c>
      <c r="D162" s="4">
        <v>1.9925557212155101</v>
      </c>
      <c r="E162" s="4">
        <f t="shared" si="8"/>
        <v>1.0172888367600792E-2</v>
      </c>
      <c r="F162" s="4">
        <v>6.0067467689514196</v>
      </c>
      <c r="G162" s="4">
        <v>5.7996053695678702</v>
      </c>
      <c r="H162" s="4">
        <v>5.79441595077515</v>
      </c>
      <c r="I162" s="4">
        <v>7.6787762641906703</v>
      </c>
      <c r="J162" s="4">
        <v>6.8517489433288601</v>
      </c>
      <c r="K162" s="4">
        <v>6.8923912048339799</v>
      </c>
      <c r="L162" s="4">
        <f t="shared" si="9"/>
        <v>5.8669226964314802</v>
      </c>
      <c r="M162" s="4">
        <f t="shared" si="10"/>
        <v>7.140972137451171</v>
      </c>
      <c r="N162" s="4">
        <f t="shared" si="11"/>
        <v>1.2740494410196908</v>
      </c>
      <c r="Q162" s="4" t="s">
        <v>24</v>
      </c>
      <c r="S162" s="4" t="s">
        <v>24</v>
      </c>
      <c r="W162" s="4">
        <v>12</v>
      </c>
      <c r="X162" s="4">
        <v>7</v>
      </c>
      <c r="Y162" s="4">
        <v>7</v>
      </c>
      <c r="Z162" s="4">
        <v>13</v>
      </c>
      <c r="AA162" s="4">
        <v>7</v>
      </c>
      <c r="AB162" s="4">
        <v>0</v>
      </c>
      <c r="AC162" s="4">
        <v>2</v>
      </c>
      <c r="AD162" s="4">
        <v>594</v>
      </c>
      <c r="AE162" s="4">
        <v>66.2</v>
      </c>
      <c r="AF162" s="4">
        <v>6.13</v>
      </c>
      <c r="AG162" s="4">
        <v>26.056000000000001</v>
      </c>
      <c r="AH162" s="4">
        <v>129</v>
      </c>
      <c r="AI162" s="4">
        <v>0</v>
      </c>
      <c r="AJ162" s="4">
        <v>4986</v>
      </c>
    </row>
    <row r="163" spans="1:36" s="4" customFormat="1" x14ac:dyDescent="0.25">
      <c r="A163" s="4" t="s">
        <v>178</v>
      </c>
      <c r="B163" s="4" t="s">
        <v>179</v>
      </c>
      <c r="C163" s="4">
        <v>0.43022982279459698</v>
      </c>
      <c r="D163" s="4">
        <v>1.98959013606905</v>
      </c>
      <c r="E163" s="4">
        <f t="shared" si="8"/>
        <v>1.0242591773852928E-2</v>
      </c>
      <c r="F163" s="4">
        <v>6.7522134780883798</v>
      </c>
      <c r="G163" s="4">
        <v>6.7265586853027299</v>
      </c>
      <c r="H163" s="4">
        <v>6.89965915679932</v>
      </c>
      <c r="I163" s="4">
        <v>7.1179027557373002</v>
      </c>
      <c r="J163" s="4">
        <v>7.3733000755310103</v>
      </c>
      <c r="K163" s="4">
        <v>7.17791795730591</v>
      </c>
      <c r="L163" s="4">
        <f t="shared" si="9"/>
        <v>6.7928104400634766</v>
      </c>
      <c r="M163" s="4">
        <f t="shared" si="10"/>
        <v>7.2230402628580732</v>
      </c>
      <c r="N163" s="4">
        <f t="shared" si="11"/>
        <v>0.43022982279459665</v>
      </c>
      <c r="Q163" s="4" t="s">
        <v>24</v>
      </c>
      <c r="S163" s="4" t="s">
        <v>24</v>
      </c>
      <c r="W163" s="4">
        <v>12</v>
      </c>
      <c r="X163" s="4">
        <v>5</v>
      </c>
      <c r="Y163" s="4">
        <v>5</v>
      </c>
      <c r="Z163" s="4">
        <v>8</v>
      </c>
      <c r="AA163" s="4">
        <v>5</v>
      </c>
      <c r="AB163" s="4">
        <v>0</v>
      </c>
      <c r="AC163" s="4">
        <v>4</v>
      </c>
      <c r="AD163" s="4">
        <v>525</v>
      </c>
      <c r="AE163" s="4">
        <v>59.4</v>
      </c>
      <c r="AF163" s="4">
        <v>6.61</v>
      </c>
      <c r="AG163" s="4">
        <v>17.646999999999998</v>
      </c>
      <c r="AH163" s="4">
        <v>50</v>
      </c>
      <c r="AI163" s="4">
        <v>0</v>
      </c>
      <c r="AJ163" s="4">
        <v>2527</v>
      </c>
    </row>
    <row r="164" spans="1:36" s="4" customFormat="1" x14ac:dyDescent="0.25">
      <c r="A164" s="4" t="s">
        <v>400</v>
      </c>
      <c r="B164" s="4" t="s">
        <v>401</v>
      </c>
      <c r="C164" s="4">
        <v>1.18448813756307</v>
      </c>
      <c r="D164" s="4">
        <v>1.98570367179674</v>
      </c>
      <c r="E164" s="4">
        <f t="shared" si="8"/>
        <v>1.0334663209186603E-2</v>
      </c>
      <c r="F164" s="4">
        <v>6.5804471969604501</v>
      </c>
      <c r="G164" s="4">
        <v>6.4245862960815403</v>
      </c>
      <c r="H164" s="4">
        <v>6.7721495628356898</v>
      </c>
      <c r="I164" s="4">
        <v>8.2493505477905291</v>
      </c>
      <c r="J164" s="4">
        <v>7.6088089942932102</v>
      </c>
      <c r="K164" s="4">
        <v>7.4724879264831499</v>
      </c>
      <c r="L164" s="4">
        <f t="shared" si="9"/>
        <v>6.5923943519592259</v>
      </c>
      <c r="M164" s="4">
        <f t="shared" si="10"/>
        <v>7.776882489522297</v>
      </c>
      <c r="N164" s="4">
        <f t="shared" si="11"/>
        <v>1.1844881375630711</v>
      </c>
      <c r="S164" s="4" t="s">
        <v>24</v>
      </c>
      <c r="W164" s="4">
        <v>26</v>
      </c>
      <c r="X164" s="4">
        <v>5</v>
      </c>
      <c r="Y164" s="4">
        <v>5</v>
      </c>
      <c r="Z164" s="4">
        <v>10</v>
      </c>
      <c r="AA164" s="4">
        <v>5</v>
      </c>
      <c r="AB164" s="4">
        <v>0</v>
      </c>
      <c r="AC164" s="4">
        <v>5</v>
      </c>
      <c r="AD164" s="4">
        <v>86</v>
      </c>
      <c r="AE164" s="4">
        <v>9.6</v>
      </c>
      <c r="AF164" s="4">
        <v>7.97</v>
      </c>
      <c r="AG164" s="4">
        <v>15.975</v>
      </c>
      <c r="AH164" s="4">
        <v>169</v>
      </c>
      <c r="AI164" s="4">
        <v>0</v>
      </c>
      <c r="AJ164" s="4">
        <v>3967</v>
      </c>
    </row>
    <row r="165" spans="1:36" s="4" customFormat="1" x14ac:dyDescent="0.25">
      <c r="A165" s="4" t="s">
        <v>392</v>
      </c>
      <c r="B165" s="4" t="s">
        <v>393</v>
      </c>
      <c r="C165" s="4">
        <v>2.3002225557963101</v>
      </c>
      <c r="D165" s="4">
        <v>1.9799665549844301</v>
      </c>
      <c r="E165" s="4">
        <f t="shared" si="8"/>
        <v>1.0472091905194996E-2</v>
      </c>
      <c r="F165" s="4">
        <v>4.2479276657104501</v>
      </c>
      <c r="G165" s="4">
        <v>3.6205863952636701</v>
      </c>
      <c r="H165" s="4">
        <v>3.7441611289978001</v>
      </c>
      <c r="I165" s="4">
        <v>6.94368696212769</v>
      </c>
      <c r="J165" s="4">
        <v>6.2441258430481001</v>
      </c>
      <c r="K165" s="4">
        <v>5.3255300521850604</v>
      </c>
      <c r="L165" s="4">
        <f t="shared" si="9"/>
        <v>3.8708917299906402</v>
      </c>
      <c r="M165" s="4">
        <f t="shared" si="10"/>
        <v>6.1711142857869499</v>
      </c>
      <c r="N165" s="4">
        <f t="shared" si="11"/>
        <v>2.3002225557963096</v>
      </c>
      <c r="Q165" s="4" t="s">
        <v>24</v>
      </c>
      <c r="R165" s="4" t="s">
        <v>24</v>
      </c>
      <c r="S165" s="4" t="s">
        <v>24</v>
      </c>
      <c r="U165" s="4" t="s">
        <v>860</v>
      </c>
      <c r="W165" s="4">
        <v>4</v>
      </c>
      <c r="X165" s="4">
        <v>2</v>
      </c>
      <c r="Y165" s="4">
        <v>2</v>
      </c>
      <c r="Z165" s="4">
        <v>5</v>
      </c>
      <c r="AA165" s="4">
        <v>2</v>
      </c>
      <c r="AB165" s="4">
        <v>0</v>
      </c>
      <c r="AC165" s="4">
        <v>0</v>
      </c>
      <c r="AD165" s="4">
        <v>491</v>
      </c>
      <c r="AE165" s="4">
        <v>54.9</v>
      </c>
      <c r="AF165" s="4">
        <v>6.3</v>
      </c>
      <c r="AG165" s="4">
        <v>13.77</v>
      </c>
      <c r="AH165" s="4">
        <v>94</v>
      </c>
      <c r="AI165" s="4">
        <v>0</v>
      </c>
      <c r="AJ165" s="4">
        <v>583</v>
      </c>
    </row>
    <row r="166" spans="1:36" s="4" customFormat="1" x14ac:dyDescent="0.25">
      <c r="A166" s="4" t="s">
        <v>274</v>
      </c>
      <c r="B166" s="4" t="s">
        <v>275</v>
      </c>
      <c r="C166" s="4">
        <v>0.71791569391886301</v>
      </c>
      <c r="D166" s="4">
        <v>1.97662100153009</v>
      </c>
      <c r="E166" s="4">
        <f t="shared" si="8"/>
        <v>1.0553074363781469E-2</v>
      </c>
      <c r="F166" s="4">
        <v>8.2412681579589808</v>
      </c>
      <c r="G166" s="4">
        <v>7.86666059494019</v>
      </c>
      <c r="H166" s="4">
        <v>8.0784177780151403</v>
      </c>
      <c r="I166" s="4">
        <v>8.9895362854003906</v>
      </c>
      <c r="J166" s="4">
        <v>8.7592220306396502</v>
      </c>
      <c r="K166" s="4">
        <v>8.5913352966308594</v>
      </c>
      <c r="L166" s="4">
        <f t="shared" si="9"/>
        <v>8.0621155103047695</v>
      </c>
      <c r="M166" s="4">
        <f t="shared" si="10"/>
        <v>8.7800312042236328</v>
      </c>
      <c r="N166" s="4">
        <f t="shared" si="11"/>
        <v>0.71791569391886334</v>
      </c>
      <c r="S166" s="4" t="s">
        <v>24</v>
      </c>
      <c r="W166" s="4">
        <v>5</v>
      </c>
      <c r="X166" s="4">
        <v>2</v>
      </c>
      <c r="Y166" s="4">
        <v>2</v>
      </c>
      <c r="Z166" s="4">
        <v>5</v>
      </c>
      <c r="AA166" s="4">
        <v>2</v>
      </c>
      <c r="AB166" s="4">
        <v>0</v>
      </c>
      <c r="AC166" s="4">
        <v>0</v>
      </c>
      <c r="AD166" s="4">
        <v>347</v>
      </c>
      <c r="AE166" s="4">
        <v>39.4</v>
      </c>
      <c r="AF166" s="4">
        <v>5.24</v>
      </c>
      <c r="AG166" s="4">
        <v>7.1970000000000001</v>
      </c>
      <c r="AH166" s="4">
        <v>61</v>
      </c>
      <c r="AI166" s="4">
        <v>0</v>
      </c>
      <c r="AJ166" s="4">
        <v>4365</v>
      </c>
    </row>
    <row r="167" spans="1:36" s="4" customFormat="1" x14ac:dyDescent="0.25">
      <c r="A167" s="4" t="s">
        <v>256</v>
      </c>
      <c r="B167" s="4" t="s">
        <v>257</v>
      </c>
      <c r="C167" s="4">
        <v>0.64220682779947902</v>
      </c>
      <c r="D167" s="4">
        <v>1.9732350302350099</v>
      </c>
      <c r="E167" s="4">
        <f t="shared" si="8"/>
        <v>1.063567284176292E-2</v>
      </c>
      <c r="F167" s="4">
        <v>10.338513374328601</v>
      </c>
      <c r="G167" s="4">
        <v>10.496753692626999</v>
      </c>
      <c r="H167" s="4">
        <v>10.1354532241821</v>
      </c>
      <c r="I167" s="4">
        <v>11.0322523117065</v>
      </c>
      <c r="J167" s="4">
        <v>10.7764329910278</v>
      </c>
      <c r="K167" s="4">
        <v>11.0886554718018</v>
      </c>
      <c r="L167" s="4">
        <f t="shared" si="9"/>
        <v>10.323573430379234</v>
      </c>
      <c r="M167" s="4">
        <f t="shared" si="10"/>
        <v>10.965780258178702</v>
      </c>
      <c r="N167" s="4">
        <f t="shared" si="11"/>
        <v>0.64220682779946792</v>
      </c>
      <c r="Q167" s="4" t="s">
        <v>24</v>
      </c>
      <c r="R167" s="4" t="s">
        <v>24</v>
      </c>
      <c r="S167" s="4" t="s">
        <v>24</v>
      </c>
      <c r="U167" s="4" t="s">
        <v>860</v>
      </c>
      <c r="W167" s="4">
        <v>10</v>
      </c>
      <c r="X167" s="4">
        <v>3</v>
      </c>
      <c r="Y167" s="4">
        <v>3</v>
      </c>
      <c r="Z167" s="4">
        <v>4</v>
      </c>
      <c r="AA167" s="4">
        <v>3</v>
      </c>
      <c r="AB167" s="4">
        <v>0</v>
      </c>
      <c r="AC167" s="4">
        <v>2</v>
      </c>
      <c r="AD167" s="4">
        <v>475</v>
      </c>
      <c r="AE167" s="4">
        <v>51.7</v>
      </c>
      <c r="AF167" s="4">
        <v>7.61</v>
      </c>
      <c r="AG167" s="4">
        <v>8.1869999999999994</v>
      </c>
      <c r="AH167" s="4">
        <v>30</v>
      </c>
      <c r="AI167" s="4">
        <v>0</v>
      </c>
      <c r="AJ167" s="4">
        <v>373</v>
      </c>
    </row>
    <row r="168" spans="1:36" s="4" customFormat="1" x14ac:dyDescent="0.25">
      <c r="A168" s="4" t="s">
        <v>542</v>
      </c>
      <c r="B168" s="4" t="s">
        <v>543</v>
      </c>
      <c r="C168" s="4">
        <v>-0.37473392486572299</v>
      </c>
      <c r="D168" s="4">
        <v>1.9664423014322401</v>
      </c>
      <c r="E168" s="4">
        <f t="shared" si="8"/>
        <v>1.0803331399385703E-2</v>
      </c>
      <c r="F168" s="4">
        <v>8.9056882858276403</v>
      </c>
      <c r="G168" s="4">
        <v>8.6308135986328107</v>
      </c>
      <c r="H168" s="4">
        <v>8.7156190872192401</v>
      </c>
      <c r="I168" s="4">
        <v>8.3579921722412092</v>
      </c>
      <c r="J168" s="4">
        <v>8.3579921722412092</v>
      </c>
      <c r="K168" s="4">
        <v>8.4119348526000994</v>
      </c>
      <c r="L168" s="4">
        <f t="shared" si="9"/>
        <v>8.7507069905598964</v>
      </c>
      <c r="M168" s="4">
        <f t="shared" si="10"/>
        <v>8.3759730656941738</v>
      </c>
      <c r="N168" s="4">
        <f t="shared" si="11"/>
        <v>-0.37473392486572266</v>
      </c>
      <c r="Q168" s="4" t="s">
        <v>24</v>
      </c>
      <c r="S168" s="4" t="s">
        <v>24</v>
      </c>
      <c r="W168" s="4">
        <v>2</v>
      </c>
      <c r="X168" s="4">
        <v>2</v>
      </c>
      <c r="Y168" s="4">
        <v>2</v>
      </c>
      <c r="Z168" s="4">
        <v>4</v>
      </c>
      <c r="AA168" s="4">
        <v>2</v>
      </c>
      <c r="AB168" s="4">
        <v>0</v>
      </c>
      <c r="AC168" s="4">
        <v>0</v>
      </c>
      <c r="AD168" s="4">
        <v>1048</v>
      </c>
      <c r="AE168" s="4">
        <v>116.7</v>
      </c>
      <c r="AF168" s="4">
        <v>6.05</v>
      </c>
      <c r="AG168" s="4">
        <v>5.0259999999999998</v>
      </c>
      <c r="AH168" s="4">
        <v>18</v>
      </c>
      <c r="AI168" s="4">
        <v>0</v>
      </c>
      <c r="AJ168" s="4">
        <v>4244</v>
      </c>
    </row>
    <row r="169" spans="1:36" s="4" customFormat="1" x14ac:dyDescent="0.25">
      <c r="A169" s="4" t="s">
        <v>548</v>
      </c>
      <c r="B169" s="4" t="s">
        <v>549</v>
      </c>
      <c r="C169" s="4">
        <v>1.75145657857259</v>
      </c>
      <c r="D169" s="4">
        <v>1.9587384214356101</v>
      </c>
      <c r="E169" s="4">
        <f t="shared" si="8"/>
        <v>1.0996679776212435E-2</v>
      </c>
      <c r="F169" s="4">
        <v>6.5576553344726598</v>
      </c>
      <c r="G169" s="4">
        <v>6.8442349433898899</v>
      </c>
      <c r="H169" s="4">
        <v>6.7865962982177699</v>
      </c>
      <c r="I169" s="4">
        <v>9.2070140838622994</v>
      </c>
      <c r="J169" s="4">
        <v>8.3187685012817401</v>
      </c>
      <c r="K169" s="4">
        <v>7.9170737266540501</v>
      </c>
      <c r="L169" s="4">
        <f t="shared" si="9"/>
        <v>6.7294955253601065</v>
      </c>
      <c r="M169" s="4">
        <f t="shared" si="10"/>
        <v>8.4809521039326956</v>
      </c>
      <c r="N169" s="4">
        <f t="shared" si="11"/>
        <v>1.7514565785725891</v>
      </c>
      <c r="S169" s="4" t="s">
        <v>24</v>
      </c>
      <c r="W169" s="4">
        <v>4</v>
      </c>
      <c r="X169" s="4">
        <v>1</v>
      </c>
      <c r="Y169" s="4">
        <v>1</v>
      </c>
      <c r="Z169" s="4">
        <v>2</v>
      </c>
      <c r="AA169" s="4">
        <v>1</v>
      </c>
      <c r="AB169" s="4">
        <v>0</v>
      </c>
      <c r="AC169" s="4">
        <v>0</v>
      </c>
      <c r="AD169" s="4">
        <v>356</v>
      </c>
      <c r="AE169" s="4">
        <v>40.1</v>
      </c>
      <c r="AF169" s="4">
        <v>7.62</v>
      </c>
      <c r="AG169" s="4">
        <v>9.4559999999999995</v>
      </c>
      <c r="AH169" s="4">
        <v>54</v>
      </c>
      <c r="AI169" s="4">
        <v>0</v>
      </c>
      <c r="AJ169" s="4">
        <v>4131</v>
      </c>
    </row>
    <row r="170" spans="1:36" s="4" customFormat="1" x14ac:dyDescent="0.25">
      <c r="A170" s="4" t="s">
        <v>310</v>
      </c>
      <c r="B170" s="4" t="s">
        <v>311</v>
      </c>
      <c r="C170" s="4">
        <v>0.82117843627929699</v>
      </c>
      <c r="D170" s="4">
        <v>1.95534992299856</v>
      </c>
      <c r="E170" s="4">
        <f t="shared" si="8"/>
        <v>1.1082814825730973E-2</v>
      </c>
      <c r="F170" s="4">
        <v>8.6198530197143608</v>
      </c>
      <c r="G170" s="4">
        <v>8.8385734558105504</v>
      </c>
      <c r="H170" s="4">
        <v>8.5006427764892596</v>
      </c>
      <c r="I170" s="4">
        <v>9.2681913375854492</v>
      </c>
      <c r="J170" s="4">
        <v>9.7774200439453107</v>
      </c>
      <c r="K170" s="4">
        <v>9.3769931793212908</v>
      </c>
      <c r="L170" s="4">
        <f t="shared" si="9"/>
        <v>8.6530230840047224</v>
      </c>
      <c r="M170" s="4">
        <f t="shared" si="10"/>
        <v>9.4742015202840175</v>
      </c>
      <c r="N170" s="4">
        <f t="shared" si="11"/>
        <v>0.8211784362792951</v>
      </c>
      <c r="Q170" s="4" t="s">
        <v>24</v>
      </c>
      <c r="S170" s="4" t="s">
        <v>24</v>
      </c>
      <c r="W170" s="4">
        <v>11</v>
      </c>
      <c r="X170" s="4">
        <v>2</v>
      </c>
      <c r="Y170" s="4">
        <v>2</v>
      </c>
      <c r="Z170" s="4">
        <v>2</v>
      </c>
      <c r="AA170" s="4">
        <v>2</v>
      </c>
      <c r="AB170" s="4">
        <v>0</v>
      </c>
      <c r="AC170" s="4">
        <v>2</v>
      </c>
      <c r="AD170" s="4">
        <v>147</v>
      </c>
      <c r="AE170" s="4">
        <v>16.899999999999999</v>
      </c>
      <c r="AF170" s="4">
        <v>8.76</v>
      </c>
      <c r="AG170" s="4">
        <v>5.2039999999999997</v>
      </c>
      <c r="AH170" s="4">
        <v>31</v>
      </c>
      <c r="AI170" s="4">
        <v>0</v>
      </c>
      <c r="AJ170" s="4">
        <v>2693</v>
      </c>
    </row>
    <row r="171" spans="1:36" s="4" customFormat="1" x14ac:dyDescent="0.25">
      <c r="A171" s="4" t="s">
        <v>474</v>
      </c>
      <c r="B171" s="4" t="s">
        <v>475</v>
      </c>
      <c r="C171" s="4">
        <v>0.54805787404378103</v>
      </c>
      <c r="D171" s="4">
        <v>1.95392354916421</v>
      </c>
      <c r="E171" s="4">
        <f t="shared" si="8"/>
        <v>1.1119274477075749E-2</v>
      </c>
      <c r="F171" s="4">
        <v>9.2637386322021502</v>
      </c>
      <c r="G171" s="4">
        <v>9.3669776916503906</v>
      </c>
      <c r="H171" s="4">
        <v>9.3787279129028303</v>
      </c>
      <c r="I171" s="4">
        <v>10.073204040527299</v>
      </c>
      <c r="J171" s="4">
        <v>9.9106426239013707</v>
      </c>
      <c r="K171" s="4">
        <v>9.6697711944580096</v>
      </c>
      <c r="L171" s="4">
        <f t="shared" si="9"/>
        <v>9.336481412251791</v>
      </c>
      <c r="M171" s="4">
        <f t="shared" si="10"/>
        <v>9.8845392862955581</v>
      </c>
      <c r="N171" s="4">
        <f t="shared" si="11"/>
        <v>0.54805787404376716</v>
      </c>
      <c r="P171" s="4" t="s">
        <v>34</v>
      </c>
      <c r="S171" s="4" t="s">
        <v>24</v>
      </c>
      <c r="W171" s="4">
        <v>43</v>
      </c>
      <c r="X171" s="4">
        <v>3</v>
      </c>
      <c r="Y171" s="4">
        <v>4</v>
      </c>
      <c r="Z171" s="4">
        <v>4</v>
      </c>
      <c r="AA171" s="4">
        <v>3</v>
      </c>
      <c r="AB171" s="4">
        <v>0</v>
      </c>
      <c r="AC171" s="4">
        <v>1</v>
      </c>
      <c r="AD171" s="4">
        <v>96</v>
      </c>
      <c r="AE171" s="4">
        <v>11</v>
      </c>
      <c r="AF171" s="4">
        <v>7.25</v>
      </c>
      <c r="AG171" s="4">
        <v>13.093999999999999</v>
      </c>
      <c r="AH171" s="4">
        <v>20</v>
      </c>
      <c r="AI171" s="4">
        <v>0</v>
      </c>
      <c r="AJ171" s="4">
        <v>5319</v>
      </c>
    </row>
    <row r="172" spans="1:36" s="4" customFormat="1" x14ac:dyDescent="0.25">
      <c r="A172" s="4" t="s">
        <v>606</v>
      </c>
      <c r="B172" s="4" t="s">
        <v>607</v>
      </c>
      <c r="C172" s="4">
        <v>1.0614740053812699</v>
      </c>
      <c r="D172" s="4">
        <v>1.94954127902692</v>
      </c>
      <c r="E172" s="4">
        <f t="shared" si="8"/>
        <v>1.1232042057569856E-2</v>
      </c>
      <c r="F172" s="4">
        <v>6.12308645248413</v>
      </c>
      <c r="G172" s="4">
        <v>5.4195389747619602</v>
      </c>
      <c r="H172" s="4">
        <v>5.4093909263610804</v>
      </c>
      <c r="I172" s="4">
        <v>6.7535510063171396</v>
      </c>
      <c r="J172" s="4">
        <v>6.7347097396850604</v>
      </c>
      <c r="K172" s="4">
        <v>6.6481776237487802</v>
      </c>
      <c r="L172" s="4">
        <f t="shared" si="9"/>
        <v>5.6506721178690569</v>
      </c>
      <c r="M172" s="4">
        <f t="shared" si="10"/>
        <v>6.712146123250327</v>
      </c>
      <c r="N172" s="4">
        <f t="shared" si="11"/>
        <v>1.0614740053812701</v>
      </c>
      <c r="Q172" s="4" t="s">
        <v>24</v>
      </c>
      <c r="S172" s="4" t="s">
        <v>24</v>
      </c>
      <c r="W172" s="4">
        <v>6</v>
      </c>
      <c r="X172" s="4">
        <v>3</v>
      </c>
      <c r="Y172" s="4">
        <v>3</v>
      </c>
      <c r="Z172" s="4">
        <v>3</v>
      </c>
      <c r="AA172" s="4">
        <v>3</v>
      </c>
      <c r="AB172" s="4">
        <v>0</v>
      </c>
      <c r="AC172" s="4">
        <v>0</v>
      </c>
      <c r="AD172" s="4">
        <v>537</v>
      </c>
      <c r="AE172" s="4">
        <v>61</v>
      </c>
      <c r="AF172" s="4">
        <v>7.53</v>
      </c>
      <c r="AG172" s="4">
        <v>15.574</v>
      </c>
      <c r="AH172" s="4">
        <v>89</v>
      </c>
      <c r="AI172" s="4">
        <v>0</v>
      </c>
      <c r="AJ172" s="4">
        <v>4250</v>
      </c>
    </row>
    <row r="173" spans="1:36" s="4" customFormat="1" x14ac:dyDescent="0.25">
      <c r="A173" s="4" t="s">
        <v>608</v>
      </c>
      <c r="B173" s="4" t="s">
        <v>609</v>
      </c>
      <c r="C173" s="4">
        <v>2.0827187697092699</v>
      </c>
      <c r="D173" s="4">
        <v>1.94725500826523</v>
      </c>
      <c r="E173" s="4">
        <f t="shared" si="8"/>
        <v>1.1291327178336637E-2</v>
      </c>
      <c r="F173" s="4">
        <v>3.5360529422760001</v>
      </c>
      <c r="G173" s="4" t="s">
        <v>123</v>
      </c>
      <c r="H173" s="4">
        <v>2.8479969501495401</v>
      </c>
      <c r="I173" s="4">
        <v>5.6409678459167498</v>
      </c>
      <c r="J173" s="4">
        <v>5.2667865753173801</v>
      </c>
      <c r="K173" s="4">
        <v>4.9164767265319798</v>
      </c>
      <c r="L173" s="4">
        <f t="shared" si="9"/>
        <v>3.1920249462127703</v>
      </c>
      <c r="M173" s="4">
        <f t="shared" si="10"/>
        <v>5.2747437159220363</v>
      </c>
      <c r="N173" s="4">
        <f t="shared" si="11"/>
        <v>2.0827187697092659</v>
      </c>
      <c r="Q173" s="4" t="s">
        <v>24</v>
      </c>
      <c r="R173" s="4" t="s">
        <v>24</v>
      </c>
      <c r="S173" s="4" t="s">
        <v>24</v>
      </c>
      <c r="U173" s="4" t="s">
        <v>860</v>
      </c>
      <c r="W173" s="4">
        <v>36</v>
      </c>
      <c r="X173" s="4">
        <v>15</v>
      </c>
      <c r="Y173" s="4">
        <v>15</v>
      </c>
      <c r="Z173" s="4">
        <v>25</v>
      </c>
      <c r="AA173" s="4">
        <v>15</v>
      </c>
      <c r="AB173" s="4">
        <v>0</v>
      </c>
      <c r="AC173" s="4">
        <v>3</v>
      </c>
      <c r="AD173" s="4">
        <v>479</v>
      </c>
      <c r="AE173" s="4">
        <v>54.2</v>
      </c>
      <c r="AF173" s="4">
        <v>8.0500000000000007</v>
      </c>
      <c r="AG173" s="4">
        <v>64.141999999999996</v>
      </c>
      <c r="AH173" s="4">
        <v>239</v>
      </c>
      <c r="AI173" s="4">
        <v>0</v>
      </c>
      <c r="AJ173" s="4">
        <v>5241</v>
      </c>
    </row>
    <row r="174" spans="1:36" s="4" customFormat="1" x14ac:dyDescent="0.25">
      <c r="A174" s="4" t="s">
        <v>592</v>
      </c>
      <c r="B174" s="4" t="s">
        <v>593</v>
      </c>
      <c r="C174" s="4">
        <v>0.65564870834350597</v>
      </c>
      <c r="D174" s="4">
        <v>1.94368740520824</v>
      </c>
      <c r="E174" s="4">
        <f t="shared" si="8"/>
        <v>1.1384464175235302E-2</v>
      </c>
      <c r="F174" s="4">
        <v>4.3074283599853498</v>
      </c>
      <c r="G174" s="4">
        <v>4.3219280242919904</v>
      </c>
      <c r="H174" s="4">
        <v>4.1126999855041504</v>
      </c>
      <c r="I174" s="4" t="s">
        <v>123</v>
      </c>
      <c r="J174" s="4">
        <v>5.0089888572692898</v>
      </c>
      <c r="K174" s="4">
        <v>4.7970128059387198</v>
      </c>
      <c r="L174" s="4">
        <f t="shared" si="9"/>
        <v>4.2473521232604972</v>
      </c>
      <c r="M174" s="4">
        <f t="shared" si="10"/>
        <v>4.9030008316040048</v>
      </c>
      <c r="N174" s="4">
        <f t="shared" si="11"/>
        <v>0.65564870834350764</v>
      </c>
      <c r="Q174" s="4" t="s">
        <v>24</v>
      </c>
      <c r="R174" s="4" t="s">
        <v>24</v>
      </c>
      <c r="S174" s="4" t="s">
        <v>24</v>
      </c>
      <c r="U174" s="4" t="s">
        <v>860</v>
      </c>
      <c r="W174" s="4">
        <v>14</v>
      </c>
      <c r="X174" s="4">
        <v>5</v>
      </c>
      <c r="Y174" s="4">
        <v>5</v>
      </c>
      <c r="Z174" s="4">
        <v>10</v>
      </c>
      <c r="AA174" s="4">
        <v>5</v>
      </c>
      <c r="AB174" s="4">
        <v>0</v>
      </c>
      <c r="AC174" s="4">
        <v>0</v>
      </c>
      <c r="AD174" s="4">
        <v>409</v>
      </c>
      <c r="AE174" s="4">
        <v>44.1</v>
      </c>
      <c r="AF174" s="4">
        <v>5.53</v>
      </c>
      <c r="AG174" s="4">
        <v>24.529</v>
      </c>
      <c r="AH174" s="4">
        <v>88</v>
      </c>
      <c r="AI174" s="4">
        <v>0</v>
      </c>
      <c r="AJ174" s="4">
        <v>1494</v>
      </c>
    </row>
    <row r="175" spans="1:36" s="4" customFormat="1" x14ac:dyDescent="0.25">
      <c r="A175" s="4" t="s">
        <v>366</v>
      </c>
      <c r="B175" s="4" t="s">
        <v>367</v>
      </c>
      <c r="C175" s="4">
        <v>1.14569362004598</v>
      </c>
      <c r="D175" s="4">
        <v>1.94305770534556</v>
      </c>
      <c r="E175" s="4">
        <f t="shared" si="8"/>
        <v>1.1400982909624803E-2</v>
      </c>
      <c r="F175" s="4">
        <v>4.3074283599853498</v>
      </c>
      <c r="G175" s="4">
        <v>4.7970128059387198</v>
      </c>
      <c r="H175" s="4">
        <v>4.17791795730591</v>
      </c>
      <c r="I175" s="4">
        <v>5.5453505516052202</v>
      </c>
      <c r="J175" s="4">
        <v>5.28169822692871</v>
      </c>
      <c r="K175" s="4">
        <v>5.8923912048339799</v>
      </c>
      <c r="L175" s="4">
        <f t="shared" si="9"/>
        <v>4.4274530410766593</v>
      </c>
      <c r="M175" s="4">
        <f t="shared" si="10"/>
        <v>5.5731466611226361</v>
      </c>
      <c r="N175" s="4">
        <f t="shared" si="11"/>
        <v>1.1456936200459769</v>
      </c>
      <c r="S175" s="4" t="s">
        <v>24</v>
      </c>
      <c r="W175" s="4">
        <v>55</v>
      </c>
      <c r="X175" s="4">
        <v>38</v>
      </c>
      <c r="Y175" s="4">
        <v>56</v>
      </c>
      <c r="Z175" s="4">
        <v>139</v>
      </c>
      <c r="AA175" s="4">
        <v>31</v>
      </c>
      <c r="AB175" s="4">
        <v>10</v>
      </c>
      <c r="AC175" s="4">
        <v>28</v>
      </c>
      <c r="AD175" s="4">
        <v>627</v>
      </c>
      <c r="AE175" s="4">
        <v>70.099999999999994</v>
      </c>
      <c r="AF175" s="4">
        <v>5.33</v>
      </c>
      <c r="AG175" s="4">
        <v>296.45800000000003</v>
      </c>
      <c r="AH175" s="4">
        <v>2291</v>
      </c>
      <c r="AI175" s="4">
        <v>0</v>
      </c>
      <c r="AJ175" s="4">
        <v>2418</v>
      </c>
    </row>
    <row r="176" spans="1:36" s="4" customFormat="1" x14ac:dyDescent="0.25">
      <c r="A176" s="4" t="s">
        <v>196</v>
      </c>
      <c r="B176" s="4" t="s">
        <v>197</v>
      </c>
      <c r="C176" s="4">
        <v>1.3938457171122201</v>
      </c>
      <c r="D176" s="4">
        <v>1.9430281199750301</v>
      </c>
      <c r="E176" s="4">
        <f t="shared" si="8"/>
        <v>1.1401759603336316E-2</v>
      </c>
      <c r="F176" s="4">
        <v>6.3219280242919904</v>
      </c>
      <c r="G176" s="4">
        <v>6.0596146583557102</v>
      </c>
      <c r="H176" s="4">
        <v>5.68088674545288</v>
      </c>
      <c r="I176" s="4">
        <v>7.0650119781494096</v>
      </c>
      <c r="J176" s="4">
        <v>7.90749168395996</v>
      </c>
      <c r="K176" s="4">
        <v>7.27146291732788</v>
      </c>
      <c r="L176" s="4">
        <f t="shared" si="9"/>
        <v>6.0208098093668605</v>
      </c>
      <c r="M176" s="4">
        <f t="shared" si="10"/>
        <v>7.4146555264790832</v>
      </c>
      <c r="N176" s="4">
        <f t="shared" si="11"/>
        <v>1.3938457171122227</v>
      </c>
      <c r="S176" s="4" t="s">
        <v>24</v>
      </c>
      <c r="W176" s="4">
        <v>18</v>
      </c>
      <c r="X176" s="4">
        <v>6</v>
      </c>
      <c r="Y176" s="4">
        <v>6</v>
      </c>
      <c r="Z176" s="4">
        <v>6</v>
      </c>
      <c r="AA176" s="4">
        <v>4</v>
      </c>
      <c r="AB176" s="4">
        <v>0</v>
      </c>
      <c r="AC176" s="4">
        <v>0</v>
      </c>
      <c r="AD176" s="4">
        <v>349</v>
      </c>
      <c r="AE176" s="4">
        <v>39.4</v>
      </c>
      <c r="AF176" s="4">
        <v>6.8</v>
      </c>
      <c r="AG176" s="4">
        <v>18.189</v>
      </c>
      <c r="AH176" s="4">
        <v>90</v>
      </c>
      <c r="AI176" s="4">
        <v>0</v>
      </c>
      <c r="AJ176" s="4">
        <v>155</v>
      </c>
    </row>
    <row r="177" spans="1:36" s="4" customFormat="1" x14ac:dyDescent="0.25">
      <c r="A177" s="4" t="s">
        <v>326</v>
      </c>
      <c r="B177" s="4" t="s">
        <v>327</v>
      </c>
      <c r="C177" s="4">
        <v>0.85260343551635798</v>
      </c>
      <c r="D177" s="4">
        <v>1.94288010881365</v>
      </c>
      <c r="E177" s="4">
        <f t="shared" si="8"/>
        <v>1.1405646079807027E-2</v>
      </c>
      <c r="F177" s="4">
        <v>7.6380739212036097</v>
      </c>
      <c r="G177" s="4">
        <v>7.5468945503234899</v>
      </c>
      <c r="H177" s="4">
        <v>7.8990545272827104</v>
      </c>
      <c r="I177" s="4">
        <v>8.8533096313476598</v>
      </c>
      <c r="J177" s="4">
        <v>8.4801845550537092</v>
      </c>
      <c r="K177" s="4">
        <v>8.3083391189575195</v>
      </c>
      <c r="L177" s="4">
        <f t="shared" si="9"/>
        <v>7.6946743329366036</v>
      </c>
      <c r="M177" s="4">
        <f t="shared" si="10"/>
        <v>8.5472777684529628</v>
      </c>
      <c r="N177" s="4">
        <f t="shared" si="11"/>
        <v>0.8526034355163592</v>
      </c>
      <c r="Q177" s="4" t="s">
        <v>24</v>
      </c>
      <c r="S177" s="4" t="s">
        <v>24</v>
      </c>
      <c r="W177" s="4">
        <v>47</v>
      </c>
      <c r="X177" s="4">
        <v>21</v>
      </c>
      <c r="Y177" s="4">
        <v>25</v>
      </c>
      <c r="Z177" s="4">
        <v>77</v>
      </c>
      <c r="AA177" s="4">
        <v>21</v>
      </c>
      <c r="AB177" s="4">
        <v>0</v>
      </c>
      <c r="AC177" s="4">
        <v>17</v>
      </c>
      <c r="AD177" s="4">
        <v>511</v>
      </c>
      <c r="AE177" s="4">
        <v>56.5</v>
      </c>
      <c r="AF177" s="4">
        <v>5.81</v>
      </c>
      <c r="AG177" s="4">
        <v>154.88300000000001</v>
      </c>
      <c r="AH177" s="4">
        <v>1255</v>
      </c>
      <c r="AI177" s="4">
        <v>0</v>
      </c>
      <c r="AJ177" s="4">
        <v>1521</v>
      </c>
    </row>
    <row r="178" spans="1:36" s="4" customFormat="1" x14ac:dyDescent="0.25">
      <c r="A178" s="4" t="s">
        <v>404</v>
      </c>
      <c r="B178" s="4" t="s">
        <v>405</v>
      </c>
      <c r="C178" s="4">
        <v>-0.70123736063639397</v>
      </c>
      <c r="D178" s="4">
        <v>1.9425714519155199</v>
      </c>
      <c r="E178" s="4">
        <f t="shared" si="8"/>
        <v>1.1413755053749928E-2</v>
      </c>
      <c r="F178" s="4">
        <v>6.2517189979553196</v>
      </c>
      <c r="G178" s="4">
        <v>5.7522134780883798</v>
      </c>
      <c r="H178" s="4">
        <v>5.9657840728759801</v>
      </c>
      <c r="I178" s="4">
        <v>5.4161643981933603</v>
      </c>
      <c r="J178" s="4">
        <v>5.2364926338195801</v>
      </c>
      <c r="K178" s="4">
        <v>5.2133474349975604</v>
      </c>
      <c r="L178" s="4">
        <f t="shared" si="9"/>
        <v>5.9899055163065595</v>
      </c>
      <c r="M178" s="4">
        <f t="shared" si="10"/>
        <v>5.2886681556701669</v>
      </c>
      <c r="N178" s="4">
        <f t="shared" si="11"/>
        <v>-0.70123736063639264</v>
      </c>
      <c r="Q178" s="4" t="s">
        <v>24</v>
      </c>
      <c r="S178" s="4" t="s">
        <v>24</v>
      </c>
      <c r="W178" s="4">
        <v>7</v>
      </c>
      <c r="X178" s="4">
        <v>2</v>
      </c>
      <c r="Y178" s="4">
        <v>2</v>
      </c>
      <c r="Z178" s="4">
        <v>6</v>
      </c>
      <c r="AA178" s="4">
        <v>2</v>
      </c>
      <c r="AB178" s="4">
        <v>0</v>
      </c>
      <c r="AC178" s="4">
        <v>2</v>
      </c>
      <c r="AD178" s="4">
        <v>342</v>
      </c>
      <c r="AE178" s="4">
        <v>37.4</v>
      </c>
      <c r="AF178" s="4">
        <v>6.61</v>
      </c>
      <c r="AG178" s="4">
        <v>13.401</v>
      </c>
      <c r="AH178" s="4">
        <v>177</v>
      </c>
      <c r="AI178" s="4">
        <v>0</v>
      </c>
      <c r="AJ178" s="4">
        <v>507</v>
      </c>
    </row>
    <row r="179" spans="1:36" s="4" customFormat="1" x14ac:dyDescent="0.25">
      <c r="A179" s="4" t="s">
        <v>418</v>
      </c>
      <c r="B179" s="4" t="s">
        <v>419</v>
      </c>
      <c r="C179" s="4">
        <v>0.28730996449788498</v>
      </c>
      <c r="D179" s="4">
        <v>1.9371613031480299</v>
      </c>
      <c r="E179" s="4">
        <f t="shared" si="8"/>
        <v>1.1556829253928031E-2</v>
      </c>
      <c r="F179" s="4">
        <v>5.8875250816345197</v>
      </c>
      <c r="G179" s="4">
        <v>5.8504996299743697</v>
      </c>
      <c r="H179" s="4">
        <v>6.0465784072876003</v>
      </c>
      <c r="I179" s="4">
        <v>6.1679201126098597</v>
      </c>
      <c r="J179" s="4">
        <v>6.2268939018249503</v>
      </c>
      <c r="K179" s="4">
        <v>6.2517189979553196</v>
      </c>
      <c r="L179" s="4">
        <f t="shared" si="9"/>
        <v>5.9282010396321638</v>
      </c>
      <c r="M179" s="4">
        <f t="shared" si="10"/>
        <v>6.2155110041300432</v>
      </c>
      <c r="N179" s="4">
        <f t="shared" si="11"/>
        <v>0.28730996449787938</v>
      </c>
      <c r="Q179" s="4" t="s">
        <v>24</v>
      </c>
      <c r="R179" s="4" t="s">
        <v>24</v>
      </c>
      <c r="S179" s="4" t="s">
        <v>24</v>
      </c>
      <c r="U179" s="4" t="s">
        <v>860</v>
      </c>
      <c r="W179" s="4">
        <v>29</v>
      </c>
      <c r="X179" s="4">
        <v>10</v>
      </c>
      <c r="Y179" s="4">
        <v>11</v>
      </c>
      <c r="Z179" s="4">
        <v>30</v>
      </c>
      <c r="AA179" s="4">
        <v>10</v>
      </c>
      <c r="AB179" s="4">
        <v>0</v>
      </c>
      <c r="AC179" s="4">
        <v>3</v>
      </c>
      <c r="AD179" s="4">
        <v>367</v>
      </c>
      <c r="AE179" s="4">
        <v>42.4</v>
      </c>
      <c r="AF179" s="4">
        <v>8.09</v>
      </c>
      <c r="AG179" s="4">
        <v>55.554000000000002</v>
      </c>
      <c r="AH179" s="4">
        <v>473</v>
      </c>
      <c r="AI179" s="4">
        <v>0</v>
      </c>
      <c r="AJ179" s="4">
        <v>2444</v>
      </c>
    </row>
    <row r="180" spans="1:36" s="4" customFormat="1" x14ac:dyDescent="0.25">
      <c r="A180" s="4" t="s">
        <v>254</v>
      </c>
      <c r="B180" s="4" t="s">
        <v>255</v>
      </c>
      <c r="C180" s="4">
        <v>-0.39142417907714799</v>
      </c>
      <c r="D180" s="4">
        <v>1.9242239341924099</v>
      </c>
      <c r="E180" s="4">
        <f t="shared" si="8"/>
        <v>1.1906279291808517E-2</v>
      </c>
      <c r="F180" s="4">
        <v>10.9528141021729</v>
      </c>
      <c r="G180" s="4">
        <v>11.025347709655801</v>
      </c>
      <c r="H180" s="4">
        <v>11.179038047790501</v>
      </c>
      <c r="I180" s="4">
        <v>10.544867515564</v>
      </c>
      <c r="J180" s="4">
        <v>10.7423095703125</v>
      </c>
      <c r="K180" s="4">
        <v>10.6957502365112</v>
      </c>
      <c r="L180" s="4">
        <f t="shared" si="9"/>
        <v>11.052399953206399</v>
      </c>
      <c r="M180" s="4">
        <f t="shared" si="10"/>
        <v>10.660975774129234</v>
      </c>
      <c r="N180" s="4">
        <f t="shared" si="11"/>
        <v>-0.39142417907716442</v>
      </c>
      <c r="S180" s="4" t="s">
        <v>24</v>
      </c>
      <c r="W180" s="4">
        <v>54</v>
      </c>
      <c r="X180" s="4">
        <v>29</v>
      </c>
      <c r="Y180" s="4">
        <v>34</v>
      </c>
      <c r="Z180" s="4">
        <v>131</v>
      </c>
      <c r="AA180" s="4">
        <v>2</v>
      </c>
      <c r="AB180" s="4">
        <v>0</v>
      </c>
      <c r="AC180" s="4">
        <v>2</v>
      </c>
      <c r="AD180" s="4">
        <v>531</v>
      </c>
      <c r="AE180" s="4">
        <v>57.9</v>
      </c>
      <c r="AF180" s="4">
        <v>7.14</v>
      </c>
      <c r="AG180" s="4">
        <v>228.434</v>
      </c>
      <c r="AH180" s="4">
        <v>1802</v>
      </c>
      <c r="AI180" s="4">
        <v>0</v>
      </c>
      <c r="AJ180" s="4">
        <v>5118</v>
      </c>
    </row>
    <row r="181" spans="1:36" s="4" customFormat="1" x14ac:dyDescent="0.25">
      <c r="A181" s="4" t="s">
        <v>586</v>
      </c>
      <c r="B181" s="4" t="s">
        <v>587</v>
      </c>
      <c r="C181" s="4">
        <v>0.837778647740682</v>
      </c>
      <c r="D181" s="4">
        <v>1.92385584998231</v>
      </c>
      <c r="E181" s="4">
        <f t="shared" si="8"/>
        <v>1.1916374679396843E-2</v>
      </c>
      <c r="F181" s="4">
        <v>3.65535187721252</v>
      </c>
      <c r="G181" s="4">
        <v>3.5484366416931201</v>
      </c>
      <c r="H181" s="4">
        <v>3.6892991065978999</v>
      </c>
      <c r="I181" s="4">
        <v>4.0959243774414098</v>
      </c>
      <c r="J181" s="4">
        <v>4.67242527008057</v>
      </c>
      <c r="K181" s="4">
        <v>4.6380739212036097</v>
      </c>
      <c r="L181" s="4">
        <f t="shared" si="9"/>
        <v>3.6310292085011802</v>
      </c>
      <c r="M181" s="4">
        <f t="shared" si="10"/>
        <v>4.4688078562418632</v>
      </c>
      <c r="N181" s="4">
        <f t="shared" si="11"/>
        <v>0.837778647740683</v>
      </c>
      <c r="Q181" s="4" t="s">
        <v>24</v>
      </c>
      <c r="S181" s="4" t="s">
        <v>24</v>
      </c>
      <c r="W181" s="4">
        <v>4</v>
      </c>
      <c r="X181" s="4">
        <v>2</v>
      </c>
      <c r="Y181" s="4">
        <v>2</v>
      </c>
      <c r="Z181" s="4">
        <v>4</v>
      </c>
      <c r="AA181" s="4">
        <v>2</v>
      </c>
      <c r="AB181" s="4">
        <v>0</v>
      </c>
      <c r="AC181" s="4">
        <v>0</v>
      </c>
      <c r="AD181" s="4">
        <v>534</v>
      </c>
      <c r="AE181" s="4">
        <v>59.7</v>
      </c>
      <c r="AF181" s="4">
        <v>7.14</v>
      </c>
      <c r="AG181" s="4">
        <v>8.8960000000000008</v>
      </c>
      <c r="AH181" s="4">
        <v>36</v>
      </c>
      <c r="AI181" s="4">
        <v>0</v>
      </c>
      <c r="AJ181" s="4">
        <v>943</v>
      </c>
    </row>
    <row r="182" spans="1:36" s="4" customFormat="1" x14ac:dyDescent="0.25">
      <c r="A182" s="4" t="s">
        <v>446</v>
      </c>
      <c r="B182" s="4" t="s">
        <v>447</v>
      </c>
      <c r="C182" s="4">
        <v>-0.514068603515625</v>
      </c>
      <c r="D182" s="4">
        <v>1.9225964671812701</v>
      </c>
      <c r="E182" s="4">
        <f t="shared" si="8"/>
        <v>1.1950980363600327E-2</v>
      </c>
      <c r="F182" s="4">
        <v>8.2436504364013707</v>
      </c>
      <c r="G182" s="4">
        <v>8.1032876968383807</v>
      </c>
      <c r="H182" s="4">
        <v>8.1344261169433594</v>
      </c>
      <c r="I182" s="4">
        <v>7.5774288177490199</v>
      </c>
      <c r="J182" s="4">
        <v>7.5006427764892596</v>
      </c>
      <c r="K182" s="4">
        <v>7.8610868453979501</v>
      </c>
      <c r="L182" s="4">
        <f t="shared" si="9"/>
        <v>8.1604547500610369</v>
      </c>
      <c r="M182" s="4">
        <f t="shared" si="10"/>
        <v>7.6463861465454102</v>
      </c>
      <c r="N182" s="4">
        <f t="shared" si="11"/>
        <v>-0.51406860351562678</v>
      </c>
      <c r="S182" s="4" t="s">
        <v>24</v>
      </c>
      <c r="W182" s="4">
        <v>44</v>
      </c>
      <c r="X182" s="4">
        <v>14</v>
      </c>
      <c r="Y182" s="4">
        <v>14</v>
      </c>
      <c r="Z182" s="4">
        <v>83</v>
      </c>
      <c r="AA182" s="4">
        <v>0</v>
      </c>
      <c r="AB182" s="4">
        <v>2</v>
      </c>
      <c r="AC182" s="4">
        <v>0</v>
      </c>
      <c r="AD182" s="4">
        <v>317</v>
      </c>
      <c r="AE182" s="4">
        <v>35.799999999999997</v>
      </c>
      <c r="AF182" s="4">
        <v>8.81</v>
      </c>
      <c r="AG182" s="4">
        <v>100.126</v>
      </c>
      <c r="AH182" s="4">
        <v>1296</v>
      </c>
      <c r="AI182" s="4">
        <v>0</v>
      </c>
      <c r="AJ182" s="4">
        <v>1176</v>
      </c>
    </row>
    <row r="183" spans="1:36" s="4" customFormat="1" x14ac:dyDescent="0.25">
      <c r="A183" s="4" t="s">
        <v>188</v>
      </c>
      <c r="B183" s="4" t="s">
        <v>189</v>
      </c>
      <c r="C183" s="4">
        <v>1.21763515472412</v>
      </c>
      <c r="D183" s="4">
        <v>1.9223918337039001</v>
      </c>
      <c r="E183" s="4">
        <f t="shared" si="8"/>
        <v>1.1956612825032693E-2</v>
      </c>
      <c r="F183" s="4">
        <v>7.5515160560607901</v>
      </c>
      <c r="G183" s="4">
        <v>8.2969160079956108</v>
      </c>
      <c r="H183" s="4">
        <v>7.9692425727844203</v>
      </c>
      <c r="I183" s="4">
        <v>8.8420362472534197</v>
      </c>
      <c r="J183" s="4">
        <v>9.4516229629516602</v>
      </c>
      <c r="K183" s="4">
        <v>9.1769208908081108</v>
      </c>
      <c r="L183" s="4">
        <f t="shared" si="9"/>
        <v>7.9392248789469404</v>
      </c>
      <c r="M183" s="4">
        <f t="shared" si="10"/>
        <v>9.1568600336710642</v>
      </c>
      <c r="N183" s="4">
        <f t="shared" si="11"/>
        <v>1.2176351547241238</v>
      </c>
      <c r="S183" s="4" t="s">
        <v>24</v>
      </c>
      <c r="W183" s="4">
        <v>38</v>
      </c>
      <c r="X183" s="4">
        <v>10</v>
      </c>
      <c r="Y183" s="4">
        <v>12</v>
      </c>
      <c r="Z183" s="4">
        <v>28</v>
      </c>
      <c r="AA183" s="4">
        <v>10</v>
      </c>
      <c r="AB183" s="4">
        <v>0</v>
      </c>
      <c r="AC183" s="4">
        <v>7</v>
      </c>
      <c r="AD183" s="4">
        <v>295</v>
      </c>
      <c r="AE183" s="4">
        <v>33.5</v>
      </c>
      <c r="AF183" s="4">
        <v>7.02</v>
      </c>
      <c r="AG183" s="4">
        <v>67.162000000000006</v>
      </c>
      <c r="AH183" s="4">
        <v>498</v>
      </c>
      <c r="AI183" s="4">
        <v>0</v>
      </c>
      <c r="AJ183" s="4">
        <v>2897</v>
      </c>
    </row>
    <row r="184" spans="1:36" s="4" customFormat="1" x14ac:dyDescent="0.25">
      <c r="A184" s="4" t="s">
        <v>590</v>
      </c>
      <c r="B184" s="4" t="s">
        <v>591</v>
      </c>
      <c r="C184" s="4">
        <v>1.0888814926147501</v>
      </c>
      <c r="D184" s="4">
        <v>1.9185549104689199</v>
      </c>
      <c r="E184" s="4">
        <f t="shared" si="8"/>
        <v>1.2062715623707724E-2</v>
      </c>
      <c r="F184" s="4">
        <v>8.7963638305664098</v>
      </c>
      <c r="G184" s="4">
        <v>8.9101934432983398</v>
      </c>
      <c r="H184" s="4">
        <v>8.9675140380859393</v>
      </c>
      <c r="I184" s="4">
        <v>9.5070018768310494</v>
      </c>
      <c r="J184" s="4">
        <v>10.324405670166</v>
      </c>
      <c r="K184" s="4">
        <v>10.1093082427979</v>
      </c>
      <c r="L184" s="4">
        <f t="shared" si="9"/>
        <v>8.8913571039835642</v>
      </c>
      <c r="M184" s="4">
        <f t="shared" si="10"/>
        <v>9.9802385965983174</v>
      </c>
      <c r="N184" s="4">
        <f t="shared" si="11"/>
        <v>1.0888814926147532</v>
      </c>
      <c r="Q184" s="4" t="s">
        <v>24</v>
      </c>
      <c r="R184" s="4" t="s">
        <v>24</v>
      </c>
      <c r="S184" s="4" t="s">
        <v>24</v>
      </c>
      <c r="U184" s="4" t="s">
        <v>860</v>
      </c>
      <c r="W184" s="4">
        <v>40</v>
      </c>
      <c r="X184" s="4">
        <v>16</v>
      </c>
      <c r="Y184" s="4">
        <v>19</v>
      </c>
      <c r="Z184" s="4">
        <v>53</v>
      </c>
      <c r="AA184" s="4">
        <v>12</v>
      </c>
      <c r="AB184" s="4">
        <v>4</v>
      </c>
      <c r="AC184" s="4">
        <v>7</v>
      </c>
      <c r="AD184" s="4">
        <v>355</v>
      </c>
      <c r="AE184" s="4">
        <v>40.5</v>
      </c>
      <c r="AF184" s="4">
        <v>5.45</v>
      </c>
      <c r="AG184" s="4">
        <v>108.764</v>
      </c>
      <c r="AH184" s="4">
        <v>1033</v>
      </c>
      <c r="AI184" s="4">
        <v>0</v>
      </c>
      <c r="AJ184" s="4">
        <v>5098</v>
      </c>
    </row>
    <row r="185" spans="1:36" s="4" customFormat="1" x14ac:dyDescent="0.25">
      <c r="A185" s="4" t="s">
        <v>228</v>
      </c>
      <c r="B185" s="4" t="s">
        <v>229</v>
      </c>
      <c r="C185" s="4">
        <v>0.65731445948282896</v>
      </c>
      <c r="D185" s="4">
        <v>1.91046361957447</v>
      </c>
      <c r="E185" s="4">
        <f t="shared" si="8"/>
        <v>1.228956130724136E-2</v>
      </c>
      <c r="F185" s="4">
        <v>6.2268939018249503</v>
      </c>
      <c r="G185" s="4">
        <v>6.6337218284606898</v>
      </c>
      <c r="H185" s="4">
        <v>6.6013994216918901</v>
      </c>
      <c r="I185" s="4">
        <v>7.1679201126098597</v>
      </c>
      <c r="J185" s="4">
        <v>7.2649116516113299</v>
      </c>
      <c r="K185" s="4">
        <v>7.0011267662048304</v>
      </c>
      <c r="L185" s="4">
        <f t="shared" si="9"/>
        <v>6.4873383839925109</v>
      </c>
      <c r="M185" s="4">
        <f t="shared" si="10"/>
        <v>7.1446528434753391</v>
      </c>
      <c r="N185" s="4">
        <f t="shared" si="11"/>
        <v>0.65731445948282818</v>
      </c>
      <c r="Q185" s="4" t="s">
        <v>24</v>
      </c>
      <c r="S185" s="4" t="s">
        <v>24</v>
      </c>
      <c r="W185" s="4">
        <v>13</v>
      </c>
      <c r="X185" s="4">
        <v>2</v>
      </c>
      <c r="Y185" s="4">
        <v>2</v>
      </c>
      <c r="Z185" s="4">
        <v>2</v>
      </c>
      <c r="AA185" s="4">
        <v>2</v>
      </c>
      <c r="AB185" s="4">
        <v>0</v>
      </c>
      <c r="AC185" s="4">
        <v>2</v>
      </c>
      <c r="AD185" s="4">
        <v>148</v>
      </c>
      <c r="AE185" s="4">
        <v>15.9</v>
      </c>
      <c r="AF185" s="4">
        <v>10.17</v>
      </c>
      <c r="AG185" s="4">
        <v>5.383</v>
      </c>
      <c r="AH185" s="4">
        <v>27</v>
      </c>
      <c r="AI185" s="4">
        <v>0</v>
      </c>
      <c r="AJ185" s="4">
        <v>1514</v>
      </c>
    </row>
    <row r="186" spans="1:36" s="4" customFormat="1" x14ac:dyDescent="0.25">
      <c r="A186" s="4" t="s">
        <v>620</v>
      </c>
      <c r="B186" s="4" t="s">
        <v>621</v>
      </c>
      <c r="C186" s="4">
        <v>1.18044185638428</v>
      </c>
      <c r="D186" s="4">
        <v>1.9036684630135801</v>
      </c>
      <c r="E186" s="4">
        <f t="shared" si="8"/>
        <v>1.2483361205515233E-2</v>
      </c>
      <c r="F186" s="4">
        <v>10.3826236724854</v>
      </c>
      <c r="G186" s="4">
        <v>10.425950050354</v>
      </c>
      <c r="H186" s="4">
        <v>10.259978294372599</v>
      </c>
      <c r="I186" s="4">
        <v>11.608716964721699</v>
      </c>
      <c r="J186" s="4">
        <v>11.9621734619141</v>
      </c>
      <c r="K186" s="4">
        <v>11.038987159729</v>
      </c>
      <c r="L186" s="4">
        <f t="shared" si="9"/>
        <v>10.356184005737333</v>
      </c>
      <c r="M186" s="4">
        <f t="shared" si="10"/>
        <v>11.536625862121602</v>
      </c>
      <c r="N186" s="4">
        <f t="shared" si="11"/>
        <v>1.1804418563842685</v>
      </c>
      <c r="P186" s="4" t="s">
        <v>34</v>
      </c>
      <c r="Q186" s="4" t="s">
        <v>24</v>
      </c>
      <c r="S186" s="4" t="s">
        <v>24</v>
      </c>
      <c r="W186" s="4">
        <v>41</v>
      </c>
      <c r="X186" s="4">
        <v>12</v>
      </c>
      <c r="Y186" s="4">
        <v>20</v>
      </c>
      <c r="Z186" s="4">
        <v>45</v>
      </c>
      <c r="AA186" s="4">
        <v>12</v>
      </c>
      <c r="AB186" s="4">
        <v>0</v>
      </c>
      <c r="AC186" s="4">
        <v>3</v>
      </c>
      <c r="AD186" s="4">
        <v>226</v>
      </c>
      <c r="AE186" s="4">
        <v>26.1</v>
      </c>
      <c r="AF186" s="4">
        <v>8.43</v>
      </c>
      <c r="AG186" s="4">
        <v>92.028000000000006</v>
      </c>
      <c r="AH186" s="4">
        <v>979</v>
      </c>
      <c r="AI186" s="4">
        <v>0</v>
      </c>
      <c r="AJ186" s="4">
        <v>2868</v>
      </c>
    </row>
    <row r="187" spans="1:36" s="4" customFormat="1" x14ac:dyDescent="0.25">
      <c r="A187" s="4" t="s">
        <v>218</v>
      </c>
      <c r="B187" s="4" t="s">
        <v>219</v>
      </c>
      <c r="C187" s="4">
        <v>0.66688982645670503</v>
      </c>
      <c r="D187" s="4">
        <v>1.9004580114123499</v>
      </c>
      <c r="E187" s="4">
        <f t="shared" si="8"/>
        <v>1.257598435994405E-2</v>
      </c>
      <c r="F187" s="4">
        <v>5.9236245155334499</v>
      </c>
      <c r="G187" s="4">
        <v>6.2249665260314897</v>
      </c>
      <c r="H187" s="4">
        <v>6.2742614746093803</v>
      </c>
      <c r="I187" s="4">
        <v>6.9283704757690403</v>
      </c>
      <c r="J187" s="4">
        <v>6.9056878089904803</v>
      </c>
      <c r="K187" s="4">
        <v>6.5894637107849103</v>
      </c>
      <c r="L187" s="4">
        <f t="shared" si="9"/>
        <v>6.1409508387247733</v>
      </c>
      <c r="M187" s="4">
        <f t="shared" si="10"/>
        <v>6.8078406651814776</v>
      </c>
      <c r="N187" s="4">
        <f t="shared" si="11"/>
        <v>0.66688982645670425</v>
      </c>
      <c r="S187" s="4" t="s">
        <v>24</v>
      </c>
      <c r="W187" s="4">
        <v>1</v>
      </c>
      <c r="X187" s="4">
        <v>1</v>
      </c>
      <c r="Y187" s="4">
        <v>1</v>
      </c>
      <c r="Z187" s="4">
        <v>1</v>
      </c>
      <c r="AA187" s="4">
        <v>1</v>
      </c>
      <c r="AB187" s="4">
        <v>0</v>
      </c>
      <c r="AC187" s="4">
        <v>0</v>
      </c>
      <c r="AD187" s="4">
        <v>1263</v>
      </c>
      <c r="AE187" s="4">
        <v>141.69999999999999</v>
      </c>
      <c r="AF187" s="4">
        <v>5.29</v>
      </c>
      <c r="AG187" s="4">
        <v>3.8940000000000001</v>
      </c>
      <c r="AH187" s="4">
        <v>33</v>
      </c>
      <c r="AI187" s="4">
        <v>2E-3</v>
      </c>
      <c r="AJ187" s="4">
        <v>2602</v>
      </c>
    </row>
    <row r="188" spans="1:36" s="4" customFormat="1" x14ac:dyDescent="0.25">
      <c r="A188" s="4" t="s">
        <v>574</v>
      </c>
      <c r="B188" s="4" t="s">
        <v>575</v>
      </c>
      <c r="C188" s="4">
        <v>1.40370098749797</v>
      </c>
      <c r="D188" s="4">
        <v>1.89850884459248</v>
      </c>
      <c r="E188" s="4">
        <f t="shared" si="8"/>
        <v>1.2632553768104822E-2</v>
      </c>
      <c r="F188" s="4">
        <v>6.2268939018249503</v>
      </c>
      <c r="G188" s="4">
        <v>6.0334229469299299</v>
      </c>
      <c r="H188" s="4">
        <v>5.95652151107788</v>
      </c>
      <c r="I188" s="4">
        <v>6.8850860595703098</v>
      </c>
      <c r="J188" s="4">
        <v>7.9669380187988299</v>
      </c>
      <c r="K188" s="4">
        <v>7.5759172439575204</v>
      </c>
      <c r="L188" s="4">
        <f t="shared" si="9"/>
        <v>6.072279453277587</v>
      </c>
      <c r="M188" s="4">
        <f t="shared" si="10"/>
        <v>7.4759804407755537</v>
      </c>
      <c r="N188" s="4">
        <f t="shared" si="11"/>
        <v>1.4037009874979667</v>
      </c>
      <c r="S188" s="4" t="s">
        <v>24</v>
      </c>
      <c r="W188" s="4">
        <v>6</v>
      </c>
      <c r="X188" s="4">
        <v>1</v>
      </c>
      <c r="Y188" s="4">
        <v>1</v>
      </c>
      <c r="Z188" s="4">
        <v>1</v>
      </c>
      <c r="AA188" s="4">
        <v>1</v>
      </c>
      <c r="AB188" s="4">
        <v>0</v>
      </c>
      <c r="AC188" s="4">
        <v>1</v>
      </c>
      <c r="AD188" s="4">
        <v>181</v>
      </c>
      <c r="AE188" s="4">
        <v>20.7</v>
      </c>
      <c r="AF188" s="4">
        <v>8.56</v>
      </c>
      <c r="AG188" s="4">
        <v>4.37</v>
      </c>
      <c r="AH188" s="4">
        <v>50</v>
      </c>
      <c r="AI188" s="4">
        <v>0</v>
      </c>
      <c r="AJ188" s="4">
        <v>3921</v>
      </c>
    </row>
    <row r="189" spans="1:36" s="4" customFormat="1" x14ac:dyDescent="0.25">
      <c r="A189" s="4" t="s">
        <v>166</v>
      </c>
      <c r="B189" s="4" t="s">
        <v>167</v>
      </c>
      <c r="C189" s="4">
        <v>1.1472148895263701</v>
      </c>
      <c r="D189" s="4">
        <v>1.8958775427937899</v>
      </c>
      <c r="E189" s="4">
        <f t="shared" si="8"/>
        <v>1.2709324171365045E-2</v>
      </c>
      <c r="F189" s="4">
        <v>4.9116916656494096</v>
      </c>
      <c r="G189" s="4">
        <v>5.27052879333496</v>
      </c>
      <c r="H189" s="4">
        <v>4.5789384841918901</v>
      </c>
      <c r="I189" s="4">
        <v>5.7761039733886701</v>
      </c>
      <c r="J189" s="4">
        <v>6.3888783454895002</v>
      </c>
      <c r="K189" s="4">
        <v>6.0378212928771999</v>
      </c>
      <c r="L189" s="4">
        <f t="shared" si="9"/>
        <v>4.9203863143920863</v>
      </c>
      <c r="M189" s="4">
        <f t="shared" si="10"/>
        <v>6.067601203918457</v>
      </c>
      <c r="N189" s="4">
        <f t="shared" si="11"/>
        <v>1.1472148895263707</v>
      </c>
      <c r="Q189" s="4" t="s">
        <v>24</v>
      </c>
      <c r="S189" s="4" t="s">
        <v>24</v>
      </c>
      <c r="W189" s="4">
        <v>14</v>
      </c>
      <c r="X189" s="4">
        <v>7</v>
      </c>
      <c r="Y189" s="4">
        <v>7</v>
      </c>
      <c r="Z189" s="4">
        <v>14</v>
      </c>
      <c r="AA189" s="4">
        <v>7</v>
      </c>
      <c r="AB189" s="4">
        <v>0</v>
      </c>
      <c r="AC189" s="4">
        <v>7</v>
      </c>
      <c r="AD189" s="4">
        <v>603</v>
      </c>
      <c r="AE189" s="4">
        <v>68.400000000000006</v>
      </c>
      <c r="AF189" s="4">
        <v>7.25</v>
      </c>
      <c r="AG189" s="4">
        <v>30.178000000000001</v>
      </c>
      <c r="AH189" s="4">
        <v>160</v>
      </c>
      <c r="AI189" s="4">
        <v>0</v>
      </c>
      <c r="AJ189" s="4">
        <v>4517</v>
      </c>
    </row>
    <row r="190" spans="1:36" s="4" customFormat="1" x14ac:dyDescent="0.25">
      <c r="A190" s="4" t="s">
        <v>442</v>
      </c>
      <c r="B190" s="4" t="s">
        <v>443</v>
      </c>
      <c r="C190" s="4">
        <v>1.8370227813720701</v>
      </c>
      <c r="D190" s="4">
        <v>1.89555600456746</v>
      </c>
      <c r="E190" s="4">
        <f t="shared" si="8"/>
        <v>1.2718737246748917E-2</v>
      </c>
      <c r="F190" s="4">
        <v>2.7441611289978001</v>
      </c>
      <c r="G190" s="4">
        <v>3.21723079681396</v>
      </c>
      <c r="H190" s="4">
        <v>3.2326607704162602</v>
      </c>
      <c r="I190" s="4">
        <v>5.5453505516052202</v>
      </c>
      <c r="J190" s="4">
        <v>4.9818525314331099</v>
      </c>
      <c r="K190" s="4">
        <v>4.17791795730591</v>
      </c>
      <c r="L190" s="4">
        <f t="shared" si="9"/>
        <v>3.0646842320760066</v>
      </c>
      <c r="M190" s="4">
        <f t="shared" si="10"/>
        <v>4.90170701344808</v>
      </c>
      <c r="N190" s="4">
        <f t="shared" si="11"/>
        <v>1.8370227813720734</v>
      </c>
      <c r="S190" s="4" t="s">
        <v>24</v>
      </c>
      <c r="W190" s="4">
        <v>11</v>
      </c>
      <c r="X190" s="4">
        <v>3</v>
      </c>
      <c r="Y190" s="4">
        <v>4</v>
      </c>
      <c r="Z190" s="4">
        <v>6</v>
      </c>
      <c r="AA190" s="4">
        <v>1</v>
      </c>
      <c r="AB190" s="4">
        <v>0</v>
      </c>
      <c r="AC190" s="4">
        <v>1</v>
      </c>
      <c r="AD190" s="4">
        <v>323</v>
      </c>
      <c r="AE190" s="4">
        <v>37.299999999999997</v>
      </c>
      <c r="AF190" s="4">
        <v>6.01</v>
      </c>
      <c r="AG190" s="4">
        <v>13.747</v>
      </c>
      <c r="AH190" s="4">
        <v>58</v>
      </c>
      <c r="AI190" s="4">
        <v>0</v>
      </c>
      <c r="AJ190" s="4">
        <v>3971</v>
      </c>
    </row>
    <row r="191" spans="1:36" s="4" customFormat="1" x14ac:dyDescent="0.25">
      <c r="A191" s="4" t="s">
        <v>646</v>
      </c>
      <c r="B191" s="4" t="s">
        <v>647</v>
      </c>
      <c r="C191" s="4">
        <v>1.9791728655497201</v>
      </c>
      <c r="D191" s="4">
        <v>1.89520923184999</v>
      </c>
      <c r="E191" s="4">
        <f t="shared" si="8"/>
        <v>1.272889687936914E-2</v>
      </c>
      <c r="F191" s="4">
        <v>7.2536110877990696</v>
      </c>
      <c r="G191" s="4">
        <v>7.3416299819946298</v>
      </c>
      <c r="H191" s="4">
        <v>7.10013675689697</v>
      </c>
      <c r="I191" s="4">
        <v>8.6043682098388707</v>
      </c>
      <c r="J191" s="4">
        <v>10.103419303894</v>
      </c>
      <c r="K191" s="4">
        <v>8.92510890960693</v>
      </c>
      <c r="L191" s="4">
        <f t="shared" si="9"/>
        <v>7.2317926088968898</v>
      </c>
      <c r="M191" s="4">
        <f t="shared" si="10"/>
        <v>9.210965474446601</v>
      </c>
      <c r="N191" s="4">
        <f t="shared" si="11"/>
        <v>1.9791728655497112</v>
      </c>
      <c r="Q191" s="4" t="s">
        <v>24</v>
      </c>
      <c r="R191" s="4" t="s">
        <v>24</v>
      </c>
      <c r="S191" s="4" t="s">
        <v>24</v>
      </c>
      <c r="U191" s="4" t="s">
        <v>860</v>
      </c>
      <c r="W191" s="4">
        <v>22</v>
      </c>
      <c r="X191" s="4">
        <v>2</v>
      </c>
      <c r="Y191" s="4">
        <v>2</v>
      </c>
      <c r="Z191" s="4">
        <v>6</v>
      </c>
      <c r="AA191" s="4">
        <v>2</v>
      </c>
      <c r="AB191" s="4">
        <v>0</v>
      </c>
      <c r="AC191" s="4">
        <v>1</v>
      </c>
      <c r="AD191" s="4">
        <v>125</v>
      </c>
      <c r="AE191" s="4">
        <v>13.5</v>
      </c>
      <c r="AF191" s="4">
        <v>5.4</v>
      </c>
      <c r="AG191" s="4">
        <v>11.582000000000001</v>
      </c>
      <c r="AH191" s="4">
        <v>128</v>
      </c>
      <c r="AI191" s="4">
        <v>0</v>
      </c>
      <c r="AJ191" s="4">
        <v>4737</v>
      </c>
    </row>
    <row r="192" spans="1:36" s="4" customFormat="1" x14ac:dyDescent="0.25">
      <c r="A192" s="4" t="s">
        <v>634</v>
      </c>
      <c r="B192" s="4" t="s">
        <v>635</v>
      </c>
      <c r="C192" s="4">
        <v>0.49675401051839302</v>
      </c>
      <c r="D192" s="4">
        <v>1.8925030041323101</v>
      </c>
      <c r="E192" s="4">
        <f t="shared" si="8"/>
        <v>1.2808462345460495E-2</v>
      </c>
      <c r="F192" s="4">
        <v>7.5054144859314</v>
      </c>
      <c r="G192" s="4">
        <v>7.5675759315490696</v>
      </c>
      <c r="H192" s="4">
        <v>7.5607151985168501</v>
      </c>
      <c r="I192" s="4">
        <v>7.8984503746032697</v>
      </c>
      <c r="J192" s="4">
        <v>8.2672548294067401</v>
      </c>
      <c r="K192" s="4">
        <v>7.9582624435424796</v>
      </c>
      <c r="L192" s="4">
        <f t="shared" si="9"/>
        <v>7.5445685386657724</v>
      </c>
      <c r="M192" s="4">
        <f t="shared" si="10"/>
        <v>8.041322549184164</v>
      </c>
      <c r="N192" s="4">
        <f t="shared" si="11"/>
        <v>0.49675401051839163</v>
      </c>
      <c r="Q192" s="4" t="s">
        <v>24</v>
      </c>
      <c r="S192" s="4" t="s">
        <v>24</v>
      </c>
      <c r="W192" s="4">
        <v>5</v>
      </c>
      <c r="X192" s="4">
        <v>4</v>
      </c>
      <c r="Y192" s="4">
        <v>4</v>
      </c>
      <c r="Z192" s="4">
        <v>6</v>
      </c>
      <c r="AA192" s="4">
        <v>4</v>
      </c>
      <c r="AB192" s="4">
        <v>0</v>
      </c>
      <c r="AC192" s="4">
        <v>3</v>
      </c>
      <c r="AD192" s="4">
        <v>905</v>
      </c>
      <c r="AE192" s="4">
        <v>103.6</v>
      </c>
      <c r="AF192" s="4">
        <v>7.93</v>
      </c>
      <c r="AG192" s="4">
        <v>21.280999999999999</v>
      </c>
      <c r="AH192" s="4">
        <v>56</v>
      </c>
      <c r="AI192" s="4">
        <v>0</v>
      </c>
      <c r="AJ192" s="4">
        <v>5311</v>
      </c>
    </row>
    <row r="193" spans="1:36" s="4" customFormat="1" x14ac:dyDescent="0.25">
      <c r="A193" s="4" t="s">
        <v>488</v>
      </c>
      <c r="B193" s="4" t="s">
        <v>489</v>
      </c>
      <c r="C193" s="4">
        <v>1.4060635566711399</v>
      </c>
      <c r="D193" s="4">
        <v>1.88821204380543</v>
      </c>
      <c r="E193" s="4">
        <f t="shared" si="8"/>
        <v>1.2935641059815912E-2</v>
      </c>
      <c r="F193" s="4">
        <v>5.8303565979003897</v>
      </c>
      <c r="G193" s="4">
        <v>5.6610655784606898</v>
      </c>
      <c r="H193" s="4">
        <v>5.4462561607360804</v>
      </c>
      <c r="I193" s="4">
        <v>7.58421087265015</v>
      </c>
      <c r="J193" s="4">
        <v>7.0606961250305202</v>
      </c>
      <c r="K193" s="4">
        <v>6.5109620094299299</v>
      </c>
      <c r="L193" s="4">
        <f t="shared" si="9"/>
        <v>5.645892779032387</v>
      </c>
      <c r="M193" s="4">
        <f t="shared" si="10"/>
        <v>7.051956335703534</v>
      </c>
      <c r="N193" s="4">
        <f t="shared" si="11"/>
        <v>1.406063556671147</v>
      </c>
      <c r="Q193" s="4" t="s">
        <v>24</v>
      </c>
      <c r="R193" s="4" t="s">
        <v>24</v>
      </c>
      <c r="S193" s="4" t="s">
        <v>24</v>
      </c>
      <c r="U193" s="4" t="s">
        <v>860</v>
      </c>
      <c r="W193" s="4">
        <v>4</v>
      </c>
      <c r="X193" s="4">
        <v>1</v>
      </c>
      <c r="Y193" s="4">
        <v>1</v>
      </c>
      <c r="Z193" s="4">
        <v>5</v>
      </c>
      <c r="AA193" s="4">
        <v>1</v>
      </c>
      <c r="AB193" s="4">
        <v>0</v>
      </c>
      <c r="AC193" s="4">
        <v>1</v>
      </c>
      <c r="AD193" s="4">
        <v>324</v>
      </c>
      <c r="AE193" s="4">
        <v>34.299999999999997</v>
      </c>
      <c r="AF193" s="4">
        <v>5.69</v>
      </c>
      <c r="AG193" s="4">
        <v>4.71</v>
      </c>
      <c r="AH193" s="4">
        <v>66</v>
      </c>
      <c r="AI193" s="4">
        <v>0</v>
      </c>
      <c r="AJ193" s="4">
        <v>5434</v>
      </c>
    </row>
    <row r="194" spans="1:36" s="4" customFormat="1" x14ac:dyDescent="0.25">
      <c r="A194" s="4" t="s">
        <v>390</v>
      </c>
      <c r="B194" s="4" t="s">
        <v>391</v>
      </c>
      <c r="C194" s="4">
        <v>-0.38044977188110402</v>
      </c>
      <c r="D194" s="4">
        <v>1.88617952437682</v>
      </c>
      <c r="E194" s="4">
        <f t="shared" ref="E194:E257" si="12">POWER(10,-D194)</f>
        <v>1.2996322378025869E-2</v>
      </c>
      <c r="F194" s="4">
        <v>7.0212574005126998</v>
      </c>
      <c r="G194" s="4">
        <v>6.7548875808715803</v>
      </c>
      <c r="H194" s="4">
        <v>6.8214550018310502</v>
      </c>
      <c r="I194" s="4">
        <v>6.45285892486572</v>
      </c>
      <c r="J194" s="4">
        <v>6.4396233558654803</v>
      </c>
      <c r="K194" s="4">
        <v>6.5637683868408203</v>
      </c>
      <c r="L194" s="4">
        <f t="shared" si="9"/>
        <v>6.8658666610717773</v>
      </c>
      <c r="M194" s="4">
        <f t="shared" si="10"/>
        <v>6.4854168891906738</v>
      </c>
      <c r="N194" s="4">
        <f t="shared" si="11"/>
        <v>-0.38044977188110352</v>
      </c>
      <c r="S194" s="4" t="s">
        <v>24</v>
      </c>
      <c r="W194" s="4">
        <v>4</v>
      </c>
      <c r="X194" s="4">
        <v>2</v>
      </c>
      <c r="Y194" s="4">
        <v>2</v>
      </c>
      <c r="Z194" s="4">
        <v>3</v>
      </c>
      <c r="AA194" s="4">
        <v>2</v>
      </c>
      <c r="AB194" s="4">
        <v>0</v>
      </c>
      <c r="AC194" s="4">
        <v>0</v>
      </c>
      <c r="AD194" s="4">
        <v>337</v>
      </c>
      <c r="AE194" s="4">
        <v>37.700000000000003</v>
      </c>
      <c r="AF194" s="4">
        <v>6.07</v>
      </c>
      <c r="AG194" s="4">
        <v>3.5760000000000001</v>
      </c>
      <c r="AH194" s="4">
        <v>17</v>
      </c>
      <c r="AI194" s="4">
        <v>2E-3</v>
      </c>
      <c r="AJ194" s="4">
        <v>4556</v>
      </c>
    </row>
    <row r="195" spans="1:36" s="4" customFormat="1" x14ac:dyDescent="0.25">
      <c r="A195" s="4" t="s">
        <v>526</v>
      </c>
      <c r="B195" s="4" t="s">
        <v>527</v>
      </c>
      <c r="C195" s="4">
        <v>-0.67060963312784905</v>
      </c>
      <c r="D195" s="4">
        <v>1.8855619865097499</v>
      </c>
      <c r="E195" s="4">
        <f t="shared" si="12"/>
        <v>1.3014815428852211E-2</v>
      </c>
      <c r="F195" s="4">
        <v>6.6962718963623002</v>
      </c>
      <c r="G195" s="4">
        <v>6.17791795730591</v>
      </c>
      <c r="H195" s="4">
        <v>6.4692349433898899</v>
      </c>
      <c r="I195" s="4">
        <v>5.7996053695678702</v>
      </c>
      <c r="J195" s="4">
        <v>5.6865005493164098</v>
      </c>
      <c r="K195" s="4">
        <v>5.8454899787902797</v>
      </c>
      <c r="L195" s="4">
        <f t="shared" si="9"/>
        <v>6.4478082656860325</v>
      </c>
      <c r="M195" s="4">
        <f t="shared" si="10"/>
        <v>5.7771986325581866</v>
      </c>
      <c r="N195" s="4">
        <f t="shared" si="11"/>
        <v>-0.67060963312784594</v>
      </c>
      <c r="Q195" s="4" t="s">
        <v>24</v>
      </c>
      <c r="S195" s="4" t="s">
        <v>24</v>
      </c>
      <c r="W195" s="4">
        <v>18</v>
      </c>
      <c r="X195" s="4">
        <v>5</v>
      </c>
      <c r="Y195" s="4">
        <v>5</v>
      </c>
      <c r="Z195" s="4">
        <v>12</v>
      </c>
      <c r="AA195" s="4">
        <v>5</v>
      </c>
      <c r="AB195" s="4">
        <v>0</v>
      </c>
      <c r="AC195" s="4">
        <v>3</v>
      </c>
      <c r="AD195" s="4">
        <v>344</v>
      </c>
      <c r="AE195" s="4">
        <v>36.9</v>
      </c>
      <c r="AF195" s="4">
        <v>5.0599999999999996</v>
      </c>
      <c r="AG195" s="4">
        <v>27.773</v>
      </c>
      <c r="AH195" s="4">
        <v>149</v>
      </c>
      <c r="AI195" s="4">
        <v>0</v>
      </c>
      <c r="AJ195" s="4">
        <v>1884</v>
      </c>
    </row>
    <row r="196" spans="1:36" s="4" customFormat="1" x14ac:dyDescent="0.25">
      <c r="A196" s="4" t="s">
        <v>364</v>
      </c>
      <c r="B196" s="4" t="s">
        <v>365</v>
      </c>
      <c r="C196" s="4">
        <v>2.2341488599777199</v>
      </c>
      <c r="D196" s="4">
        <v>1.87639587875513</v>
      </c>
      <c r="E196" s="4">
        <f t="shared" si="12"/>
        <v>1.32924220212231E-2</v>
      </c>
      <c r="F196" s="4" t="s">
        <v>123</v>
      </c>
      <c r="G196" s="4">
        <v>3.0703892707824698</v>
      </c>
      <c r="H196" s="4">
        <v>2.9259994029998802</v>
      </c>
      <c r="I196" s="4">
        <v>5.7414669990539604</v>
      </c>
      <c r="J196" s="4">
        <v>5.32912349700928</v>
      </c>
      <c r="K196" s="4">
        <v>4.6264390945434597</v>
      </c>
      <c r="L196" s="4">
        <f t="shared" ref="L196:L259" si="13">AVERAGE(F196:H196)</f>
        <v>2.9981943368911752</v>
      </c>
      <c r="M196" s="4">
        <f t="shared" ref="M196:M259" si="14">AVERAGE(I196:K196)</f>
        <v>5.2323431968689</v>
      </c>
      <c r="N196" s="4">
        <f t="shared" ref="N196:N259" si="15">M196-L196</f>
        <v>2.2341488599777248</v>
      </c>
      <c r="Q196" s="4" t="s">
        <v>24</v>
      </c>
      <c r="S196" s="4" t="s">
        <v>24</v>
      </c>
      <c r="W196" s="4">
        <v>9</v>
      </c>
      <c r="X196" s="4">
        <v>4</v>
      </c>
      <c r="Y196" s="4">
        <v>4</v>
      </c>
      <c r="Z196" s="4">
        <v>7</v>
      </c>
      <c r="AA196" s="4">
        <v>4</v>
      </c>
      <c r="AB196" s="4">
        <v>0</v>
      </c>
      <c r="AC196" s="4">
        <v>4</v>
      </c>
      <c r="AD196" s="4">
        <v>480</v>
      </c>
      <c r="AE196" s="4">
        <v>55.5</v>
      </c>
      <c r="AF196" s="4">
        <v>6.02</v>
      </c>
      <c r="AG196" s="4">
        <v>15.115</v>
      </c>
      <c r="AH196" s="4">
        <v>42</v>
      </c>
      <c r="AI196" s="4">
        <v>0</v>
      </c>
      <c r="AJ196" s="4">
        <v>4041</v>
      </c>
    </row>
    <row r="197" spans="1:36" s="4" customFormat="1" x14ac:dyDescent="0.25">
      <c r="A197" s="4" t="s">
        <v>580</v>
      </c>
      <c r="B197" s="4" t="s">
        <v>581</v>
      </c>
      <c r="C197" s="4">
        <v>0.59069283803304096</v>
      </c>
      <c r="D197" s="4">
        <v>1.8750369547985899</v>
      </c>
      <c r="E197" s="4">
        <f t="shared" si="12"/>
        <v>1.3334079655608301E-2</v>
      </c>
      <c r="F197" s="4">
        <v>4.99548435211182</v>
      </c>
      <c r="G197" s="4">
        <v>5.0660891532897896</v>
      </c>
      <c r="H197" s="4">
        <v>5.1251549720764196</v>
      </c>
      <c r="I197" s="4">
        <v>5.5046205520629901</v>
      </c>
      <c r="J197" s="4">
        <v>5.9212460517883301</v>
      </c>
      <c r="K197" s="4">
        <v>5.5329403877258301</v>
      </c>
      <c r="L197" s="4">
        <f t="shared" si="13"/>
        <v>5.0622428258260097</v>
      </c>
      <c r="M197" s="4">
        <f t="shared" si="14"/>
        <v>5.6529356638590498</v>
      </c>
      <c r="N197" s="4">
        <f t="shared" si="15"/>
        <v>0.59069283803304007</v>
      </c>
      <c r="S197" s="4" t="s">
        <v>24</v>
      </c>
      <c r="W197" s="4">
        <v>6</v>
      </c>
      <c r="X197" s="4">
        <v>5</v>
      </c>
      <c r="Y197" s="4">
        <v>5</v>
      </c>
      <c r="Z197" s="4">
        <v>6</v>
      </c>
      <c r="AA197" s="4">
        <v>2</v>
      </c>
      <c r="AB197" s="4">
        <v>0</v>
      </c>
      <c r="AC197" s="4">
        <v>0</v>
      </c>
      <c r="AD197" s="4">
        <v>929</v>
      </c>
      <c r="AE197" s="4">
        <v>103.3</v>
      </c>
      <c r="AF197" s="4">
        <v>5.31</v>
      </c>
      <c r="AG197" s="4">
        <v>13.715999999999999</v>
      </c>
      <c r="AH197" s="4">
        <v>73</v>
      </c>
      <c r="AI197" s="4">
        <v>0</v>
      </c>
      <c r="AJ197" s="4">
        <v>145</v>
      </c>
    </row>
    <row r="198" spans="1:36" s="4" customFormat="1" x14ac:dyDescent="0.25">
      <c r="A198" s="4" t="s">
        <v>250</v>
      </c>
      <c r="B198" s="4" t="s">
        <v>251</v>
      </c>
      <c r="C198" s="4">
        <v>-0.83505964279174805</v>
      </c>
      <c r="D198" s="4">
        <v>1.86864678512686</v>
      </c>
      <c r="E198" s="4">
        <f t="shared" si="12"/>
        <v>1.353172660980243E-2</v>
      </c>
      <c r="F198" s="4">
        <v>6.8034853935241699</v>
      </c>
      <c r="G198" s="4">
        <v>7.2016339302062997</v>
      </c>
      <c r="H198" s="4">
        <v>7.1649069786071804</v>
      </c>
      <c r="I198" s="4">
        <v>5.9236245155334499</v>
      </c>
      <c r="J198" s="4">
        <v>6.4229059219360396</v>
      </c>
      <c r="K198" s="4">
        <v>6.3183169364929199</v>
      </c>
      <c r="L198" s="4">
        <f t="shared" si="13"/>
        <v>7.0566754341125497</v>
      </c>
      <c r="M198" s="4">
        <f t="shared" si="14"/>
        <v>6.2216157913208034</v>
      </c>
      <c r="N198" s="4">
        <f t="shared" si="15"/>
        <v>-0.83505964279174627</v>
      </c>
      <c r="S198" s="4" t="s">
        <v>24</v>
      </c>
      <c r="W198" s="4">
        <v>54</v>
      </c>
      <c r="X198" s="4">
        <v>22</v>
      </c>
      <c r="Y198" s="4">
        <v>35</v>
      </c>
      <c r="Z198" s="4">
        <v>96</v>
      </c>
      <c r="AA198" s="4">
        <v>22</v>
      </c>
      <c r="AB198" s="4">
        <v>0</v>
      </c>
      <c r="AC198" s="4">
        <v>15</v>
      </c>
      <c r="AD198" s="4">
        <v>311</v>
      </c>
      <c r="AE198" s="4">
        <v>35.799999999999997</v>
      </c>
      <c r="AF198" s="4">
        <v>5.68</v>
      </c>
      <c r="AG198" s="4">
        <v>173.24199999999999</v>
      </c>
      <c r="AH198" s="4">
        <v>1497</v>
      </c>
      <c r="AI198" s="4">
        <v>0</v>
      </c>
      <c r="AJ198" s="4">
        <v>3429</v>
      </c>
    </row>
    <row r="199" spans="1:36" s="4" customFormat="1" x14ac:dyDescent="0.25">
      <c r="A199" s="4" t="s">
        <v>234</v>
      </c>
      <c r="B199" s="4" t="s">
        <v>235</v>
      </c>
      <c r="C199" s="4">
        <v>1.25203514099121</v>
      </c>
      <c r="D199" s="4">
        <v>1.8652117769465799</v>
      </c>
      <c r="E199" s="4">
        <f t="shared" si="12"/>
        <v>1.3639178810688938E-2</v>
      </c>
      <c r="F199" s="4">
        <v>7.6731324195861799</v>
      </c>
      <c r="G199" s="4">
        <v>7.1957411766052202</v>
      </c>
      <c r="H199" s="4">
        <v>7.3487281799316397</v>
      </c>
      <c r="I199" s="4">
        <v>9.1826429367065394</v>
      </c>
      <c r="J199" s="4">
        <v>8.39788818359375</v>
      </c>
      <c r="K199" s="4">
        <v>8.3931760787963903</v>
      </c>
      <c r="L199" s="4">
        <f t="shared" si="13"/>
        <v>7.4058672587076799</v>
      </c>
      <c r="M199" s="4">
        <f t="shared" si="14"/>
        <v>8.6579023996988926</v>
      </c>
      <c r="N199" s="4">
        <f t="shared" si="15"/>
        <v>1.2520351409912127</v>
      </c>
      <c r="S199" s="4" t="s">
        <v>24</v>
      </c>
      <c r="W199" s="4">
        <v>20</v>
      </c>
      <c r="X199" s="4">
        <v>9</v>
      </c>
      <c r="Y199" s="4">
        <v>9</v>
      </c>
      <c r="Z199" s="4">
        <v>23</v>
      </c>
      <c r="AA199" s="4">
        <v>9</v>
      </c>
      <c r="AB199" s="4">
        <v>0</v>
      </c>
      <c r="AC199" s="4">
        <v>9</v>
      </c>
      <c r="AD199" s="4">
        <v>445</v>
      </c>
      <c r="AE199" s="4">
        <v>50.4</v>
      </c>
      <c r="AF199" s="4">
        <v>8.48</v>
      </c>
      <c r="AG199" s="4">
        <v>41.741</v>
      </c>
      <c r="AH199" s="4">
        <v>126</v>
      </c>
      <c r="AI199" s="4">
        <v>0</v>
      </c>
      <c r="AJ199" s="4">
        <v>2932</v>
      </c>
    </row>
    <row r="200" spans="1:36" s="4" customFormat="1" x14ac:dyDescent="0.25">
      <c r="A200" s="4" t="s">
        <v>630</v>
      </c>
      <c r="B200" s="4" t="s">
        <v>631</v>
      </c>
      <c r="C200" s="4">
        <v>1.06585041681925</v>
      </c>
      <c r="D200" s="4">
        <v>1.8648009098928899</v>
      </c>
      <c r="E200" s="4">
        <f t="shared" si="12"/>
        <v>1.365208834806495E-2</v>
      </c>
      <c r="F200" s="4">
        <v>7.0301151275634801</v>
      </c>
      <c r="G200" s="4">
        <v>7.1927862167358398</v>
      </c>
      <c r="H200" s="4">
        <v>7.04766941070557</v>
      </c>
      <c r="I200" s="4">
        <v>8.6143417358398402</v>
      </c>
      <c r="J200" s="4">
        <v>7.7615513801574698</v>
      </c>
      <c r="K200" s="4">
        <v>8.0922288894653303</v>
      </c>
      <c r="L200" s="4">
        <f t="shared" si="13"/>
        <v>7.0901902516682966</v>
      </c>
      <c r="M200" s="4">
        <f t="shared" si="14"/>
        <v>8.1560406684875471</v>
      </c>
      <c r="N200" s="4">
        <f t="shared" si="15"/>
        <v>1.0658504168192504</v>
      </c>
      <c r="S200" s="4" t="s">
        <v>24</v>
      </c>
      <c r="W200" s="4">
        <v>10</v>
      </c>
      <c r="X200" s="4">
        <v>1</v>
      </c>
      <c r="Y200" s="4">
        <v>1</v>
      </c>
      <c r="Z200" s="4">
        <v>2</v>
      </c>
      <c r="AA200" s="4">
        <v>1</v>
      </c>
      <c r="AB200" s="4">
        <v>0</v>
      </c>
      <c r="AC200" s="4">
        <v>0</v>
      </c>
      <c r="AD200" s="4">
        <v>78</v>
      </c>
      <c r="AE200" s="4">
        <v>9.1</v>
      </c>
      <c r="AF200" s="4">
        <v>5.21</v>
      </c>
      <c r="AG200" s="4">
        <v>2.569</v>
      </c>
      <c r="AH200" s="4">
        <v>14</v>
      </c>
      <c r="AI200" s="4">
        <v>5.0000000000000001E-3</v>
      </c>
      <c r="AJ200" s="4">
        <v>461</v>
      </c>
    </row>
    <row r="201" spans="1:36" s="4" customFormat="1" x14ac:dyDescent="0.25">
      <c r="A201" s="4" t="s">
        <v>208</v>
      </c>
      <c r="B201" s="4" t="s">
        <v>209</v>
      </c>
      <c r="C201" s="4">
        <v>-0.53539689381917199</v>
      </c>
      <c r="D201" s="4">
        <v>1.8633177764806199</v>
      </c>
      <c r="E201" s="4">
        <f t="shared" si="12"/>
        <v>1.3698790487422103E-2</v>
      </c>
      <c r="F201" s="4">
        <v>10.8731365203857</v>
      </c>
      <c r="G201" s="4">
        <v>11.2524881362915</v>
      </c>
      <c r="H201" s="4">
        <v>11.073204040527299</v>
      </c>
      <c r="I201" s="4">
        <v>10.5030307769775</v>
      </c>
      <c r="J201" s="4">
        <v>10.4345235824585</v>
      </c>
      <c r="K201" s="4">
        <v>10.655083656311</v>
      </c>
      <c r="L201" s="4">
        <f t="shared" si="13"/>
        <v>11.066276232401499</v>
      </c>
      <c r="M201" s="4">
        <f t="shared" si="14"/>
        <v>10.530879338582332</v>
      </c>
      <c r="N201" s="4">
        <f t="shared" si="15"/>
        <v>-0.53539689381916666</v>
      </c>
      <c r="S201" s="4" t="s">
        <v>24</v>
      </c>
      <c r="W201" s="4">
        <v>8</v>
      </c>
      <c r="X201" s="4">
        <v>5</v>
      </c>
      <c r="Y201" s="4">
        <v>5</v>
      </c>
      <c r="Z201" s="4">
        <v>14</v>
      </c>
      <c r="AA201" s="4">
        <v>4</v>
      </c>
      <c r="AB201" s="4">
        <v>0</v>
      </c>
      <c r="AC201" s="4">
        <v>0</v>
      </c>
      <c r="AD201" s="4">
        <v>700</v>
      </c>
      <c r="AE201" s="4">
        <v>76.7</v>
      </c>
      <c r="AF201" s="4">
        <v>7.25</v>
      </c>
      <c r="AG201" s="4">
        <v>21.628</v>
      </c>
      <c r="AH201" s="4">
        <v>100</v>
      </c>
      <c r="AI201" s="4">
        <v>0</v>
      </c>
      <c r="AJ201" s="4">
        <v>1182</v>
      </c>
    </row>
    <row r="202" spans="1:36" s="4" customFormat="1" x14ac:dyDescent="0.25">
      <c r="A202" s="4" t="s">
        <v>314</v>
      </c>
      <c r="B202" s="4" t="s">
        <v>315</v>
      </c>
      <c r="C202" s="4">
        <v>0.81193161010742199</v>
      </c>
      <c r="D202" s="4">
        <v>1.86219337932502</v>
      </c>
      <c r="E202" s="4">
        <f t="shared" si="12"/>
        <v>1.3734302883055082E-2</v>
      </c>
      <c r="F202" s="4">
        <v>5.5728898048400897</v>
      </c>
      <c r="G202" s="4">
        <v>5.8875250816345197</v>
      </c>
      <c r="H202" s="4">
        <v>5.8899602890014604</v>
      </c>
      <c r="I202" s="4">
        <v>6.2890968322753897</v>
      </c>
      <c r="J202" s="4">
        <v>6.8417215347290004</v>
      </c>
      <c r="K202" s="4">
        <v>6.6553516387939498</v>
      </c>
      <c r="L202" s="4">
        <f t="shared" si="13"/>
        <v>5.7834583918253566</v>
      </c>
      <c r="M202" s="4">
        <f t="shared" si="14"/>
        <v>6.5953900019327802</v>
      </c>
      <c r="N202" s="4">
        <f t="shared" si="15"/>
        <v>0.81193161010742365</v>
      </c>
      <c r="Q202" s="4" t="s">
        <v>24</v>
      </c>
      <c r="R202" s="4" t="s">
        <v>24</v>
      </c>
      <c r="S202" s="4" t="s">
        <v>24</v>
      </c>
      <c r="U202" s="4" t="s">
        <v>860</v>
      </c>
      <c r="W202" s="4">
        <v>29</v>
      </c>
      <c r="X202" s="4">
        <v>23</v>
      </c>
      <c r="Y202" s="4">
        <v>39</v>
      </c>
      <c r="Z202" s="4">
        <v>116</v>
      </c>
      <c r="AA202" s="4">
        <v>2</v>
      </c>
      <c r="AB202" s="4">
        <v>0</v>
      </c>
      <c r="AC202" s="4">
        <v>2</v>
      </c>
      <c r="AD202" s="4">
        <v>531</v>
      </c>
      <c r="AE202" s="4">
        <v>59.7</v>
      </c>
      <c r="AF202" s="4">
        <v>8.35</v>
      </c>
      <c r="AG202" s="4">
        <v>175.636</v>
      </c>
      <c r="AH202" s="4">
        <v>1288</v>
      </c>
      <c r="AI202" s="4">
        <v>0</v>
      </c>
      <c r="AJ202" s="4">
        <v>4832</v>
      </c>
    </row>
    <row r="203" spans="1:36" s="4" customFormat="1" x14ac:dyDescent="0.25">
      <c r="A203" s="4" t="s">
        <v>398</v>
      </c>
      <c r="B203" s="4" t="s">
        <v>399</v>
      </c>
      <c r="C203" s="4">
        <v>-0.51121632258097305</v>
      </c>
      <c r="D203" s="4">
        <v>1.85708204290984</v>
      </c>
      <c r="E203" s="4">
        <f t="shared" si="12"/>
        <v>1.3896900789762369E-2</v>
      </c>
      <c r="F203" s="4">
        <v>6.0639343261718803</v>
      </c>
      <c r="G203" s="4">
        <v>5.6865005493164098</v>
      </c>
      <c r="H203" s="4">
        <v>5.9020733833312997</v>
      </c>
      <c r="I203" s="4">
        <v>5.3540291786193803</v>
      </c>
      <c r="J203" s="4">
        <v>5.2890968322753897</v>
      </c>
      <c r="K203" s="4">
        <v>5.4757332801818803</v>
      </c>
      <c r="L203" s="4">
        <f t="shared" si="13"/>
        <v>5.8841694196065299</v>
      </c>
      <c r="M203" s="4">
        <f t="shared" si="14"/>
        <v>5.3729530970255501</v>
      </c>
      <c r="N203" s="4">
        <f t="shared" si="15"/>
        <v>-0.51121632258097982</v>
      </c>
      <c r="Q203" s="4" t="s">
        <v>24</v>
      </c>
      <c r="R203" s="4" t="s">
        <v>24</v>
      </c>
      <c r="S203" s="4" t="s">
        <v>24</v>
      </c>
      <c r="U203" s="4" t="s">
        <v>860</v>
      </c>
      <c r="W203" s="4">
        <v>31</v>
      </c>
      <c r="X203" s="4">
        <v>23</v>
      </c>
      <c r="Y203" s="4">
        <v>28</v>
      </c>
      <c r="Z203" s="4">
        <v>70</v>
      </c>
      <c r="AA203" s="4">
        <v>23</v>
      </c>
      <c r="AB203" s="4">
        <v>0</v>
      </c>
      <c r="AC203" s="4">
        <v>9</v>
      </c>
      <c r="AD203" s="4">
        <v>763</v>
      </c>
      <c r="AE203" s="4">
        <v>85.7</v>
      </c>
      <c r="AF203" s="4">
        <v>6.57</v>
      </c>
      <c r="AG203" s="4">
        <v>148.32599999999999</v>
      </c>
      <c r="AH203" s="4">
        <v>992</v>
      </c>
      <c r="AI203" s="4">
        <v>0</v>
      </c>
      <c r="AJ203" s="4">
        <v>2619</v>
      </c>
    </row>
    <row r="204" spans="1:36" s="4" customFormat="1" x14ac:dyDescent="0.25">
      <c r="A204" s="4" t="s">
        <v>578</v>
      </c>
      <c r="B204" s="4" t="s">
        <v>579</v>
      </c>
      <c r="C204" s="4">
        <v>0.46762561798095698</v>
      </c>
      <c r="D204" s="4">
        <v>1.84674166927565</v>
      </c>
      <c r="E204" s="4">
        <f t="shared" si="12"/>
        <v>1.4231750804608772E-2</v>
      </c>
      <c r="F204" s="4">
        <v>9.7493667602539098</v>
      </c>
      <c r="G204" s="4">
        <v>9.8399906158447301</v>
      </c>
      <c r="H204" s="4">
        <v>9.7362327575683594</v>
      </c>
      <c r="I204" s="4">
        <v>10.0916996002197</v>
      </c>
      <c r="J204" s="4">
        <v>10.451519966125501</v>
      </c>
      <c r="K204" s="4">
        <v>10.1852474212646</v>
      </c>
      <c r="L204" s="4">
        <f t="shared" si="13"/>
        <v>9.7751967112223337</v>
      </c>
      <c r="M204" s="4">
        <f t="shared" si="14"/>
        <v>10.242822329203266</v>
      </c>
      <c r="N204" s="4">
        <f t="shared" si="15"/>
        <v>0.46762561798093216</v>
      </c>
      <c r="S204" s="4" t="s">
        <v>24</v>
      </c>
      <c r="W204" s="4">
        <v>47</v>
      </c>
      <c r="X204" s="4">
        <v>18</v>
      </c>
      <c r="Y204" s="4">
        <v>26</v>
      </c>
      <c r="Z204" s="4">
        <v>65</v>
      </c>
      <c r="AA204" s="4">
        <v>18</v>
      </c>
      <c r="AB204" s="4">
        <v>0</v>
      </c>
      <c r="AC204" s="4">
        <v>8</v>
      </c>
      <c r="AD204" s="4">
        <v>300</v>
      </c>
      <c r="AE204" s="4">
        <v>34.299999999999997</v>
      </c>
      <c r="AF204" s="4">
        <v>7.36</v>
      </c>
      <c r="AG204" s="4">
        <v>113.21599999999999</v>
      </c>
      <c r="AH204" s="4">
        <v>756</v>
      </c>
      <c r="AI204" s="4">
        <v>0</v>
      </c>
      <c r="AJ204" s="4">
        <v>244</v>
      </c>
    </row>
    <row r="205" spans="1:36" s="4" customFormat="1" x14ac:dyDescent="0.25">
      <c r="A205" s="4" t="s">
        <v>506</v>
      </c>
      <c r="B205" s="4" t="s">
        <v>507</v>
      </c>
      <c r="C205" s="4">
        <v>0.74744288126627501</v>
      </c>
      <c r="D205" s="4">
        <v>1.84048515173086</v>
      </c>
      <c r="E205" s="4">
        <f t="shared" si="12"/>
        <v>1.4438259669949955E-2</v>
      </c>
      <c r="F205" s="4">
        <v>9.0367231369018608</v>
      </c>
      <c r="G205" s="4">
        <v>9.6101016998290998</v>
      </c>
      <c r="H205" s="4">
        <v>9.2194108963012695</v>
      </c>
      <c r="I205" s="4">
        <v>9.9748449325561506</v>
      </c>
      <c r="J205" s="4">
        <v>10.163901329040501</v>
      </c>
      <c r="K205" s="4">
        <v>9.9698181152343803</v>
      </c>
      <c r="L205" s="4">
        <f t="shared" si="13"/>
        <v>9.2887452443440761</v>
      </c>
      <c r="M205" s="4">
        <f t="shared" si="14"/>
        <v>10.036188125610344</v>
      </c>
      <c r="N205" s="4">
        <f t="shared" si="15"/>
        <v>0.74744288126626834</v>
      </c>
      <c r="S205" s="4" t="s">
        <v>24</v>
      </c>
      <c r="W205" s="4">
        <v>8</v>
      </c>
      <c r="X205" s="4">
        <v>3</v>
      </c>
      <c r="Y205" s="4">
        <v>3</v>
      </c>
      <c r="Z205" s="4">
        <v>5</v>
      </c>
      <c r="AA205" s="4">
        <v>3</v>
      </c>
      <c r="AB205" s="4">
        <v>0</v>
      </c>
      <c r="AC205" s="4">
        <v>0</v>
      </c>
      <c r="AD205" s="4">
        <v>464</v>
      </c>
      <c r="AE205" s="4">
        <v>50.7</v>
      </c>
      <c r="AF205" s="4">
        <v>5.29</v>
      </c>
      <c r="AG205" s="4">
        <v>19.353000000000002</v>
      </c>
      <c r="AH205" s="4">
        <v>121</v>
      </c>
      <c r="AI205" s="4">
        <v>0</v>
      </c>
      <c r="AJ205" s="4">
        <v>141</v>
      </c>
    </row>
    <row r="206" spans="1:36" s="4" customFormat="1" x14ac:dyDescent="0.25">
      <c r="A206" s="4" t="s">
        <v>368</v>
      </c>
      <c r="B206" s="4" t="s">
        <v>369</v>
      </c>
      <c r="C206" s="4">
        <v>1.5732734998067199</v>
      </c>
      <c r="D206" s="4">
        <v>1.8335253392855799</v>
      </c>
      <c r="E206" s="4">
        <f t="shared" si="12"/>
        <v>1.4671504822519766E-2</v>
      </c>
      <c r="F206" s="4">
        <v>8.3327083587646502</v>
      </c>
      <c r="G206" s="4">
        <v>7.6624903678893999</v>
      </c>
      <c r="H206" s="4">
        <v>7.9026765823364302</v>
      </c>
      <c r="I206" s="4">
        <v>10.190442085266101</v>
      </c>
      <c r="J206" s="4">
        <v>9.1418514251709002</v>
      </c>
      <c r="K206" s="4">
        <v>9.2854022979736293</v>
      </c>
      <c r="L206" s="4">
        <f t="shared" si="13"/>
        <v>7.9659584363301592</v>
      </c>
      <c r="M206" s="4">
        <f t="shared" si="14"/>
        <v>9.5392319361368774</v>
      </c>
      <c r="N206" s="4">
        <f t="shared" si="15"/>
        <v>1.5732734998067182</v>
      </c>
      <c r="S206" s="4" t="s">
        <v>24</v>
      </c>
      <c r="W206" s="4">
        <v>3</v>
      </c>
      <c r="X206" s="4">
        <v>1</v>
      </c>
      <c r="Y206" s="4">
        <v>1</v>
      </c>
      <c r="Z206" s="4">
        <v>1</v>
      </c>
      <c r="AA206" s="4">
        <v>1</v>
      </c>
      <c r="AB206" s="4">
        <v>0</v>
      </c>
      <c r="AC206" s="4">
        <v>0</v>
      </c>
      <c r="AD206" s="4">
        <v>228</v>
      </c>
      <c r="AE206" s="4">
        <v>26.1</v>
      </c>
      <c r="AF206" s="4">
        <v>4.9800000000000004</v>
      </c>
      <c r="AG206" s="4">
        <v>3.121</v>
      </c>
      <c r="AH206" s="4">
        <v>17</v>
      </c>
      <c r="AI206" s="4">
        <v>3.0000000000000001E-3</v>
      </c>
      <c r="AJ206" s="4">
        <v>2410</v>
      </c>
    </row>
    <row r="207" spans="1:36" s="4" customFormat="1" x14ac:dyDescent="0.25">
      <c r="A207" s="4" t="s">
        <v>716</v>
      </c>
      <c r="B207" s="4" t="s">
        <v>717</v>
      </c>
      <c r="C207" s="4">
        <v>1.50542815526326</v>
      </c>
      <c r="D207" s="4">
        <v>1.8304692058313401</v>
      </c>
      <c r="E207" s="4">
        <f t="shared" si="12"/>
        <v>1.4775112425738387E-2</v>
      </c>
      <c r="F207" s="4">
        <v>4.1043367385864302</v>
      </c>
      <c r="G207" s="4">
        <v>4.2172307968139604</v>
      </c>
      <c r="H207" s="4">
        <v>4.08746290206909</v>
      </c>
      <c r="I207" s="4">
        <v>5.3037805557251003</v>
      </c>
      <c r="J207" s="4">
        <v>6.3698153495788601</v>
      </c>
      <c r="K207" s="4">
        <v>5.2517189979553196</v>
      </c>
      <c r="L207" s="4">
        <f t="shared" si="13"/>
        <v>4.1363434791564933</v>
      </c>
      <c r="M207" s="4">
        <f t="shared" si="14"/>
        <v>5.6417716344197606</v>
      </c>
      <c r="N207" s="4">
        <f t="shared" si="15"/>
        <v>1.5054281552632673</v>
      </c>
      <c r="S207" s="4" t="s">
        <v>24</v>
      </c>
      <c r="W207" s="4">
        <v>5</v>
      </c>
      <c r="X207" s="4">
        <v>2</v>
      </c>
      <c r="Y207" s="4">
        <v>2</v>
      </c>
      <c r="Z207" s="4">
        <v>6</v>
      </c>
      <c r="AA207" s="4">
        <v>1</v>
      </c>
      <c r="AB207" s="4">
        <v>0</v>
      </c>
      <c r="AC207" s="4">
        <v>0</v>
      </c>
      <c r="AD207" s="4">
        <v>379</v>
      </c>
      <c r="AE207" s="4">
        <v>42.9</v>
      </c>
      <c r="AF207" s="4">
        <v>6.05</v>
      </c>
      <c r="AG207" s="4">
        <v>7.133</v>
      </c>
      <c r="AH207" s="4">
        <v>0</v>
      </c>
      <c r="AI207" s="4">
        <v>0</v>
      </c>
      <c r="AJ207" s="4">
        <v>1592</v>
      </c>
    </row>
    <row r="208" spans="1:36" s="4" customFormat="1" x14ac:dyDescent="0.25">
      <c r="A208" s="4" t="s">
        <v>458</v>
      </c>
      <c r="B208" s="4" t="s">
        <v>459</v>
      </c>
      <c r="C208" s="4">
        <v>0.84026845296223895</v>
      </c>
      <c r="D208" s="4">
        <v>1.82737161626228</v>
      </c>
      <c r="E208" s="4">
        <f t="shared" si="12"/>
        <v>1.4880872091930021E-2</v>
      </c>
      <c r="F208" s="4">
        <v>7.4229059219360396</v>
      </c>
      <c r="G208" s="4">
        <v>7.6955761909484899</v>
      </c>
      <c r="H208" s="4">
        <v>7.4789719581604004</v>
      </c>
      <c r="I208" s="4">
        <v>8.0262470245361293</v>
      </c>
      <c r="J208" s="4">
        <v>8.6699476242065394</v>
      </c>
      <c r="K208" s="4">
        <v>8.4220647811889595</v>
      </c>
      <c r="L208" s="4">
        <f t="shared" si="13"/>
        <v>7.5324846903483094</v>
      </c>
      <c r="M208" s="4">
        <f t="shared" si="14"/>
        <v>8.3727531433105415</v>
      </c>
      <c r="N208" s="4">
        <f t="shared" si="15"/>
        <v>0.84026845296223218</v>
      </c>
      <c r="S208" s="4" t="s">
        <v>24</v>
      </c>
      <c r="W208" s="4">
        <v>6</v>
      </c>
      <c r="X208" s="4">
        <v>4</v>
      </c>
      <c r="Y208" s="4">
        <v>4</v>
      </c>
      <c r="Z208" s="4">
        <v>11</v>
      </c>
      <c r="AA208" s="4">
        <v>1</v>
      </c>
      <c r="AB208" s="4">
        <v>0</v>
      </c>
      <c r="AC208" s="4">
        <v>1</v>
      </c>
      <c r="AD208" s="4">
        <v>553</v>
      </c>
      <c r="AE208" s="4">
        <v>61.8</v>
      </c>
      <c r="AF208" s="4">
        <v>5.4</v>
      </c>
      <c r="AG208" s="4">
        <v>12.319000000000001</v>
      </c>
      <c r="AH208" s="4">
        <v>197</v>
      </c>
      <c r="AI208" s="4">
        <v>0</v>
      </c>
      <c r="AJ208" s="4">
        <v>5308</v>
      </c>
    </row>
    <row r="209" spans="1:36" s="4" customFormat="1" x14ac:dyDescent="0.25">
      <c r="A209" s="4" t="s">
        <v>420</v>
      </c>
      <c r="B209" s="4" t="s">
        <v>421</v>
      </c>
      <c r="C209" s="4">
        <v>-0.38879489898681602</v>
      </c>
      <c r="D209" s="4">
        <v>1.8257906759439499</v>
      </c>
      <c r="E209" s="4">
        <f t="shared" si="12"/>
        <v>1.4935140896827362E-2</v>
      </c>
      <c r="F209" s="4">
        <v>7.7898597717285201</v>
      </c>
      <c r="G209" s="4">
        <v>8.0617761611938494</v>
      </c>
      <c r="H209" s="4">
        <v>8.0212574005127006</v>
      </c>
      <c r="I209" s="4">
        <v>7.4862318038940403</v>
      </c>
      <c r="J209" s="4">
        <v>7.5894637107849103</v>
      </c>
      <c r="K209" s="4">
        <v>7.6308131217956499</v>
      </c>
      <c r="L209" s="4">
        <f t="shared" si="13"/>
        <v>7.957631111145024</v>
      </c>
      <c r="M209" s="4">
        <f t="shared" si="14"/>
        <v>7.5688362121582005</v>
      </c>
      <c r="N209" s="4">
        <f t="shared" si="15"/>
        <v>-0.38879489898682351</v>
      </c>
      <c r="Q209" s="4" t="s">
        <v>24</v>
      </c>
      <c r="S209" s="4" t="s">
        <v>24</v>
      </c>
      <c r="W209" s="4">
        <v>44</v>
      </c>
      <c r="X209" s="4">
        <v>7</v>
      </c>
      <c r="Y209" s="4">
        <v>8</v>
      </c>
      <c r="Z209" s="4">
        <v>22</v>
      </c>
      <c r="AA209" s="4">
        <v>6</v>
      </c>
      <c r="AB209" s="4">
        <v>0</v>
      </c>
      <c r="AC209" s="4">
        <v>4</v>
      </c>
      <c r="AD209" s="4">
        <v>191</v>
      </c>
      <c r="AE209" s="4">
        <v>21.3</v>
      </c>
      <c r="AF209" s="4">
        <v>8.1199999999999992</v>
      </c>
      <c r="AG209" s="4">
        <v>46.030999999999999</v>
      </c>
      <c r="AH209" s="4">
        <v>433</v>
      </c>
      <c r="AI209" s="4">
        <v>0</v>
      </c>
      <c r="AJ209" s="4">
        <v>3402</v>
      </c>
    </row>
    <row r="210" spans="1:36" s="4" customFormat="1" x14ac:dyDescent="0.25">
      <c r="A210" s="4" t="s">
        <v>712</v>
      </c>
      <c r="B210" s="4" t="s">
        <v>713</v>
      </c>
      <c r="C210" s="4">
        <v>1.10815159479777</v>
      </c>
      <c r="D210" s="4">
        <v>1.8254387110722201</v>
      </c>
      <c r="E210" s="4">
        <f t="shared" si="12"/>
        <v>1.4947249675118646E-2</v>
      </c>
      <c r="F210" s="4">
        <v>5.4329595565795898</v>
      </c>
      <c r="G210" s="4">
        <v>4.5046205520629901</v>
      </c>
      <c r="H210" s="4">
        <v>4.9164767265319798</v>
      </c>
      <c r="I210" s="4">
        <v>6.0746765136718803</v>
      </c>
      <c r="J210" s="4">
        <v>6.1106138229370099</v>
      </c>
      <c r="K210" s="4">
        <v>5.9932212829589799</v>
      </c>
      <c r="L210" s="4">
        <f t="shared" si="13"/>
        <v>4.9513522783915205</v>
      </c>
      <c r="M210" s="4">
        <f t="shared" si="14"/>
        <v>6.0595038731892901</v>
      </c>
      <c r="N210" s="4">
        <f t="shared" si="15"/>
        <v>1.1081515947977696</v>
      </c>
      <c r="Q210" s="4" t="s">
        <v>24</v>
      </c>
      <c r="S210" s="4" t="s">
        <v>24</v>
      </c>
      <c r="W210" s="4">
        <v>12</v>
      </c>
      <c r="X210" s="4">
        <v>14</v>
      </c>
      <c r="Y210" s="4">
        <v>15</v>
      </c>
      <c r="Z210" s="4">
        <v>40</v>
      </c>
      <c r="AA210" s="4">
        <v>3</v>
      </c>
      <c r="AB210" s="4">
        <v>0</v>
      </c>
      <c r="AC210" s="4">
        <v>0</v>
      </c>
      <c r="AD210" s="4">
        <v>1276</v>
      </c>
      <c r="AE210" s="4">
        <v>140.6</v>
      </c>
      <c r="AF210" s="4">
        <v>8.85</v>
      </c>
      <c r="AG210" s="4">
        <v>64.637</v>
      </c>
      <c r="AH210" s="4">
        <v>699</v>
      </c>
      <c r="AI210" s="4">
        <v>0</v>
      </c>
      <c r="AJ210" s="4">
        <v>4490</v>
      </c>
    </row>
    <row r="211" spans="1:36" s="4" customFormat="1" x14ac:dyDescent="0.25">
      <c r="A211" s="4" t="s">
        <v>534</v>
      </c>
      <c r="B211" s="4" t="s">
        <v>535</v>
      </c>
      <c r="C211" s="4">
        <v>0.54525033632914199</v>
      </c>
      <c r="D211" s="4">
        <v>1.81852831515473</v>
      </c>
      <c r="E211" s="4">
        <f t="shared" si="12"/>
        <v>1.5186989225907794E-2</v>
      </c>
      <c r="F211" s="4">
        <v>3.9259994029998802</v>
      </c>
      <c r="G211" s="4">
        <v>4.3645725250244096</v>
      </c>
      <c r="H211" s="4">
        <v>4.1937718391418501</v>
      </c>
      <c r="I211" s="4">
        <v>4.6264390945434597</v>
      </c>
      <c r="J211" s="4">
        <v>4.7548875808715803</v>
      </c>
      <c r="K211" s="4">
        <v>4.7387681007385298</v>
      </c>
      <c r="L211" s="4">
        <f t="shared" si="13"/>
        <v>4.1614479223887137</v>
      </c>
      <c r="M211" s="4">
        <f t="shared" si="14"/>
        <v>4.7066982587178563</v>
      </c>
      <c r="N211" s="4">
        <f t="shared" si="15"/>
        <v>0.54525033632914255</v>
      </c>
      <c r="Q211" s="4" t="s">
        <v>24</v>
      </c>
      <c r="R211" s="4" t="s">
        <v>24</v>
      </c>
      <c r="S211" s="4" t="s">
        <v>24</v>
      </c>
      <c r="U211" s="4" t="s">
        <v>860</v>
      </c>
      <c r="W211" s="4">
        <v>69</v>
      </c>
      <c r="X211" s="4">
        <v>31</v>
      </c>
      <c r="Y211" s="4">
        <v>45</v>
      </c>
      <c r="Z211" s="4">
        <v>146</v>
      </c>
      <c r="AA211" s="4">
        <v>30</v>
      </c>
      <c r="AB211" s="4">
        <v>0</v>
      </c>
      <c r="AC211" s="4">
        <v>12</v>
      </c>
      <c r="AD211" s="4">
        <v>319</v>
      </c>
      <c r="AE211" s="4">
        <v>35.700000000000003</v>
      </c>
      <c r="AF211" s="4">
        <v>4.96</v>
      </c>
      <c r="AG211" s="4">
        <v>201.125</v>
      </c>
      <c r="AH211" s="4">
        <v>2142</v>
      </c>
      <c r="AI211" s="4">
        <v>0</v>
      </c>
      <c r="AJ211" s="4">
        <v>661</v>
      </c>
    </row>
    <row r="212" spans="1:36" s="4" customFormat="1" x14ac:dyDescent="0.25">
      <c r="A212" s="4" t="s">
        <v>652</v>
      </c>
      <c r="B212" s="4" t="s">
        <v>653</v>
      </c>
      <c r="C212" s="4">
        <v>0.94076919555664096</v>
      </c>
      <c r="D212" s="4">
        <v>1.8121765513077099</v>
      </c>
      <c r="E212" s="4">
        <f t="shared" si="12"/>
        <v>1.5410738414586967E-2</v>
      </c>
      <c r="F212" s="4">
        <v>4.9588427543640101</v>
      </c>
      <c r="G212" s="4">
        <v>4.1699252128601101</v>
      </c>
      <c r="H212" s="4">
        <v>4.5969352722168004</v>
      </c>
      <c r="I212" s="4">
        <v>5.5879650115966797</v>
      </c>
      <c r="J212" s="4">
        <v>5.5204224586486799</v>
      </c>
      <c r="K212" s="4">
        <v>5.4396233558654803</v>
      </c>
      <c r="L212" s="4">
        <f t="shared" si="13"/>
        <v>4.5752344131469735</v>
      </c>
      <c r="M212" s="4">
        <f t="shared" si="14"/>
        <v>5.5160036087036133</v>
      </c>
      <c r="N212" s="4">
        <f t="shared" si="15"/>
        <v>0.94076919555663974</v>
      </c>
      <c r="Q212" s="4" t="s">
        <v>24</v>
      </c>
      <c r="S212" s="4" t="s">
        <v>24</v>
      </c>
      <c r="W212" s="4">
        <v>19</v>
      </c>
      <c r="X212" s="4">
        <v>10</v>
      </c>
      <c r="Y212" s="4">
        <v>10</v>
      </c>
      <c r="Z212" s="4">
        <v>17</v>
      </c>
      <c r="AA212" s="4">
        <v>10</v>
      </c>
      <c r="AB212" s="4">
        <v>0</v>
      </c>
      <c r="AC212" s="4">
        <v>3</v>
      </c>
      <c r="AD212" s="4">
        <v>665</v>
      </c>
      <c r="AE212" s="4">
        <v>75.599999999999994</v>
      </c>
      <c r="AF212" s="4">
        <v>7.05</v>
      </c>
      <c r="AG212" s="4">
        <v>43.043999999999997</v>
      </c>
      <c r="AH212" s="4">
        <v>252</v>
      </c>
      <c r="AI212" s="4">
        <v>0</v>
      </c>
      <c r="AJ212" s="4">
        <v>985</v>
      </c>
    </row>
    <row r="213" spans="1:36" s="4" customFormat="1" x14ac:dyDescent="0.25">
      <c r="A213" s="4" t="s">
        <v>702</v>
      </c>
      <c r="B213" s="4" t="s">
        <v>703</v>
      </c>
      <c r="C213" s="4">
        <v>1.1883179346720401</v>
      </c>
      <c r="D213" s="4">
        <v>1.80713678440741</v>
      </c>
      <c r="E213" s="4">
        <f t="shared" si="12"/>
        <v>1.5590613870436356E-2</v>
      </c>
      <c r="F213" s="4">
        <v>9.6128683090209996</v>
      </c>
      <c r="G213" s="4">
        <v>9.4838161468505895</v>
      </c>
      <c r="H213" s="4">
        <v>9.6447572708129901</v>
      </c>
      <c r="I213" s="4">
        <v>10.226653099060099</v>
      </c>
      <c r="J213" s="4">
        <v>11.2179574966431</v>
      </c>
      <c r="K213" s="4">
        <v>10.861784934997599</v>
      </c>
      <c r="L213" s="4">
        <f t="shared" si="13"/>
        <v>9.5804805755615252</v>
      </c>
      <c r="M213" s="4">
        <f t="shared" si="14"/>
        <v>10.7687985102336</v>
      </c>
      <c r="N213" s="4">
        <f t="shared" si="15"/>
        <v>1.1883179346720745</v>
      </c>
      <c r="S213" s="4" t="s">
        <v>24</v>
      </c>
      <c r="W213" s="4">
        <v>43</v>
      </c>
      <c r="X213" s="4">
        <v>4</v>
      </c>
      <c r="Y213" s="4">
        <v>4</v>
      </c>
      <c r="Z213" s="4">
        <v>9</v>
      </c>
      <c r="AA213" s="4">
        <v>4</v>
      </c>
      <c r="AB213" s="4">
        <v>0</v>
      </c>
      <c r="AC213" s="4">
        <v>1</v>
      </c>
      <c r="AD213" s="4">
        <v>77</v>
      </c>
      <c r="AE213" s="4">
        <v>8.5</v>
      </c>
      <c r="AF213" s="4">
        <v>8.57</v>
      </c>
      <c r="AG213" s="4">
        <v>10.090999999999999</v>
      </c>
      <c r="AH213" s="4">
        <v>17</v>
      </c>
      <c r="AI213" s="4">
        <v>0</v>
      </c>
      <c r="AJ213" s="4">
        <v>1177</v>
      </c>
    </row>
    <row r="214" spans="1:36" s="4" customFormat="1" x14ac:dyDescent="0.25">
      <c r="A214" s="4" t="s">
        <v>412</v>
      </c>
      <c r="B214" s="4" t="s">
        <v>413</v>
      </c>
      <c r="C214" s="4">
        <v>-0.45137135187784899</v>
      </c>
      <c r="D214" s="4">
        <v>1.7996969753413401</v>
      </c>
      <c r="E214" s="4">
        <f t="shared" si="12"/>
        <v>1.5859994218206212E-2</v>
      </c>
      <c r="F214" s="4">
        <v>7.8246407508850098</v>
      </c>
      <c r="G214" s="4">
        <v>7.5329403877258301</v>
      </c>
      <c r="H214" s="4">
        <v>7.8347868919372603</v>
      </c>
      <c r="I214" s="4">
        <v>7.3854308128356898</v>
      </c>
      <c r="J214" s="4">
        <v>7.2249665260314897</v>
      </c>
      <c r="K214" s="4">
        <v>7.2278566360473597</v>
      </c>
      <c r="L214" s="4">
        <f t="shared" si="13"/>
        <v>7.7307893435160331</v>
      </c>
      <c r="M214" s="4">
        <f t="shared" si="14"/>
        <v>7.27941799163818</v>
      </c>
      <c r="N214" s="4">
        <f t="shared" si="15"/>
        <v>-0.45137135187785304</v>
      </c>
      <c r="S214" s="4" t="s">
        <v>24</v>
      </c>
      <c r="W214" s="4">
        <v>23</v>
      </c>
      <c r="X214" s="4">
        <v>4</v>
      </c>
      <c r="Y214" s="4">
        <v>4</v>
      </c>
      <c r="Z214" s="4">
        <v>7</v>
      </c>
      <c r="AA214" s="4">
        <v>4</v>
      </c>
      <c r="AB214" s="4">
        <v>0</v>
      </c>
      <c r="AC214" s="4">
        <v>4</v>
      </c>
      <c r="AD214" s="4">
        <v>226</v>
      </c>
      <c r="AE214" s="4">
        <v>22.1</v>
      </c>
      <c r="AF214" s="4">
        <v>4.51</v>
      </c>
      <c r="AG214" s="4">
        <v>30.222000000000001</v>
      </c>
      <c r="AH214" s="4">
        <v>208</v>
      </c>
      <c r="AI214" s="4">
        <v>0</v>
      </c>
      <c r="AJ214" s="4">
        <v>5005</v>
      </c>
    </row>
    <row r="215" spans="1:36" s="4" customFormat="1" x14ac:dyDescent="0.25">
      <c r="A215" s="4" t="s">
        <v>406</v>
      </c>
      <c r="B215" s="4" t="s">
        <v>407</v>
      </c>
      <c r="C215" s="4">
        <v>0.76578172047933002</v>
      </c>
      <c r="D215" s="4">
        <v>1.79891661190048</v>
      </c>
      <c r="E215" s="4">
        <f t="shared" si="12"/>
        <v>1.5888517918759393E-2</v>
      </c>
      <c r="F215" s="4">
        <v>5.2211036682128897</v>
      </c>
      <c r="G215" s="4">
        <v>5.7602210044860804</v>
      </c>
      <c r="H215" s="4">
        <v>5.6752514839172399</v>
      </c>
      <c r="I215" s="4">
        <v>6.1598711013793901</v>
      </c>
      <c r="J215" s="4">
        <v>6.4757332801818803</v>
      </c>
      <c r="K215" s="4">
        <v>6.3183169364929199</v>
      </c>
      <c r="L215" s="4">
        <f t="shared" si="13"/>
        <v>5.5521920522054033</v>
      </c>
      <c r="M215" s="4">
        <f t="shared" si="14"/>
        <v>6.3179737726847307</v>
      </c>
      <c r="N215" s="4">
        <f t="shared" si="15"/>
        <v>0.76578172047932735</v>
      </c>
      <c r="Q215" s="4" t="s">
        <v>24</v>
      </c>
      <c r="S215" s="4" t="s">
        <v>24</v>
      </c>
      <c r="W215" s="4">
        <v>48</v>
      </c>
      <c r="X215" s="4">
        <v>18</v>
      </c>
      <c r="Y215" s="4">
        <v>21</v>
      </c>
      <c r="Z215" s="4">
        <v>51</v>
      </c>
      <c r="AA215" s="4">
        <v>14</v>
      </c>
      <c r="AB215" s="4">
        <v>4</v>
      </c>
      <c r="AC215" s="4">
        <v>8</v>
      </c>
      <c r="AD215" s="4">
        <v>298</v>
      </c>
      <c r="AE215" s="4">
        <v>32.9</v>
      </c>
      <c r="AF215" s="4">
        <v>8.66</v>
      </c>
      <c r="AG215" s="4">
        <v>69.009</v>
      </c>
      <c r="AH215" s="4">
        <v>757</v>
      </c>
      <c r="AI215" s="4">
        <v>0</v>
      </c>
      <c r="AJ215" s="4">
        <v>1360</v>
      </c>
    </row>
    <row r="216" spans="1:36" s="4" customFormat="1" x14ac:dyDescent="0.25">
      <c r="A216" s="4" t="s">
        <v>350</v>
      </c>
      <c r="B216" s="4" t="s">
        <v>351</v>
      </c>
      <c r="C216" s="4">
        <v>1.74450906117757</v>
      </c>
      <c r="D216" s="4">
        <v>1.7958299306318199</v>
      </c>
      <c r="E216" s="4">
        <f t="shared" si="12"/>
        <v>1.6001845369082095E-2</v>
      </c>
      <c r="F216" s="4">
        <v>4.4195389747619602</v>
      </c>
      <c r="G216" s="4">
        <v>4.2172307968139604</v>
      </c>
      <c r="H216" s="4">
        <v>3.6205863952636701</v>
      </c>
      <c r="I216" s="4">
        <v>6.12308645248413</v>
      </c>
      <c r="J216" s="4">
        <v>6.2592725753784197</v>
      </c>
      <c r="K216" s="4">
        <v>5.1085243225097701</v>
      </c>
      <c r="L216" s="4">
        <f t="shared" si="13"/>
        <v>4.0857853889465305</v>
      </c>
      <c r="M216" s="4">
        <f t="shared" si="14"/>
        <v>5.8302944501241063</v>
      </c>
      <c r="N216" s="4">
        <f t="shared" si="15"/>
        <v>1.7445090611775758</v>
      </c>
      <c r="S216" s="4" t="s">
        <v>24</v>
      </c>
      <c r="W216" s="4">
        <v>28</v>
      </c>
      <c r="X216" s="4">
        <v>16</v>
      </c>
      <c r="Y216" s="4">
        <v>17</v>
      </c>
      <c r="Z216" s="4">
        <v>25</v>
      </c>
      <c r="AA216" s="4">
        <v>16</v>
      </c>
      <c r="AB216" s="4">
        <v>0</v>
      </c>
      <c r="AC216" s="4">
        <v>2</v>
      </c>
      <c r="AD216" s="4">
        <v>595</v>
      </c>
      <c r="AE216" s="4">
        <v>67.5</v>
      </c>
      <c r="AF216" s="4">
        <v>7.81</v>
      </c>
      <c r="AG216" s="4">
        <v>77.004000000000005</v>
      </c>
      <c r="AH216" s="4">
        <v>278</v>
      </c>
      <c r="AI216" s="4">
        <v>0</v>
      </c>
      <c r="AJ216" s="4">
        <v>414</v>
      </c>
    </row>
    <row r="217" spans="1:36" s="4" customFormat="1" x14ac:dyDescent="0.25">
      <c r="A217" s="4" t="s">
        <v>388</v>
      </c>
      <c r="B217" s="4" t="s">
        <v>389</v>
      </c>
      <c r="C217" s="4">
        <v>1.68812656402588</v>
      </c>
      <c r="D217" s="4">
        <v>1.7919244644525301</v>
      </c>
      <c r="E217" s="4">
        <f t="shared" si="12"/>
        <v>1.6146393618276002E-2</v>
      </c>
      <c r="F217" s="4">
        <v>8.9634742736816406</v>
      </c>
      <c r="G217" s="4">
        <v>7.6934871673584002</v>
      </c>
      <c r="H217" s="4">
        <v>8.4416990280151403</v>
      </c>
      <c r="I217" s="4">
        <v>10.4362955093384</v>
      </c>
      <c r="J217" s="4">
        <v>9.7301301956176793</v>
      </c>
      <c r="K217" s="4">
        <v>9.9966144561767596</v>
      </c>
      <c r="L217" s="4">
        <f t="shared" si="13"/>
        <v>8.3662201563517264</v>
      </c>
      <c r="M217" s="4">
        <f t="shared" si="14"/>
        <v>10.054346720377614</v>
      </c>
      <c r="N217" s="4">
        <f t="shared" si="15"/>
        <v>1.6881265640258878</v>
      </c>
      <c r="S217" s="4" t="s">
        <v>24</v>
      </c>
      <c r="W217" s="4">
        <v>8</v>
      </c>
      <c r="X217" s="4">
        <v>3</v>
      </c>
      <c r="Y217" s="4">
        <v>3</v>
      </c>
      <c r="Z217" s="4">
        <v>4</v>
      </c>
      <c r="AA217" s="4">
        <v>3</v>
      </c>
      <c r="AB217" s="4">
        <v>0</v>
      </c>
      <c r="AC217" s="4">
        <v>3</v>
      </c>
      <c r="AD217" s="4">
        <v>226</v>
      </c>
      <c r="AE217" s="4">
        <v>25.2</v>
      </c>
      <c r="AF217" s="4">
        <v>7.23</v>
      </c>
      <c r="AG217" s="4">
        <v>8.1880000000000006</v>
      </c>
      <c r="AH217" s="4">
        <v>21</v>
      </c>
      <c r="AI217" s="4">
        <v>0</v>
      </c>
      <c r="AJ217" s="4">
        <v>4902</v>
      </c>
    </row>
    <row r="218" spans="1:36" s="4" customFormat="1" x14ac:dyDescent="0.25">
      <c r="A218" s="4" t="s">
        <v>452</v>
      </c>
      <c r="B218" s="4" t="s">
        <v>453</v>
      </c>
      <c r="C218" s="4">
        <v>0.65753380457560195</v>
      </c>
      <c r="D218" s="4">
        <v>1.7905996120813401</v>
      </c>
      <c r="E218" s="4">
        <f t="shared" si="12"/>
        <v>1.6195724775819948E-2</v>
      </c>
      <c r="F218" s="4">
        <v>6.5774288177490199</v>
      </c>
      <c r="G218" s="4">
        <v>6.1415963172912598</v>
      </c>
      <c r="H218" s="4">
        <v>6.5984249114990199</v>
      </c>
      <c r="I218" s="4">
        <v>7.0056247711181596</v>
      </c>
      <c r="J218" s="4">
        <v>7.2345781326293901</v>
      </c>
      <c r="K218" s="4">
        <v>7.0498485565185502</v>
      </c>
      <c r="L218" s="4">
        <f t="shared" si="13"/>
        <v>6.4391500155130998</v>
      </c>
      <c r="M218" s="4">
        <f t="shared" si="14"/>
        <v>7.0966838200886997</v>
      </c>
      <c r="N218" s="4">
        <f t="shared" si="15"/>
        <v>0.65753380457559985</v>
      </c>
      <c r="S218" s="4" t="s">
        <v>24</v>
      </c>
      <c r="W218" s="4">
        <v>23</v>
      </c>
      <c r="X218" s="4">
        <v>4</v>
      </c>
      <c r="Y218" s="4">
        <v>4</v>
      </c>
      <c r="Z218" s="4">
        <v>4</v>
      </c>
      <c r="AA218" s="4">
        <v>4</v>
      </c>
      <c r="AB218" s="4">
        <v>0</v>
      </c>
      <c r="AC218" s="4">
        <v>1</v>
      </c>
      <c r="AD218" s="4">
        <v>266</v>
      </c>
      <c r="AE218" s="4">
        <v>28.6</v>
      </c>
      <c r="AF218" s="4">
        <v>7.94</v>
      </c>
      <c r="AG218" s="4">
        <v>16.181999999999999</v>
      </c>
      <c r="AH218" s="4">
        <v>41</v>
      </c>
      <c r="AI218" s="4">
        <v>0</v>
      </c>
      <c r="AJ218" s="4">
        <v>3112</v>
      </c>
    </row>
    <row r="219" spans="1:36" s="4" customFormat="1" x14ac:dyDescent="0.25">
      <c r="A219" s="4" t="s">
        <v>162</v>
      </c>
      <c r="B219" s="4" t="s">
        <v>163</v>
      </c>
      <c r="C219" s="4">
        <v>1.02682733535767</v>
      </c>
      <c r="D219" s="4">
        <v>1.78990357704034</v>
      </c>
      <c r="E219" s="4">
        <f t="shared" si="12"/>
        <v>1.6221702149686872E-2</v>
      </c>
      <c r="F219" s="4">
        <v>6.38197565078735</v>
      </c>
      <c r="G219" s="4">
        <v>6.8366818428039604</v>
      </c>
      <c r="H219" s="4">
        <v>6.8316240310668901</v>
      </c>
      <c r="I219" s="4">
        <v>7.3698153495788601</v>
      </c>
      <c r="J219" s="4">
        <v>8.0885229110717791</v>
      </c>
      <c r="K219" s="4">
        <v>7.67242527008057</v>
      </c>
      <c r="L219" s="4">
        <f t="shared" si="13"/>
        <v>6.6834271748860665</v>
      </c>
      <c r="M219" s="4">
        <f t="shared" si="14"/>
        <v>7.7102545102437361</v>
      </c>
      <c r="N219" s="4">
        <f t="shared" si="15"/>
        <v>1.0268273353576696</v>
      </c>
      <c r="Q219" s="4" t="s">
        <v>24</v>
      </c>
      <c r="S219" s="4" t="s">
        <v>24</v>
      </c>
      <c r="W219" s="4">
        <v>15</v>
      </c>
      <c r="X219" s="4">
        <v>9</v>
      </c>
      <c r="Y219" s="4">
        <v>14</v>
      </c>
      <c r="Z219" s="4">
        <v>65</v>
      </c>
      <c r="AA219" s="4">
        <v>9</v>
      </c>
      <c r="AB219" s="4">
        <v>0</v>
      </c>
      <c r="AC219" s="4">
        <v>5</v>
      </c>
      <c r="AD219" s="4">
        <v>574</v>
      </c>
      <c r="AE219" s="4">
        <v>63.6</v>
      </c>
      <c r="AF219" s="4">
        <v>7.61</v>
      </c>
      <c r="AG219" s="4">
        <v>116.18</v>
      </c>
      <c r="AH219" s="4">
        <v>1243</v>
      </c>
      <c r="AI219" s="4">
        <v>0</v>
      </c>
      <c r="AJ219" s="4">
        <v>1149</v>
      </c>
    </row>
    <row r="220" spans="1:36" s="4" customFormat="1" x14ac:dyDescent="0.25">
      <c r="A220" s="4" t="s">
        <v>416</v>
      </c>
      <c r="B220" s="4" t="s">
        <v>417</v>
      </c>
      <c r="C220" s="4">
        <v>-0.27936863899231001</v>
      </c>
      <c r="D220" s="4">
        <v>1.7869904782827899</v>
      </c>
      <c r="E220" s="4">
        <f t="shared" si="12"/>
        <v>1.6330877522389521E-2</v>
      </c>
      <c r="F220" s="4">
        <v>4.3785114288330096</v>
      </c>
      <c r="G220" s="4">
        <v>4.1699252128601101</v>
      </c>
      <c r="H220" s="4">
        <v>4.2779846191406303</v>
      </c>
      <c r="I220" s="4">
        <v>4.01792192459106</v>
      </c>
      <c r="J220" s="4">
        <v>3.9259994029998802</v>
      </c>
      <c r="K220" s="4">
        <v>4.04439401626587</v>
      </c>
      <c r="L220" s="4">
        <f t="shared" si="13"/>
        <v>4.2754737536112497</v>
      </c>
      <c r="M220" s="4">
        <f t="shared" si="14"/>
        <v>3.996105114618937</v>
      </c>
      <c r="N220" s="4">
        <f t="shared" si="15"/>
        <v>-0.27936863899231268</v>
      </c>
      <c r="S220" s="4" t="s">
        <v>24</v>
      </c>
      <c r="W220" s="4">
        <v>9</v>
      </c>
      <c r="X220" s="4">
        <v>5</v>
      </c>
      <c r="Y220" s="4">
        <v>5</v>
      </c>
      <c r="Z220" s="4">
        <v>10</v>
      </c>
      <c r="AA220" s="4">
        <v>5</v>
      </c>
      <c r="AB220" s="4">
        <v>0</v>
      </c>
      <c r="AC220" s="4">
        <v>1</v>
      </c>
      <c r="AD220" s="4">
        <v>470</v>
      </c>
      <c r="AE220" s="4">
        <v>53.5</v>
      </c>
      <c r="AF220" s="4">
        <v>8.84</v>
      </c>
      <c r="AG220" s="4">
        <v>15.705</v>
      </c>
      <c r="AH220" s="4">
        <v>147</v>
      </c>
      <c r="AI220" s="4">
        <v>0</v>
      </c>
      <c r="AJ220" s="4">
        <v>3759</v>
      </c>
    </row>
    <row r="221" spans="1:36" s="4" customFormat="1" x14ac:dyDescent="0.25">
      <c r="A221" s="4" t="s">
        <v>664</v>
      </c>
      <c r="B221" s="4" t="s">
        <v>665</v>
      </c>
      <c r="C221" s="4">
        <v>0.75868240992228198</v>
      </c>
      <c r="D221" s="4">
        <v>1.7868042196234499</v>
      </c>
      <c r="E221" s="4">
        <f t="shared" si="12"/>
        <v>1.6337882952677799E-2</v>
      </c>
      <c r="F221" s="4">
        <v>6.8814201354980504</v>
      </c>
      <c r="G221" s="4">
        <v>6.5545887947082502</v>
      </c>
      <c r="H221" s="4">
        <v>7.1977081298828098</v>
      </c>
      <c r="I221" s="4">
        <v>7.5774288177490199</v>
      </c>
      <c r="J221" s="4">
        <v>7.71836185455322</v>
      </c>
      <c r="K221" s="4">
        <v>7.61397361755371</v>
      </c>
      <c r="L221" s="4">
        <f t="shared" si="13"/>
        <v>6.8779056866963701</v>
      </c>
      <c r="M221" s="4">
        <f t="shared" si="14"/>
        <v>7.6365880966186497</v>
      </c>
      <c r="N221" s="4">
        <f t="shared" si="15"/>
        <v>0.75868240992227953</v>
      </c>
      <c r="Q221" s="4" t="s">
        <v>24</v>
      </c>
      <c r="R221" s="4" t="s">
        <v>24</v>
      </c>
      <c r="W221" s="4">
        <v>17</v>
      </c>
      <c r="X221" s="4">
        <v>10</v>
      </c>
      <c r="Y221" s="4">
        <v>10</v>
      </c>
      <c r="Z221" s="4">
        <v>25</v>
      </c>
      <c r="AA221" s="4">
        <v>10</v>
      </c>
      <c r="AB221" s="4">
        <v>0</v>
      </c>
      <c r="AC221" s="4">
        <v>7</v>
      </c>
      <c r="AD221" s="4">
        <v>647</v>
      </c>
      <c r="AE221" s="4">
        <v>73.099999999999994</v>
      </c>
      <c r="AF221" s="4">
        <v>7.47</v>
      </c>
      <c r="AG221" s="4">
        <v>49.024999999999999</v>
      </c>
      <c r="AH221" s="4">
        <v>250</v>
      </c>
      <c r="AI221" s="4">
        <v>0</v>
      </c>
      <c r="AJ221" s="4">
        <v>5178</v>
      </c>
    </row>
    <row r="222" spans="1:36" s="4" customFormat="1" x14ac:dyDescent="0.25">
      <c r="A222" s="4" t="s">
        <v>158</v>
      </c>
      <c r="B222" s="4" t="s">
        <v>159</v>
      </c>
      <c r="C222" s="4">
        <v>0.160804907480876</v>
      </c>
      <c r="D222" s="4">
        <v>1.7862809122174901</v>
      </c>
      <c r="E222" s="4">
        <f t="shared" si="12"/>
        <v>1.635758131085777E-2</v>
      </c>
      <c r="F222" s="4">
        <v>7.3880171775817898</v>
      </c>
      <c r="G222" s="4">
        <v>7.4136281013488796</v>
      </c>
      <c r="H222" s="4">
        <v>7.4724879264831499</v>
      </c>
      <c r="I222" s="4">
        <v>7.5360531806945801</v>
      </c>
      <c r="J222" s="4">
        <v>7.6445775032043501</v>
      </c>
      <c r="K222" s="4">
        <v>7.5759172439575204</v>
      </c>
      <c r="L222" s="4">
        <f t="shared" si="13"/>
        <v>7.4247110684712725</v>
      </c>
      <c r="M222" s="4">
        <f t="shared" si="14"/>
        <v>7.5855159759521493</v>
      </c>
      <c r="N222" s="4">
        <f t="shared" si="15"/>
        <v>0.16080490748087684</v>
      </c>
      <c r="Q222" s="4" t="s">
        <v>24</v>
      </c>
      <c r="W222" s="4">
        <v>2</v>
      </c>
      <c r="X222" s="4">
        <v>3</v>
      </c>
      <c r="Y222" s="4">
        <v>3</v>
      </c>
      <c r="Z222" s="4">
        <v>4</v>
      </c>
      <c r="AA222" s="4">
        <v>3</v>
      </c>
      <c r="AB222" s="4">
        <v>0</v>
      </c>
      <c r="AC222" s="4">
        <v>0</v>
      </c>
      <c r="AD222" s="4">
        <v>1853</v>
      </c>
      <c r="AE222" s="4">
        <v>215.4</v>
      </c>
      <c r="AF222" s="4">
        <v>8.6300000000000008</v>
      </c>
      <c r="AG222" s="4">
        <v>8.5869999999999997</v>
      </c>
      <c r="AH222" s="4">
        <v>39</v>
      </c>
      <c r="AI222" s="4">
        <v>0</v>
      </c>
      <c r="AJ222" s="4">
        <v>2332</v>
      </c>
    </row>
    <row r="223" spans="1:36" s="4" customFormat="1" x14ac:dyDescent="0.25">
      <c r="A223" s="4" t="s">
        <v>430</v>
      </c>
      <c r="B223" s="4" t="s">
        <v>431</v>
      </c>
      <c r="C223" s="4">
        <v>1.6964909235636401</v>
      </c>
      <c r="D223" s="4">
        <v>1.7811804108473199</v>
      </c>
      <c r="E223" s="4">
        <f t="shared" si="12"/>
        <v>1.6550822807162063E-2</v>
      </c>
      <c r="F223" s="4">
        <v>4.08746290206909</v>
      </c>
      <c r="G223" s="4">
        <v>4.7655348777770996</v>
      </c>
      <c r="H223" s="4">
        <v>4.4594316482543901</v>
      </c>
      <c r="I223" s="4">
        <v>6.5804471969604501</v>
      </c>
      <c r="J223" s="4">
        <v>6.4429435729980504</v>
      </c>
      <c r="K223" s="4">
        <v>5.3785114288330096</v>
      </c>
      <c r="L223" s="4">
        <f t="shared" si="13"/>
        <v>4.4374764760335266</v>
      </c>
      <c r="M223" s="4">
        <f t="shared" si="14"/>
        <v>6.1339673995971706</v>
      </c>
      <c r="N223" s="4">
        <f t="shared" si="15"/>
        <v>1.6964909235636441</v>
      </c>
      <c r="W223" s="4">
        <v>8</v>
      </c>
      <c r="X223" s="4">
        <v>10</v>
      </c>
      <c r="Y223" s="4">
        <v>10</v>
      </c>
      <c r="Z223" s="4">
        <v>31</v>
      </c>
      <c r="AA223" s="4">
        <v>1</v>
      </c>
      <c r="AB223" s="4">
        <v>0</v>
      </c>
      <c r="AC223" s="4">
        <v>0</v>
      </c>
      <c r="AD223" s="4">
        <v>1253</v>
      </c>
      <c r="AE223" s="4">
        <v>145.6</v>
      </c>
      <c r="AF223" s="4">
        <v>7.05</v>
      </c>
      <c r="AG223" s="4">
        <v>42.731000000000002</v>
      </c>
      <c r="AH223" s="4">
        <v>213</v>
      </c>
      <c r="AI223" s="4">
        <v>0</v>
      </c>
      <c r="AJ223" s="4">
        <v>3312</v>
      </c>
    </row>
    <row r="224" spans="1:36" s="4" customFormat="1" x14ac:dyDescent="0.25">
      <c r="A224" s="4" t="s">
        <v>186</v>
      </c>
      <c r="B224" s="4" t="s">
        <v>187</v>
      </c>
      <c r="C224" s="4">
        <v>0.832241137822469</v>
      </c>
      <c r="D224" s="4">
        <v>1.78103942696475</v>
      </c>
      <c r="E224" s="4">
        <f t="shared" si="12"/>
        <v>1.6556196529693583E-2</v>
      </c>
      <c r="F224" s="4">
        <v>3.8972404003143302</v>
      </c>
      <c r="G224" s="4">
        <v>3.6205863952636701</v>
      </c>
      <c r="H224" s="4">
        <v>4.2016339302062997</v>
      </c>
      <c r="I224" s="4">
        <v>4.9354596138000497</v>
      </c>
      <c r="J224" s="4">
        <v>4.7761039733886701</v>
      </c>
      <c r="K224" s="4">
        <v>4.5046205520629901</v>
      </c>
      <c r="L224" s="4">
        <f t="shared" si="13"/>
        <v>3.9064869085947667</v>
      </c>
      <c r="M224" s="4">
        <f t="shared" si="14"/>
        <v>4.7387280464172372</v>
      </c>
      <c r="N224" s="4">
        <f t="shared" si="15"/>
        <v>0.83224113782247056</v>
      </c>
      <c r="Q224" s="4" t="s">
        <v>24</v>
      </c>
      <c r="W224" s="4">
        <v>4</v>
      </c>
      <c r="X224" s="4">
        <v>4</v>
      </c>
      <c r="Y224" s="4">
        <v>4</v>
      </c>
      <c r="Z224" s="4">
        <v>7</v>
      </c>
      <c r="AA224" s="4">
        <v>4</v>
      </c>
      <c r="AB224" s="4">
        <v>0</v>
      </c>
      <c r="AC224" s="4">
        <v>0</v>
      </c>
      <c r="AD224" s="4">
        <v>783</v>
      </c>
      <c r="AE224" s="4">
        <v>86.4</v>
      </c>
      <c r="AF224" s="4">
        <v>6.9</v>
      </c>
      <c r="AG224" s="4">
        <v>9.4779999999999998</v>
      </c>
      <c r="AH224" s="4">
        <v>35</v>
      </c>
      <c r="AI224" s="4">
        <v>0</v>
      </c>
      <c r="AJ224" s="4">
        <v>2841</v>
      </c>
    </row>
    <row r="225" spans="1:36" s="4" customFormat="1" x14ac:dyDescent="0.25">
      <c r="A225" s="4" t="s">
        <v>312</v>
      </c>
      <c r="B225" s="4" t="s">
        <v>313</v>
      </c>
      <c r="C225" s="4">
        <v>-0.48224083582560301</v>
      </c>
      <c r="D225" s="4">
        <v>1.78032943885738</v>
      </c>
      <c r="E225" s="4">
        <f t="shared" si="12"/>
        <v>1.6583284868847754E-2</v>
      </c>
      <c r="F225" s="4">
        <v>6.0022525787353498</v>
      </c>
      <c r="G225" s="4">
        <v>5.7197308540344203</v>
      </c>
      <c r="H225" s="4">
        <v>5.8604660034179696</v>
      </c>
      <c r="I225" s="4">
        <v>5.3362832069396999</v>
      </c>
      <c r="J225" s="4">
        <v>5.5515160560607901</v>
      </c>
      <c r="K225" s="4">
        <v>5.2479276657104501</v>
      </c>
      <c r="L225" s="4">
        <f t="shared" si="13"/>
        <v>5.8608164787292472</v>
      </c>
      <c r="M225" s="4">
        <f t="shared" si="14"/>
        <v>5.3785756429036473</v>
      </c>
      <c r="N225" s="4">
        <f t="shared" si="15"/>
        <v>-0.48224083582559985</v>
      </c>
      <c r="Q225" s="4" t="s">
        <v>24</v>
      </c>
      <c r="R225" s="4" t="s">
        <v>24</v>
      </c>
      <c r="W225" s="4">
        <v>28</v>
      </c>
      <c r="X225" s="4">
        <v>11</v>
      </c>
      <c r="Y225" s="4">
        <v>12</v>
      </c>
      <c r="Z225" s="4">
        <v>26</v>
      </c>
      <c r="AA225" s="4">
        <v>11</v>
      </c>
      <c r="AB225" s="4">
        <v>0</v>
      </c>
      <c r="AC225" s="4">
        <v>1</v>
      </c>
      <c r="AD225" s="4">
        <v>483</v>
      </c>
      <c r="AE225" s="4">
        <v>55.8</v>
      </c>
      <c r="AF225" s="4">
        <v>6.61</v>
      </c>
      <c r="AG225" s="4">
        <v>67.394000000000005</v>
      </c>
      <c r="AH225" s="4">
        <v>226</v>
      </c>
      <c r="AI225" s="4">
        <v>0</v>
      </c>
      <c r="AJ225" s="4">
        <v>903</v>
      </c>
    </row>
    <row r="226" spans="1:36" s="4" customFormat="1" x14ac:dyDescent="0.25">
      <c r="A226" s="4" t="s">
        <v>316</v>
      </c>
      <c r="B226" s="4" t="s">
        <v>317</v>
      </c>
      <c r="C226" s="4">
        <v>-0.55294084548950195</v>
      </c>
      <c r="D226" s="4">
        <v>1.7765794227894101</v>
      </c>
      <c r="E226" s="4">
        <f t="shared" si="12"/>
        <v>1.6727097070699162E-2</v>
      </c>
      <c r="F226" s="4">
        <v>5.0959243774414098</v>
      </c>
      <c r="G226" s="4">
        <v>5.1898245811462402</v>
      </c>
      <c r="H226" s="4">
        <v>5.3434076309204102</v>
      </c>
      <c r="I226" s="4">
        <v>4.4594316482543901</v>
      </c>
      <c r="J226" s="4">
        <v>4.8728284835815403</v>
      </c>
      <c r="K226" s="4">
        <v>4.6380739212036097</v>
      </c>
      <c r="L226" s="4">
        <f t="shared" si="13"/>
        <v>5.2097188631693534</v>
      </c>
      <c r="M226" s="4">
        <f t="shared" si="14"/>
        <v>4.656778017679847</v>
      </c>
      <c r="N226" s="4">
        <f t="shared" si="15"/>
        <v>-0.55294084548950639</v>
      </c>
      <c r="W226" s="4">
        <v>35</v>
      </c>
      <c r="X226" s="4">
        <v>7</v>
      </c>
      <c r="Y226" s="4">
        <v>10</v>
      </c>
      <c r="Z226" s="4">
        <v>24</v>
      </c>
      <c r="AA226" s="4">
        <v>4</v>
      </c>
      <c r="AB226" s="4">
        <v>4</v>
      </c>
      <c r="AC226" s="4">
        <v>1</v>
      </c>
      <c r="AD226" s="4">
        <v>178</v>
      </c>
      <c r="AE226" s="4">
        <v>20.5</v>
      </c>
      <c r="AF226" s="4">
        <v>8.59</v>
      </c>
      <c r="AG226" s="4">
        <v>30.504000000000001</v>
      </c>
      <c r="AH226" s="4">
        <v>110</v>
      </c>
      <c r="AI226" s="4">
        <v>0</v>
      </c>
      <c r="AJ226" s="4">
        <v>828</v>
      </c>
    </row>
    <row r="227" spans="1:36" s="4" customFormat="1" x14ac:dyDescent="0.25">
      <c r="A227" s="4" t="s">
        <v>224</v>
      </c>
      <c r="B227" s="4" t="s">
        <v>225</v>
      </c>
      <c r="C227" s="4">
        <v>1.32530339558919</v>
      </c>
      <c r="D227" s="4">
        <v>1.76749078625383</v>
      </c>
      <c r="E227" s="4">
        <f t="shared" si="12"/>
        <v>1.7080839574187694E-2</v>
      </c>
      <c r="F227" s="4">
        <v>4.2094535827636701</v>
      </c>
      <c r="G227" s="4">
        <v>4.8875250816345197</v>
      </c>
      <c r="H227" s="4">
        <v>5.0400156974792498</v>
      </c>
      <c r="I227" s="4">
        <v>5.8801956176757804</v>
      </c>
      <c r="J227" s="4">
        <v>6.4724879264831499</v>
      </c>
      <c r="K227" s="4">
        <v>5.7602210044860804</v>
      </c>
      <c r="L227" s="4">
        <f t="shared" si="13"/>
        <v>4.7123314539591465</v>
      </c>
      <c r="M227" s="4">
        <f t="shared" si="14"/>
        <v>6.0376348495483372</v>
      </c>
      <c r="N227" s="4">
        <f t="shared" si="15"/>
        <v>1.3253033955891906</v>
      </c>
      <c r="Q227" s="4" t="s">
        <v>24</v>
      </c>
      <c r="W227" s="4">
        <v>3</v>
      </c>
      <c r="X227" s="4">
        <v>3</v>
      </c>
      <c r="Y227" s="4">
        <v>3</v>
      </c>
      <c r="Z227" s="4">
        <v>3</v>
      </c>
      <c r="AA227" s="4">
        <v>3</v>
      </c>
      <c r="AB227" s="4">
        <v>0</v>
      </c>
      <c r="AC227" s="4">
        <v>0</v>
      </c>
      <c r="AD227" s="4">
        <v>879</v>
      </c>
      <c r="AE227" s="4">
        <v>100.8</v>
      </c>
      <c r="AF227" s="4">
        <v>7.08</v>
      </c>
      <c r="AG227" s="4">
        <v>11.478</v>
      </c>
      <c r="AH227" s="4">
        <v>47</v>
      </c>
      <c r="AI227" s="4">
        <v>0</v>
      </c>
      <c r="AJ227" s="4">
        <v>5252</v>
      </c>
    </row>
    <row r="228" spans="1:36" s="4" customFormat="1" x14ac:dyDescent="0.25">
      <c r="A228" s="4" t="s">
        <v>434</v>
      </c>
      <c r="B228" s="4" t="s">
        <v>435</v>
      </c>
      <c r="C228" s="4">
        <v>0.825535615285238</v>
      </c>
      <c r="D228" s="4">
        <v>1.76614668558735</v>
      </c>
      <c r="E228" s="4">
        <f t="shared" si="12"/>
        <v>1.7133785058162636E-2</v>
      </c>
      <c r="F228" s="4">
        <v>5.2016339302062997</v>
      </c>
      <c r="G228" s="4">
        <v>4.6322679519653303</v>
      </c>
      <c r="H228" s="4">
        <v>5.17791795730591</v>
      </c>
      <c r="I228" s="4">
        <v>5.7169909477233896</v>
      </c>
      <c r="J228" s="4">
        <v>6.0245857238769496</v>
      </c>
      <c r="K228" s="4">
        <v>5.7468500137329102</v>
      </c>
      <c r="L228" s="4">
        <f t="shared" si="13"/>
        <v>5.0039399464925136</v>
      </c>
      <c r="M228" s="4">
        <f t="shared" si="14"/>
        <v>5.8294755617777492</v>
      </c>
      <c r="N228" s="4">
        <f t="shared" si="15"/>
        <v>0.82553561528523556</v>
      </c>
      <c r="Q228" s="4" t="s">
        <v>24</v>
      </c>
      <c r="R228" s="4" t="s">
        <v>24</v>
      </c>
      <c r="W228" s="4">
        <v>8</v>
      </c>
      <c r="X228" s="4">
        <v>4</v>
      </c>
      <c r="Y228" s="4">
        <v>4</v>
      </c>
      <c r="Z228" s="4">
        <v>5</v>
      </c>
      <c r="AA228" s="4">
        <v>4</v>
      </c>
      <c r="AB228" s="4">
        <v>0</v>
      </c>
      <c r="AC228" s="4">
        <v>3</v>
      </c>
      <c r="AD228" s="4">
        <v>309</v>
      </c>
      <c r="AE228" s="4">
        <v>34.4</v>
      </c>
      <c r="AF228" s="4">
        <v>6.84</v>
      </c>
      <c r="AG228" s="4">
        <v>10.619</v>
      </c>
      <c r="AH228" s="4">
        <v>72</v>
      </c>
      <c r="AI228" s="4">
        <v>0</v>
      </c>
      <c r="AJ228" s="4">
        <v>4873</v>
      </c>
    </row>
    <row r="229" spans="1:36" s="4" customFormat="1" x14ac:dyDescent="0.25">
      <c r="A229" s="4" t="s">
        <v>462</v>
      </c>
      <c r="B229" s="4" t="s">
        <v>463</v>
      </c>
      <c r="C229" s="4">
        <v>1.3777929941813101</v>
      </c>
      <c r="D229" s="4">
        <v>1.7658963870918001</v>
      </c>
      <c r="E229" s="4">
        <f t="shared" si="12"/>
        <v>1.7143662680053066E-2</v>
      </c>
      <c r="F229" s="4">
        <v>6.7279205322265598</v>
      </c>
      <c r="G229" s="4">
        <v>7.0628557205200204</v>
      </c>
      <c r="H229" s="4">
        <v>7.2422213554382298</v>
      </c>
      <c r="I229" s="4">
        <v>8.9428081512451207</v>
      </c>
      <c r="J229" s="4">
        <v>7.8454899787902797</v>
      </c>
      <c r="K229" s="4">
        <v>8.3780784606933594</v>
      </c>
      <c r="L229" s="4">
        <f t="shared" si="13"/>
        <v>7.0109992027282706</v>
      </c>
      <c r="M229" s="4">
        <f t="shared" si="14"/>
        <v>8.388792196909586</v>
      </c>
      <c r="N229" s="4">
        <f t="shared" si="15"/>
        <v>1.3777929941813154</v>
      </c>
      <c r="W229" s="4">
        <v>4</v>
      </c>
      <c r="X229" s="4">
        <v>2</v>
      </c>
      <c r="Y229" s="4">
        <v>2</v>
      </c>
      <c r="Z229" s="4">
        <v>2</v>
      </c>
      <c r="AA229" s="4">
        <v>2</v>
      </c>
      <c r="AB229" s="4">
        <v>0</v>
      </c>
      <c r="AC229" s="4">
        <v>0</v>
      </c>
      <c r="AD229" s="4">
        <v>543</v>
      </c>
      <c r="AE229" s="4">
        <v>61.7</v>
      </c>
      <c r="AF229" s="4">
        <v>8.15</v>
      </c>
      <c r="AG229" s="4">
        <v>5.74</v>
      </c>
      <c r="AH229" s="4">
        <v>24</v>
      </c>
      <c r="AI229" s="4">
        <v>0</v>
      </c>
      <c r="AJ229" s="4">
        <v>1553</v>
      </c>
    </row>
    <row r="230" spans="1:36" s="4" customFormat="1" x14ac:dyDescent="0.25">
      <c r="A230" s="4" t="s">
        <v>328</v>
      </c>
      <c r="B230" s="4" t="s">
        <v>329</v>
      </c>
      <c r="C230" s="4">
        <v>1.2968133290608701</v>
      </c>
      <c r="D230" s="4">
        <v>1.75557640883621</v>
      </c>
      <c r="E230" s="4">
        <f t="shared" si="12"/>
        <v>1.7555919919504628E-2</v>
      </c>
      <c r="F230" s="4">
        <v>5.7970128059387198</v>
      </c>
      <c r="G230" s="4">
        <v>6.5453505516052202</v>
      </c>
      <c r="H230" s="4">
        <v>6.45285892486572</v>
      </c>
      <c r="I230" s="4">
        <v>7.2384047508239702</v>
      </c>
      <c r="J230" s="4">
        <v>8.0184783935546893</v>
      </c>
      <c r="K230" s="4">
        <v>7.4287791252136204</v>
      </c>
      <c r="L230" s="4">
        <f t="shared" si="13"/>
        <v>6.2650740941365539</v>
      </c>
      <c r="M230" s="4">
        <f t="shared" si="14"/>
        <v>7.561887423197426</v>
      </c>
      <c r="N230" s="4">
        <f t="shared" si="15"/>
        <v>1.2968133290608721</v>
      </c>
      <c r="W230" s="4">
        <v>46</v>
      </c>
      <c r="X230" s="4">
        <v>22</v>
      </c>
      <c r="Y230" s="4">
        <v>30</v>
      </c>
      <c r="Z230" s="4">
        <v>91</v>
      </c>
      <c r="AA230" s="4">
        <v>22</v>
      </c>
      <c r="AB230" s="4">
        <v>0</v>
      </c>
      <c r="AC230" s="4">
        <v>16</v>
      </c>
      <c r="AD230" s="4">
        <v>448</v>
      </c>
      <c r="AE230" s="4">
        <v>51.6</v>
      </c>
      <c r="AF230" s="4">
        <v>5.67</v>
      </c>
      <c r="AG230" s="4">
        <v>223.13399999999999</v>
      </c>
      <c r="AH230" s="4">
        <v>2404</v>
      </c>
      <c r="AI230" s="4">
        <v>0</v>
      </c>
      <c r="AJ230" s="4">
        <v>1193</v>
      </c>
    </row>
    <row r="231" spans="1:36" s="4" customFormat="1" x14ac:dyDescent="0.25">
      <c r="A231" s="4" t="s">
        <v>672</v>
      </c>
      <c r="B231" s="4" t="s">
        <v>673</v>
      </c>
      <c r="C231" s="4">
        <v>-0.37263933817545503</v>
      </c>
      <c r="D231" s="4">
        <v>1.7531975511958</v>
      </c>
      <c r="E231" s="4">
        <f t="shared" si="12"/>
        <v>1.7652346708414875E-2</v>
      </c>
      <c r="F231" s="4">
        <v>8.8442354202270508</v>
      </c>
      <c r="G231" s="4">
        <v>9.1646556854247994</v>
      </c>
      <c r="H231" s="4">
        <v>9.0279064178466797</v>
      </c>
      <c r="I231" s="4">
        <v>8.5928306579589808</v>
      </c>
      <c r="J231" s="4">
        <v>8.6635580062866193</v>
      </c>
      <c r="K231" s="4">
        <v>8.6624908447265607</v>
      </c>
      <c r="L231" s="4">
        <f t="shared" si="13"/>
        <v>9.012265841166176</v>
      </c>
      <c r="M231" s="4">
        <f t="shared" si="14"/>
        <v>8.6396265029907209</v>
      </c>
      <c r="N231" s="4">
        <f t="shared" si="15"/>
        <v>-0.37263933817545514</v>
      </c>
      <c r="Q231" s="4" t="s">
        <v>24</v>
      </c>
      <c r="R231" s="4" t="s">
        <v>24</v>
      </c>
      <c r="W231" s="4">
        <v>28</v>
      </c>
      <c r="X231" s="4">
        <v>14</v>
      </c>
      <c r="Y231" s="4">
        <v>15</v>
      </c>
      <c r="Z231" s="4">
        <v>31</v>
      </c>
      <c r="AA231" s="4">
        <v>14</v>
      </c>
      <c r="AB231" s="4">
        <v>0</v>
      </c>
      <c r="AC231" s="4">
        <v>4</v>
      </c>
      <c r="AD231" s="4">
        <v>550</v>
      </c>
      <c r="AE231" s="4">
        <v>63</v>
      </c>
      <c r="AF231" s="4">
        <v>8.8699999999999992</v>
      </c>
      <c r="AG231" s="4">
        <v>64.382000000000005</v>
      </c>
      <c r="AH231" s="4">
        <v>331</v>
      </c>
      <c r="AI231" s="4">
        <v>0</v>
      </c>
      <c r="AJ231" s="4">
        <v>3637</v>
      </c>
    </row>
    <row r="232" spans="1:36" s="4" customFormat="1" x14ac:dyDescent="0.25">
      <c r="A232" s="4" t="s">
        <v>468</v>
      </c>
      <c r="B232" s="4" t="s">
        <v>469</v>
      </c>
      <c r="C232" s="4">
        <v>-0.72446187337239598</v>
      </c>
      <c r="D232" s="4">
        <v>1.7523280135600701</v>
      </c>
      <c r="E232" s="4">
        <f t="shared" si="12"/>
        <v>1.7687725367060057E-2</v>
      </c>
      <c r="F232" s="4">
        <v>10.6048316955566</v>
      </c>
      <c r="G232" s="4">
        <v>10.5468940734863</v>
      </c>
      <c r="H232" s="4">
        <v>10.8161840438843</v>
      </c>
      <c r="I232" s="4">
        <v>10.2608022689819</v>
      </c>
      <c r="J232" s="4">
        <v>9.7156190872192401</v>
      </c>
      <c r="K232" s="4">
        <v>9.8181028366088903</v>
      </c>
      <c r="L232" s="4">
        <f t="shared" si="13"/>
        <v>10.655969937642398</v>
      </c>
      <c r="M232" s="4">
        <f t="shared" si="14"/>
        <v>9.9315080642700106</v>
      </c>
      <c r="N232" s="4">
        <f t="shared" si="15"/>
        <v>-0.72446187337238754</v>
      </c>
      <c r="Q232" s="4" t="s">
        <v>24</v>
      </c>
      <c r="R232" s="4" t="s">
        <v>24</v>
      </c>
      <c r="W232" s="4">
        <v>71</v>
      </c>
      <c r="X232" s="4">
        <v>27</v>
      </c>
      <c r="Y232" s="4">
        <v>37</v>
      </c>
      <c r="Z232" s="4">
        <v>96</v>
      </c>
      <c r="AA232" s="4">
        <v>26</v>
      </c>
      <c r="AB232" s="4">
        <v>0</v>
      </c>
      <c r="AC232" s="4">
        <v>10</v>
      </c>
      <c r="AD232" s="4">
        <v>319</v>
      </c>
      <c r="AE232" s="4">
        <v>35.9</v>
      </c>
      <c r="AF232" s="4">
        <v>5.57</v>
      </c>
      <c r="AG232" s="4">
        <v>198.72300000000001</v>
      </c>
      <c r="AH232" s="4">
        <v>1494</v>
      </c>
      <c r="AI232" s="4">
        <v>0</v>
      </c>
      <c r="AJ232" s="4">
        <v>4290</v>
      </c>
    </row>
    <row r="233" spans="1:36" s="4" customFormat="1" x14ac:dyDescent="0.25">
      <c r="A233" s="4" t="s">
        <v>562</v>
      </c>
      <c r="B233" s="4" t="s">
        <v>563</v>
      </c>
      <c r="C233" s="4">
        <v>0.93239084879557299</v>
      </c>
      <c r="D233" s="4">
        <v>1.7498966339964801</v>
      </c>
      <c r="E233" s="4">
        <f t="shared" si="12"/>
        <v>1.7787027069487489E-2</v>
      </c>
      <c r="F233" s="4">
        <v>5.6553516387939498</v>
      </c>
      <c r="G233" s="4">
        <v>4.8728284835815403</v>
      </c>
      <c r="H233" s="4">
        <v>5.3074283599853498</v>
      </c>
      <c r="I233" s="4">
        <v>6.3128829002380398</v>
      </c>
      <c r="J233" s="4">
        <v>6.2667865753173801</v>
      </c>
      <c r="K233" s="4">
        <v>6.0531115531921396</v>
      </c>
      <c r="L233" s="4">
        <f t="shared" si="13"/>
        <v>5.2785361607869463</v>
      </c>
      <c r="M233" s="4">
        <f t="shared" si="14"/>
        <v>6.2109270095825195</v>
      </c>
      <c r="N233" s="4">
        <f t="shared" si="15"/>
        <v>0.93239084879557321</v>
      </c>
      <c r="P233" s="4" t="s">
        <v>34</v>
      </c>
      <c r="Q233" s="4" t="s">
        <v>24</v>
      </c>
      <c r="R233" s="4" t="s">
        <v>24</v>
      </c>
      <c r="W233" s="4">
        <v>43</v>
      </c>
      <c r="X233" s="4">
        <v>14</v>
      </c>
      <c r="Y233" s="4">
        <v>14</v>
      </c>
      <c r="Z233" s="4">
        <v>28</v>
      </c>
      <c r="AA233" s="4">
        <v>14</v>
      </c>
      <c r="AB233" s="4">
        <v>0</v>
      </c>
      <c r="AC233" s="4">
        <v>4</v>
      </c>
      <c r="AD233" s="4">
        <v>315</v>
      </c>
      <c r="AE233" s="4">
        <v>35.700000000000003</v>
      </c>
      <c r="AF233" s="4">
        <v>5.87</v>
      </c>
      <c r="AG233" s="4">
        <v>64.563999999999993</v>
      </c>
      <c r="AH233" s="4">
        <v>349</v>
      </c>
      <c r="AI233" s="4">
        <v>0</v>
      </c>
      <c r="AJ233" s="4">
        <v>2859</v>
      </c>
    </row>
    <row r="234" spans="1:36" s="4" customFormat="1" x14ac:dyDescent="0.25">
      <c r="A234" s="4" t="s">
        <v>448</v>
      </c>
      <c r="B234" s="4" t="s">
        <v>449</v>
      </c>
      <c r="C234" s="4">
        <v>1.8158610661824499</v>
      </c>
      <c r="D234" s="4">
        <v>1.7496306077053201</v>
      </c>
      <c r="E234" s="4">
        <f t="shared" si="12"/>
        <v>1.7797925818074281E-2</v>
      </c>
      <c r="F234" s="4">
        <v>5.8752884864807102</v>
      </c>
      <c r="G234" s="4">
        <v>5.17791795730591</v>
      </c>
      <c r="H234" s="4">
        <v>5.28169822692871</v>
      </c>
      <c r="I234" s="4">
        <v>8.0890531539916992</v>
      </c>
      <c r="J234" s="4">
        <v>6.8554916381835902</v>
      </c>
      <c r="K234" s="4">
        <v>6.8379430770873997</v>
      </c>
      <c r="L234" s="4">
        <f t="shared" si="13"/>
        <v>5.4449682235717773</v>
      </c>
      <c r="M234" s="4">
        <f t="shared" si="14"/>
        <v>7.2608292897542297</v>
      </c>
      <c r="N234" s="4">
        <f t="shared" si="15"/>
        <v>1.8158610661824524</v>
      </c>
      <c r="W234" s="4">
        <v>25</v>
      </c>
      <c r="X234" s="4">
        <v>8</v>
      </c>
      <c r="Y234" s="4">
        <v>9</v>
      </c>
      <c r="Z234" s="4">
        <v>34</v>
      </c>
      <c r="AA234" s="4">
        <v>8</v>
      </c>
      <c r="AB234" s="4">
        <v>0</v>
      </c>
      <c r="AC234" s="4">
        <v>7</v>
      </c>
      <c r="AD234" s="4">
        <v>262</v>
      </c>
      <c r="AE234" s="4">
        <v>28.8</v>
      </c>
      <c r="AF234" s="4">
        <v>6.15</v>
      </c>
      <c r="AG234" s="4">
        <v>47.085999999999999</v>
      </c>
      <c r="AH234" s="4">
        <v>439</v>
      </c>
      <c r="AI234" s="4">
        <v>0</v>
      </c>
      <c r="AJ234" s="4">
        <v>2889</v>
      </c>
    </row>
    <row r="235" spans="1:36" s="4" customFormat="1" x14ac:dyDescent="0.25">
      <c r="A235" s="4" t="s">
        <v>576</v>
      </c>
      <c r="B235" s="4" t="s">
        <v>577</v>
      </c>
      <c r="C235" s="4">
        <v>1.1770960489908899</v>
      </c>
      <c r="D235" s="4">
        <v>1.74859841955498</v>
      </c>
      <c r="E235" s="4">
        <f t="shared" si="12"/>
        <v>1.7840276474510006E-2</v>
      </c>
      <c r="F235" s="4">
        <v>7.1608800888061497</v>
      </c>
      <c r="G235" s="4">
        <v>7.4059925079345703</v>
      </c>
      <c r="H235" s="4">
        <v>7.5070018768310502</v>
      </c>
      <c r="I235" s="4">
        <v>9.0988216400146502</v>
      </c>
      <c r="J235" s="4">
        <v>8.3309164047241193</v>
      </c>
      <c r="K235" s="4">
        <v>8.1754245758056605</v>
      </c>
      <c r="L235" s="4">
        <f t="shared" si="13"/>
        <v>7.357958157857257</v>
      </c>
      <c r="M235" s="4">
        <f t="shared" si="14"/>
        <v>8.5350542068481428</v>
      </c>
      <c r="N235" s="4">
        <f t="shared" si="15"/>
        <v>1.1770960489908857</v>
      </c>
      <c r="Q235" s="4" t="s">
        <v>24</v>
      </c>
      <c r="R235" s="4" t="s">
        <v>24</v>
      </c>
      <c r="W235" s="4">
        <v>5</v>
      </c>
      <c r="X235" s="4">
        <v>3</v>
      </c>
      <c r="Y235" s="4">
        <v>3</v>
      </c>
      <c r="Z235" s="4">
        <v>5</v>
      </c>
      <c r="AA235" s="4">
        <v>3</v>
      </c>
      <c r="AB235" s="4">
        <v>0</v>
      </c>
      <c r="AC235" s="4">
        <v>1</v>
      </c>
      <c r="AD235" s="4">
        <v>541</v>
      </c>
      <c r="AE235" s="4">
        <v>60.7</v>
      </c>
      <c r="AF235" s="4">
        <v>6.79</v>
      </c>
      <c r="AG235" s="4">
        <v>8.125</v>
      </c>
      <c r="AH235" s="4">
        <v>99</v>
      </c>
      <c r="AI235" s="4">
        <v>0</v>
      </c>
      <c r="AJ235" s="4">
        <v>2483</v>
      </c>
    </row>
    <row r="236" spans="1:36" s="4" customFormat="1" x14ac:dyDescent="0.25">
      <c r="A236" s="4" t="s">
        <v>668</v>
      </c>
      <c r="B236" s="4" t="s">
        <v>669</v>
      </c>
      <c r="C236" s="4">
        <v>0.78302049636840798</v>
      </c>
      <c r="D236" s="4">
        <v>1.7406269417734599</v>
      </c>
      <c r="E236" s="4">
        <f t="shared" si="12"/>
        <v>1.8170758576679588E-2</v>
      </c>
      <c r="F236" s="4">
        <v>6.1395511627197301</v>
      </c>
      <c r="G236" s="4">
        <v>6.2422213554382298</v>
      </c>
      <c r="H236" s="4">
        <v>6.3344964981079102</v>
      </c>
      <c r="I236" s="4">
        <v>6.6667566299438503</v>
      </c>
      <c r="J236" s="4">
        <v>7.3389592170715297</v>
      </c>
      <c r="K236" s="4">
        <v>7.0596146583557102</v>
      </c>
      <c r="L236" s="4">
        <f t="shared" si="13"/>
        <v>6.23875633875529</v>
      </c>
      <c r="M236" s="4">
        <f t="shared" si="14"/>
        <v>7.0217768351236964</v>
      </c>
      <c r="N236" s="4">
        <f t="shared" si="15"/>
        <v>0.78302049636840643</v>
      </c>
      <c r="Q236" s="4" t="s">
        <v>24</v>
      </c>
      <c r="W236" s="4">
        <v>69</v>
      </c>
      <c r="X236" s="4">
        <v>16</v>
      </c>
      <c r="Y236" s="4">
        <v>22</v>
      </c>
      <c r="Z236" s="4">
        <v>93</v>
      </c>
      <c r="AA236" s="4">
        <v>16</v>
      </c>
      <c r="AB236" s="4">
        <v>0</v>
      </c>
      <c r="AC236" s="4">
        <v>12</v>
      </c>
      <c r="AD236" s="4">
        <v>207</v>
      </c>
      <c r="AE236" s="4">
        <v>23.5</v>
      </c>
      <c r="AF236" s="4">
        <v>6.7</v>
      </c>
      <c r="AG236" s="4">
        <v>129.34100000000001</v>
      </c>
      <c r="AH236" s="4">
        <v>1823</v>
      </c>
      <c r="AI236" s="4">
        <v>0</v>
      </c>
      <c r="AJ236" s="4">
        <v>3208</v>
      </c>
    </row>
    <row r="237" spans="1:36" s="4" customFormat="1" x14ac:dyDescent="0.25">
      <c r="A237" s="4" t="s">
        <v>640</v>
      </c>
      <c r="B237" s="4" t="s">
        <v>641</v>
      </c>
      <c r="C237" s="4">
        <v>0.64101489384969101</v>
      </c>
      <c r="D237" s="4">
        <v>1.73705055957594</v>
      </c>
      <c r="E237" s="4">
        <f t="shared" si="12"/>
        <v>1.8321011209093609E-2</v>
      </c>
      <c r="F237" s="4">
        <v>8.2521924972534197</v>
      </c>
      <c r="G237" s="4">
        <v>7.7407927513122603</v>
      </c>
      <c r="H237" s="4">
        <v>8.1883420944213903</v>
      </c>
      <c r="I237" s="4">
        <v>8.6836967468261701</v>
      </c>
      <c r="J237" s="4">
        <v>8.78332614898682</v>
      </c>
      <c r="K237" s="4">
        <v>8.6373491287231392</v>
      </c>
      <c r="L237" s="4">
        <f t="shared" si="13"/>
        <v>8.0604424476623571</v>
      </c>
      <c r="M237" s="4">
        <f t="shared" si="14"/>
        <v>8.7014573415120413</v>
      </c>
      <c r="N237" s="4">
        <f t="shared" si="15"/>
        <v>0.64101489384968424</v>
      </c>
      <c r="W237" s="4">
        <v>28</v>
      </c>
      <c r="X237" s="4">
        <v>3</v>
      </c>
      <c r="Y237" s="4">
        <v>5</v>
      </c>
      <c r="Z237" s="4">
        <v>12</v>
      </c>
      <c r="AA237" s="4">
        <v>3</v>
      </c>
      <c r="AB237" s="4">
        <v>0</v>
      </c>
      <c r="AC237" s="4">
        <v>2</v>
      </c>
      <c r="AD237" s="4">
        <v>236</v>
      </c>
      <c r="AE237" s="4">
        <v>25.8</v>
      </c>
      <c r="AF237" s="4">
        <v>5.83</v>
      </c>
      <c r="AG237" s="4">
        <v>50.872999999999998</v>
      </c>
      <c r="AH237" s="4">
        <v>297</v>
      </c>
      <c r="AI237" s="4">
        <v>0</v>
      </c>
      <c r="AJ237" s="4">
        <v>2901</v>
      </c>
    </row>
    <row r="238" spans="1:36" s="4" customFormat="1" x14ac:dyDescent="0.25">
      <c r="A238" s="4" t="s">
        <v>386</v>
      </c>
      <c r="B238" s="4" t="s">
        <v>387</v>
      </c>
      <c r="C238" s="4">
        <v>0.43011426925659202</v>
      </c>
      <c r="D238" s="4">
        <v>1.7298848992870799</v>
      </c>
      <c r="E238" s="4">
        <f t="shared" si="12"/>
        <v>1.862580709503231E-2</v>
      </c>
      <c r="F238" s="4">
        <v>4.08746290206909</v>
      </c>
      <c r="G238" s="4">
        <v>4.4059925079345703</v>
      </c>
      <c r="H238" s="4">
        <v>4.2249665260314897</v>
      </c>
      <c r="I238" s="4">
        <v>4.7761039733886701</v>
      </c>
      <c r="J238" s="4">
        <v>4.5545887947082502</v>
      </c>
      <c r="K238" s="4">
        <v>4.6780719757080096</v>
      </c>
      <c r="L238" s="4">
        <f t="shared" si="13"/>
        <v>4.239473978678383</v>
      </c>
      <c r="M238" s="4">
        <f t="shared" si="14"/>
        <v>4.6695882479349766</v>
      </c>
      <c r="N238" s="4">
        <f t="shared" si="15"/>
        <v>0.43011426925659357</v>
      </c>
      <c r="W238" s="4">
        <v>2</v>
      </c>
      <c r="X238" s="4">
        <v>2</v>
      </c>
      <c r="Y238" s="4">
        <v>2</v>
      </c>
      <c r="Z238" s="4">
        <v>6</v>
      </c>
      <c r="AA238" s="4">
        <v>1</v>
      </c>
      <c r="AB238" s="4">
        <v>0</v>
      </c>
      <c r="AC238" s="4">
        <v>1</v>
      </c>
      <c r="AD238" s="4">
        <v>804</v>
      </c>
      <c r="AE238" s="4">
        <v>89.4</v>
      </c>
      <c r="AF238" s="4">
        <v>6.92</v>
      </c>
      <c r="AG238" s="4">
        <v>8.0269999999999992</v>
      </c>
      <c r="AH238" s="4">
        <v>67</v>
      </c>
      <c r="AI238" s="4">
        <v>0</v>
      </c>
      <c r="AJ238" s="4">
        <v>2104</v>
      </c>
    </row>
    <row r="239" spans="1:36" s="4" customFormat="1" x14ac:dyDescent="0.25">
      <c r="A239" s="4" t="s">
        <v>210</v>
      </c>
      <c r="B239" s="4" t="s">
        <v>211</v>
      </c>
      <c r="C239" s="4">
        <v>0.28952296574910502</v>
      </c>
      <c r="D239" s="4">
        <v>1.7264059076685501</v>
      </c>
      <c r="E239" s="4">
        <f t="shared" si="12"/>
        <v>1.8775611584510476E-2</v>
      </c>
      <c r="F239" s="4">
        <v>4.7441611289978001</v>
      </c>
      <c r="G239" s="4">
        <v>4.9307374954223597</v>
      </c>
      <c r="H239" s="4">
        <v>4.8923912048339799</v>
      </c>
      <c r="I239" s="4">
        <v>5.2403144836425799</v>
      </c>
      <c r="J239" s="4">
        <v>5.0703892707824698</v>
      </c>
      <c r="K239" s="4">
        <v>5.1251549720764196</v>
      </c>
      <c r="L239" s="4">
        <f t="shared" si="13"/>
        <v>4.8557632764180463</v>
      </c>
      <c r="M239" s="4">
        <f t="shared" si="14"/>
        <v>5.1452862421671561</v>
      </c>
      <c r="N239" s="4">
        <f t="shared" si="15"/>
        <v>0.28952296574910985</v>
      </c>
      <c r="Q239" s="4" t="s">
        <v>24</v>
      </c>
      <c r="W239" s="4">
        <v>21</v>
      </c>
      <c r="X239" s="4">
        <v>3</v>
      </c>
      <c r="Y239" s="4">
        <v>3</v>
      </c>
      <c r="Z239" s="4">
        <v>3</v>
      </c>
      <c r="AA239" s="4">
        <v>3</v>
      </c>
      <c r="AB239" s="4">
        <v>0</v>
      </c>
      <c r="AC239" s="4">
        <v>0</v>
      </c>
      <c r="AD239" s="4">
        <v>151</v>
      </c>
      <c r="AE239" s="4">
        <v>16.7</v>
      </c>
      <c r="AF239" s="4">
        <v>4.8899999999999997</v>
      </c>
      <c r="AG239" s="4">
        <v>11.491</v>
      </c>
      <c r="AH239" s="4">
        <v>47</v>
      </c>
      <c r="AI239" s="4">
        <v>0</v>
      </c>
      <c r="AJ239" s="4">
        <v>3642</v>
      </c>
    </row>
    <row r="240" spans="1:36" s="4" customFormat="1" x14ac:dyDescent="0.25">
      <c r="A240" s="4" t="s">
        <v>372</v>
      </c>
      <c r="B240" s="4" t="s">
        <v>373</v>
      </c>
      <c r="C240" s="4">
        <v>1.08231751124064</v>
      </c>
      <c r="D240" s="4">
        <v>1.7261344936237599</v>
      </c>
      <c r="E240" s="4">
        <f t="shared" si="12"/>
        <v>1.8787349144160279E-2</v>
      </c>
      <c r="F240" s="4">
        <v>6.9176702499389604</v>
      </c>
      <c r="G240" s="4">
        <v>7.4337940216064498</v>
      </c>
      <c r="H240" s="4">
        <v>6.9977440834045401</v>
      </c>
      <c r="I240" s="4">
        <v>7.8492488861084002</v>
      </c>
      <c r="J240" s="4">
        <v>8.1048603057861293</v>
      </c>
      <c r="K240" s="4">
        <v>8.6420516967773402</v>
      </c>
      <c r="L240" s="4">
        <f t="shared" si="13"/>
        <v>7.1164027849833174</v>
      </c>
      <c r="M240" s="4">
        <f t="shared" si="14"/>
        <v>8.1987202962239554</v>
      </c>
      <c r="N240" s="4">
        <f t="shared" si="15"/>
        <v>1.082317511240638</v>
      </c>
      <c r="W240" s="4">
        <v>15</v>
      </c>
      <c r="X240" s="4">
        <v>7</v>
      </c>
      <c r="Y240" s="4">
        <v>8</v>
      </c>
      <c r="Z240" s="4">
        <v>19</v>
      </c>
      <c r="AA240" s="4">
        <v>5</v>
      </c>
      <c r="AB240" s="4">
        <v>2</v>
      </c>
      <c r="AC240" s="4">
        <v>1</v>
      </c>
      <c r="AD240" s="4">
        <v>465</v>
      </c>
      <c r="AE240" s="4">
        <v>52</v>
      </c>
      <c r="AF240" s="4">
        <v>6.46</v>
      </c>
      <c r="AG240" s="4">
        <v>40.71</v>
      </c>
      <c r="AH240" s="4">
        <v>128</v>
      </c>
      <c r="AI240" s="4">
        <v>0</v>
      </c>
      <c r="AJ240" s="4">
        <v>5312</v>
      </c>
    </row>
    <row r="241" spans="1:36" s="4" customFormat="1" x14ac:dyDescent="0.25">
      <c r="A241" s="4" t="s">
        <v>604</v>
      </c>
      <c r="B241" s="4" t="s">
        <v>605</v>
      </c>
      <c r="C241" s="4">
        <v>1.7535339991251599</v>
      </c>
      <c r="D241" s="4">
        <v>1.72378743846724</v>
      </c>
      <c r="E241" s="4">
        <f t="shared" si="12"/>
        <v>1.8889156356751022E-2</v>
      </c>
      <c r="F241" s="4">
        <v>6.5125432014465297</v>
      </c>
      <c r="G241" s="4">
        <v>6.0400156974792498</v>
      </c>
      <c r="H241" s="4">
        <v>6.4838156700134304</v>
      </c>
      <c r="I241" s="4">
        <v>7.3300204277038601</v>
      </c>
      <c r="J241" s="4">
        <v>8.8309907913208008</v>
      </c>
      <c r="K241" s="4">
        <v>8.1359653472900408</v>
      </c>
      <c r="L241" s="4">
        <f t="shared" si="13"/>
        <v>6.3454581896464033</v>
      </c>
      <c r="M241" s="4">
        <f t="shared" si="14"/>
        <v>8.0989921887715681</v>
      </c>
      <c r="N241" s="4">
        <f t="shared" si="15"/>
        <v>1.7535339991251648</v>
      </c>
      <c r="P241" s="4" t="s">
        <v>34</v>
      </c>
      <c r="W241" s="4">
        <v>12</v>
      </c>
      <c r="X241" s="4">
        <v>3</v>
      </c>
      <c r="Y241" s="4">
        <v>3</v>
      </c>
      <c r="Z241" s="4">
        <v>4</v>
      </c>
      <c r="AA241" s="4">
        <v>3</v>
      </c>
      <c r="AB241" s="4">
        <v>0</v>
      </c>
      <c r="AC241" s="4">
        <v>2</v>
      </c>
      <c r="AD241" s="4">
        <v>333</v>
      </c>
      <c r="AE241" s="4">
        <v>37.4</v>
      </c>
      <c r="AF241" s="4">
        <v>5.29</v>
      </c>
      <c r="AG241" s="4">
        <v>14.278</v>
      </c>
      <c r="AH241" s="4">
        <v>126</v>
      </c>
      <c r="AI241" s="4">
        <v>0</v>
      </c>
      <c r="AJ241" s="4">
        <v>4612</v>
      </c>
    </row>
    <row r="242" spans="1:36" s="4" customFormat="1" x14ac:dyDescent="0.25">
      <c r="A242" s="4" t="s">
        <v>230</v>
      </c>
      <c r="B242" s="4" t="s">
        <v>231</v>
      </c>
      <c r="C242" s="4">
        <v>0.47440099716186501</v>
      </c>
      <c r="D242" s="4">
        <v>1.7214305339856399</v>
      </c>
      <c r="E242" s="4">
        <f t="shared" si="12"/>
        <v>1.8991945966596879E-2</v>
      </c>
      <c r="F242" s="4">
        <v>4.6088089942932102</v>
      </c>
      <c r="G242" s="4">
        <v>4.3434076309204102</v>
      </c>
      <c r="H242" s="4">
        <v>4.4396233558654803</v>
      </c>
      <c r="I242" s="4">
        <v>4.7548875808715803</v>
      </c>
      <c r="J242" s="4">
        <v>5.08746290206909</v>
      </c>
      <c r="K242" s="4">
        <v>4.9726924896240199</v>
      </c>
      <c r="L242" s="4">
        <f t="shared" si="13"/>
        <v>4.4639466603597002</v>
      </c>
      <c r="M242" s="4">
        <f t="shared" si="14"/>
        <v>4.9383476575215637</v>
      </c>
      <c r="N242" s="4">
        <f t="shared" si="15"/>
        <v>0.47440099716186346</v>
      </c>
      <c r="W242" s="4">
        <v>29</v>
      </c>
      <c r="X242" s="4">
        <v>16</v>
      </c>
      <c r="Y242" s="4">
        <v>16</v>
      </c>
      <c r="Z242" s="4">
        <v>31</v>
      </c>
      <c r="AA242" s="4">
        <v>16</v>
      </c>
      <c r="AB242" s="4">
        <v>0</v>
      </c>
      <c r="AC242" s="4">
        <v>0</v>
      </c>
      <c r="AD242" s="4">
        <v>648</v>
      </c>
      <c r="AE242" s="4">
        <v>73.3</v>
      </c>
      <c r="AF242" s="4">
        <v>6.38</v>
      </c>
      <c r="AG242" s="4">
        <v>67.584000000000003</v>
      </c>
      <c r="AH242" s="4">
        <v>320</v>
      </c>
      <c r="AI242" s="4">
        <v>0</v>
      </c>
      <c r="AJ242" s="4">
        <v>5454</v>
      </c>
    </row>
    <row r="243" spans="1:36" s="4" customFormat="1" x14ac:dyDescent="0.25">
      <c r="A243" s="4" t="s">
        <v>190</v>
      </c>
      <c r="B243" s="4" t="s">
        <v>191</v>
      </c>
      <c r="C243" s="4">
        <v>0.261587460835774</v>
      </c>
      <c r="D243" s="4">
        <v>1.7116275321451899</v>
      </c>
      <c r="E243" s="4">
        <f t="shared" si="12"/>
        <v>1.9425511708883982E-2</v>
      </c>
      <c r="F243" s="4">
        <v>9.0660896301269496</v>
      </c>
      <c r="G243" s="4">
        <v>8.9262962341308594</v>
      </c>
      <c r="H243" s="4">
        <v>9.1059083938598597</v>
      </c>
      <c r="I243" s="4">
        <v>9.3695974349975604</v>
      </c>
      <c r="J243" s="4">
        <v>9.2916307449340803</v>
      </c>
      <c r="K243" s="4">
        <v>9.2218284606933594</v>
      </c>
      <c r="L243" s="4">
        <f t="shared" si="13"/>
        <v>9.032764752705889</v>
      </c>
      <c r="M243" s="4">
        <f t="shared" si="14"/>
        <v>9.2943522135416661</v>
      </c>
      <c r="N243" s="4">
        <f t="shared" si="15"/>
        <v>0.26158746083577711</v>
      </c>
      <c r="W243" s="4">
        <v>29</v>
      </c>
      <c r="X243" s="4">
        <v>13</v>
      </c>
      <c r="Y243" s="4">
        <v>16</v>
      </c>
      <c r="Z243" s="4">
        <v>34</v>
      </c>
      <c r="AA243" s="4">
        <v>13</v>
      </c>
      <c r="AB243" s="4">
        <v>0</v>
      </c>
      <c r="AC243" s="4">
        <v>6</v>
      </c>
      <c r="AD243" s="4">
        <v>474</v>
      </c>
      <c r="AE243" s="4">
        <v>53.8</v>
      </c>
      <c r="AF243" s="4">
        <v>5.86</v>
      </c>
      <c r="AG243" s="4">
        <v>82.447999999999993</v>
      </c>
      <c r="AH243" s="4">
        <v>613</v>
      </c>
      <c r="AI243" s="4">
        <v>0</v>
      </c>
      <c r="AJ243" s="4">
        <v>4180</v>
      </c>
    </row>
    <row r="244" spans="1:36" s="4" customFormat="1" x14ac:dyDescent="0.25">
      <c r="A244" s="4" t="s">
        <v>410</v>
      </c>
      <c r="B244" s="4" t="s">
        <v>411</v>
      </c>
      <c r="C244" s="4">
        <v>0.99455531438191802</v>
      </c>
      <c r="D244" s="4">
        <v>1.7092763757512099</v>
      </c>
      <c r="E244" s="4">
        <f t="shared" si="12"/>
        <v>1.9530961514510177E-2</v>
      </c>
      <c r="F244" s="4">
        <v>7.2336196899414098</v>
      </c>
      <c r="G244" s="4">
        <v>6.7468500137329102</v>
      </c>
      <c r="H244" s="4">
        <v>7.0078682899475098</v>
      </c>
      <c r="I244" s="4">
        <v>8.3871555328369105</v>
      </c>
      <c r="J244" s="4">
        <v>7.96866703033447</v>
      </c>
      <c r="K244" s="4">
        <v>7.6161813735961896</v>
      </c>
      <c r="L244" s="4">
        <f t="shared" si="13"/>
        <v>6.9961126645406102</v>
      </c>
      <c r="M244" s="4">
        <f t="shared" si="14"/>
        <v>7.9906679789225237</v>
      </c>
      <c r="N244" s="4">
        <f t="shared" si="15"/>
        <v>0.99455531438191347</v>
      </c>
      <c r="W244" s="4">
        <v>49</v>
      </c>
      <c r="X244" s="4">
        <v>17</v>
      </c>
      <c r="Y244" s="4">
        <v>22</v>
      </c>
      <c r="Z244" s="4">
        <v>90</v>
      </c>
      <c r="AA244" s="4">
        <v>3</v>
      </c>
      <c r="AB244" s="4">
        <v>0</v>
      </c>
      <c r="AC244" s="4">
        <v>1</v>
      </c>
      <c r="AD244" s="4">
        <v>130</v>
      </c>
      <c r="AE244" s="4">
        <v>14</v>
      </c>
      <c r="AF244" s="4">
        <v>10.89</v>
      </c>
      <c r="AG244" s="4">
        <v>116.47499999999999</v>
      </c>
      <c r="AH244" s="4">
        <v>1684</v>
      </c>
      <c r="AI244" s="4">
        <v>0</v>
      </c>
      <c r="AJ244" s="4">
        <v>669</v>
      </c>
    </row>
    <row r="245" spans="1:36" s="4" customFormat="1" x14ac:dyDescent="0.25">
      <c r="A245" s="4" t="s">
        <v>222</v>
      </c>
      <c r="B245" s="4" t="s">
        <v>223</v>
      </c>
      <c r="C245" s="4">
        <v>1.5255252520243301</v>
      </c>
      <c r="D245" s="4">
        <v>1.70575940581174</v>
      </c>
      <c r="E245" s="4">
        <f t="shared" si="12"/>
        <v>1.9689767782916406E-2</v>
      </c>
      <c r="F245" s="4">
        <v>4.1043367385864302</v>
      </c>
      <c r="G245" s="4">
        <v>4.74953413009644</v>
      </c>
      <c r="H245" s="4">
        <v>5.1898245811462402</v>
      </c>
      <c r="I245" s="4">
        <v>6.6596393585205096</v>
      </c>
      <c r="J245" s="4">
        <v>5.7787342071533203</v>
      </c>
      <c r="K245" s="4">
        <v>6.1818976402282697</v>
      </c>
      <c r="L245" s="4">
        <f t="shared" si="13"/>
        <v>4.6812318166097038</v>
      </c>
      <c r="M245" s="4">
        <f t="shared" si="14"/>
        <v>6.2067570686340332</v>
      </c>
      <c r="N245" s="4">
        <f t="shared" si="15"/>
        <v>1.5255252520243294</v>
      </c>
      <c r="W245" s="4">
        <v>30</v>
      </c>
      <c r="X245" s="4">
        <v>10</v>
      </c>
      <c r="Y245" s="4">
        <v>11</v>
      </c>
      <c r="Z245" s="4">
        <v>33</v>
      </c>
      <c r="AA245" s="4">
        <v>9</v>
      </c>
      <c r="AB245" s="4">
        <v>1</v>
      </c>
      <c r="AC245" s="4">
        <v>0</v>
      </c>
      <c r="AD245" s="4">
        <v>399</v>
      </c>
      <c r="AE245" s="4">
        <v>44.7</v>
      </c>
      <c r="AF245" s="4">
        <v>6.38</v>
      </c>
      <c r="AG245" s="4">
        <v>52.170999999999999</v>
      </c>
      <c r="AH245" s="4">
        <v>419</v>
      </c>
      <c r="AI245" s="4">
        <v>0</v>
      </c>
      <c r="AJ245" s="4">
        <v>4587</v>
      </c>
    </row>
    <row r="246" spans="1:36" s="4" customFormat="1" x14ac:dyDescent="0.25">
      <c r="A246" s="4" t="s">
        <v>460</v>
      </c>
      <c r="B246" s="4" t="s">
        <v>461</v>
      </c>
      <c r="C246" s="4">
        <v>-2.8291198015212999</v>
      </c>
      <c r="D246" s="4">
        <v>1.7002492750409599</v>
      </c>
      <c r="E246" s="4">
        <f t="shared" si="12"/>
        <v>1.9941174089106499E-2</v>
      </c>
      <c r="F246" s="4">
        <v>6.8163437843322798</v>
      </c>
      <c r="G246" s="4">
        <v>5.5999126434326199</v>
      </c>
      <c r="H246" s="4">
        <v>5.6205863952636701</v>
      </c>
      <c r="I246" s="4" t="s">
        <v>123</v>
      </c>
      <c r="J246" s="4">
        <v>2.7224659919738801</v>
      </c>
      <c r="K246" s="4">
        <v>3.6438562870025599</v>
      </c>
      <c r="L246" s="4">
        <f t="shared" si="13"/>
        <v>6.0122809410095241</v>
      </c>
      <c r="M246" s="4">
        <f t="shared" si="14"/>
        <v>3.1831611394882202</v>
      </c>
      <c r="N246" s="4">
        <f t="shared" si="15"/>
        <v>-2.8291198015213039</v>
      </c>
      <c r="Q246" s="4" t="s">
        <v>24</v>
      </c>
      <c r="W246" s="4">
        <v>25</v>
      </c>
      <c r="X246" s="4">
        <v>11</v>
      </c>
      <c r="Y246" s="4">
        <v>14</v>
      </c>
      <c r="Z246" s="4">
        <v>32</v>
      </c>
      <c r="AA246" s="4">
        <v>11</v>
      </c>
      <c r="AB246" s="4">
        <v>0</v>
      </c>
      <c r="AC246" s="4">
        <v>11</v>
      </c>
      <c r="AD246" s="4">
        <v>452</v>
      </c>
      <c r="AE246" s="4">
        <v>50.9</v>
      </c>
      <c r="AF246" s="4">
        <v>5.66</v>
      </c>
      <c r="AG246" s="4">
        <v>55.402999999999999</v>
      </c>
      <c r="AH246" s="4">
        <v>392</v>
      </c>
      <c r="AI246" s="4">
        <v>0</v>
      </c>
      <c r="AJ246" s="4">
        <v>3250</v>
      </c>
    </row>
    <row r="247" spans="1:36" s="4" customFormat="1" x14ac:dyDescent="0.25">
      <c r="A247" s="4" t="s">
        <v>522</v>
      </c>
      <c r="B247" s="4" t="s">
        <v>523</v>
      </c>
      <c r="C247" s="4">
        <v>0.46212355295817098</v>
      </c>
      <c r="D247" s="4">
        <v>1.68810811839632</v>
      </c>
      <c r="E247" s="4">
        <f t="shared" si="12"/>
        <v>2.0506516018505404E-2</v>
      </c>
      <c r="F247" s="4">
        <v>7.4805884361267099</v>
      </c>
      <c r="G247" s="4">
        <v>7.2955393791198704</v>
      </c>
      <c r="H247" s="4">
        <v>7.39145851135254</v>
      </c>
      <c r="I247" s="4">
        <v>7.7380924224853498</v>
      </c>
      <c r="J247" s="4">
        <v>8.0757465362548793</v>
      </c>
      <c r="K247" s="4">
        <v>7.7401180267334002</v>
      </c>
      <c r="L247" s="4">
        <f t="shared" si="13"/>
        <v>7.389195442199707</v>
      </c>
      <c r="M247" s="4">
        <f t="shared" si="14"/>
        <v>7.8513189951578761</v>
      </c>
      <c r="N247" s="4">
        <f t="shared" si="15"/>
        <v>0.46212355295816909</v>
      </c>
      <c r="Q247" s="4" t="s">
        <v>24</v>
      </c>
      <c r="W247" s="4">
        <v>1</v>
      </c>
      <c r="X247" s="4">
        <v>1</v>
      </c>
      <c r="Y247" s="4">
        <v>1</v>
      </c>
      <c r="Z247" s="4">
        <v>1</v>
      </c>
      <c r="AA247" s="4">
        <v>1</v>
      </c>
      <c r="AB247" s="4">
        <v>0</v>
      </c>
      <c r="AC247" s="4">
        <v>0</v>
      </c>
      <c r="AD247" s="4">
        <v>1902</v>
      </c>
      <c r="AE247" s="4">
        <v>218.1</v>
      </c>
      <c r="AF247" s="4">
        <v>7.77</v>
      </c>
      <c r="AG247" s="4">
        <v>5.0869999999999997</v>
      </c>
      <c r="AH247" s="4">
        <v>44</v>
      </c>
      <c r="AI247" s="4">
        <v>0</v>
      </c>
      <c r="AJ247" s="4">
        <v>2252</v>
      </c>
    </row>
    <row r="248" spans="1:36" s="4" customFormat="1" x14ac:dyDescent="0.25">
      <c r="A248" s="4" t="s">
        <v>360</v>
      </c>
      <c r="B248" s="4" t="s">
        <v>361</v>
      </c>
      <c r="C248" s="4">
        <v>0.88031339645385698</v>
      </c>
      <c r="D248" s="4">
        <v>1.6872289595332399</v>
      </c>
      <c r="E248" s="4">
        <f t="shared" si="12"/>
        <v>2.0548070185677364E-2</v>
      </c>
      <c r="F248" s="4">
        <v>5.4093909263610804</v>
      </c>
      <c r="G248" s="4">
        <v>4.7970128059387198</v>
      </c>
      <c r="H248" s="4">
        <v>5.1578521728515598</v>
      </c>
      <c r="I248" s="4">
        <v>5.7279205322265598</v>
      </c>
      <c r="J248" s="4">
        <v>6.27052879333496</v>
      </c>
      <c r="K248" s="4">
        <v>6.0067467689514196</v>
      </c>
      <c r="L248" s="4">
        <f t="shared" si="13"/>
        <v>5.1214186350504534</v>
      </c>
      <c r="M248" s="4">
        <f t="shared" si="14"/>
        <v>6.0017320315043134</v>
      </c>
      <c r="N248" s="4">
        <f t="shared" si="15"/>
        <v>0.88031339645386009</v>
      </c>
      <c r="Q248" s="4" t="s">
        <v>24</v>
      </c>
      <c r="W248" s="4">
        <v>28</v>
      </c>
      <c r="X248" s="4">
        <v>9</v>
      </c>
      <c r="Y248" s="4">
        <v>9</v>
      </c>
      <c r="Z248" s="4">
        <v>16</v>
      </c>
      <c r="AA248" s="4">
        <v>8</v>
      </c>
      <c r="AB248" s="4">
        <v>1</v>
      </c>
      <c r="AC248" s="4">
        <v>5</v>
      </c>
      <c r="AD248" s="4">
        <v>264</v>
      </c>
      <c r="AE248" s="4">
        <v>30.6</v>
      </c>
      <c r="AF248" s="4">
        <v>5.73</v>
      </c>
      <c r="AG248" s="4">
        <v>40.51</v>
      </c>
      <c r="AH248" s="4">
        <v>183</v>
      </c>
      <c r="AI248" s="4">
        <v>0</v>
      </c>
      <c r="AJ248" s="4">
        <v>3926</v>
      </c>
    </row>
    <row r="249" spans="1:36" s="4" customFormat="1" x14ac:dyDescent="0.25">
      <c r="A249" s="4" t="s">
        <v>680</v>
      </c>
      <c r="B249" s="4" t="s">
        <v>681</v>
      </c>
      <c r="C249" s="4">
        <v>0.86386847496032804</v>
      </c>
      <c r="D249" s="4">
        <v>1.6850628473672</v>
      </c>
      <c r="E249" s="4">
        <f t="shared" si="12"/>
        <v>2.0650812933591677E-2</v>
      </c>
      <c r="F249" s="4">
        <v>3.7114949226379399</v>
      </c>
      <c r="G249" s="4">
        <v>3.5109617710113499</v>
      </c>
      <c r="H249" s="4">
        <v>3.49825096130371</v>
      </c>
      <c r="I249" s="4">
        <v>4.5484366416931197</v>
      </c>
      <c r="J249" s="4">
        <v>4.7548875808715803</v>
      </c>
      <c r="K249" s="4">
        <v>4.0089888572692898</v>
      </c>
      <c r="L249" s="4">
        <f t="shared" si="13"/>
        <v>3.5735692183176666</v>
      </c>
      <c r="M249" s="4">
        <f t="shared" si="14"/>
        <v>4.4374376932779969</v>
      </c>
      <c r="N249" s="4">
        <f t="shared" si="15"/>
        <v>0.86386847496033026</v>
      </c>
      <c r="Q249" s="4" t="s">
        <v>24</v>
      </c>
      <c r="W249" s="4">
        <v>10</v>
      </c>
      <c r="X249" s="4">
        <v>3</v>
      </c>
      <c r="Y249" s="4">
        <v>3</v>
      </c>
      <c r="Z249" s="4">
        <v>3</v>
      </c>
      <c r="AA249" s="4">
        <v>3</v>
      </c>
      <c r="AB249" s="4">
        <v>0</v>
      </c>
      <c r="AC249" s="4">
        <v>3</v>
      </c>
      <c r="AD249" s="4">
        <v>414</v>
      </c>
      <c r="AE249" s="4">
        <v>48.4</v>
      </c>
      <c r="AF249" s="4">
        <v>9.3800000000000008</v>
      </c>
      <c r="AG249" s="4">
        <v>11.881</v>
      </c>
      <c r="AH249" s="4">
        <v>24</v>
      </c>
      <c r="AI249" s="4">
        <v>0</v>
      </c>
      <c r="AJ249" s="4">
        <v>5184</v>
      </c>
    </row>
    <row r="250" spans="1:36" s="4" customFormat="1" x14ac:dyDescent="0.25">
      <c r="A250" s="4" t="s">
        <v>666</v>
      </c>
      <c r="B250" s="4" t="s">
        <v>667</v>
      </c>
      <c r="C250" s="4">
        <v>-0.28405920664469397</v>
      </c>
      <c r="D250" s="4">
        <v>1.6828930891412599</v>
      </c>
      <c r="E250" s="4">
        <f t="shared" si="12"/>
        <v>2.0754243645912187E-2</v>
      </c>
      <c r="F250" s="4">
        <v>8.0190343856811506</v>
      </c>
      <c r="G250" s="4">
        <v>8.0173654556274396</v>
      </c>
      <c r="H250" s="4">
        <v>8.0853395462036097</v>
      </c>
      <c r="I250" s="4">
        <v>7.6205863952636701</v>
      </c>
      <c r="J250" s="4">
        <v>7.87221336364746</v>
      </c>
      <c r="K250" s="4">
        <v>7.7767620086669904</v>
      </c>
      <c r="L250" s="4">
        <f t="shared" si="13"/>
        <v>8.0405797958374006</v>
      </c>
      <c r="M250" s="4">
        <f t="shared" si="14"/>
        <v>7.7565205891927063</v>
      </c>
      <c r="N250" s="4">
        <f t="shared" si="15"/>
        <v>-0.28405920664469431</v>
      </c>
      <c r="Q250" s="4" t="s">
        <v>24</v>
      </c>
      <c r="W250" s="4">
        <v>38</v>
      </c>
      <c r="X250" s="4">
        <v>4</v>
      </c>
      <c r="Y250" s="4">
        <v>5</v>
      </c>
      <c r="Z250" s="4">
        <v>15</v>
      </c>
      <c r="AA250" s="4">
        <v>4</v>
      </c>
      <c r="AB250" s="4">
        <v>0</v>
      </c>
      <c r="AC250" s="4">
        <v>2</v>
      </c>
      <c r="AD250" s="4">
        <v>161</v>
      </c>
      <c r="AE250" s="4">
        <v>17.7</v>
      </c>
      <c r="AF250" s="4">
        <v>5.15</v>
      </c>
      <c r="AG250" s="4">
        <v>46.774000000000001</v>
      </c>
      <c r="AH250" s="4">
        <v>429</v>
      </c>
      <c r="AI250" s="4">
        <v>0</v>
      </c>
      <c r="AJ250" s="4">
        <v>2119</v>
      </c>
    </row>
    <row r="251" spans="1:36" s="4" customFormat="1" x14ac:dyDescent="0.25">
      <c r="A251" s="4" t="s">
        <v>738</v>
      </c>
      <c r="B251" s="4" t="s">
        <v>739</v>
      </c>
      <c r="C251" s="4">
        <v>1.0767033894856799</v>
      </c>
      <c r="D251" s="4">
        <v>1.68182383599326</v>
      </c>
      <c r="E251" s="4">
        <f t="shared" si="12"/>
        <v>2.0805404510285567E-2</v>
      </c>
      <c r="F251" s="4">
        <v>4.67242527008057</v>
      </c>
      <c r="G251" s="4">
        <v>5.6264390945434597</v>
      </c>
      <c r="H251" s="4">
        <v>5.3923172950744602</v>
      </c>
      <c r="I251" s="4">
        <v>6.40087938308716</v>
      </c>
      <c r="J251" s="4">
        <v>6.2649116516113299</v>
      </c>
      <c r="K251" s="4">
        <v>6.2555007934570304</v>
      </c>
      <c r="L251" s="4">
        <f t="shared" si="13"/>
        <v>5.230393886566163</v>
      </c>
      <c r="M251" s="4">
        <f t="shared" si="14"/>
        <v>6.3070972760518407</v>
      </c>
      <c r="N251" s="4">
        <f t="shared" si="15"/>
        <v>1.0767033894856777</v>
      </c>
      <c r="Q251" s="4" t="s">
        <v>24</v>
      </c>
      <c r="W251" s="4">
        <v>12</v>
      </c>
      <c r="X251" s="4">
        <v>4</v>
      </c>
      <c r="Y251" s="4">
        <v>4</v>
      </c>
      <c r="Z251" s="4">
        <v>16</v>
      </c>
      <c r="AA251" s="4">
        <v>1</v>
      </c>
      <c r="AB251" s="4">
        <v>0</v>
      </c>
      <c r="AC251" s="4">
        <v>0</v>
      </c>
      <c r="AD251" s="4">
        <v>147</v>
      </c>
      <c r="AE251" s="4">
        <v>16.100000000000001</v>
      </c>
      <c r="AF251" s="4">
        <v>8.18</v>
      </c>
      <c r="AG251" s="4">
        <v>12.991</v>
      </c>
      <c r="AH251" s="4">
        <v>195</v>
      </c>
      <c r="AI251" s="4">
        <v>0</v>
      </c>
      <c r="AJ251" s="4">
        <v>3542</v>
      </c>
    </row>
    <row r="252" spans="1:36" s="4" customFormat="1" x14ac:dyDescent="0.25">
      <c r="A252" s="4" t="s">
        <v>684</v>
      </c>
      <c r="B252" s="4" t="s">
        <v>685</v>
      </c>
      <c r="C252" s="4">
        <v>0.56186262766520101</v>
      </c>
      <c r="D252" s="4">
        <v>1.67635462891636</v>
      </c>
      <c r="E252" s="4">
        <f t="shared" si="12"/>
        <v>2.1069070244642798E-2</v>
      </c>
      <c r="F252" s="4">
        <v>7.1759238243103001</v>
      </c>
      <c r="G252" s="4">
        <v>7.2649116516113299</v>
      </c>
      <c r="H252" s="4">
        <v>7.6496152877807599</v>
      </c>
      <c r="I252" s="4">
        <v>7.9983081817626998</v>
      </c>
      <c r="J252" s="4">
        <v>7.8410925865173304</v>
      </c>
      <c r="K252" s="4">
        <v>7.9366378784179696</v>
      </c>
      <c r="L252" s="4">
        <f t="shared" si="13"/>
        <v>7.3634835879007978</v>
      </c>
      <c r="M252" s="4">
        <f t="shared" si="14"/>
        <v>7.9253462155659991</v>
      </c>
      <c r="N252" s="4">
        <f t="shared" si="15"/>
        <v>0.56186262766520123</v>
      </c>
      <c r="Q252" s="4" t="s">
        <v>24</v>
      </c>
      <c r="R252" s="4" t="s">
        <v>24</v>
      </c>
      <c r="W252" s="4">
        <v>27</v>
      </c>
      <c r="X252" s="4">
        <v>11</v>
      </c>
      <c r="Y252" s="4">
        <v>12</v>
      </c>
      <c r="Z252" s="4">
        <v>27</v>
      </c>
      <c r="AA252" s="4">
        <v>11</v>
      </c>
      <c r="AB252" s="4">
        <v>0</v>
      </c>
      <c r="AC252" s="4">
        <v>4</v>
      </c>
      <c r="AD252" s="4">
        <v>398</v>
      </c>
      <c r="AE252" s="4">
        <v>45.2</v>
      </c>
      <c r="AF252" s="4">
        <v>8.7200000000000006</v>
      </c>
      <c r="AG252" s="4">
        <v>55.97</v>
      </c>
      <c r="AH252" s="4">
        <v>255</v>
      </c>
      <c r="AI252" s="4">
        <v>0</v>
      </c>
      <c r="AJ252" s="4">
        <v>3600</v>
      </c>
    </row>
    <row r="253" spans="1:36" s="4" customFormat="1" x14ac:dyDescent="0.25">
      <c r="A253" s="4" t="s">
        <v>626</v>
      </c>
      <c r="B253" s="4" t="s">
        <v>627</v>
      </c>
      <c r="C253" s="4">
        <v>0.45919322967529302</v>
      </c>
      <c r="D253" s="4">
        <v>1.6732826632223801</v>
      </c>
      <c r="E253" s="4">
        <f t="shared" si="12"/>
        <v>2.1218629849633814E-2</v>
      </c>
      <c r="F253" s="4">
        <v>5.7839803695678702</v>
      </c>
      <c r="G253" s="4">
        <v>5.8875250816345197</v>
      </c>
      <c r="H253" s="4">
        <v>5.7360634803771999</v>
      </c>
      <c r="I253" s="4">
        <v>6.0660891532897896</v>
      </c>
      <c r="J253" s="4">
        <v>6.4692349433898899</v>
      </c>
      <c r="K253" s="4">
        <v>6.2498245239257804</v>
      </c>
      <c r="L253" s="4">
        <f t="shared" si="13"/>
        <v>5.8025229771931963</v>
      </c>
      <c r="M253" s="4">
        <f t="shared" si="14"/>
        <v>6.2617162068684875</v>
      </c>
      <c r="N253" s="4">
        <f t="shared" si="15"/>
        <v>0.45919322967529119</v>
      </c>
      <c r="W253" s="4">
        <v>5</v>
      </c>
      <c r="X253" s="4">
        <v>2</v>
      </c>
      <c r="Y253" s="4">
        <v>2</v>
      </c>
      <c r="Z253" s="4">
        <v>2</v>
      </c>
      <c r="AA253" s="4">
        <v>2</v>
      </c>
      <c r="AB253" s="4">
        <v>0</v>
      </c>
      <c r="AC253" s="4">
        <v>0</v>
      </c>
      <c r="AD253" s="4">
        <v>295</v>
      </c>
      <c r="AE253" s="4">
        <v>35.6</v>
      </c>
      <c r="AF253" s="4">
        <v>7.01</v>
      </c>
      <c r="AG253" s="4">
        <v>4.5640000000000001</v>
      </c>
      <c r="AH253" s="4">
        <v>21</v>
      </c>
      <c r="AI253" s="4">
        <v>0</v>
      </c>
      <c r="AJ253" s="4">
        <v>2582</v>
      </c>
    </row>
    <row r="254" spans="1:36" s="4" customFormat="1" x14ac:dyDescent="0.25">
      <c r="A254" s="4" t="s">
        <v>426</v>
      </c>
      <c r="B254" s="4" t="s">
        <v>427</v>
      </c>
      <c r="C254" s="4">
        <v>0.59652964274088704</v>
      </c>
      <c r="D254" s="4">
        <v>1.67070316077838</v>
      </c>
      <c r="E254" s="4">
        <f t="shared" si="12"/>
        <v>2.134503342514096E-2</v>
      </c>
      <c r="F254" s="4">
        <v>11.302410125732401</v>
      </c>
      <c r="G254" s="4">
        <v>10.8314657211304</v>
      </c>
      <c r="H254" s="4">
        <v>11.104795455932599</v>
      </c>
      <c r="I254" s="4">
        <v>11.7996053695679</v>
      </c>
      <c r="J254" s="4">
        <v>11.5057621002197</v>
      </c>
      <c r="K254" s="4">
        <v>11.722892761230501</v>
      </c>
      <c r="L254" s="4">
        <f t="shared" si="13"/>
        <v>11.079557100931799</v>
      </c>
      <c r="M254" s="4">
        <f t="shared" si="14"/>
        <v>11.676086743672698</v>
      </c>
      <c r="N254" s="4">
        <f t="shared" si="15"/>
        <v>0.59652964274089904</v>
      </c>
      <c r="Q254" s="4" t="s">
        <v>24</v>
      </c>
      <c r="W254" s="4">
        <v>2</v>
      </c>
      <c r="X254" s="4">
        <v>2</v>
      </c>
      <c r="Y254" s="4">
        <v>2</v>
      </c>
      <c r="Z254" s="4">
        <v>4</v>
      </c>
      <c r="AA254" s="4">
        <v>2</v>
      </c>
      <c r="AB254" s="4">
        <v>0</v>
      </c>
      <c r="AC254" s="4">
        <v>0</v>
      </c>
      <c r="AD254" s="4">
        <v>1164</v>
      </c>
      <c r="AE254" s="4">
        <v>131.30000000000001</v>
      </c>
      <c r="AF254" s="4">
        <v>6.84</v>
      </c>
      <c r="AG254" s="4">
        <v>10.566000000000001</v>
      </c>
      <c r="AH254" s="4">
        <v>89</v>
      </c>
      <c r="AI254" s="4">
        <v>0</v>
      </c>
      <c r="AJ254" s="4">
        <v>2902</v>
      </c>
    </row>
    <row r="255" spans="1:36" s="4" customFormat="1" x14ac:dyDescent="0.25">
      <c r="A255" s="4" t="s">
        <v>584</v>
      </c>
      <c r="B255" s="4" t="s">
        <v>585</v>
      </c>
      <c r="C255" s="4">
        <v>1.36522539456685</v>
      </c>
      <c r="D255" s="4">
        <v>1.6706549988067101</v>
      </c>
      <c r="E255" s="4">
        <f t="shared" si="12"/>
        <v>2.1347400657381266E-2</v>
      </c>
      <c r="F255" s="4">
        <v>3.8479969501495401</v>
      </c>
      <c r="G255" s="4">
        <v>3.3074283599853498</v>
      </c>
      <c r="H255" s="4">
        <v>3.5235619544982901</v>
      </c>
      <c r="I255" s="4">
        <v>5.5172758102417001</v>
      </c>
      <c r="J255" s="4">
        <v>4.3504972457885698</v>
      </c>
      <c r="K255" s="4">
        <v>4.9068903923034703</v>
      </c>
      <c r="L255" s="4">
        <f t="shared" si="13"/>
        <v>3.5596624215443931</v>
      </c>
      <c r="M255" s="4">
        <f t="shared" si="14"/>
        <v>4.924887816111247</v>
      </c>
      <c r="N255" s="4">
        <f t="shared" si="15"/>
        <v>1.365225394566854</v>
      </c>
      <c r="Q255" s="4" t="s">
        <v>24</v>
      </c>
      <c r="W255" s="4">
        <v>16</v>
      </c>
      <c r="X255" s="4">
        <v>7</v>
      </c>
      <c r="Y255" s="4">
        <v>7</v>
      </c>
      <c r="Z255" s="4">
        <v>15</v>
      </c>
      <c r="AA255" s="4">
        <v>6</v>
      </c>
      <c r="AB255" s="4">
        <v>0</v>
      </c>
      <c r="AC255" s="4">
        <v>0</v>
      </c>
      <c r="AD255" s="4">
        <v>491</v>
      </c>
      <c r="AE255" s="4">
        <v>55.8</v>
      </c>
      <c r="AF255" s="4">
        <v>7.83</v>
      </c>
      <c r="AG255" s="4">
        <v>31.428999999999998</v>
      </c>
      <c r="AH255" s="4">
        <v>243</v>
      </c>
      <c r="AI255" s="4">
        <v>0</v>
      </c>
      <c r="AJ255" s="4">
        <v>3923</v>
      </c>
    </row>
    <row r="256" spans="1:36" s="4" customFormat="1" x14ac:dyDescent="0.25">
      <c r="A256" s="4" t="s">
        <v>272</v>
      </c>
      <c r="B256" s="4" t="s">
        <v>273</v>
      </c>
      <c r="C256" s="4">
        <v>0.36944913864135698</v>
      </c>
      <c r="D256" s="4">
        <v>1.6675586193130301</v>
      </c>
      <c r="E256" s="4">
        <f t="shared" si="12"/>
        <v>2.1500144594965208E-2</v>
      </c>
      <c r="F256" s="4">
        <v>6.7347097396850604</v>
      </c>
      <c r="G256" s="4">
        <v>6.6934871673584002</v>
      </c>
      <c r="H256" s="4">
        <v>6.91886329650879</v>
      </c>
      <c r="I256" s="4">
        <v>7.1729273796081499</v>
      </c>
      <c r="J256" s="4">
        <v>7.2667865753173801</v>
      </c>
      <c r="K256" s="4">
        <v>7.0156936645507804</v>
      </c>
      <c r="L256" s="4">
        <f t="shared" si="13"/>
        <v>6.7823534011840829</v>
      </c>
      <c r="M256" s="4">
        <f t="shared" si="14"/>
        <v>7.1518025398254368</v>
      </c>
      <c r="N256" s="4">
        <f t="shared" si="15"/>
        <v>0.36944913864135387</v>
      </c>
      <c r="W256" s="4">
        <v>7</v>
      </c>
      <c r="X256" s="4">
        <v>3</v>
      </c>
      <c r="Y256" s="4">
        <v>4</v>
      </c>
      <c r="Z256" s="4">
        <v>9</v>
      </c>
      <c r="AA256" s="4">
        <v>3</v>
      </c>
      <c r="AB256" s="4">
        <v>0</v>
      </c>
      <c r="AC256" s="4">
        <v>2</v>
      </c>
      <c r="AD256" s="4">
        <v>520</v>
      </c>
      <c r="AE256" s="4">
        <v>58.1</v>
      </c>
      <c r="AF256" s="4">
        <v>5.8</v>
      </c>
      <c r="AG256" s="4">
        <v>16.731000000000002</v>
      </c>
      <c r="AH256" s="4">
        <v>108</v>
      </c>
      <c r="AI256" s="4">
        <v>0</v>
      </c>
      <c r="AJ256" s="4">
        <v>4767</v>
      </c>
    </row>
    <row r="257" spans="1:36" s="4" customFormat="1" x14ac:dyDescent="0.25">
      <c r="A257" s="4" t="s">
        <v>570</v>
      </c>
      <c r="B257" s="4" t="s">
        <v>571</v>
      </c>
      <c r="C257" s="4">
        <v>0.91446812947591005</v>
      </c>
      <c r="D257" s="4">
        <v>1.66732865055334</v>
      </c>
      <c r="E257" s="4">
        <f t="shared" si="12"/>
        <v>2.1511532423037008E-2</v>
      </c>
      <c r="F257" s="4">
        <v>8.6095485687255895</v>
      </c>
      <c r="G257" s="4">
        <v>8.2550287246704102</v>
      </c>
      <c r="H257" s="4">
        <v>8.3246307373046893</v>
      </c>
      <c r="I257" s="4">
        <v>8.8725214004516602</v>
      </c>
      <c r="J257" s="4">
        <v>9.6167325973510707</v>
      </c>
      <c r="K257" s="4">
        <v>9.44335842132568</v>
      </c>
      <c r="L257" s="4">
        <f t="shared" si="13"/>
        <v>8.3964026769002302</v>
      </c>
      <c r="M257" s="4">
        <f t="shared" si="14"/>
        <v>9.310870806376137</v>
      </c>
      <c r="N257" s="4">
        <f t="shared" si="15"/>
        <v>0.91446812947590672</v>
      </c>
      <c r="Q257" s="4" t="s">
        <v>24</v>
      </c>
      <c r="R257" s="4" t="s">
        <v>24</v>
      </c>
      <c r="W257" s="4">
        <v>16</v>
      </c>
      <c r="X257" s="4">
        <v>5</v>
      </c>
      <c r="Y257" s="4">
        <v>5</v>
      </c>
      <c r="Z257" s="4">
        <v>8</v>
      </c>
      <c r="AA257" s="4">
        <v>5</v>
      </c>
      <c r="AB257" s="4">
        <v>0</v>
      </c>
      <c r="AC257" s="4">
        <v>0</v>
      </c>
      <c r="AD257" s="4">
        <v>332</v>
      </c>
      <c r="AE257" s="4">
        <v>36.5</v>
      </c>
      <c r="AF257" s="4">
        <v>7.77</v>
      </c>
      <c r="AG257" s="4">
        <v>17.251000000000001</v>
      </c>
      <c r="AH257" s="4">
        <v>53</v>
      </c>
      <c r="AI257" s="4">
        <v>0</v>
      </c>
      <c r="AJ257" s="4">
        <v>5120</v>
      </c>
    </row>
    <row r="258" spans="1:36" s="4" customFormat="1" x14ac:dyDescent="0.25">
      <c r="A258" s="4" t="s">
        <v>204</v>
      </c>
      <c r="B258" s="4" t="s">
        <v>205</v>
      </c>
      <c r="C258" s="4">
        <v>1.73044761021932</v>
      </c>
      <c r="D258" s="4">
        <v>1.6658275613746401</v>
      </c>
      <c r="E258" s="4">
        <f t="shared" ref="E258:E321" si="16">POWER(10,-D258)</f>
        <v>2.1586013216229244E-2</v>
      </c>
      <c r="F258" s="4">
        <v>9.0982952117919904</v>
      </c>
      <c r="G258" s="4">
        <v>7.9903874397277797</v>
      </c>
      <c r="H258" s="4">
        <v>8.4059925079345703</v>
      </c>
      <c r="I258" s="4">
        <v>10.9169244766235</v>
      </c>
      <c r="J258" s="4">
        <v>9.8374700546264595</v>
      </c>
      <c r="K258" s="4">
        <v>9.9316234588622994</v>
      </c>
      <c r="L258" s="4">
        <f t="shared" si="13"/>
        <v>8.4982250531514456</v>
      </c>
      <c r="M258" s="4">
        <f t="shared" si="14"/>
        <v>10.228672663370752</v>
      </c>
      <c r="N258" s="4">
        <f t="shared" si="15"/>
        <v>1.730447610219306</v>
      </c>
      <c r="W258" s="4">
        <v>7</v>
      </c>
      <c r="X258" s="4">
        <v>3</v>
      </c>
      <c r="Y258" s="4">
        <v>3</v>
      </c>
      <c r="Z258" s="4">
        <v>3</v>
      </c>
      <c r="AA258" s="4">
        <v>3</v>
      </c>
      <c r="AB258" s="4">
        <v>0</v>
      </c>
      <c r="AC258" s="4">
        <v>0</v>
      </c>
      <c r="AD258" s="4">
        <v>466</v>
      </c>
      <c r="AE258" s="4">
        <v>52.6</v>
      </c>
      <c r="AF258" s="4">
        <v>6.77</v>
      </c>
      <c r="AG258" s="4">
        <v>6.02</v>
      </c>
      <c r="AH258" s="4">
        <v>24</v>
      </c>
      <c r="AI258" s="4">
        <v>0</v>
      </c>
      <c r="AJ258" s="4">
        <v>4002</v>
      </c>
    </row>
    <row r="259" spans="1:36" s="4" customFormat="1" x14ac:dyDescent="0.25">
      <c r="A259" s="4" t="s">
        <v>504</v>
      </c>
      <c r="B259" s="4" t="s">
        <v>505</v>
      </c>
      <c r="C259" s="4">
        <v>0.98824119567871105</v>
      </c>
      <c r="D259" s="4">
        <v>1.66036119665926</v>
      </c>
      <c r="E259" s="4">
        <f t="shared" si="16"/>
        <v>2.1859428495704235E-2</v>
      </c>
      <c r="F259" s="4">
        <v>5.0660891532897896</v>
      </c>
      <c r="G259" s="4">
        <v>5.7996053695678702</v>
      </c>
      <c r="H259" s="4">
        <v>5.7628803253173801</v>
      </c>
      <c r="I259" s="4">
        <v>6.6976628303527797</v>
      </c>
      <c r="J259" s="4">
        <v>6.6176509857177699</v>
      </c>
      <c r="K259" s="4">
        <v>6.2779846191406303</v>
      </c>
      <c r="L259" s="4">
        <f t="shared" si="13"/>
        <v>5.542858282725013</v>
      </c>
      <c r="M259" s="4">
        <f t="shared" si="14"/>
        <v>6.5310994784037275</v>
      </c>
      <c r="N259" s="4">
        <f t="shared" si="15"/>
        <v>0.98824119567871449</v>
      </c>
      <c r="Q259" s="4" t="s">
        <v>24</v>
      </c>
      <c r="R259" s="4" t="s">
        <v>24</v>
      </c>
      <c r="W259" s="4">
        <v>34</v>
      </c>
      <c r="X259" s="4">
        <v>16</v>
      </c>
      <c r="Y259" s="4">
        <v>22</v>
      </c>
      <c r="Z259" s="4">
        <v>62</v>
      </c>
      <c r="AA259" s="4">
        <v>16</v>
      </c>
      <c r="AB259" s="4">
        <v>0</v>
      </c>
      <c r="AC259" s="4">
        <v>14</v>
      </c>
      <c r="AD259" s="4">
        <v>394</v>
      </c>
      <c r="AE259" s="4">
        <v>44.6</v>
      </c>
      <c r="AF259" s="4">
        <v>8.4600000000000009</v>
      </c>
      <c r="AG259" s="4">
        <v>87.956000000000003</v>
      </c>
      <c r="AH259" s="4">
        <v>729</v>
      </c>
      <c r="AI259" s="4">
        <v>0</v>
      </c>
      <c r="AJ259" s="4">
        <v>2714</v>
      </c>
    </row>
    <row r="260" spans="1:36" s="4" customFormat="1" x14ac:dyDescent="0.25">
      <c r="A260" s="4" t="s">
        <v>572</v>
      </c>
      <c r="B260" s="4" t="s">
        <v>573</v>
      </c>
      <c r="C260" s="4">
        <v>0.69790029525756703</v>
      </c>
      <c r="D260" s="4">
        <v>1.6586118021091001</v>
      </c>
      <c r="E260" s="4">
        <f t="shared" si="16"/>
        <v>2.1947658693366269E-2</v>
      </c>
      <c r="F260" s="4">
        <v>7.5476655960082999</v>
      </c>
      <c r="G260" s="4">
        <v>8.1220512390136701</v>
      </c>
      <c r="H260" s="4">
        <v>7.9909548759460396</v>
      </c>
      <c r="I260" s="4">
        <v>8.5740261077880895</v>
      </c>
      <c r="J260" s="4">
        <v>8.7299604415893608</v>
      </c>
      <c r="K260" s="4">
        <v>8.4503860473632795</v>
      </c>
      <c r="L260" s="4">
        <f t="shared" ref="L260:L323" si="17">AVERAGE(F260:H260)</f>
        <v>7.8868905703226702</v>
      </c>
      <c r="M260" s="4">
        <f t="shared" ref="M260:M323" si="18">AVERAGE(I260:K260)</f>
        <v>8.5847908655802438</v>
      </c>
      <c r="N260" s="4">
        <f t="shared" ref="N260:N323" si="19">M260-L260</f>
        <v>0.69790029525757369</v>
      </c>
      <c r="W260" s="4">
        <v>56</v>
      </c>
      <c r="X260" s="4">
        <v>20</v>
      </c>
      <c r="Y260" s="4">
        <v>25</v>
      </c>
      <c r="Z260" s="4">
        <v>101</v>
      </c>
      <c r="AA260" s="4">
        <v>4</v>
      </c>
      <c r="AB260" s="4">
        <v>17</v>
      </c>
      <c r="AC260" s="4">
        <v>4</v>
      </c>
      <c r="AD260" s="4">
        <v>143</v>
      </c>
      <c r="AE260" s="4">
        <v>15.1</v>
      </c>
      <c r="AF260" s="4">
        <v>10.74</v>
      </c>
      <c r="AG260" s="4">
        <v>124.408</v>
      </c>
      <c r="AH260" s="4">
        <v>1827</v>
      </c>
      <c r="AI260" s="4">
        <v>0</v>
      </c>
      <c r="AJ260" s="4">
        <v>2572</v>
      </c>
    </row>
    <row r="261" spans="1:36" s="4" customFormat="1" x14ac:dyDescent="0.25">
      <c r="A261" s="4" t="s">
        <v>180</v>
      </c>
      <c r="B261" s="4" t="s">
        <v>181</v>
      </c>
      <c r="C261" s="4">
        <v>1.3637809753418</v>
      </c>
      <c r="D261" s="4">
        <v>1.6568096985069101</v>
      </c>
      <c r="E261" s="4">
        <f t="shared" si="16"/>
        <v>2.2038919647442579E-2</v>
      </c>
      <c r="F261" s="4">
        <v>6.4805884361267099</v>
      </c>
      <c r="G261" s="4">
        <v>7.25077199935913</v>
      </c>
      <c r="H261" s="4">
        <v>7.1179027557373002</v>
      </c>
      <c r="I261" s="4">
        <v>8.1127004623413104</v>
      </c>
      <c r="J261" s="4">
        <v>8.8853912353515607</v>
      </c>
      <c r="K261" s="4">
        <v>7.9425144195556596</v>
      </c>
      <c r="L261" s="4">
        <f t="shared" si="17"/>
        <v>6.94975439707438</v>
      </c>
      <c r="M261" s="4">
        <f t="shared" si="18"/>
        <v>8.3135353724161778</v>
      </c>
      <c r="N261" s="4">
        <f t="shared" si="19"/>
        <v>1.3637809753417978</v>
      </c>
      <c r="W261" s="4">
        <v>7</v>
      </c>
      <c r="X261" s="4">
        <v>4</v>
      </c>
      <c r="Y261" s="4">
        <v>4</v>
      </c>
      <c r="Z261" s="4">
        <v>6</v>
      </c>
      <c r="AA261" s="4">
        <v>1</v>
      </c>
      <c r="AB261" s="4">
        <v>0</v>
      </c>
      <c r="AC261" s="4">
        <v>1</v>
      </c>
      <c r="AD261" s="4">
        <v>508</v>
      </c>
      <c r="AE261" s="4">
        <v>54.2</v>
      </c>
      <c r="AF261" s="4">
        <v>8.76</v>
      </c>
      <c r="AG261" s="4">
        <v>10.026999999999999</v>
      </c>
      <c r="AH261" s="4">
        <v>49</v>
      </c>
      <c r="AI261" s="4">
        <v>0</v>
      </c>
      <c r="AJ261" s="4">
        <v>437</v>
      </c>
    </row>
    <row r="262" spans="1:36" s="4" customFormat="1" x14ac:dyDescent="0.25">
      <c r="A262" s="4" t="s">
        <v>746</v>
      </c>
      <c r="B262" s="4" t="s">
        <v>747</v>
      </c>
      <c r="C262" s="4">
        <v>0.70193831125895201</v>
      </c>
      <c r="D262" s="4">
        <v>1.6560588310595099</v>
      </c>
      <c r="E262" s="4">
        <f t="shared" si="16"/>
        <v>2.2077056491821234E-2</v>
      </c>
      <c r="F262" s="4">
        <v>4.9588427543640101</v>
      </c>
      <c r="G262" s="4">
        <v>4.3219280242919904</v>
      </c>
      <c r="H262" s="4">
        <v>4.7918143272399902</v>
      </c>
      <c r="I262" s="4">
        <v>5.3854308128356898</v>
      </c>
      <c r="J262" s="4">
        <v>5.4495615959167498</v>
      </c>
      <c r="K262" s="4">
        <v>5.3434076309204102</v>
      </c>
      <c r="L262" s="4">
        <f t="shared" si="17"/>
        <v>4.6908617019653303</v>
      </c>
      <c r="M262" s="4">
        <f t="shared" si="18"/>
        <v>5.3928000132242842</v>
      </c>
      <c r="N262" s="4">
        <f t="shared" si="19"/>
        <v>0.7019383112589539</v>
      </c>
      <c r="Q262" s="4" t="s">
        <v>24</v>
      </c>
      <c r="W262" s="4">
        <v>25</v>
      </c>
      <c r="X262" s="4">
        <v>16</v>
      </c>
      <c r="Y262" s="4">
        <v>16</v>
      </c>
      <c r="Z262" s="4">
        <v>32</v>
      </c>
      <c r="AA262" s="4">
        <v>13</v>
      </c>
      <c r="AB262" s="4">
        <v>3</v>
      </c>
      <c r="AC262" s="4">
        <v>0</v>
      </c>
      <c r="AD262" s="4">
        <v>731</v>
      </c>
      <c r="AE262" s="4">
        <v>80.7</v>
      </c>
      <c r="AF262" s="4">
        <v>5.76</v>
      </c>
      <c r="AG262" s="4">
        <v>73.394999999999996</v>
      </c>
      <c r="AH262" s="4">
        <v>426</v>
      </c>
      <c r="AI262" s="4">
        <v>0</v>
      </c>
      <c r="AJ262" s="4">
        <v>3972</v>
      </c>
    </row>
    <row r="263" spans="1:36" s="4" customFormat="1" x14ac:dyDescent="0.25">
      <c r="A263" s="4" t="s">
        <v>726</v>
      </c>
      <c r="B263" s="4" t="s">
        <v>727</v>
      </c>
      <c r="C263" s="4">
        <v>-0.35538132985433002</v>
      </c>
      <c r="D263" s="4">
        <v>1.65098163656488</v>
      </c>
      <c r="E263" s="4">
        <f t="shared" si="16"/>
        <v>2.2336666677923483E-2</v>
      </c>
      <c r="F263" s="4">
        <v>6.6752514839172399</v>
      </c>
      <c r="G263" s="4">
        <v>6.6934871673584002</v>
      </c>
      <c r="H263" s="4">
        <v>6.6132369041442898</v>
      </c>
      <c r="I263" s="4">
        <v>6.2211036682128897</v>
      </c>
      <c r="J263" s="4">
        <v>6.49505567550659</v>
      </c>
      <c r="K263" s="4">
        <v>6.1996722221374503</v>
      </c>
      <c r="L263" s="4">
        <f t="shared" si="17"/>
        <v>6.6606585184733094</v>
      </c>
      <c r="M263" s="4">
        <f t="shared" si="18"/>
        <v>6.3052771886189767</v>
      </c>
      <c r="N263" s="4">
        <f t="shared" si="19"/>
        <v>-0.35538132985433268</v>
      </c>
      <c r="P263" s="4" t="s">
        <v>34</v>
      </c>
      <c r="W263" s="4">
        <v>36</v>
      </c>
      <c r="X263" s="4">
        <v>54</v>
      </c>
      <c r="Y263" s="4">
        <v>61</v>
      </c>
      <c r="Z263" s="4">
        <v>142</v>
      </c>
      <c r="AA263" s="4">
        <v>49</v>
      </c>
      <c r="AB263" s="4">
        <v>0</v>
      </c>
      <c r="AC263" s="4">
        <v>47</v>
      </c>
      <c r="AD263" s="4">
        <v>1657</v>
      </c>
      <c r="AE263" s="4">
        <v>188.6</v>
      </c>
      <c r="AF263" s="4">
        <v>6.48</v>
      </c>
      <c r="AG263" s="4">
        <v>375.137</v>
      </c>
      <c r="AH263" s="4">
        <v>2245</v>
      </c>
      <c r="AI263" s="4">
        <v>0</v>
      </c>
      <c r="AJ263" s="4">
        <v>348</v>
      </c>
    </row>
    <row r="264" spans="1:36" s="4" customFormat="1" x14ac:dyDescent="0.25">
      <c r="A264" s="4" t="s">
        <v>428</v>
      </c>
      <c r="B264" s="4" t="s">
        <v>429</v>
      </c>
      <c r="C264" s="4">
        <v>0.89104239145914699</v>
      </c>
      <c r="D264" s="4">
        <v>1.64811304874409</v>
      </c>
      <c r="E264" s="4">
        <f t="shared" si="16"/>
        <v>2.2484692433214291E-2</v>
      </c>
      <c r="F264" s="4">
        <v>7.7156186103820801</v>
      </c>
      <c r="G264" s="4">
        <v>7.6836962699890101</v>
      </c>
      <c r="H264" s="4">
        <v>8.1043367385864293</v>
      </c>
      <c r="I264" s="4">
        <v>8.4809923171997106</v>
      </c>
      <c r="J264" s="4">
        <v>9.1354532241821307</v>
      </c>
      <c r="K264" s="4">
        <v>8.5603332519531303</v>
      </c>
      <c r="L264" s="4">
        <f t="shared" si="17"/>
        <v>7.8345505396525068</v>
      </c>
      <c r="M264" s="4">
        <f t="shared" si="18"/>
        <v>8.7255929311116578</v>
      </c>
      <c r="N264" s="4">
        <f t="shared" si="19"/>
        <v>0.89104239145915098</v>
      </c>
      <c r="W264" s="4">
        <v>19</v>
      </c>
      <c r="X264" s="4">
        <v>5</v>
      </c>
      <c r="Y264" s="4">
        <v>5</v>
      </c>
      <c r="Z264" s="4">
        <v>9</v>
      </c>
      <c r="AA264" s="4">
        <v>5</v>
      </c>
      <c r="AB264" s="4">
        <v>0</v>
      </c>
      <c r="AC264" s="4">
        <v>5</v>
      </c>
      <c r="AD264" s="4">
        <v>329</v>
      </c>
      <c r="AE264" s="4">
        <v>35.5</v>
      </c>
      <c r="AF264" s="4">
        <v>7.96</v>
      </c>
      <c r="AG264" s="4">
        <v>24.501999999999999</v>
      </c>
      <c r="AH264" s="4">
        <v>176</v>
      </c>
      <c r="AI264" s="4">
        <v>0</v>
      </c>
      <c r="AJ264" s="4">
        <v>4088</v>
      </c>
    </row>
    <row r="265" spans="1:36" s="4" customFormat="1" x14ac:dyDescent="0.25">
      <c r="A265" s="4" t="s">
        <v>284</v>
      </c>
      <c r="B265" s="4" t="s">
        <v>285</v>
      </c>
      <c r="C265" s="4">
        <v>1.4239796797434501</v>
      </c>
      <c r="D265" s="4">
        <v>1.6388622059973399</v>
      </c>
      <c r="E265" s="4">
        <f t="shared" si="16"/>
        <v>2.296877291290636E-2</v>
      </c>
      <c r="F265" s="4">
        <v>4</v>
      </c>
      <c r="G265" s="4">
        <v>3.3923175334930402</v>
      </c>
      <c r="H265" s="4">
        <v>4.4195389747619602</v>
      </c>
      <c r="I265" s="4">
        <v>4.8479967117309597</v>
      </c>
      <c r="J265" s="4">
        <v>5.5298209190368697</v>
      </c>
      <c r="K265" s="4">
        <v>5.7059779167175302</v>
      </c>
      <c r="L265" s="4">
        <f t="shared" si="17"/>
        <v>3.9372855027516671</v>
      </c>
      <c r="M265" s="4">
        <f t="shared" si="18"/>
        <v>5.3612651824951199</v>
      </c>
      <c r="N265" s="4">
        <f t="shared" si="19"/>
        <v>1.4239796797434527</v>
      </c>
      <c r="P265" s="4" t="s">
        <v>34</v>
      </c>
      <c r="W265" s="4">
        <v>46</v>
      </c>
      <c r="X265" s="4">
        <v>9</v>
      </c>
      <c r="Y265" s="4">
        <v>12</v>
      </c>
      <c r="Z265" s="4">
        <v>19</v>
      </c>
      <c r="AA265" s="4">
        <v>9</v>
      </c>
      <c r="AB265" s="4">
        <v>0</v>
      </c>
      <c r="AC265" s="4">
        <v>1</v>
      </c>
      <c r="AD265" s="4">
        <v>149</v>
      </c>
      <c r="AE265" s="4">
        <v>16.8</v>
      </c>
      <c r="AF265" s="4">
        <v>4.22</v>
      </c>
      <c r="AG265" s="4">
        <v>49.351999999999997</v>
      </c>
      <c r="AH265" s="4">
        <v>267</v>
      </c>
      <c r="AI265" s="4">
        <v>0</v>
      </c>
      <c r="AJ265" s="4">
        <v>4043</v>
      </c>
    </row>
    <row r="266" spans="1:36" s="4" customFormat="1" x14ac:dyDescent="0.25">
      <c r="A266" s="4" t="s">
        <v>146</v>
      </c>
      <c r="B266" s="4" t="s">
        <v>147</v>
      </c>
      <c r="C266" s="4">
        <v>0.68694829940795898</v>
      </c>
      <c r="D266" s="4">
        <v>1.6344909621153101</v>
      </c>
      <c r="E266" s="4">
        <f t="shared" si="16"/>
        <v>2.3201124677644101E-2</v>
      </c>
      <c r="F266" s="4">
        <v>5.6351737976074201</v>
      </c>
      <c r="G266" s="4">
        <v>6.0853395462036097</v>
      </c>
      <c r="H266" s="4">
        <v>5.74953413009644</v>
      </c>
      <c r="I266" s="4">
        <v>6.36106634140015</v>
      </c>
      <c r="J266" s="4">
        <v>6.7826704978942898</v>
      </c>
      <c r="K266" s="4">
        <v>6.3871555328369096</v>
      </c>
      <c r="L266" s="4">
        <f t="shared" si="17"/>
        <v>5.8233491579691572</v>
      </c>
      <c r="M266" s="4">
        <f t="shared" si="18"/>
        <v>6.5102974573771171</v>
      </c>
      <c r="N266" s="4">
        <f t="shared" si="19"/>
        <v>0.68694829940795987</v>
      </c>
      <c r="W266" s="4">
        <v>32</v>
      </c>
      <c r="X266" s="4">
        <v>29</v>
      </c>
      <c r="Y266" s="4">
        <v>38</v>
      </c>
      <c r="Z266" s="4">
        <v>112</v>
      </c>
      <c r="AA266" s="4">
        <v>29</v>
      </c>
      <c r="AB266" s="4">
        <v>0</v>
      </c>
      <c r="AC266" s="4">
        <v>23</v>
      </c>
      <c r="AD266" s="4">
        <v>966</v>
      </c>
      <c r="AE266" s="4">
        <v>109.6</v>
      </c>
      <c r="AF266" s="4">
        <v>5.9</v>
      </c>
      <c r="AG266" s="4">
        <v>240.22900000000001</v>
      </c>
      <c r="AH266" s="4">
        <v>1903</v>
      </c>
      <c r="AI266" s="4">
        <v>0</v>
      </c>
      <c r="AJ266" s="4">
        <v>4146</v>
      </c>
    </row>
    <row r="267" spans="1:36" s="4" customFormat="1" x14ac:dyDescent="0.25">
      <c r="A267" s="4" t="s">
        <v>760</v>
      </c>
      <c r="B267" s="4" t="s">
        <v>761</v>
      </c>
      <c r="C267" s="4">
        <v>0.74278736114501998</v>
      </c>
      <c r="D267" s="4">
        <v>1.62535485313634</v>
      </c>
      <c r="E267" s="4">
        <f t="shared" si="16"/>
        <v>2.3694368960919594E-2</v>
      </c>
      <c r="F267" s="4">
        <v>7.19869041442871</v>
      </c>
      <c r="G267" s="4">
        <v>7.2900190353393599</v>
      </c>
      <c r="H267" s="4">
        <v>7.1947569847106898</v>
      </c>
      <c r="I267" s="4">
        <v>8.3259801864624006</v>
      </c>
      <c r="J267" s="4">
        <v>7.9755616188049299</v>
      </c>
      <c r="K267" s="4">
        <v>7.6102867126464799</v>
      </c>
      <c r="L267" s="4">
        <f t="shared" si="17"/>
        <v>7.227822144826253</v>
      </c>
      <c r="M267" s="4">
        <f t="shared" si="18"/>
        <v>7.9706095059712707</v>
      </c>
      <c r="N267" s="4">
        <f t="shared" si="19"/>
        <v>0.74278736114501775</v>
      </c>
      <c r="W267" s="4">
        <v>2</v>
      </c>
      <c r="X267" s="4">
        <v>2</v>
      </c>
      <c r="Y267" s="4">
        <v>2</v>
      </c>
      <c r="Z267" s="4">
        <v>2</v>
      </c>
      <c r="AA267" s="4">
        <v>2</v>
      </c>
      <c r="AB267" s="4">
        <v>0</v>
      </c>
      <c r="AC267" s="4">
        <v>0</v>
      </c>
      <c r="AD267" s="4">
        <v>911</v>
      </c>
      <c r="AE267" s="4">
        <v>106.2</v>
      </c>
      <c r="AF267" s="4">
        <v>6.76</v>
      </c>
      <c r="AG267" s="4">
        <v>4.5659999999999998</v>
      </c>
      <c r="AH267" s="4">
        <v>0</v>
      </c>
      <c r="AI267" s="4">
        <v>0</v>
      </c>
      <c r="AJ267" s="4">
        <v>1289</v>
      </c>
    </row>
    <row r="268" spans="1:36" s="4" customFormat="1" x14ac:dyDescent="0.25">
      <c r="A268" s="4" t="s">
        <v>258</v>
      </c>
      <c r="B268" s="4" t="s">
        <v>259</v>
      </c>
      <c r="C268" s="4">
        <v>0.89111010233561105</v>
      </c>
      <c r="D268" s="4">
        <v>1.6233056039620499</v>
      </c>
      <c r="E268" s="4">
        <f t="shared" si="16"/>
        <v>2.3806436705548294E-2</v>
      </c>
      <c r="F268" s="4">
        <v>4.1043367385864302</v>
      </c>
      <c r="G268" s="4">
        <v>4.7169909477233896</v>
      </c>
      <c r="H268" s="4">
        <v>4.4329595565795898</v>
      </c>
      <c r="I268" s="4">
        <v>5.4296159744262704</v>
      </c>
      <c r="J268" s="4">
        <v>5.5391588211059597</v>
      </c>
      <c r="K268" s="4">
        <v>4.9588427543640101</v>
      </c>
      <c r="L268" s="4">
        <f t="shared" si="17"/>
        <v>4.4180957476298035</v>
      </c>
      <c r="M268" s="4">
        <f t="shared" si="18"/>
        <v>5.3092058499654131</v>
      </c>
      <c r="N268" s="4">
        <f t="shared" si="19"/>
        <v>0.89111010233560961</v>
      </c>
      <c r="Q268" s="4" t="s">
        <v>24</v>
      </c>
      <c r="W268" s="4">
        <v>19</v>
      </c>
      <c r="X268" s="4">
        <v>4</v>
      </c>
      <c r="Y268" s="4">
        <v>5</v>
      </c>
      <c r="Z268" s="4">
        <v>14</v>
      </c>
      <c r="AA268" s="4">
        <v>4</v>
      </c>
      <c r="AB268" s="4">
        <v>0</v>
      </c>
      <c r="AC268" s="4">
        <v>1</v>
      </c>
      <c r="AD268" s="4">
        <v>198</v>
      </c>
      <c r="AE268" s="4">
        <v>22.1</v>
      </c>
      <c r="AF268" s="4">
        <v>5.07</v>
      </c>
      <c r="AG268" s="4">
        <v>34.195</v>
      </c>
      <c r="AH268" s="4">
        <v>106</v>
      </c>
      <c r="AI268" s="4">
        <v>0</v>
      </c>
      <c r="AJ268" s="4">
        <v>5438</v>
      </c>
    </row>
    <row r="269" spans="1:36" s="4" customFormat="1" x14ac:dyDescent="0.25">
      <c r="A269" s="4" t="s">
        <v>706</v>
      </c>
      <c r="B269" s="4" t="s">
        <v>707</v>
      </c>
      <c r="C269" s="4">
        <v>0.67359224955240804</v>
      </c>
      <c r="D269" s="4">
        <v>1.6230727560202001</v>
      </c>
      <c r="E269" s="4">
        <f t="shared" si="16"/>
        <v>2.3819204001259274E-2</v>
      </c>
      <c r="F269" s="4">
        <v>4.2094535827636701</v>
      </c>
      <c r="G269" s="4">
        <v>4.2555007934570304</v>
      </c>
      <c r="H269" s="4">
        <v>4.04439401626587</v>
      </c>
      <c r="I269" s="4">
        <v>4.6264390945434597</v>
      </c>
      <c r="J269" s="4">
        <v>5.1977081298828098</v>
      </c>
      <c r="K269" s="4">
        <v>4.7059779167175302</v>
      </c>
      <c r="L269" s="4">
        <f t="shared" si="17"/>
        <v>4.1697827974955226</v>
      </c>
      <c r="M269" s="4">
        <f t="shared" si="18"/>
        <v>4.8433750470479326</v>
      </c>
      <c r="N269" s="4">
        <f t="shared" si="19"/>
        <v>0.67359224955241004</v>
      </c>
      <c r="Q269" s="4" t="s">
        <v>24</v>
      </c>
      <c r="W269" s="4">
        <v>25</v>
      </c>
      <c r="X269" s="4">
        <v>20</v>
      </c>
      <c r="Y269" s="4">
        <v>24</v>
      </c>
      <c r="Z269" s="4">
        <v>56</v>
      </c>
      <c r="AA269" s="4">
        <v>17</v>
      </c>
      <c r="AB269" s="4">
        <v>3</v>
      </c>
      <c r="AC269" s="4">
        <v>2</v>
      </c>
      <c r="AD269" s="4">
        <v>839</v>
      </c>
      <c r="AE269" s="4">
        <v>96.4</v>
      </c>
      <c r="AF269" s="4">
        <v>6.76</v>
      </c>
      <c r="AG269" s="4">
        <v>119.206</v>
      </c>
      <c r="AH269" s="4">
        <v>921</v>
      </c>
      <c r="AI269" s="4">
        <v>0</v>
      </c>
      <c r="AJ269" s="4">
        <v>2928</v>
      </c>
    </row>
    <row r="270" spans="1:36" s="4" customFormat="1" x14ac:dyDescent="0.25">
      <c r="A270" s="4" t="s">
        <v>424</v>
      </c>
      <c r="B270" s="4" t="s">
        <v>425</v>
      </c>
      <c r="C270" s="4">
        <v>-0.47536214192708198</v>
      </c>
      <c r="D270" s="4">
        <v>1.6186848000738401</v>
      </c>
      <c r="E270" s="4">
        <f t="shared" si="16"/>
        <v>2.4061084589805683E-2</v>
      </c>
      <c r="F270" s="4">
        <v>11.6878566741943</v>
      </c>
      <c r="G270" s="4">
        <v>11.313790321350099</v>
      </c>
      <c r="H270" s="4">
        <v>11.5318202972412</v>
      </c>
      <c r="I270" s="4">
        <v>11.084542274475099</v>
      </c>
      <c r="J270" s="4">
        <v>10.8807315826416</v>
      </c>
      <c r="K270" s="4">
        <v>11.142107009887701</v>
      </c>
      <c r="L270" s="4">
        <f t="shared" si="17"/>
        <v>11.511155764261867</v>
      </c>
      <c r="M270" s="4">
        <f t="shared" si="18"/>
        <v>11.035793622334801</v>
      </c>
      <c r="N270" s="4">
        <f t="shared" si="19"/>
        <v>-0.47536214192706616</v>
      </c>
      <c r="Q270" s="4" t="s">
        <v>24</v>
      </c>
      <c r="R270" s="4" t="s">
        <v>24</v>
      </c>
      <c r="W270" s="4">
        <v>15</v>
      </c>
      <c r="X270" s="4">
        <v>9</v>
      </c>
      <c r="Y270" s="4">
        <v>9</v>
      </c>
      <c r="Z270" s="4">
        <v>22</v>
      </c>
      <c r="AA270" s="4">
        <v>9</v>
      </c>
      <c r="AB270" s="4">
        <v>0</v>
      </c>
      <c r="AC270" s="4">
        <v>1</v>
      </c>
      <c r="AD270" s="4">
        <v>713</v>
      </c>
      <c r="AE270" s="4">
        <v>78.3</v>
      </c>
      <c r="AF270" s="4">
        <v>5.92</v>
      </c>
      <c r="AG270" s="4">
        <v>48.789000000000001</v>
      </c>
      <c r="AH270" s="4">
        <v>268</v>
      </c>
      <c r="AI270" s="4">
        <v>0</v>
      </c>
      <c r="AJ270" s="4">
        <v>4733</v>
      </c>
    </row>
    <row r="271" spans="1:36" s="4" customFormat="1" x14ac:dyDescent="0.25">
      <c r="A271" s="4" t="s">
        <v>748</v>
      </c>
      <c r="B271" s="4" t="s">
        <v>749</v>
      </c>
      <c r="C271" s="4">
        <v>1.0215007464090999</v>
      </c>
      <c r="D271" s="4">
        <v>1.61818103818713</v>
      </c>
      <c r="E271" s="4">
        <f t="shared" si="16"/>
        <v>2.4089010549106882E-2</v>
      </c>
      <c r="F271" s="4">
        <v>7.3636965751647896</v>
      </c>
      <c r="G271" s="4">
        <v>7.5399341583251998</v>
      </c>
      <c r="H271" s="4">
        <v>7.3513808250427202</v>
      </c>
      <c r="I271" s="4">
        <v>7.9200549125671396</v>
      </c>
      <c r="J271" s="4">
        <v>8.8908720016479492</v>
      </c>
      <c r="K271" s="4">
        <v>8.5085868835449201</v>
      </c>
      <c r="L271" s="4">
        <f t="shared" si="17"/>
        <v>7.4183371861775704</v>
      </c>
      <c r="M271" s="4">
        <f t="shared" si="18"/>
        <v>8.4398379325866699</v>
      </c>
      <c r="N271" s="4">
        <f t="shared" si="19"/>
        <v>1.0215007464090995</v>
      </c>
      <c r="Q271" s="4" t="s">
        <v>24</v>
      </c>
      <c r="W271" s="4">
        <v>16</v>
      </c>
      <c r="X271" s="4">
        <v>8</v>
      </c>
      <c r="Y271" s="4">
        <v>10</v>
      </c>
      <c r="Z271" s="4">
        <v>20</v>
      </c>
      <c r="AA271" s="4">
        <v>1</v>
      </c>
      <c r="AB271" s="4">
        <v>0</v>
      </c>
      <c r="AC271" s="4">
        <v>1</v>
      </c>
      <c r="AD271" s="4">
        <v>413</v>
      </c>
      <c r="AE271" s="4">
        <v>45.9</v>
      </c>
      <c r="AF271" s="4">
        <v>5.73</v>
      </c>
      <c r="AG271" s="4">
        <v>46.232999999999997</v>
      </c>
      <c r="AH271" s="4">
        <v>329</v>
      </c>
      <c r="AI271" s="4">
        <v>0</v>
      </c>
      <c r="AJ271" s="4">
        <v>2387</v>
      </c>
    </row>
    <row r="272" spans="1:36" s="4" customFormat="1" x14ac:dyDescent="0.25">
      <c r="A272" s="4" t="s">
        <v>518</v>
      </c>
      <c r="B272" s="4" t="s">
        <v>519</v>
      </c>
      <c r="C272" s="4">
        <v>1.0956857999165901</v>
      </c>
      <c r="D272" s="4">
        <v>1.6178650067767999</v>
      </c>
      <c r="E272" s="4">
        <f t="shared" si="16"/>
        <v>2.410654624176109E-2</v>
      </c>
      <c r="F272" s="4">
        <v>4.3991713523864702</v>
      </c>
      <c r="G272" s="4">
        <v>3.9634742736816402</v>
      </c>
      <c r="H272" s="4">
        <v>4.4396233558654803</v>
      </c>
      <c r="I272" s="4">
        <v>5.9020733833312997</v>
      </c>
      <c r="J272" s="4">
        <v>5.0703892707824698</v>
      </c>
      <c r="K272" s="4">
        <v>5.1168637275695801</v>
      </c>
      <c r="L272" s="4">
        <f t="shared" si="17"/>
        <v>4.2674229939778634</v>
      </c>
      <c r="M272" s="4">
        <f t="shared" si="18"/>
        <v>5.3631087938944502</v>
      </c>
      <c r="N272" s="4">
        <f t="shared" si="19"/>
        <v>1.0956857999165868</v>
      </c>
      <c r="W272" s="4">
        <v>74</v>
      </c>
      <c r="X272" s="4">
        <v>53</v>
      </c>
      <c r="Y272" s="4">
        <v>80</v>
      </c>
      <c r="Z272" s="4">
        <v>259</v>
      </c>
      <c r="AA272" s="4">
        <v>47</v>
      </c>
      <c r="AB272" s="4">
        <v>8</v>
      </c>
      <c r="AC272" s="4">
        <v>28</v>
      </c>
      <c r="AD272" s="4">
        <v>466</v>
      </c>
      <c r="AE272" s="4">
        <v>53.7</v>
      </c>
      <c r="AF272" s="4">
        <v>5.12</v>
      </c>
      <c r="AG272" s="4">
        <v>404.875</v>
      </c>
      <c r="AH272" s="4">
        <v>4195</v>
      </c>
      <c r="AI272" s="4">
        <v>0</v>
      </c>
      <c r="AJ272" s="4">
        <v>5423</v>
      </c>
    </row>
    <row r="273" spans="1:36" s="4" customFormat="1" x14ac:dyDescent="0.25">
      <c r="A273" s="4" t="s">
        <v>654</v>
      </c>
      <c r="B273" s="4" t="s">
        <v>655</v>
      </c>
      <c r="C273" s="4">
        <v>0.87003564834594704</v>
      </c>
      <c r="D273" s="4">
        <v>1.6156939747272601</v>
      </c>
      <c r="E273" s="4">
        <f t="shared" si="16"/>
        <v>2.4227356241910393E-2</v>
      </c>
      <c r="F273" s="4">
        <v>6.0531115531921396</v>
      </c>
      <c r="G273" s="4">
        <v>6.0465784072876003</v>
      </c>
      <c r="H273" s="4">
        <v>6.3056058883667001</v>
      </c>
      <c r="I273" s="4">
        <v>6.5744042396545401</v>
      </c>
      <c r="J273" s="4">
        <v>7.3663220405578604</v>
      </c>
      <c r="K273" s="4">
        <v>7.0746765136718803</v>
      </c>
      <c r="L273" s="4">
        <f t="shared" si="17"/>
        <v>6.1350986162821464</v>
      </c>
      <c r="M273" s="4">
        <f t="shared" si="18"/>
        <v>7.0051342646280936</v>
      </c>
      <c r="N273" s="4">
        <f t="shared" si="19"/>
        <v>0.87003564834594727</v>
      </c>
      <c r="Q273" s="4" t="s">
        <v>24</v>
      </c>
      <c r="W273" s="4">
        <v>7</v>
      </c>
      <c r="X273" s="4">
        <v>3</v>
      </c>
      <c r="Y273" s="4">
        <v>3</v>
      </c>
      <c r="Z273" s="4">
        <v>3</v>
      </c>
      <c r="AA273" s="4">
        <v>3</v>
      </c>
      <c r="AB273" s="4">
        <v>0</v>
      </c>
      <c r="AC273" s="4">
        <v>1</v>
      </c>
      <c r="AD273" s="4">
        <v>476</v>
      </c>
      <c r="AE273" s="4">
        <v>51.5</v>
      </c>
      <c r="AF273" s="4">
        <v>7.81</v>
      </c>
      <c r="AG273" s="4">
        <v>5.2460000000000004</v>
      </c>
      <c r="AH273" s="4">
        <v>20</v>
      </c>
      <c r="AI273" s="4">
        <v>0</v>
      </c>
      <c r="AJ273" s="4">
        <v>3724</v>
      </c>
    </row>
    <row r="274" spans="1:36" s="4" customFormat="1" x14ac:dyDescent="0.25">
      <c r="A274" s="4" t="s">
        <v>730</v>
      </c>
      <c r="B274" s="4" t="s">
        <v>731</v>
      </c>
      <c r="C274" s="4">
        <v>0.905850410461426</v>
      </c>
      <c r="D274" s="4">
        <v>1.6151625906448801</v>
      </c>
      <c r="E274" s="4">
        <f t="shared" si="16"/>
        <v>2.4257017937536794E-2</v>
      </c>
      <c r="F274" s="4">
        <v>5.2592725753784197</v>
      </c>
      <c r="G274" s="4">
        <v>5.1292829513549796</v>
      </c>
      <c r="H274" s="4">
        <v>5.0134620666503897</v>
      </c>
      <c r="I274" s="4">
        <v>6.0356240272521999</v>
      </c>
      <c r="J274" s="4">
        <v>5.6147098541259801</v>
      </c>
      <c r="K274" s="4">
        <v>6.4692349433898899</v>
      </c>
      <c r="L274" s="4">
        <f t="shared" si="17"/>
        <v>5.1340058644612627</v>
      </c>
      <c r="M274" s="4">
        <f t="shared" si="18"/>
        <v>6.0398562749226903</v>
      </c>
      <c r="N274" s="4">
        <f t="shared" si="19"/>
        <v>0.90585041046142756</v>
      </c>
      <c r="W274" s="4">
        <v>29</v>
      </c>
      <c r="X274" s="4">
        <v>7</v>
      </c>
      <c r="Y274" s="4">
        <v>8</v>
      </c>
      <c r="Z274" s="4">
        <v>10</v>
      </c>
      <c r="AA274" s="4">
        <v>7</v>
      </c>
      <c r="AB274" s="4">
        <v>0</v>
      </c>
      <c r="AC274" s="4">
        <v>2</v>
      </c>
      <c r="AD274" s="4">
        <v>217</v>
      </c>
      <c r="AE274" s="4">
        <v>25.2</v>
      </c>
      <c r="AF274" s="4">
        <v>6.32</v>
      </c>
      <c r="AG274" s="4">
        <v>28.728000000000002</v>
      </c>
      <c r="AH274" s="4">
        <v>139</v>
      </c>
      <c r="AI274" s="4">
        <v>0</v>
      </c>
      <c r="AJ274" s="4">
        <v>2088</v>
      </c>
    </row>
    <row r="275" spans="1:36" s="4" customFormat="1" x14ac:dyDescent="0.25">
      <c r="A275" s="4" t="s">
        <v>750</v>
      </c>
      <c r="B275" s="4" t="s">
        <v>751</v>
      </c>
      <c r="C275" s="4">
        <v>0.93132352828979403</v>
      </c>
      <c r="D275" s="4">
        <v>1.6144867358352899</v>
      </c>
      <c r="E275" s="4">
        <f t="shared" si="16"/>
        <v>2.4294796417336794E-2</v>
      </c>
      <c r="F275" s="4">
        <v>7.1313424110412598</v>
      </c>
      <c r="G275" s="4">
        <v>7.3092489242553702</v>
      </c>
      <c r="H275" s="4">
        <v>7.1878471374511701</v>
      </c>
      <c r="I275" s="4">
        <v>8.5465087890625</v>
      </c>
      <c r="J275" s="4">
        <v>7.6596393585205096</v>
      </c>
      <c r="K275" s="4">
        <v>8.2162609100341797</v>
      </c>
      <c r="L275" s="4">
        <f t="shared" si="17"/>
        <v>7.2094794909159345</v>
      </c>
      <c r="M275" s="4">
        <f t="shared" si="18"/>
        <v>8.1408030192057286</v>
      </c>
      <c r="N275" s="4">
        <f t="shared" si="19"/>
        <v>0.93132352828979403</v>
      </c>
      <c r="W275" s="4">
        <v>40</v>
      </c>
      <c r="X275" s="4">
        <v>17</v>
      </c>
      <c r="Y275" s="4">
        <v>21</v>
      </c>
      <c r="Z275" s="4">
        <v>91</v>
      </c>
      <c r="AA275" s="4">
        <v>8</v>
      </c>
      <c r="AB275" s="4">
        <v>9</v>
      </c>
      <c r="AC275" s="4">
        <v>8</v>
      </c>
      <c r="AD275" s="4">
        <v>304</v>
      </c>
      <c r="AE275" s="4">
        <v>33.4</v>
      </c>
      <c r="AF275" s="4">
        <v>8.8800000000000008</v>
      </c>
      <c r="AG275" s="4">
        <v>131.45400000000001</v>
      </c>
      <c r="AH275" s="4">
        <v>1763</v>
      </c>
      <c r="AI275" s="4">
        <v>0</v>
      </c>
      <c r="AJ275" s="4">
        <v>4286</v>
      </c>
    </row>
    <row r="276" spans="1:36" s="4" customFormat="1" x14ac:dyDescent="0.25">
      <c r="A276" s="4" t="s">
        <v>628</v>
      </c>
      <c r="B276" s="4" t="s">
        <v>629</v>
      </c>
      <c r="C276" s="4">
        <v>0.42212565739949498</v>
      </c>
      <c r="D276" s="4">
        <v>1.60752117883487</v>
      </c>
      <c r="E276" s="4">
        <f t="shared" si="16"/>
        <v>2.4687597102631371E-2</v>
      </c>
      <c r="F276" s="4">
        <v>4.8728284835815403</v>
      </c>
      <c r="G276" s="4">
        <v>4.8124980926513699</v>
      </c>
      <c r="H276" s="4">
        <v>4.9818525314331099</v>
      </c>
      <c r="I276" s="4">
        <v>5.5046205520629901</v>
      </c>
      <c r="J276" s="4">
        <v>5.1251549720764196</v>
      </c>
      <c r="K276" s="4">
        <v>5.3037805557251003</v>
      </c>
      <c r="L276" s="4">
        <f t="shared" si="17"/>
        <v>4.8890597025553397</v>
      </c>
      <c r="M276" s="4">
        <f t="shared" si="18"/>
        <v>5.3111853599548366</v>
      </c>
      <c r="N276" s="4">
        <f t="shared" si="19"/>
        <v>0.42212565739949692</v>
      </c>
      <c r="W276" s="4">
        <v>35</v>
      </c>
      <c r="X276" s="4">
        <v>6</v>
      </c>
      <c r="Y276" s="4">
        <v>6</v>
      </c>
      <c r="Z276" s="4">
        <v>15</v>
      </c>
      <c r="AA276" s="4">
        <v>6</v>
      </c>
      <c r="AB276" s="4">
        <v>0</v>
      </c>
      <c r="AC276" s="4">
        <v>0</v>
      </c>
      <c r="AD276" s="4">
        <v>201</v>
      </c>
      <c r="AE276" s="4">
        <v>22.9</v>
      </c>
      <c r="AF276" s="4">
        <v>5.66</v>
      </c>
      <c r="AG276" s="4">
        <v>32.387</v>
      </c>
      <c r="AH276" s="4">
        <v>221</v>
      </c>
      <c r="AI276" s="4">
        <v>0</v>
      </c>
      <c r="AJ276" s="4">
        <v>4098</v>
      </c>
    </row>
    <row r="277" spans="1:36" s="4" customFormat="1" x14ac:dyDescent="0.25">
      <c r="A277" s="4" t="s">
        <v>660</v>
      </c>
      <c r="B277" s="4" t="s">
        <v>661</v>
      </c>
      <c r="C277" s="4">
        <v>0.42941967646280899</v>
      </c>
      <c r="D277" s="4">
        <v>1.6065955224789199</v>
      </c>
      <c r="E277" s="4">
        <f t="shared" si="16"/>
        <v>2.4740272425684669E-2</v>
      </c>
      <c r="F277" s="4">
        <v>6.4245862960815403</v>
      </c>
      <c r="G277" s="4">
        <v>6.2872505187988299</v>
      </c>
      <c r="H277" s="4">
        <v>6.2927818298339799</v>
      </c>
      <c r="I277" s="4">
        <v>6.6920924186706499</v>
      </c>
      <c r="J277" s="4">
        <v>6.98754835128784</v>
      </c>
      <c r="K277" s="4">
        <v>6.6132369041442898</v>
      </c>
      <c r="L277" s="4">
        <f t="shared" si="17"/>
        <v>6.3348728815714503</v>
      </c>
      <c r="M277" s="4">
        <f t="shared" si="18"/>
        <v>6.7642925580342599</v>
      </c>
      <c r="N277" s="4">
        <f t="shared" si="19"/>
        <v>0.42941967646280954</v>
      </c>
      <c r="W277" s="4">
        <v>64</v>
      </c>
      <c r="X277" s="4">
        <v>36</v>
      </c>
      <c r="Y277" s="4">
        <v>48</v>
      </c>
      <c r="Z277" s="4">
        <v>148</v>
      </c>
      <c r="AA277" s="4">
        <v>12</v>
      </c>
      <c r="AB277" s="4">
        <v>33</v>
      </c>
      <c r="AC277" s="4">
        <v>12</v>
      </c>
      <c r="AD277" s="4">
        <v>531</v>
      </c>
      <c r="AE277" s="4">
        <v>57.8</v>
      </c>
      <c r="AF277" s="4">
        <v>7.47</v>
      </c>
      <c r="AG277" s="4">
        <v>314.142</v>
      </c>
      <c r="AH277" s="4">
        <v>2426</v>
      </c>
      <c r="AI277" s="4">
        <v>0</v>
      </c>
      <c r="AJ277" s="4">
        <v>216</v>
      </c>
    </row>
    <row r="278" spans="1:36" s="4" customFormat="1" x14ac:dyDescent="0.25">
      <c r="A278" s="4" t="s">
        <v>540</v>
      </c>
      <c r="B278" s="4" t="s">
        <v>541</v>
      </c>
      <c r="C278" s="4">
        <v>0.52096939086914096</v>
      </c>
      <c r="D278" s="4">
        <v>1.5992053616042801</v>
      </c>
      <c r="E278" s="4">
        <f t="shared" si="16"/>
        <v>2.5164866940103378E-2</v>
      </c>
      <c r="F278" s="4">
        <v>5.5819540023803702</v>
      </c>
      <c r="G278" s="4">
        <v>6.0268001556396502</v>
      </c>
      <c r="H278" s="4">
        <v>5.8703646659851101</v>
      </c>
      <c r="I278" s="4">
        <v>6.4902491569518999</v>
      </c>
      <c r="J278" s="4">
        <v>6.3019533157348597</v>
      </c>
      <c r="K278" s="4">
        <v>6.2498245239257804</v>
      </c>
      <c r="L278" s="4">
        <f t="shared" si="17"/>
        <v>5.8263729413350438</v>
      </c>
      <c r="M278" s="4">
        <f t="shared" si="18"/>
        <v>6.3473423322041809</v>
      </c>
      <c r="N278" s="4">
        <f t="shared" si="19"/>
        <v>0.52096939086913707</v>
      </c>
      <c r="P278" s="4" t="s">
        <v>34</v>
      </c>
      <c r="W278" s="4">
        <v>72</v>
      </c>
      <c r="X278" s="4">
        <v>12</v>
      </c>
      <c r="Y278" s="4">
        <v>16</v>
      </c>
      <c r="Z278" s="4">
        <v>56</v>
      </c>
      <c r="AA278" s="4">
        <v>12</v>
      </c>
      <c r="AB278" s="4">
        <v>0</v>
      </c>
      <c r="AC278" s="4">
        <v>10</v>
      </c>
      <c r="AD278" s="4">
        <v>135</v>
      </c>
      <c r="AE278" s="4">
        <v>14.9</v>
      </c>
      <c r="AF278" s="4">
        <v>5.49</v>
      </c>
      <c r="AG278" s="4">
        <v>98.826999999999998</v>
      </c>
      <c r="AH278" s="4">
        <v>997</v>
      </c>
      <c r="AI278" s="4">
        <v>0</v>
      </c>
      <c r="AJ278" s="4">
        <v>3265</v>
      </c>
    </row>
    <row r="279" spans="1:36" s="4" customFormat="1" x14ac:dyDescent="0.25">
      <c r="A279" s="4" t="s">
        <v>676</v>
      </c>
      <c r="B279" s="4" t="s">
        <v>677</v>
      </c>
      <c r="C279" s="4">
        <v>0.81281073888142896</v>
      </c>
      <c r="D279" s="4">
        <v>1.5939677589885899</v>
      </c>
      <c r="E279" s="4">
        <f t="shared" si="16"/>
        <v>2.5470193303528833E-2</v>
      </c>
      <c r="F279" s="4">
        <v>7.7642083168029803</v>
      </c>
      <c r="G279" s="4">
        <v>7.4854269027709996</v>
      </c>
      <c r="H279" s="4">
        <v>7.7380924224853498</v>
      </c>
      <c r="I279" s="4">
        <v>8.9080924987793004</v>
      </c>
      <c r="J279" s="4">
        <v>8.2620944976806605</v>
      </c>
      <c r="K279" s="4">
        <v>8.2559728622436506</v>
      </c>
      <c r="L279" s="4">
        <f t="shared" si="17"/>
        <v>7.6625758806864432</v>
      </c>
      <c r="M279" s="4">
        <f t="shared" si="18"/>
        <v>8.4753866195678711</v>
      </c>
      <c r="N279" s="4">
        <f t="shared" si="19"/>
        <v>0.81281073888142785</v>
      </c>
      <c r="Q279" s="4" t="s">
        <v>24</v>
      </c>
      <c r="W279" s="4">
        <v>2</v>
      </c>
      <c r="X279" s="4">
        <v>1</v>
      </c>
      <c r="Y279" s="4">
        <v>1</v>
      </c>
      <c r="Z279" s="4">
        <v>1</v>
      </c>
      <c r="AA279" s="4">
        <v>1</v>
      </c>
      <c r="AB279" s="4">
        <v>0</v>
      </c>
      <c r="AC279" s="4">
        <v>0</v>
      </c>
      <c r="AD279" s="4">
        <v>560</v>
      </c>
      <c r="AE279" s="4">
        <v>60.4</v>
      </c>
      <c r="AF279" s="4">
        <v>5.68</v>
      </c>
      <c r="AG279" s="4">
        <v>2.9969999999999999</v>
      </c>
      <c r="AH279" s="4">
        <v>0</v>
      </c>
      <c r="AI279" s="4">
        <v>3.0000000000000001E-3</v>
      </c>
      <c r="AJ279" s="4">
        <v>1812</v>
      </c>
    </row>
    <row r="280" spans="1:36" s="4" customFormat="1" x14ac:dyDescent="0.25">
      <c r="A280" s="4" t="s">
        <v>456</v>
      </c>
      <c r="B280" s="4" t="s">
        <v>457</v>
      </c>
      <c r="C280" s="4">
        <v>-0.134721120198568</v>
      </c>
      <c r="D280" s="4">
        <v>1.59286031002955</v>
      </c>
      <c r="E280" s="4">
        <f t="shared" si="16"/>
        <v>2.5535225061032996E-2</v>
      </c>
      <c r="F280" s="4">
        <v>6.38197565078735</v>
      </c>
      <c r="G280" s="4">
        <v>6.4396233558654803</v>
      </c>
      <c r="H280" s="4">
        <v>6.32912349700928</v>
      </c>
      <c r="I280" s="4">
        <v>6.2307410240173304</v>
      </c>
      <c r="J280" s="4">
        <v>6.2927818298339799</v>
      </c>
      <c r="K280" s="4">
        <v>6.2230362892150897</v>
      </c>
      <c r="L280" s="4">
        <f t="shared" si="17"/>
        <v>6.3835741678873701</v>
      </c>
      <c r="M280" s="4">
        <f t="shared" si="18"/>
        <v>6.2488530476888</v>
      </c>
      <c r="N280" s="4">
        <f t="shared" si="19"/>
        <v>-0.13472112019857008</v>
      </c>
      <c r="Q280" s="4" t="s">
        <v>24</v>
      </c>
      <c r="W280" s="4">
        <v>48</v>
      </c>
      <c r="X280" s="4">
        <v>9</v>
      </c>
      <c r="Y280" s="4">
        <v>9</v>
      </c>
      <c r="Z280" s="4">
        <v>17</v>
      </c>
      <c r="AA280" s="4">
        <v>6</v>
      </c>
      <c r="AB280" s="4">
        <v>3</v>
      </c>
      <c r="AC280" s="4">
        <v>5</v>
      </c>
      <c r="AD280" s="4">
        <v>183</v>
      </c>
      <c r="AE280" s="4">
        <v>20.5</v>
      </c>
      <c r="AF280" s="4">
        <v>4.8099999999999996</v>
      </c>
      <c r="AG280" s="4">
        <v>41.511000000000003</v>
      </c>
      <c r="AH280" s="4">
        <v>150</v>
      </c>
      <c r="AI280" s="4">
        <v>0</v>
      </c>
      <c r="AJ280" s="4">
        <v>4239</v>
      </c>
    </row>
    <row r="281" spans="1:36" s="4" customFormat="1" x14ac:dyDescent="0.25">
      <c r="A281" s="4" t="s">
        <v>622</v>
      </c>
      <c r="B281" s="4" t="s">
        <v>623</v>
      </c>
      <c r="C281" s="4">
        <v>0.74283218383789096</v>
      </c>
      <c r="D281" s="4">
        <v>1.59102493728925</v>
      </c>
      <c r="E281" s="4">
        <f t="shared" si="16"/>
        <v>2.5643367874808372E-2</v>
      </c>
      <c r="F281" s="4">
        <v>6.0422067642211896</v>
      </c>
      <c r="G281" s="4">
        <v>5.7279205322265598</v>
      </c>
      <c r="H281" s="4">
        <v>5.9164767265319798</v>
      </c>
      <c r="I281" s="4">
        <v>6.40087938308716</v>
      </c>
      <c r="J281" s="4">
        <v>7.0223679542541504</v>
      </c>
      <c r="K281" s="4">
        <v>6.4918532371520996</v>
      </c>
      <c r="L281" s="4">
        <f t="shared" si="17"/>
        <v>5.8955346743265764</v>
      </c>
      <c r="M281" s="4">
        <f t="shared" si="18"/>
        <v>6.6383668581644697</v>
      </c>
      <c r="N281" s="4">
        <f t="shared" si="19"/>
        <v>0.74283218383789329</v>
      </c>
      <c r="Q281" s="4" t="s">
        <v>24</v>
      </c>
      <c r="R281" s="4" t="s">
        <v>24</v>
      </c>
      <c r="W281" s="4">
        <v>33</v>
      </c>
      <c r="X281" s="4">
        <v>16</v>
      </c>
      <c r="Y281" s="4">
        <v>21</v>
      </c>
      <c r="Z281" s="4">
        <v>54</v>
      </c>
      <c r="AA281" s="4">
        <v>16</v>
      </c>
      <c r="AB281" s="4">
        <v>0</v>
      </c>
      <c r="AC281" s="4">
        <v>14</v>
      </c>
      <c r="AD281" s="4">
        <v>577</v>
      </c>
      <c r="AE281" s="4">
        <v>64.5</v>
      </c>
      <c r="AF281" s="4">
        <v>5.14</v>
      </c>
      <c r="AG281" s="4">
        <v>131.79599999999999</v>
      </c>
      <c r="AH281" s="4">
        <v>1088</v>
      </c>
      <c r="AI281" s="4">
        <v>0</v>
      </c>
      <c r="AJ281" s="4">
        <v>2751</v>
      </c>
    </row>
    <row r="282" spans="1:36" s="4" customFormat="1" x14ac:dyDescent="0.25">
      <c r="A282" s="4" t="s">
        <v>510</v>
      </c>
      <c r="B282" s="4" t="s">
        <v>511</v>
      </c>
      <c r="C282" s="4">
        <v>0.60134569803873705</v>
      </c>
      <c r="D282" s="4">
        <v>1.5872304987912</v>
      </c>
      <c r="E282" s="4">
        <f t="shared" si="16"/>
        <v>2.5868396035273886E-2</v>
      </c>
      <c r="F282" s="4">
        <v>6.2460279464721697</v>
      </c>
      <c r="G282" s="4">
        <v>5.9307374954223597</v>
      </c>
      <c r="H282" s="4">
        <v>6.12308645248413</v>
      </c>
      <c r="I282" s="4">
        <v>6.9703936576843297</v>
      </c>
      <c r="J282" s="4">
        <v>6.67242527008057</v>
      </c>
      <c r="K282" s="4">
        <v>6.4610700607299796</v>
      </c>
      <c r="L282" s="4">
        <f t="shared" si="17"/>
        <v>6.0999506314595529</v>
      </c>
      <c r="M282" s="4">
        <f t="shared" si="18"/>
        <v>6.7012963294982937</v>
      </c>
      <c r="N282" s="4">
        <f t="shared" si="19"/>
        <v>0.60134569803874083</v>
      </c>
      <c r="Q282" s="4" t="s">
        <v>24</v>
      </c>
      <c r="R282" s="4" t="s">
        <v>24</v>
      </c>
      <c r="W282" s="4">
        <v>16</v>
      </c>
      <c r="X282" s="4">
        <v>9</v>
      </c>
      <c r="Y282" s="4">
        <v>9</v>
      </c>
      <c r="Z282" s="4">
        <v>17</v>
      </c>
      <c r="AA282" s="4">
        <v>9</v>
      </c>
      <c r="AB282" s="4">
        <v>0</v>
      </c>
      <c r="AC282" s="4">
        <v>1</v>
      </c>
      <c r="AD282" s="4">
        <v>629</v>
      </c>
      <c r="AE282" s="4">
        <v>71.3</v>
      </c>
      <c r="AF282" s="4">
        <v>7.88</v>
      </c>
      <c r="AG282" s="4">
        <v>41.548000000000002</v>
      </c>
      <c r="AH282" s="4">
        <v>163</v>
      </c>
      <c r="AI282" s="4">
        <v>0</v>
      </c>
      <c r="AJ282" s="4">
        <v>5512</v>
      </c>
    </row>
    <row r="283" spans="1:36" s="4" customFormat="1" x14ac:dyDescent="0.25">
      <c r="A283" s="4" t="s">
        <v>538</v>
      </c>
      <c r="B283" s="4" t="s">
        <v>539</v>
      </c>
      <c r="C283" s="4">
        <v>0.52548209826151604</v>
      </c>
      <c r="D283" s="4">
        <v>1.5852774586704601</v>
      </c>
      <c r="E283" s="4">
        <f t="shared" si="16"/>
        <v>2.5984989240332098E-2</v>
      </c>
      <c r="F283" s="4">
        <v>4.1043367385864302</v>
      </c>
      <c r="G283" s="4">
        <v>4.4262647628784197</v>
      </c>
      <c r="H283" s="4">
        <v>3.9726927280425999</v>
      </c>
      <c r="I283" s="4">
        <v>4.8227300643920898</v>
      </c>
      <c r="J283" s="4">
        <v>4.5789384841918901</v>
      </c>
      <c r="K283" s="4">
        <v>4.6780719757080096</v>
      </c>
      <c r="L283" s="4">
        <f t="shared" si="17"/>
        <v>4.1677647431691502</v>
      </c>
      <c r="M283" s="4">
        <f t="shared" si="18"/>
        <v>4.6932468414306632</v>
      </c>
      <c r="N283" s="4">
        <f t="shared" si="19"/>
        <v>0.52548209826151293</v>
      </c>
      <c r="P283" s="4" t="s">
        <v>34</v>
      </c>
      <c r="Q283" s="4" t="s">
        <v>24</v>
      </c>
      <c r="R283" s="4" t="s">
        <v>24</v>
      </c>
      <c r="W283" s="4">
        <v>7</v>
      </c>
      <c r="X283" s="4">
        <v>4</v>
      </c>
      <c r="Y283" s="4">
        <v>4</v>
      </c>
      <c r="Z283" s="4">
        <v>12</v>
      </c>
      <c r="AA283" s="4">
        <v>4</v>
      </c>
      <c r="AB283" s="4">
        <v>0</v>
      </c>
      <c r="AC283" s="4">
        <v>0</v>
      </c>
      <c r="AD283" s="4">
        <v>964</v>
      </c>
      <c r="AE283" s="4">
        <v>103.8</v>
      </c>
      <c r="AF283" s="4">
        <v>4.92</v>
      </c>
      <c r="AG283" s="4">
        <v>25.873000000000001</v>
      </c>
      <c r="AH283" s="4">
        <v>180</v>
      </c>
      <c r="AI283" s="4">
        <v>0</v>
      </c>
      <c r="AJ283" s="4">
        <v>3311</v>
      </c>
    </row>
    <row r="284" spans="1:36" s="4" customFormat="1" x14ac:dyDescent="0.25">
      <c r="A284" s="4" t="s">
        <v>414</v>
      </c>
      <c r="B284" s="4" t="s">
        <v>415</v>
      </c>
      <c r="C284" s="4">
        <v>0.54005718231201205</v>
      </c>
      <c r="D284" s="4">
        <v>1.57942580001156</v>
      </c>
      <c r="E284" s="4">
        <f t="shared" si="16"/>
        <v>2.6337478857712489E-2</v>
      </c>
      <c r="F284" s="4">
        <v>8.2312211990356392</v>
      </c>
      <c r="G284" s="4">
        <v>8.4614791870117205</v>
      </c>
      <c r="H284" s="4">
        <v>8.5950708389282209</v>
      </c>
      <c r="I284" s="4">
        <v>9.0916996002197301</v>
      </c>
      <c r="J284" s="4">
        <v>9.0781507492065394</v>
      </c>
      <c r="K284" s="4">
        <v>8.7380924224853498</v>
      </c>
      <c r="L284" s="4">
        <f t="shared" si="17"/>
        <v>8.4292570749918596</v>
      </c>
      <c r="M284" s="4">
        <f t="shared" si="18"/>
        <v>8.9693142573038731</v>
      </c>
      <c r="N284" s="4">
        <f t="shared" si="19"/>
        <v>0.5400571823120135</v>
      </c>
      <c r="Q284" s="4" t="s">
        <v>24</v>
      </c>
      <c r="W284" s="4">
        <v>6</v>
      </c>
      <c r="X284" s="4">
        <v>3</v>
      </c>
      <c r="Y284" s="4">
        <v>3</v>
      </c>
      <c r="Z284" s="4">
        <v>7</v>
      </c>
      <c r="AA284" s="4">
        <v>3</v>
      </c>
      <c r="AB284" s="4">
        <v>0</v>
      </c>
      <c r="AC284" s="4">
        <v>0</v>
      </c>
      <c r="AD284" s="4">
        <v>604</v>
      </c>
      <c r="AE284" s="4">
        <v>67.7</v>
      </c>
      <c r="AF284" s="4">
        <v>6.67</v>
      </c>
      <c r="AG284" s="4">
        <v>11.031000000000001</v>
      </c>
      <c r="AH284" s="4">
        <v>30</v>
      </c>
      <c r="AI284" s="4">
        <v>0</v>
      </c>
      <c r="AJ284" s="4">
        <v>2642</v>
      </c>
    </row>
    <row r="285" spans="1:36" s="4" customFormat="1" x14ac:dyDescent="0.25">
      <c r="A285" s="4" t="s">
        <v>492</v>
      </c>
      <c r="B285" s="4" t="s">
        <v>493</v>
      </c>
      <c r="C285" s="4">
        <v>0.80098962783813499</v>
      </c>
      <c r="D285" s="4">
        <v>1.5765965039899801</v>
      </c>
      <c r="E285" s="4">
        <f t="shared" si="16"/>
        <v>2.6509619608813106E-2</v>
      </c>
      <c r="F285" s="4">
        <v>6.27052879333496</v>
      </c>
      <c r="G285" s="4">
        <v>5.8948178291320801</v>
      </c>
      <c r="H285" s="4">
        <v>6.5728898048400897</v>
      </c>
      <c r="I285" s="4">
        <v>6.8290882110595703</v>
      </c>
      <c r="J285" s="4">
        <v>7.2677230834960902</v>
      </c>
      <c r="K285" s="4">
        <v>7.04439401626587</v>
      </c>
      <c r="L285" s="4">
        <f t="shared" si="17"/>
        <v>6.246078809102376</v>
      </c>
      <c r="M285" s="4">
        <f t="shared" si="18"/>
        <v>7.0470684369405099</v>
      </c>
      <c r="N285" s="4">
        <f t="shared" si="19"/>
        <v>0.80098962783813388</v>
      </c>
      <c r="Q285" s="4" t="s">
        <v>24</v>
      </c>
      <c r="R285" s="4" t="s">
        <v>24</v>
      </c>
      <c r="W285" s="4">
        <v>38</v>
      </c>
      <c r="X285" s="4">
        <v>6</v>
      </c>
      <c r="Y285" s="4">
        <v>7</v>
      </c>
      <c r="Z285" s="4">
        <v>9</v>
      </c>
      <c r="AA285" s="4">
        <v>6</v>
      </c>
      <c r="AB285" s="4">
        <v>0</v>
      </c>
      <c r="AC285" s="4">
        <v>6</v>
      </c>
      <c r="AD285" s="4">
        <v>167</v>
      </c>
      <c r="AE285" s="4">
        <v>19.3</v>
      </c>
      <c r="AF285" s="4">
        <v>5.31</v>
      </c>
      <c r="AG285" s="4">
        <v>24.341000000000001</v>
      </c>
      <c r="AH285" s="4">
        <v>117</v>
      </c>
      <c r="AI285" s="4">
        <v>0</v>
      </c>
      <c r="AJ285" s="4">
        <v>4169</v>
      </c>
    </row>
    <row r="286" spans="1:36" s="4" customFormat="1" x14ac:dyDescent="0.25">
      <c r="A286" s="4" t="s">
        <v>774</v>
      </c>
      <c r="B286" s="4" t="s">
        <v>775</v>
      </c>
      <c r="C286" s="4">
        <v>-0.49673589070638002</v>
      </c>
      <c r="D286" s="4">
        <v>1.5748685648957299</v>
      </c>
      <c r="E286" s="4">
        <f t="shared" si="16"/>
        <v>2.6615304248545336E-2</v>
      </c>
      <c r="F286" s="4">
        <v>7.0279059410095197</v>
      </c>
      <c r="G286" s="4">
        <v>6.5360531806945801</v>
      </c>
      <c r="H286" s="4">
        <v>6.8252768516540501</v>
      </c>
      <c r="I286" s="4">
        <v>6.2964572906494096</v>
      </c>
      <c r="J286" s="4">
        <v>6.2573876380920401</v>
      </c>
      <c r="K286" s="4">
        <v>6.3451833724975604</v>
      </c>
      <c r="L286" s="4">
        <f t="shared" si="17"/>
        <v>6.7964119911193839</v>
      </c>
      <c r="M286" s="4">
        <f t="shared" si="18"/>
        <v>6.2996761004130031</v>
      </c>
      <c r="N286" s="4">
        <f t="shared" si="19"/>
        <v>-0.4967358907063808</v>
      </c>
      <c r="Q286" s="4" t="s">
        <v>24</v>
      </c>
      <c r="W286" s="4">
        <v>7</v>
      </c>
      <c r="X286" s="4">
        <v>7</v>
      </c>
      <c r="Y286" s="4">
        <v>7</v>
      </c>
      <c r="Z286" s="4">
        <v>21</v>
      </c>
      <c r="AA286" s="4">
        <v>7</v>
      </c>
      <c r="AB286" s="4">
        <v>0</v>
      </c>
      <c r="AC286" s="4">
        <v>6</v>
      </c>
      <c r="AD286" s="4">
        <v>1169</v>
      </c>
      <c r="AE286" s="4">
        <v>129.1</v>
      </c>
      <c r="AF286" s="4">
        <v>6.64</v>
      </c>
      <c r="AG286" s="4">
        <v>46.401000000000003</v>
      </c>
      <c r="AH286" s="4">
        <v>251</v>
      </c>
      <c r="AI286" s="4">
        <v>0</v>
      </c>
      <c r="AJ286" s="4">
        <v>1952</v>
      </c>
    </row>
    <row r="287" spans="1:36" s="4" customFormat="1" x14ac:dyDescent="0.25">
      <c r="A287" s="4" t="s">
        <v>758</v>
      </c>
      <c r="B287" s="4" t="s">
        <v>759</v>
      </c>
      <c r="C287" s="4">
        <v>1.58327658971151</v>
      </c>
      <c r="D287" s="4">
        <v>1.5680046669669201</v>
      </c>
      <c r="E287" s="4">
        <f t="shared" si="16"/>
        <v>2.7039293072891948E-2</v>
      </c>
      <c r="F287" s="4">
        <v>7.8227300643920898</v>
      </c>
      <c r="G287" s="4">
        <v>7.76487159729004</v>
      </c>
      <c r="H287" s="4">
        <v>7.4635243415832502</v>
      </c>
      <c r="I287" s="4">
        <v>8.4237461090087908</v>
      </c>
      <c r="J287" s="4">
        <v>9.9650630950927699</v>
      </c>
      <c r="K287" s="4">
        <v>9.4121465682983398</v>
      </c>
      <c r="L287" s="4">
        <f t="shared" si="17"/>
        <v>7.683708667755127</v>
      </c>
      <c r="M287" s="4">
        <f t="shared" si="18"/>
        <v>9.2669852574666347</v>
      </c>
      <c r="N287" s="4">
        <f t="shared" si="19"/>
        <v>1.5832765897115078</v>
      </c>
      <c r="Q287" s="4" t="s">
        <v>24</v>
      </c>
      <c r="W287" s="4">
        <v>9</v>
      </c>
      <c r="X287" s="4">
        <v>2</v>
      </c>
      <c r="Y287" s="4">
        <v>2</v>
      </c>
      <c r="Z287" s="4">
        <v>2</v>
      </c>
      <c r="AA287" s="4">
        <v>2</v>
      </c>
      <c r="AB287" s="4">
        <v>0</v>
      </c>
      <c r="AC287" s="4">
        <v>0</v>
      </c>
      <c r="AD287" s="4">
        <v>235</v>
      </c>
      <c r="AE287" s="4">
        <v>26.8</v>
      </c>
      <c r="AF287" s="4">
        <v>5.0199999999999996</v>
      </c>
      <c r="AG287" s="4">
        <v>6.5910000000000002</v>
      </c>
      <c r="AH287" s="4">
        <v>18</v>
      </c>
      <c r="AI287" s="4">
        <v>0</v>
      </c>
      <c r="AJ287" s="4">
        <v>508</v>
      </c>
    </row>
    <row r="288" spans="1:36" s="4" customFormat="1" x14ac:dyDescent="0.25">
      <c r="A288" s="4" t="s">
        <v>498</v>
      </c>
      <c r="B288" s="4" t="s">
        <v>499</v>
      </c>
      <c r="C288" s="4">
        <v>0.23236910502115801</v>
      </c>
      <c r="D288" s="4">
        <v>1.56562084823092</v>
      </c>
      <c r="E288" s="4">
        <f t="shared" si="16"/>
        <v>2.7188118351811192E-2</v>
      </c>
      <c r="F288" s="4">
        <v>8.2426977157592791</v>
      </c>
      <c r="G288" s="4">
        <v>8.2436504364013707</v>
      </c>
      <c r="H288" s="4">
        <v>8.3549108505249006</v>
      </c>
      <c r="I288" s="4">
        <v>8.6010274887084996</v>
      </c>
      <c r="J288" s="4">
        <v>8.5317716598510707</v>
      </c>
      <c r="K288" s="4">
        <v>8.4055671691894496</v>
      </c>
      <c r="L288" s="4">
        <f t="shared" si="17"/>
        <v>8.2804196675618513</v>
      </c>
      <c r="M288" s="4">
        <f t="shared" si="18"/>
        <v>8.512788772583006</v>
      </c>
      <c r="N288" s="4">
        <f t="shared" si="19"/>
        <v>0.23236910502115471</v>
      </c>
      <c r="W288" s="4">
        <v>10</v>
      </c>
      <c r="X288" s="4">
        <v>6</v>
      </c>
      <c r="Y288" s="4">
        <v>6</v>
      </c>
      <c r="Z288" s="4">
        <v>15</v>
      </c>
      <c r="AA288" s="4">
        <v>1</v>
      </c>
      <c r="AB288" s="4">
        <v>0</v>
      </c>
      <c r="AC288" s="4">
        <v>1</v>
      </c>
      <c r="AD288" s="4">
        <v>630</v>
      </c>
      <c r="AE288" s="4">
        <v>70.400000000000006</v>
      </c>
      <c r="AF288" s="4">
        <v>5.38</v>
      </c>
      <c r="AG288" s="4">
        <v>21.68</v>
      </c>
      <c r="AH288" s="4">
        <v>49</v>
      </c>
      <c r="AI288" s="4">
        <v>0</v>
      </c>
      <c r="AJ288" s="4">
        <v>2718</v>
      </c>
    </row>
    <row r="289" spans="1:36" s="4" customFormat="1" x14ac:dyDescent="0.25">
      <c r="A289" s="4" t="s">
        <v>650</v>
      </c>
      <c r="B289" s="4" t="s">
        <v>651</v>
      </c>
      <c r="C289" s="4">
        <v>-0.52119350433349598</v>
      </c>
      <c r="D289" s="4">
        <v>1.5648589204262899</v>
      </c>
      <c r="E289" s="4">
        <f t="shared" si="16"/>
        <v>2.7235859150727102E-2</v>
      </c>
      <c r="F289" s="4">
        <v>7.0778837203979501</v>
      </c>
      <c r="G289" s="4">
        <v>7.0628557205200204</v>
      </c>
      <c r="H289" s="4">
        <v>7.4878401756286603</v>
      </c>
      <c r="I289" s="4">
        <v>6.5744042396545401</v>
      </c>
      <c r="J289" s="4">
        <v>6.79571485519409</v>
      </c>
      <c r="K289" s="4">
        <v>6.6948800086975098</v>
      </c>
      <c r="L289" s="4">
        <f t="shared" si="17"/>
        <v>7.209526538848877</v>
      </c>
      <c r="M289" s="4">
        <f t="shared" si="18"/>
        <v>6.68833303451538</v>
      </c>
      <c r="N289" s="4">
        <f t="shared" si="19"/>
        <v>-0.52119350433349698</v>
      </c>
      <c r="W289" s="4">
        <v>55</v>
      </c>
      <c r="X289" s="4">
        <v>40</v>
      </c>
      <c r="Y289" s="4">
        <v>49</v>
      </c>
      <c r="Z289" s="4">
        <v>130</v>
      </c>
      <c r="AA289" s="4">
        <v>30</v>
      </c>
      <c r="AB289" s="4">
        <v>13</v>
      </c>
      <c r="AC289" s="4">
        <v>29</v>
      </c>
      <c r="AD289" s="4">
        <v>577</v>
      </c>
      <c r="AE289" s="4">
        <v>67.7</v>
      </c>
      <c r="AF289" s="4">
        <v>6.6</v>
      </c>
      <c r="AG289" s="4">
        <v>201.696</v>
      </c>
      <c r="AH289" s="4">
        <v>1212</v>
      </c>
      <c r="AI289" s="4">
        <v>0</v>
      </c>
      <c r="AJ289" s="4">
        <v>968</v>
      </c>
    </row>
    <row r="290" spans="1:36" s="4" customFormat="1" x14ac:dyDescent="0.25">
      <c r="A290" s="4" t="s">
        <v>782</v>
      </c>
      <c r="B290" s="4" t="s">
        <v>783</v>
      </c>
      <c r="C290" s="4">
        <v>1.1245098114013701</v>
      </c>
      <c r="D290" s="4">
        <v>1.5579937985736301</v>
      </c>
      <c r="E290" s="4">
        <f t="shared" si="16"/>
        <v>2.766981155716405E-2</v>
      </c>
      <c r="F290" s="4">
        <v>9.4604558944702095</v>
      </c>
      <c r="G290" s="4">
        <v>9.3599691390991193</v>
      </c>
      <c r="H290" s="4">
        <v>9.5467014312744105</v>
      </c>
      <c r="I290" s="4">
        <v>9.9592771530151403</v>
      </c>
      <c r="J290" s="4">
        <v>11.073070526123001</v>
      </c>
      <c r="K290" s="4">
        <v>10.7083082199097</v>
      </c>
      <c r="L290" s="4">
        <f t="shared" si="17"/>
        <v>9.4557088216145804</v>
      </c>
      <c r="M290" s="4">
        <f t="shared" si="18"/>
        <v>10.580218633015948</v>
      </c>
      <c r="N290" s="4">
        <f t="shared" si="19"/>
        <v>1.1245098114013672</v>
      </c>
      <c r="P290" s="4" t="s">
        <v>34</v>
      </c>
      <c r="Q290" s="4" t="s">
        <v>24</v>
      </c>
      <c r="W290" s="4">
        <v>14</v>
      </c>
      <c r="X290" s="4">
        <v>3</v>
      </c>
      <c r="Y290" s="4">
        <v>3</v>
      </c>
      <c r="Z290" s="4">
        <v>4</v>
      </c>
      <c r="AA290" s="4">
        <v>3</v>
      </c>
      <c r="AB290" s="4">
        <v>0</v>
      </c>
      <c r="AC290" s="4">
        <v>0</v>
      </c>
      <c r="AD290" s="4">
        <v>232</v>
      </c>
      <c r="AE290" s="4">
        <v>26.7</v>
      </c>
      <c r="AF290" s="4">
        <v>9.0399999999999991</v>
      </c>
      <c r="AG290" s="4">
        <v>9.0410000000000004</v>
      </c>
      <c r="AH290" s="4">
        <v>61</v>
      </c>
      <c r="AI290" s="4">
        <v>0</v>
      </c>
      <c r="AJ290" s="4">
        <v>2035</v>
      </c>
    </row>
    <row r="291" spans="1:36" s="4" customFormat="1" x14ac:dyDescent="0.25">
      <c r="A291" s="4" t="s">
        <v>618</v>
      </c>
      <c r="B291" s="4" t="s">
        <v>619</v>
      </c>
      <c r="C291" s="4">
        <v>1.00355625152588</v>
      </c>
      <c r="D291" s="4">
        <v>1.55762864600665</v>
      </c>
      <c r="E291" s="4">
        <f t="shared" si="16"/>
        <v>2.7693085975560965E-2</v>
      </c>
      <c r="F291" s="4">
        <v>5.99548435211182</v>
      </c>
      <c r="G291" s="4">
        <v>6.0916996002197301</v>
      </c>
      <c r="H291" s="4">
        <v>5.6524863243103001</v>
      </c>
      <c r="I291" s="4">
        <v>6.75888967514038</v>
      </c>
      <c r="J291" s="4">
        <v>7.4337940216064498</v>
      </c>
      <c r="K291" s="4">
        <v>6.5576553344726598</v>
      </c>
      <c r="L291" s="4">
        <f t="shared" si="17"/>
        <v>5.9132234255472831</v>
      </c>
      <c r="M291" s="4">
        <f t="shared" si="18"/>
        <v>6.9167796770731629</v>
      </c>
      <c r="N291" s="4">
        <f t="shared" si="19"/>
        <v>1.0035562515258798</v>
      </c>
      <c r="Q291" s="4" t="s">
        <v>24</v>
      </c>
      <c r="W291" s="4">
        <v>9</v>
      </c>
      <c r="X291" s="4">
        <v>2</v>
      </c>
      <c r="Y291" s="4">
        <v>2</v>
      </c>
      <c r="Z291" s="4">
        <v>2</v>
      </c>
      <c r="AA291" s="4">
        <v>2</v>
      </c>
      <c r="AB291" s="4">
        <v>0</v>
      </c>
      <c r="AC291" s="4">
        <v>1</v>
      </c>
      <c r="AD291" s="4">
        <v>186</v>
      </c>
      <c r="AE291" s="4">
        <v>21</v>
      </c>
      <c r="AF291" s="4">
        <v>6.06</v>
      </c>
      <c r="AG291" s="4">
        <v>2.633</v>
      </c>
      <c r="AH291" s="4">
        <v>28</v>
      </c>
      <c r="AI291" s="4">
        <v>5.0000000000000001E-3</v>
      </c>
      <c r="AJ291" s="4">
        <v>3524</v>
      </c>
    </row>
    <row r="292" spans="1:36" s="4" customFormat="1" x14ac:dyDescent="0.25">
      <c r="A292" s="4" t="s">
        <v>528</v>
      </c>
      <c r="B292" s="4" t="s">
        <v>529</v>
      </c>
      <c r="C292" s="4">
        <v>0.43937031428019102</v>
      </c>
      <c r="D292" s="4">
        <v>1.5497043259743</v>
      </c>
      <c r="E292" s="4">
        <f t="shared" si="16"/>
        <v>2.8203023808441294E-2</v>
      </c>
      <c r="F292" s="4">
        <v>4.8972401618957502</v>
      </c>
      <c r="G292" s="4">
        <v>4.6322679519653303</v>
      </c>
      <c r="H292" s="4">
        <v>4.5298209190368697</v>
      </c>
      <c r="I292" s="4">
        <v>5.1699252128601101</v>
      </c>
      <c r="J292" s="4">
        <v>5.2211036682128897</v>
      </c>
      <c r="K292" s="4">
        <v>4.98641109466553</v>
      </c>
      <c r="L292" s="4">
        <f t="shared" si="17"/>
        <v>4.6864430109659834</v>
      </c>
      <c r="M292" s="4">
        <f t="shared" si="18"/>
        <v>5.1258133252461766</v>
      </c>
      <c r="N292" s="4">
        <f t="shared" si="19"/>
        <v>0.43937031428019324</v>
      </c>
      <c r="P292" s="4" t="s">
        <v>34</v>
      </c>
      <c r="W292" s="4">
        <v>37</v>
      </c>
      <c r="X292" s="4">
        <v>11</v>
      </c>
      <c r="Y292" s="4">
        <v>13</v>
      </c>
      <c r="Z292" s="4">
        <v>36</v>
      </c>
      <c r="AA292" s="4">
        <v>11</v>
      </c>
      <c r="AB292" s="4">
        <v>0</v>
      </c>
      <c r="AC292" s="4">
        <v>2</v>
      </c>
      <c r="AD292" s="4">
        <v>372</v>
      </c>
      <c r="AE292" s="4">
        <v>41</v>
      </c>
      <c r="AF292" s="4">
        <v>8.35</v>
      </c>
      <c r="AG292" s="4">
        <v>70.787000000000006</v>
      </c>
      <c r="AH292" s="4">
        <v>655</v>
      </c>
      <c r="AI292" s="4">
        <v>0</v>
      </c>
      <c r="AJ292" s="4">
        <v>1314</v>
      </c>
    </row>
    <row r="293" spans="1:36" s="4" customFormat="1" x14ac:dyDescent="0.25">
      <c r="A293" s="4" t="s">
        <v>780</v>
      </c>
      <c r="B293" s="4" t="s">
        <v>781</v>
      </c>
      <c r="C293" s="4">
        <v>-0.48414595921834402</v>
      </c>
      <c r="D293" s="4">
        <v>1.54905562484252</v>
      </c>
      <c r="E293" s="4">
        <f t="shared" si="16"/>
        <v>2.8245181848220797E-2</v>
      </c>
      <c r="F293" s="4">
        <v>5.08746290206909</v>
      </c>
      <c r="G293" s="4">
        <v>4.74953413009644</v>
      </c>
      <c r="H293" s="4">
        <v>4.6088089942932102</v>
      </c>
      <c r="I293" s="4">
        <v>4.3074283599853498</v>
      </c>
      <c r="J293" s="4">
        <v>4.3785114288330096</v>
      </c>
      <c r="K293" s="4">
        <v>4.3074283599853498</v>
      </c>
      <c r="L293" s="4">
        <f t="shared" si="17"/>
        <v>4.815268675486247</v>
      </c>
      <c r="M293" s="4">
        <f t="shared" si="18"/>
        <v>4.3311227162679033</v>
      </c>
      <c r="N293" s="4">
        <f t="shared" si="19"/>
        <v>-0.48414595921834369</v>
      </c>
      <c r="W293" s="4">
        <v>26</v>
      </c>
      <c r="X293" s="4">
        <v>10</v>
      </c>
      <c r="Y293" s="4">
        <v>11</v>
      </c>
      <c r="Z293" s="4">
        <v>21</v>
      </c>
      <c r="AA293" s="4">
        <v>3</v>
      </c>
      <c r="AB293" s="4">
        <v>0</v>
      </c>
      <c r="AC293" s="4">
        <v>2</v>
      </c>
      <c r="AD293" s="4">
        <v>470</v>
      </c>
      <c r="AE293" s="4">
        <v>54.7</v>
      </c>
      <c r="AF293" s="4">
        <v>7.43</v>
      </c>
      <c r="AG293" s="4">
        <v>60.164999999999999</v>
      </c>
      <c r="AH293" s="4">
        <v>328</v>
      </c>
      <c r="AI293" s="4">
        <v>0</v>
      </c>
      <c r="AJ293" s="4">
        <v>3844</v>
      </c>
    </row>
    <row r="294" spans="1:36" s="4" customFormat="1" x14ac:dyDescent="0.25">
      <c r="A294" s="4" t="s">
        <v>614</v>
      </c>
      <c r="B294" s="4" t="s">
        <v>615</v>
      </c>
      <c r="C294" s="4">
        <v>-0.36184422175089498</v>
      </c>
      <c r="D294" s="4">
        <v>1.5487421200071601</v>
      </c>
      <c r="E294" s="4">
        <f t="shared" si="16"/>
        <v>2.8265578602750443E-2</v>
      </c>
      <c r="F294" s="4">
        <v>8.4573812484741193</v>
      </c>
      <c r="G294" s="4">
        <v>8.2045707702636701</v>
      </c>
      <c r="H294" s="4">
        <v>8.1441478729247994</v>
      </c>
      <c r="I294" s="4">
        <v>7.8118562698364302</v>
      </c>
      <c r="J294" s="4">
        <v>7.9348702430725098</v>
      </c>
      <c r="K294" s="4">
        <v>7.9738407135009801</v>
      </c>
      <c r="L294" s="4">
        <f t="shared" si="17"/>
        <v>8.2686999638875296</v>
      </c>
      <c r="M294" s="4">
        <f t="shared" si="18"/>
        <v>7.9068557421366394</v>
      </c>
      <c r="N294" s="4">
        <f t="shared" si="19"/>
        <v>-0.36184422175089015</v>
      </c>
      <c r="Q294" s="4" t="s">
        <v>24</v>
      </c>
      <c r="W294" s="4">
        <v>13</v>
      </c>
      <c r="X294" s="4">
        <v>4</v>
      </c>
      <c r="Y294" s="4">
        <v>4</v>
      </c>
      <c r="Z294" s="4">
        <v>5</v>
      </c>
      <c r="AA294" s="4">
        <v>1</v>
      </c>
      <c r="AB294" s="4">
        <v>0</v>
      </c>
      <c r="AC294" s="4">
        <v>0</v>
      </c>
      <c r="AD294" s="4">
        <v>261</v>
      </c>
      <c r="AE294" s="4">
        <v>30</v>
      </c>
      <c r="AF294" s="4">
        <v>9.2899999999999991</v>
      </c>
      <c r="AG294" s="4">
        <v>12.901</v>
      </c>
      <c r="AH294" s="4">
        <v>34</v>
      </c>
      <c r="AI294" s="4">
        <v>0</v>
      </c>
      <c r="AJ294" s="4">
        <v>2094</v>
      </c>
    </row>
    <row r="295" spans="1:36" s="4" customFormat="1" x14ac:dyDescent="0.25">
      <c r="A295" s="4" t="s">
        <v>476</v>
      </c>
      <c r="B295" s="4" t="s">
        <v>477</v>
      </c>
      <c r="C295" s="4">
        <v>0.75087165832519498</v>
      </c>
      <c r="D295" s="4">
        <v>1.54861451000881</v>
      </c>
      <c r="E295" s="4">
        <f t="shared" si="16"/>
        <v>2.8273885179426732E-2</v>
      </c>
      <c r="F295" s="4">
        <v>4.3785114288330096</v>
      </c>
      <c r="G295" s="4">
        <v>4.54225778579712</v>
      </c>
      <c r="H295" s="4">
        <v>4.8227300643920898</v>
      </c>
      <c r="I295" s="4">
        <v>5.5607151985168501</v>
      </c>
      <c r="J295" s="4">
        <v>4.9726924896240199</v>
      </c>
      <c r="K295" s="4">
        <v>5.46270656585693</v>
      </c>
      <c r="L295" s="4">
        <f t="shared" si="17"/>
        <v>4.5811664263407401</v>
      </c>
      <c r="M295" s="4">
        <f t="shared" si="18"/>
        <v>5.3320380846659328</v>
      </c>
      <c r="N295" s="4">
        <f t="shared" si="19"/>
        <v>0.75087165832519265</v>
      </c>
      <c r="Q295" s="4" t="s">
        <v>24</v>
      </c>
      <c r="W295" s="4">
        <v>17</v>
      </c>
      <c r="X295" s="4">
        <v>13</v>
      </c>
      <c r="Y295" s="4">
        <v>13</v>
      </c>
      <c r="Z295" s="4">
        <v>24</v>
      </c>
      <c r="AA295" s="4">
        <v>12</v>
      </c>
      <c r="AB295" s="4">
        <v>1</v>
      </c>
      <c r="AC295" s="4">
        <v>1</v>
      </c>
      <c r="AD295" s="4">
        <v>889</v>
      </c>
      <c r="AE295" s="4">
        <v>101.2</v>
      </c>
      <c r="AF295" s="4">
        <v>6.96</v>
      </c>
      <c r="AG295" s="4">
        <v>68.176000000000002</v>
      </c>
      <c r="AH295" s="4">
        <v>345</v>
      </c>
      <c r="AI295" s="4">
        <v>0</v>
      </c>
      <c r="AJ295" s="4">
        <v>498</v>
      </c>
    </row>
    <row r="296" spans="1:36" s="4" customFormat="1" x14ac:dyDescent="0.25">
      <c r="A296" s="4" t="s">
        <v>768</v>
      </c>
      <c r="B296" s="4" t="s">
        <v>769</v>
      </c>
      <c r="C296" s="4">
        <v>0.96652793884277299</v>
      </c>
      <c r="D296" s="4">
        <v>1.5478494695365199</v>
      </c>
      <c r="E296" s="4">
        <f t="shared" si="16"/>
        <v>2.8323735524159212E-2</v>
      </c>
      <c r="F296" s="4">
        <v>10.062990188598601</v>
      </c>
      <c r="G296" s="4">
        <v>10.130312919616699</v>
      </c>
      <c r="H296" s="4">
        <v>10.287365913391101</v>
      </c>
      <c r="I296" s="4">
        <v>10.588433265686</v>
      </c>
      <c r="J296" s="4">
        <v>11.529137611389199</v>
      </c>
      <c r="K296" s="4">
        <v>11.262681961059601</v>
      </c>
      <c r="L296" s="4">
        <f t="shared" si="17"/>
        <v>10.160223007202134</v>
      </c>
      <c r="M296" s="4">
        <f t="shared" si="18"/>
        <v>11.126750946044934</v>
      </c>
      <c r="N296" s="4">
        <f t="shared" si="19"/>
        <v>0.96652793884280008</v>
      </c>
      <c r="W296" s="4">
        <v>51</v>
      </c>
      <c r="X296" s="4">
        <v>23</v>
      </c>
      <c r="Y296" s="4">
        <v>27</v>
      </c>
      <c r="Z296" s="4">
        <v>62</v>
      </c>
      <c r="AA296" s="4">
        <v>23</v>
      </c>
      <c r="AB296" s="4">
        <v>0</v>
      </c>
      <c r="AC296" s="4">
        <v>15</v>
      </c>
      <c r="AD296" s="4">
        <v>418</v>
      </c>
      <c r="AE296" s="4">
        <v>47.3</v>
      </c>
      <c r="AF296" s="4">
        <v>5.88</v>
      </c>
      <c r="AG296" s="4">
        <v>122.92400000000001</v>
      </c>
      <c r="AH296" s="4">
        <v>846</v>
      </c>
      <c r="AI296" s="4">
        <v>0</v>
      </c>
      <c r="AJ296" s="4">
        <v>5050</v>
      </c>
    </row>
    <row r="297" spans="1:36" s="4" customFormat="1" x14ac:dyDescent="0.25">
      <c r="A297" s="4" t="s">
        <v>722</v>
      </c>
      <c r="B297" s="4" t="s">
        <v>723</v>
      </c>
      <c r="C297" s="4">
        <v>0.43273512522379498</v>
      </c>
      <c r="D297" s="4">
        <v>1.54517201438514</v>
      </c>
      <c r="E297" s="4">
        <f t="shared" si="16"/>
        <v>2.8498892661785531E-2</v>
      </c>
      <c r="F297" s="4">
        <v>6.3273282051086399</v>
      </c>
      <c r="G297" s="4">
        <v>5.9092931747436497</v>
      </c>
      <c r="H297" s="4">
        <v>6.1415963172912598</v>
      </c>
      <c r="I297" s="4">
        <v>6.5939512252807599</v>
      </c>
      <c r="J297" s="4">
        <v>6.6132369041442898</v>
      </c>
      <c r="K297" s="4">
        <v>6.4692349433898899</v>
      </c>
      <c r="L297" s="4">
        <f t="shared" si="17"/>
        <v>6.1260725657145159</v>
      </c>
      <c r="M297" s="4">
        <f t="shared" si="18"/>
        <v>6.5588076909383126</v>
      </c>
      <c r="N297" s="4">
        <f t="shared" si="19"/>
        <v>0.43273512522379676</v>
      </c>
      <c r="Q297" s="4" t="s">
        <v>24</v>
      </c>
      <c r="W297" s="4">
        <v>35</v>
      </c>
      <c r="X297" s="4">
        <v>8</v>
      </c>
      <c r="Y297" s="4">
        <v>10</v>
      </c>
      <c r="Z297" s="4">
        <v>24</v>
      </c>
      <c r="AA297" s="4">
        <v>8</v>
      </c>
      <c r="AB297" s="4">
        <v>0</v>
      </c>
      <c r="AC297" s="4">
        <v>6</v>
      </c>
      <c r="AD297" s="4">
        <v>306</v>
      </c>
      <c r="AE297" s="4">
        <v>34.5</v>
      </c>
      <c r="AF297" s="4">
        <v>8</v>
      </c>
      <c r="AG297" s="4">
        <v>59.017000000000003</v>
      </c>
      <c r="AH297" s="4">
        <v>439</v>
      </c>
      <c r="AI297" s="4">
        <v>0</v>
      </c>
      <c r="AJ297" s="4">
        <v>850</v>
      </c>
    </row>
    <row r="298" spans="1:36" s="4" customFormat="1" x14ac:dyDescent="0.25">
      <c r="A298" s="4" t="s">
        <v>754</v>
      </c>
      <c r="B298" s="4" t="s">
        <v>755</v>
      </c>
      <c r="C298" s="4">
        <v>-0.49750868479410798</v>
      </c>
      <c r="D298" s="4">
        <v>1.5429405412693999</v>
      </c>
      <c r="E298" s="4">
        <f t="shared" si="16"/>
        <v>2.8645701278817368E-2</v>
      </c>
      <c r="F298" s="4">
        <v>7.3862938880920401</v>
      </c>
      <c r="G298" s="4">
        <v>7.4212231636047399</v>
      </c>
      <c r="H298" s="4">
        <v>7.5204224586486799</v>
      </c>
      <c r="I298" s="4">
        <v>6.6596393585205096</v>
      </c>
      <c r="J298" s="4">
        <v>7.0703892707824698</v>
      </c>
      <c r="K298" s="4">
        <v>7.1053848266601598</v>
      </c>
      <c r="L298" s="4">
        <f t="shared" si="17"/>
        <v>7.4426465034484863</v>
      </c>
      <c r="M298" s="4">
        <f t="shared" si="18"/>
        <v>6.9451378186543797</v>
      </c>
      <c r="N298" s="4">
        <f t="shared" si="19"/>
        <v>-0.49750868479410659</v>
      </c>
      <c r="W298" s="4">
        <v>4</v>
      </c>
      <c r="X298" s="4">
        <v>2</v>
      </c>
      <c r="Y298" s="4">
        <v>2</v>
      </c>
      <c r="Z298" s="4">
        <v>2</v>
      </c>
      <c r="AA298" s="4">
        <v>2</v>
      </c>
      <c r="AB298" s="4">
        <v>0</v>
      </c>
      <c r="AC298" s="4">
        <v>1</v>
      </c>
      <c r="AD298" s="4">
        <v>592</v>
      </c>
      <c r="AE298" s="4">
        <v>66</v>
      </c>
      <c r="AF298" s="4">
        <v>8.1</v>
      </c>
      <c r="AG298" s="4">
        <v>5.3150000000000004</v>
      </c>
      <c r="AH298" s="4">
        <v>13</v>
      </c>
      <c r="AI298" s="4">
        <v>0</v>
      </c>
      <c r="AJ298" s="4">
        <v>5265</v>
      </c>
    </row>
    <row r="299" spans="1:36" s="4" customFormat="1" x14ac:dyDescent="0.25">
      <c r="A299" s="4" t="s">
        <v>794</v>
      </c>
      <c r="B299" s="4" t="s">
        <v>795</v>
      </c>
      <c r="C299" s="4">
        <v>1.17151848475138</v>
      </c>
      <c r="D299" s="4">
        <v>1.5423582463847401</v>
      </c>
      <c r="E299" s="4">
        <f t="shared" si="16"/>
        <v>2.868413472275012E-2</v>
      </c>
      <c r="F299" s="4">
        <v>6.2172307968139604</v>
      </c>
      <c r="G299" s="4">
        <v>6.1898245811462402</v>
      </c>
      <c r="H299" s="4">
        <v>6.0895829200744602</v>
      </c>
      <c r="I299" s="4">
        <v>6.6850991249084499</v>
      </c>
      <c r="J299" s="4">
        <v>7.8740592002868697</v>
      </c>
      <c r="K299" s="4">
        <v>7.4520354270935103</v>
      </c>
      <c r="L299" s="4">
        <f t="shared" si="17"/>
        <v>6.165546099344887</v>
      </c>
      <c r="M299" s="4">
        <f t="shared" si="18"/>
        <v>7.337064584096276</v>
      </c>
      <c r="N299" s="4">
        <f t="shared" si="19"/>
        <v>1.1715184847513891</v>
      </c>
      <c r="Q299" s="4" t="s">
        <v>24</v>
      </c>
      <c r="R299" s="4" t="s">
        <v>24</v>
      </c>
      <c r="W299" s="4">
        <v>18</v>
      </c>
      <c r="X299" s="4">
        <v>7</v>
      </c>
      <c r="Y299" s="4">
        <v>7</v>
      </c>
      <c r="Z299" s="4">
        <v>15</v>
      </c>
      <c r="AA299" s="4">
        <v>7</v>
      </c>
      <c r="AB299" s="4">
        <v>0</v>
      </c>
      <c r="AC299" s="4">
        <v>0</v>
      </c>
      <c r="AD299" s="4">
        <v>313</v>
      </c>
      <c r="AE299" s="4">
        <v>36.5</v>
      </c>
      <c r="AF299" s="4">
        <v>7.72</v>
      </c>
      <c r="AG299" s="4">
        <v>18.234999999999999</v>
      </c>
      <c r="AH299" s="4">
        <v>132</v>
      </c>
      <c r="AI299" s="4">
        <v>0</v>
      </c>
      <c r="AJ299" s="4">
        <v>5130</v>
      </c>
    </row>
    <row r="300" spans="1:36" s="4" customFormat="1" x14ac:dyDescent="0.25">
      <c r="A300" s="4" t="s">
        <v>520</v>
      </c>
      <c r="B300" s="4" t="s">
        <v>521</v>
      </c>
      <c r="C300" s="4">
        <v>-0.63284174601236998</v>
      </c>
      <c r="D300" s="4">
        <v>1.53924286343882</v>
      </c>
      <c r="E300" s="4">
        <f t="shared" si="16"/>
        <v>2.8890638263775286E-2</v>
      </c>
      <c r="F300" s="4">
        <v>6.9092931747436497</v>
      </c>
      <c r="G300" s="4">
        <v>6.6205863952636701</v>
      </c>
      <c r="H300" s="4">
        <v>6.9553594589233398</v>
      </c>
      <c r="I300" s="4">
        <v>5.9116916656494096</v>
      </c>
      <c r="J300" s="4">
        <v>6.4577913284301802</v>
      </c>
      <c r="K300" s="4">
        <v>6.2172307968139604</v>
      </c>
      <c r="L300" s="4">
        <f t="shared" si="17"/>
        <v>6.8284130096435538</v>
      </c>
      <c r="M300" s="4">
        <f t="shared" si="18"/>
        <v>6.1955712636311837</v>
      </c>
      <c r="N300" s="4">
        <f t="shared" si="19"/>
        <v>-0.63284174601237009</v>
      </c>
      <c r="W300" s="4">
        <v>3</v>
      </c>
      <c r="X300" s="4">
        <v>1</v>
      </c>
      <c r="Y300" s="4">
        <v>1</v>
      </c>
      <c r="Z300" s="4">
        <v>1</v>
      </c>
      <c r="AA300" s="4">
        <v>1</v>
      </c>
      <c r="AB300" s="4">
        <v>0</v>
      </c>
      <c r="AC300" s="4">
        <v>1</v>
      </c>
      <c r="AD300" s="4">
        <v>326</v>
      </c>
      <c r="AE300" s="4">
        <v>37.9</v>
      </c>
      <c r="AF300" s="4">
        <v>7.94</v>
      </c>
      <c r="AG300" s="4">
        <v>2.7330000000000001</v>
      </c>
      <c r="AH300" s="4">
        <v>0</v>
      </c>
      <c r="AI300" s="4">
        <v>4.0000000000000001E-3</v>
      </c>
      <c r="AJ300" s="4">
        <v>5203</v>
      </c>
    </row>
    <row r="301" spans="1:36" s="4" customFormat="1" x14ac:dyDescent="0.25">
      <c r="A301" s="4" t="s">
        <v>530</v>
      </c>
      <c r="B301" s="4" t="s">
        <v>531</v>
      </c>
      <c r="C301" s="4">
        <v>0.99626374244689897</v>
      </c>
      <c r="D301" s="4">
        <v>1.5389925337530399</v>
      </c>
      <c r="E301" s="4">
        <f t="shared" si="16"/>
        <v>2.8907295784042327E-2</v>
      </c>
      <c r="F301" s="4">
        <v>4.5668153762817401</v>
      </c>
      <c r="G301" s="4">
        <v>3.8176233768463099</v>
      </c>
      <c r="H301" s="4">
        <v>4.5728898048400897</v>
      </c>
      <c r="I301" s="4">
        <v>5.0746765136718803</v>
      </c>
      <c r="J301" s="4">
        <v>5.6235156059265101</v>
      </c>
      <c r="K301" s="4">
        <v>5.2479276657104501</v>
      </c>
      <c r="L301" s="4">
        <f t="shared" si="17"/>
        <v>4.3191095193227129</v>
      </c>
      <c r="M301" s="4">
        <f t="shared" si="18"/>
        <v>5.3153732617696141</v>
      </c>
      <c r="N301" s="4">
        <f t="shared" si="19"/>
        <v>0.99626374244690119</v>
      </c>
      <c r="W301" s="4">
        <v>8</v>
      </c>
      <c r="X301" s="4">
        <v>1</v>
      </c>
      <c r="Y301" s="4">
        <v>1</v>
      </c>
      <c r="Z301" s="4">
        <v>1</v>
      </c>
      <c r="AA301" s="4">
        <v>1</v>
      </c>
      <c r="AB301" s="4">
        <v>0</v>
      </c>
      <c r="AC301" s="4">
        <v>1</v>
      </c>
      <c r="AD301" s="4">
        <v>195</v>
      </c>
      <c r="AE301" s="4">
        <v>22.2</v>
      </c>
      <c r="AF301" s="4">
        <v>9.39</v>
      </c>
      <c r="AG301" s="4">
        <v>6.0350000000000001</v>
      </c>
      <c r="AH301" s="4">
        <v>68</v>
      </c>
      <c r="AI301" s="4">
        <v>0</v>
      </c>
      <c r="AJ301" s="4">
        <v>4361</v>
      </c>
    </row>
    <row r="302" spans="1:36" s="4" customFormat="1" x14ac:dyDescent="0.25">
      <c r="A302" s="4" t="s">
        <v>470</v>
      </c>
      <c r="B302" s="4" t="s">
        <v>471</v>
      </c>
      <c r="C302" s="4">
        <v>1.54241720835368</v>
      </c>
      <c r="D302" s="4">
        <v>1.5358666706967501</v>
      </c>
      <c r="E302" s="4">
        <f t="shared" si="16"/>
        <v>2.9116108514177216E-2</v>
      </c>
      <c r="F302" s="4">
        <v>4.4195389747619602</v>
      </c>
      <c r="G302" s="4">
        <v>3.5849626064300502</v>
      </c>
      <c r="H302" s="4">
        <v>3.5360529422760001</v>
      </c>
      <c r="I302" s="4">
        <v>5.9116916656494096</v>
      </c>
      <c r="J302" s="4">
        <v>5.5668153762817401</v>
      </c>
      <c r="K302" s="4">
        <v>4.6892991065979004</v>
      </c>
      <c r="L302" s="4">
        <f t="shared" si="17"/>
        <v>3.8468515078226702</v>
      </c>
      <c r="M302" s="4">
        <f t="shared" si="18"/>
        <v>5.3892687161763497</v>
      </c>
      <c r="N302" s="4">
        <f t="shared" si="19"/>
        <v>1.5424172083536796</v>
      </c>
      <c r="P302" s="4" t="s">
        <v>34</v>
      </c>
      <c r="Q302" s="4" t="s">
        <v>24</v>
      </c>
      <c r="R302" s="4" t="s">
        <v>24</v>
      </c>
      <c r="W302" s="4">
        <v>52</v>
      </c>
      <c r="X302" s="4">
        <v>6</v>
      </c>
      <c r="Y302" s="4">
        <v>7</v>
      </c>
      <c r="Z302" s="4">
        <v>14</v>
      </c>
      <c r="AA302" s="4">
        <v>6</v>
      </c>
      <c r="AB302" s="4">
        <v>0</v>
      </c>
      <c r="AC302" s="4">
        <v>1</v>
      </c>
      <c r="AD302" s="4">
        <v>101</v>
      </c>
      <c r="AE302" s="4">
        <v>11.4</v>
      </c>
      <c r="AF302" s="4">
        <v>8.19</v>
      </c>
      <c r="AG302" s="4">
        <v>29.228999999999999</v>
      </c>
      <c r="AH302" s="4">
        <v>140</v>
      </c>
      <c r="AI302" s="4">
        <v>0</v>
      </c>
      <c r="AJ302" s="4">
        <v>2272</v>
      </c>
    </row>
    <row r="303" spans="1:36" s="4" customFormat="1" x14ac:dyDescent="0.25">
      <c r="A303" s="4" t="s">
        <v>496</v>
      </c>
      <c r="B303" s="4" t="s">
        <v>497</v>
      </c>
      <c r="C303" s="4">
        <v>-0.90527947743733805</v>
      </c>
      <c r="D303" s="4">
        <v>1.5355994707374701</v>
      </c>
      <c r="E303" s="4">
        <f t="shared" si="16"/>
        <v>2.9134027730504185E-2</v>
      </c>
      <c r="F303" s="4">
        <v>9.70873928070068</v>
      </c>
      <c r="G303" s="4">
        <v>9.1387834548950195</v>
      </c>
      <c r="H303" s="4">
        <v>8.9706811904907209</v>
      </c>
      <c r="I303" s="4">
        <v>8.6614217758178693</v>
      </c>
      <c r="J303" s="4">
        <v>8.1344261169433594</v>
      </c>
      <c r="K303" s="4">
        <v>8.30651760101318</v>
      </c>
      <c r="L303" s="4">
        <f t="shared" si="17"/>
        <v>9.2727346420288068</v>
      </c>
      <c r="M303" s="4">
        <f t="shared" si="18"/>
        <v>8.3674551645914708</v>
      </c>
      <c r="N303" s="4">
        <f t="shared" si="19"/>
        <v>-0.90527947743733606</v>
      </c>
      <c r="Q303" s="4" t="s">
        <v>24</v>
      </c>
      <c r="W303" s="4">
        <v>21</v>
      </c>
      <c r="X303" s="4">
        <v>14</v>
      </c>
      <c r="Y303" s="4">
        <v>14</v>
      </c>
      <c r="Z303" s="4">
        <v>26</v>
      </c>
      <c r="AA303" s="4">
        <v>13</v>
      </c>
      <c r="AB303" s="4">
        <v>1</v>
      </c>
      <c r="AC303" s="4">
        <v>0</v>
      </c>
      <c r="AD303" s="4">
        <v>674</v>
      </c>
      <c r="AE303" s="4">
        <v>77.5</v>
      </c>
      <c r="AF303" s="4">
        <v>7.39</v>
      </c>
      <c r="AG303" s="4">
        <v>51.122</v>
      </c>
      <c r="AH303" s="4">
        <v>289</v>
      </c>
      <c r="AI303" s="4">
        <v>0</v>
      </c>
      <c r="AJ303" s="4">
        <v>4840</v>
      </c>
    </row>
    <row r="304" spans="1:36" s="4" customFormat="1" x14ac:dyDescent="0.25">
      <c r="A304" s="4" t="s">
        <v>436</v>
      </c>
      <c r="B304" s="4" t="s">
        <v>437</v>
      </c>
      <c r="C304" s="4">
        <v>1.31100495656331</v>
      </c>
      <c r="D304" s="4">
        <v>1.5350695283443401</v>
      </c>
      <c r="E304" s="4">
        <f t="shared" si="16"/>
        <v>2.916959986115256E-2</v>
      </c>
      <c r="F304" s="4">
        <v>10.5666246414185</v>
      </c>
      <c r="G304" s="4">
        <v>9.6089944839477504</v>
      </c>
      <c r="H304" s="4">
        <v>9.9231786727905291</v>
      </c>
      <c r="I304" s="4">
        <v>11.894476890564</v>
      </c>
      <c r="J304" s="4">
        <v>11.0634622573853</v>
      </c>
      <c r="K304" s="4">
        <v>11.0738735198975</v>
      </c>
      <c r="L304" s="4">
        <f t="shared" si="17"/>
        <v>10.032932599385594</v>
      </c>
      <c r="M304" s="4">
        <f t="shared" si="18"/>
        <v>11.343937555948933</v>
      </c>
      <c r="N304" s="4">
        <f t="shared" si="19"/>
        <v>1.3110049565633393</v>
      </c>
      <c r="P304" s="4" t="s">
        <v>34</v>
      </c>
      <c r="W304" s="4">
        <v>51</v>
      </c>
      <c r="X304" s="4">
        <v>8</v>
      </c>
      <c r="Y304" s="4">
        <v>9</v>
      </c>
      <c r="Z304" s="4">
        <v>29</v>
      </c>
      <c r="AA304" s="4">
        <v>8</v>
      </c>
      <c r="AB304" s="4">
        <v>0</v>
      </c>
      <c r="AC304" s="4">
        <v>7</v>
      </c>
      <c r="AD304" s="4">
        <v>168</v>
      </c>
      <c r="AE304" s="4">
        <v>19.7</v>
      </c>
      <c r="AF304" s="4">
        <v>8.43</v>
      </c>
      <c r="AG304" s="4">
        <v>34.668999999999997</v>
      </c>
      <c r="AH304" s="4">
        <v>241</v>
      </c>
      <c r="AI304" s="4">
        <v>0</v>
      </c>
      <c r="AJ304" s="4">
        <v>1500</v>
      </c>
    </row>
    <row r="305" spans="1:36" s="4" customFormat="1" x14ac:dyDescent="0.25">
      <c r="A305" s="4" t="s">
        <v>454</v>
      </c>
      <c r="B305" s="4" t="s">
        <v>455</v>
      </c>
      <c r="C305" s="4">
        <v>0.72041384379069096</v>
      </c>
      <c r="D305" s="4">
        <v>1.53486605970378</v>
      </c>
      <c r="E305" s="4">
        <f t="shared" si="16"/>
        <v>2.9183269133045944E-2</v>
      </c>
      <c r="F305" s="4">
        <v>8.9188632965087908</v>
      </c>
      <c r="G305" s="4">
        <v>9.4741115570068395</v>
      </c>
      <c r="H305" s="4">
        <v>9.3329315185546893</v>
      </c>
      <c r="I305" s="4">
        <v>9.6924409866333008</v>
      </c>
      <c r="J305" s="4">
        <v>10.045213699340801</v>
      </c>
      <c r="K305" s="4">
        <v>10.149493217468301</v>
      </c>
      <c r="L305" s="4">
        <f t="shared" si="17"/>
        <v>9.2419687906901071</v>
      </c>
      <c r="M305" s="4">
        <f t="shared" si="18"/>
        <v>9.9623826344808002</v>
      </c>
      <c r="N305" s="4">
        <f t="shared" si="19"/>
        <v>0.72041384379069306</v>
      </c>
      <c r="W305" s="4">
        <v>5</v>
      </c>
      <c r="X305" s="4">
        <v>2</v>
      </c>
      <c r="Y305" s="4">
        <v>2</v>
      </c>
      <c r="Z305" s="4">
        <v>4</v>
      </c>
      <c r="AA305" s="4">
        <v>2</v>
      </c>
      <c r="AB305" s="4">
        <v>0</v>
      </c>
      <c r="AC305" s="4">
        <v>0</v>
      </c>
      <c r="AD305" s="4">
        <v>265</v>
      </c>
      <c r="AE305" s="4">
        <v>29</v>
      </c>
      <c r="AF305" s="4">
        <v>7.9</v>
      </c>
      <c r="AG305" s="4">
        <v>14.574999999999999</v>
      </c>
      <c r="AH305" s="4">
        <v>94</v>
      </c>
      <c r="AI305" s="4">
        <v>0</v>
      </c>
      <c r="AJ305" s="4">
        <v>2262</v>
      </c>
    </row>
    <row r="306" spans="1:36" s="4" customFormat="1" x14ac:dyDescent="0.25">
      <c r="A306" s="4" t="s">
        <v>432</v>
      </c>
      <c r="B306" s="4" t="s">
        <v>433</v>
      </c>
      <c r="C306" s="4">
        <v>-0.25457811355590798</v>
      </c>
      <c r="D306" s="4">
        <v>1.53315248709851</v>
      </c>
      <c r="E306" s="4">
        <f t="shared" si="16"/>
        <v>2.929864346716804E-2</v>
      </c>
      <c r="F306" s="4">
        <v>5.08746290206909</v>
      </c>
      <c r="G306" s="4">
        <v>5.17791795730591</v>
      </c>
      <c r="H306" s="4">
        <v>4.9909548759460396</v>
      </c>
      <c r="I306" s="4">
        <v>4.8923912048339799</v>
      </c>
      <c r="J306" s="4">
        <v>4.8777441978454599</v>
      </c>
      <c r="K306" s="4">
        <v>4.7224659919738796</v>
      </c>
      <c r="L306" s="4">
        <f t="shared" si="17"/>
        <v>5.0854452451070129</v>
      </c>
      <c r="M306" s="4">
        <f t="shared" si="18"/>
        <v>4.8308671315511065</v>
      </c>
      <c r="N306" s="4">
        <f t="shared" si="19"/>
        <v>-0.25457811355590643</v>
      </c>
      <c r="Q306" s="4" t="s">
        <v>24</v>
      </c>
      <c r="W306" s="4">
        <v>7</v>
      </c>
      <c r="X306" s="4">
        <v>2</v>
      </c>
      <c r="Y306" s="4">
        <v>2</v>
      </c>
      <c r="Z306" s="4">
        <v>3</v>
      </c>
      <c r="AA306" s="4">
        <v>2</v>
      </c>
      <c r="AB306" s="4">
        <v>0</v>
      </c>
      <c r="AC306" s="4">
        <v>0</v>
      </c>
      <c r="AD306" s="4">
        <v>447</v>
      </c>
      <c r="AE306" s="4">
        <v>49.3</v>
      </c>
      <c r="AF306" s="4">
        <v>6.73</v>
      </c>
      <c r="AG306" s="4">
        <v>12.544</v>
      </c>
      <c r="AH306" s="4">
        <v>64</v>
      </c>
      <c r="AI306" s="4">
        <v>0</v>
      </c>
      <c r="AJ306" s="4">
        <v>387</v>
      </c>
    </row>
    <row r="307" spans="1:36" s="4" customFormat="1" x14ac:dyDescent="0.25">
      <c r="A307" s="4" t="s">
        <v>480</v>
      </c>
      <c r="B307" s="4" t="s">
        <v>481</v>
      </c>
      <c r="C307" s="4">
        <v>0.65633312861124704</v>
      </c>
      <c r="D307" s="4">
        <v>1.5328462170928101</v>
      </c>
      <c r="E307" s="4">
        <f t="shared" si="16"/>
        <v>2.9319312531272936E-2</v>
      </c>
      <c r="F307" s="4">
        <v>7.8034853935241699</v>
      </c>
      <c r="G307" s="4">
        <v>8.0617761611938494</v>
      </c>
      <c r="H307" s="4">
        <v>7.6582117080688503</v>
      </c>
      <c r="I307" s="4">
        <v>8.3698158264160192</v>
      </c>
      <c r="J307" s="4">
        <v>8.3101587295532209</v>
      </c>
      <c r="K307" s="4">
        <v>8.8124980926513707</v>
      </c>
      <c r="L307" s="4">
        <f t="shared" si="17"/>
        <v>7.8411577542622899</v>
      </c>
      <c r="M307" s="4">
        <f t="shared" si="18"/>
        <v>8.4974908828735369</v>
      </c>
      <c r="N307" s="4">
        <f t="shared" si="19"/>
        <v>0.65633312861124704</v>
      </c>
      <c r="W307" s="4">
        <v>30</v>
      </c>
      <c r="X307" s="4">
        <v>11</v>
      </c>
      <c r="Y307" s="4">
        <v>14</v>
      </c>
      <c r="Z307" s="4">
        <v>51</v>
      </c>
      <c r="AA307" s="4">
        <v>11</v>
      </c>
      <c r="AB307" s="4">
        <v>0</v>
      </c>
      <c r="AC307" s="4">
        <v>11</v>
      </c>
      <c r="AD307" s="4">
        <v>394</v>
      </c>
      <c r="AE307" s="4">
        <v>44.7</v>
      </c>
      <c r="AF307" s="4">
        <v>6.74</v>
      </c>
      <c r="AG307" s="4">
        <v>84.516999999999996</v>
      </c>
      <c r="AH307" s="4">
        <v>691</v>
      </c>
      <c r="AI307" s="4">
        <v>0</v>
      </c>
      <c r="AJ307" s="4">
        <v>2669</v>
      </c>
    </row>
    <row r="308" spans="1:36" s="4" customFormat="1" x14ac:dyDescent="0.25">
      <c r="A308" s="4" t="s">
        <v>828</v>
      </c>
      <c r="B308" s="4" t="s">
        <v>829</v>
      </c>
      <c r="C308" s="4">
        <v>1.4755813280741401</v>
      </c>
      <c r="D308" s="4">
        <v>1.53100787758581</v>
      </c>
      <c r="E308" s="4">
        <f t="shared" si="16"/>
        <v>2.9443682259736908E-2</v>
      </c>
      <c r="F308" s="4">
        <v>3.49825096130371</v>
      </c>
      <c r="G308" s="4">
        <v>3.2630345821380602</v>
      </c>
      <c r="H308" s="4">
        <v>2.7865962982177699</v>
      </c>
      <c r="I308" s="4" t="s">
        <v>123</v>
      </c>
      <c r="J308" s="4">
        <v>5.0089888572692898</v>
      </c>
      <c r="K308" s="4">
        <v>4.3074283599853498</v>
      </c>
      <c r="L308" s="4">
        <f t="shared" si="17"/>
        <v>3.1826272805531803</v>
      </c>
      <c r="M308" s="4">
        <f t="shared" si="18"/>
        <v>4.6582086086273193</v>
      </c>
      <c r="N308" s="4">
        <f t="shared" si="19"/>
        <v>1.475581328074139</v>
      </c>
      <c r="Q308" s="4" t="s">
        <v>24</v>
      </c>
      <c r="R308" s="4" t="s">
        <v>24</v>
      </c>
      <c r="W308" s="4">
        <v>29</v>
      </c>
      <c r="X308" s="4">
        <v>7</v>
      </c>
      <c r="Y308" s="4">
        <v>7</v>
      </c>
      <c r="Z308" s="4">
        <v>10</v>
      </c>
      <c r="AA308" s="4">
        <v>7</v>
      </c>
      <c r="AB308" s="4">
        <v>0</v>
      </c>
      <c r="AC308" s="4">
        <v>1</v>
      </c>
      <c r="AD308" s="4">
        <v>308</v>
      </c>
      <c r="AE308" s="4">
        <v>34.9</v>
      </c>
      <c r="AF308" s="4">
        <v>6.28</v>
      </c>
      <c r="AG308" s="4">
        <v>23.856000000000002</v>
      </c>
      <c r="AH308" s="4">
        <v>91</v>
      </c>
      <c r="AI308" s="4">
        <v>0</v>
      </c>
      <c r="AJ308" s="4">
        <v>2920</v>
      </c>
    </row>
    <row r="309" spans="1:36" s="4" customFormat="1" x14ac:dyDescent="0.25">
      <c r="A309" s="4" t="s">
        <v>602</v>
      </c>
      <c r="B309" s="4" t="s">
        <v>603</v>
      </c>
      <c r="C309" s="4">
        <v>-0.2041228612264</v>
      </c>
      <c r="D309" s="4">
        <v>1.52603244568096</v>
      </c>
      <c r="E309" s="4">
        <f t="shared" si="16"/>
        <v>2.9782939159320471E-2</v>
      </c>
      <c r="F309" s="4">
        <v>5.5819540023803702</v>
      </c>
      <c r="G309" s="4">
        <v>5.5545887947082502</v>
      </c>
      <c r="H309" s="4">
        <v>5.4822030067443803</v>
      </c>
      <c r="I309" s="4">
        <v>5.4161643981933603</v>
      </c>
      <c r="J309" s="4">
        <v>5.2326607704162598</v>
      </c>
      <c r="K309" s="4">
        <v>5.3575520515441903</v>
      </c>
      <c r="L309" s="4">
        <f t="shared" si="17"/>
        <v>5.5395819346110002</v>
      </c>
      <c r="M309" s="4">
        <f t="shared" si="18"/>
        <v>5.3354590733846026</v>
      </c>
      <c r="N309" s="4">
        <f t="shared" si="19"/>
        <v>-0.20412286122639767</v>
      </c>
      <c r="Q309" s="4" t="s">
        <v>24</v>
      </c>
      <c r="W309" s="4">
        <v>4</v>
      </c>
      <c r="X309" s="4">
        <v>1</v>
      </c>
      <c r="Y309" s="4">
        <v>1</v>
      </c>
      <c r="Z309" s="4">
        <v>3</v>
      </c>
      <c r="AA309" s="4">
        <v>1</v>
      </c>
      <c r="AB309" s="4">
        <v>0</v>
      </c>
      <c r="AC309" s="4">
        <v>0</v>
      </c>
      <c r="AD309" s="4">
        <v>230</v>
      </c>
      <c r="AE309" s="4">
        <v>25.1</v>
      </c>
      <c r="AF309" s="4">
        <v>8.02</v>
      </c>
      <c r="AG309" s="4">
        <v>3.036</v>
      </c>
      <c r="AH309" s="4">
        <v>0</v>
      </c>
      <c r="AI309" s="4">
        <v>3.0000000000000001E-3</v>
      </c>
      <c r="AJ309" s="4">
        <v>2385</v>
      </c>
    </row>
    <row r="310" spans="1:36" s="4" customFormat="1" x14ac:dyDescent="0.25">
      <c r="A310" s="4" t="s">
        <v>764</v>
      </c>
      <c r="B310" s="4" t="s">
        <v>765</v>
      </c>
      <c r="C310" s="4">
        <v>1.14212226867676</v>
      </c>
      <c r="D310" s="4">
        <v>1.5250255095563601</v>
      </c>
      <c r="E310" s="4">
        <f t="shared" si="16"/>
        <v>2.9852072688898692E-2</v>
      </c>
      <c r="F310" s="4">
        <v>6.1917996406555202</v>
      </c>
      <c r="G310" s="4">
        <v>6.4934554100036603</v>
      </c>
      <c r="H310" s="4">
        <v>6.3344964981079102</v>
      </c>
      <c r="I310" s="4">
        <v>8.1497468948364293</v>
      </c>
      <c r="J310" s="4">
        <v>7.1878471374511701</v>
      </c>
      <c r="K310" s="4">
        <v>7.1085243225097701</v>
      </c>
      <c r="L310" s="4">
        <f t="shared" si="17"/>
        <v>6.3399171829223633</v>
      </c>
      <c r="M310" s="4">
        <f t="shared" si="18"/>
        <v>7.4820394515991238</v>
      </c>
      <c r="N310" s="4">
        <f t="shared" si="19"/>
        <v>1.1421222686767605</v>
      </c>
      <c r="W310" s="4">
        <v>35</v>
      </c>
      <c r="X310" s="4">
        <v>8</v>
      </c>
      <c r="Y310" s="4">
        <v>9</v>
      </c>
      <c r="Z310" s="4">
        <v>19</v>
      </c>
      <c r="AA310" s="4">
        <v>8</v>
      </c>
      <c r="AB310" s="4">
        <v>0</v>
      </c>
      <c r="AC310" s="4">
        <v>3</v>
      </c>
      <c r="AD310" s="4">
        <v>224</v>
      </c>
      <c r="AE310" s="4">
        <v>24.3</v>
      </c>
      <c r="AF310" s="4">
        <v>4.72</v>
      </c>
      <c r="AG310" s="4">
        <v>45.682000000000002</v>
      </c>
      <c r="AH310" s="4">
        <v>231</v>
      </c>
      <c r="AI310" s="4">
        <v>0</v>
      </c>
      <c r="AJ310" s="4">
        <v>3937</v>
      </c>
    </row>
    <row r="311" spans="1:36" s="4" customFormat="1" x14ac:dyDescent="0.25">
      <c r="A311" s="4" t="s">
        <v>674</v>
      </c>
      <c r="B311" s="4" t="s">
        <v>675</v>
      </c>
      <c r="C311" s="4">
        <v>0.90548459688822402</v>
      </c>
      <c r="D311" s="4">
        <v>1.5237593896491199</v>
      </c>
      <c r="E311" s="4">
        <f t="shared" si="16"/>
        <v>2.99392288775326E-2</v>
      </c>
      <c r="F311" s="4">
        <v>3.7114949226379399</v>
      </c>
      <c r="G311" s="4">
        <v>3.8176233768463099</v>
      </c>
      <c r="H311" s="4">
        <v>3.4195389747619598</v>
      </c>
      <c r="I311" s="4">
        <v>4.9772801399231001</v>
      </c>
      <c r="J311" s="4">
        <v>4.1210155487060502</v>
      </c>
      <c r="K311" s="4">
        <v>4.5668153762817401</v>
      </c>
      <c r="L311" s="4">
        <f t="shared" si="17"/>
        <v>3.6495524247487361</v>
      </c>
      <c r="M311" s="4">
        <f t="shared" si="18"/>
        <v>4.5550370216369638</v>
      </c>
      <c r="N311" s="4">
        <f t="shared" si="19"/>
        <v>0.90548459688822769</v>
      </c>
      <c r="W311" s="4">
        <v>26</v>
      </c>
      <c r="X311" s="4">
        <v>3</v>
      </c>
      <c r="Y311" s="4">
        <v>4</v>
      </c>
      <c r="Z311" s="4">
        <v>13</v>
      </c>
      <c r="AA311" s="4">
        <v>3</v>
      </c>
      <c r="AB311" s="4">
        <v>0</v>
      </c>
      <c r="AC311" s="4">
        <v>2</v>
      </c>
      <c r="AD311" s="4">
        <v>130</v>
      </c>
      <c r="AE311" s="4">
        <v>13.8</v>
      </c>
      <c r="AF311" s="4">
        <v>7.05</v>
      </c>
      <c r="AG311" s="4">
        <v>25.774999999999999</v>
      </c>
      <c r="AH311" s="4">
        <v>180</v>
      </c>
      <c r="AI311" s="4">
        <v>0</v>
      </c>
      <c r="AJ311" s="4">
        <v>5476</v>
      </c>
    </row>
    <row r="312" spans="1:36" s="4" customFormat="1" x14ac:dyDescent="0.25">
      <c r="A312" s="4" t="s">
        <v>450</v>
      </c>
      <c r="B312" s="4" t="s">
        <v>451</v>
      </c>
      <c r="C312" s="4">
        <v>0.62333059310913097</v>
      </c>
      <c r="D312" s="4">
        <v>1.52143127067213</v>
      </c>
      <c r="E312" s="4">
        <f t="shared" si="16"/>
        <v>3.0100154815614531E-2</v>
      </c>
      <c r="F312" s="4">
        <v>5.8354187011718803</v>
      </c>
      <c r="G312" s="4">
        <v>6.2872505187988299</v>
      </c>
      <c r="H312" s="4">
        <v>6.2384047508239702</v>
      </c>
      <c r="I312" s="4">
        <v>6.6976628303527797</v>
      </c>
      <c r="J312" s="4">
        <v>6.9772801399231001</v>
      </c>
      <c r="K312" s="4">
        <v>6.5561227798461896</v>
      </c>
      <c r="L312" s="4">
        <f t="shared" si="17"/>
        <v>6.1203579902648935</v>
      </c>
      <c r="M312" s="4">
        <f t="shared" si="18"/>
        <v>6.7436885833740234</v>
      </c>
      <c r="N312" s="4">
        <f t="shared" si="19"/>
        <v>0.62333059310912997</v>
      </c>
      <c r="W312" s="4">
        <v>7</v>
      </c>
      <c r="X312" s="4">
        <v>1</v>
      </c>
      <c r="Y312" s="4">
        <v>1</v>
      </c>
      <c r="Z312" s="4">
        <v>2</v>
      </c>
      <c r="AA312" s="4">
        <v>1</v>
      </c>
      <c r="AB312" s="4">
        <v>0</v>
      </c>
      <c r="AC312" s="4">
        <v>1</v>
      </c>
      <c r="AD312" s="4">
        <v>147</v>
      </c>
      <c r="AE312" s="4">
        <v>17.3</v>
      </c>
      <c r="AF312" s="4">
        <v>9.5</v>
      </c>
      <c r="AG312" s="4">
        <v>5.1920000000000002</v>
      </c>
      <c r="AH312" s="4">
        <v>46</v>
      </c>
      <c r="AI312" s="4">
        <v>0</v>
      </c>
      <c r="AJ312" s="4">
        <v>4623</v>
      </c>
    </row>
    <row r="313" spans="1:36" s="4" customFormat="1" x14ac:dyDescent="0.25">
      <c r="A313" s="4" t="s">
        <v>762</v>
      </c>
      <c r="B313" s="4" t="s">
        <v>763</v>
      </c>
      <c r="C313" s="4">
        <v>0.63200585047403901</v>
      </c>
      <c r="D313" s="4">
        <v>1.51677083593696</v>
      </c>
      <c r="E313" s="4">
        <f t="shared" si="16"/>
        <v>3.0424900321534411E-2</v>
      </c>
      <c r="F313" s="4">
        <v>5.3715591430664098</v>
      </c>
      <c r="G313" s="4">
        <v>5.3785114288330096</v>
      </c>
      <c r="H313" s="4">
        <v>5.2249665260314897</v>
      </c>
      <c r="I313" s="4">
        <v>6.0268001556396502</v>
      </c>
      <c r="J313" s="4">
        <v>5.6058497428893999</v>
      </c>
      <c r="K313" s="4">
        <v>6.2384047508239702</v>
      </c>
      <c r="L313" s="4">
        <f t="shared" si="17"/>
        <v>5.3250123659769697</v>
      </c>
      <c r="M313" s="4">
        <f t="shared" si="18"/>
        <v>5.957018216451007</v>
      </c>
      <c r="N313" s="4">
        <f t="shared" si="19"/>
        <v>0.63200585047403735</v>
      </c>
      <c r="W313" s="4">
        <v>18</v>
      </c>
      <c r="X313" s="4">
        <v>14</v>
      </c>
      <c r="Y313" s="4">
        <v>15</v>
      </c>
      <c r="Z313" s="4">
        <v>27</v>
      </c>
      <c r="AA313" s="4">
        <v>11</v>
      </c>
      <c r="AB313" s="4">
        <v>2</v>
      </c>
      <c r="AC313" s="4">
        <v>0</v>
      </c>
      <c r="AD313" s="4">
        <v>917</v>
      </c>
      <c r="AE313" s="4">
        <v>102.5</v>
      </c>
      <c r="AF313" s="4">
        <v>6.11</v>
      </c>
      <c r="AG313" s="4">
        <v>66.442999999999998</v>
      </c>
      <c r="AH313" s="4">
        <v>298</v>
      </c>
      <c r="AI313" s="4">
        <v>0</v>
      </c>
      <c r="AJ313" s="4">
        <v>2084</v>
      </c>
    </row>
    <row r="314" spans="1:36" s="4" customFormat="1" x14ac:dyDescent="0.25">
      <c r="A314" s="4" t="s">
        <v>788</v>
      </c>
      <c r="B314" s="4" t="s">
        <v>789</v>
      </c>
      <c r="C314" s="4">
        <v>-0.23954677581787101</v>
      </c>
      <c r="D314" s="4">
        <v>1.5140693223216899</v>
      </c>
      <c r="E314" s="4">
        <f t="shared" si="16"/>
        <v>3.0614747204254208E-2</v>
      </c>
      <c r="F314" s="4">
        <v>7.9530324935913104</v>
      </c>
      <c r="G314" s="4">
        <v>8.0056247711181605</v>
      </c>
      <c r="H314" s="4">
        <v>7.9772801399231001</v>
      </c>
      <c r="I314" s="4">
        <v>7.5976800918579102</v>
      </c>
      <c r="J314" s="4">
        <v>7.7911629676818803</v>
      </c>
      <c r="K314" s="4">
        <v>7.8284540176391602</v>
      </c>
      <c r="L314" s="4">
        <f t="shared" si="17"/>
        <v>7.9786458015441903</v>
      </c>
      <c r="M314" s="4">
        <f t="shared" si="18"/>
        <v>7.7390990257263175</v>
      </c>
      <c r="N314" s="4">
        <f t="shared" si="19"/>
        <v>-0.23954677581787287</v>
      </c>
      <c r="Q314" s="4" t="s">
        <v>24</v>
      </c>
      <c r="W314" s="4">
        <v>2</v>
      </c>
      <c r="X314" s="4">
        <v>2</v>
      </c>
      <c r="Y314" s="4">
        <v>2</v>
      </c>
      <c r="Z314" s="4">
        <v>5</v>
      </c>
      <c r="AA314" s="4">
        <v>2</v>
      </c>
      <c r="AB314" s="4">
        <v>0</v>
      </c>
      <c r="AC314" s="4">
        <v>0</v>
      </c>
      <c r="AD314" s="4">
        <v>732</v>
      </c>
      <c r="AE314" s="4">
        <v>83.8</v>
      </c>
      <c r="AF314" s="4">
        <v>5.95</v>
      </c>
      <c r="AG314" s="4">
        <v>10.063000000000001</v>
      </c>
      <c r="AH314" s="4">
        <v>39</v>
      </c>
      <c r="AI314" s="4">
        <v>0</v>
      </c>
      <c r="AJ314" s="4">
        <v>290</v>
      </c>
    </row>
    <row r="315" spans="1:36" s="4" customFormat="1" x14ac:dyDescent="0.25">
      <c r="A315" s="4" t="s">
        <v>558</v>
      </c>
      <c r="B315" s="4" t="s">
        <v>559</v>
      </c>
      <c r="C315" s="4">
        <v>0.56461699803670196</v>
      </c>
      <c r="D315" s="4">
        <v>1.5121789921773201</v>
      </c>
      <c r="E315" s="4">
        <f t="shared" si="16"/>
        <v>3.0748292789046228E-2</v>
      </c>
      <c r="F315" s="4">
        <v>4.1292829513549796</v>
      </c>
      <c r="G315" s="4">
        <v>4.4262647628784197</v>
      </c>
      <c r="H315" s="4">
        <v>4.6380739212036097</v>
      </c>
      <c r="I315" s="4">
        <v>4.9354596138000497</v>
      </c>
      <c r="J315" s="4">
        <v>5.1292829513549796</v>
      </c>
      <c r="K315" s="4">
        <v>4.8227300643920898</v>
      </c>
      <c r="L315" s="4">
        <f t="shared" si="17"/>
        <v>4.397873878479003</v>
      </c>
      <c r="M315" s="4">
        <f t="shared" si="18"/>
        <v>4.9624908765157061</v>
      </c>
      <c r="N315" s="4">
        <f t="shared" si="19"/>
        <v>0.56461699803670307</v>
      </c>
      <c r="W315" s="4">
        <v>32</v>
      </c>
      <c r="X315" s="4">
        <v>8</v>
      </c>
      <c r="Y315" s="4">
        <v>9</v>
      </c>
      <c r="Z315" s="4">
        <v>26</v>
      </c>
      <c r="AA315" s="4">
        <v>7</v>
      </c>
      <c r="AB315" s="4">
        <v>1</v>
      </c>
      <c r="AC315" s="4">
        <v>2</v>
      </c>
      <c r="AD315" s="4">
        <v>289</v>
      </c>
      <c r="AE315" s="4">
        <v>32.5</v>
      </c>
      <c r="AF315" s="4">
        <v>6.6</v>
      </c>
      <c r="AG315" s="4">
        <v>48.109000000000002</v>
      </c>
      <c r="AH315" s="4">
        <v>346</v>
      </c>
      <c r="AI315" s="4">
        <v>0</v>
      </c>
      <c r="AJ315" s="4">
        <v>1895</v>
      </c>
    </row>
    <row r="316" spans="1:36" s="4" customFormat="1" x14ac:dyDescent="0.25">
      <c r="A316" s="4" t="s">
        <v>524</v>
      </c>
      <c r="B316" s="4" t="s">
        <v>525</v>
      </c>
      <c r="C316" s="4">
        <v>0.71232763926188103</v>
      </c>
      <c r="D316" s="4">
        <v>1.5104521687629999</v>
      </c>
      <c r="E316" s="4">
        <f t="shared" si="16"/>
        <v>3.0870796239989073E-2</v>
      </c>
      <c r="F316" s="4">
        <v>4.5172758102417001</v>
      </c>
      <c r="G316" s="4">
        <v>4.4059925079345703</v>
      </c>
      <c r="H316" s="4">
        <v>4.8227300643920898</v>
      </c>
      <c r="I316" s="4">
        <v>5.5607151985168501</v>
      </c>
      <c r="J316" s="4">
        <v>5.3680696487426802</v>
      </c>
      <c r="K316" s="4">
        <v>4.9541964530944798</v>
      </c>
      <c r="L316" s="4">
        <f t="shared" si="17"/>
        <v>4.5819994608561201</v>
      </c>
      <c r="M316" s="4">
        <f t="shared" si="18"/>
        <v>5.2943271001180037</v>
      </c>
      <c r="N316" s="4">
        <f t="shared" si="19"/>
        <v>0.71232763926188358</v>
      </c>
      <c r="P316" s="4" t="s">
        <v>34</v>
      </c>
      <c r="Q316" s="4" t="s">
        <v>24</v>
      </c>
      <c r="W316" s="4">
        <v>60</v>
      </c>
      <c r="X316" s="4">
        <v>30</v>
      </c>
      <c r="Y316" s="4">
        <v>40</v>
      </c>
      <c r="Z316" s="4">
        <v>133</v>
      </c>
      <c r="AA316" s="4">
        <v>6</v>
      </c>
      <c r="AB316" s="4">
        <v>0</v>
      </c>
      <c r="AC316" s="4">
        <v>6</v>
      </c>
      <c r="AD316" s="4">
        <v>298</v>
      </c>
      <c r="AE316" s="4">
        <v>32.9</v>
      </c>
      <c r="AF316" s="4">
        <v>9.7200000000000006</v>
      </c>
      <c r="AG316" s="4">
        <v>177.61600000000001</v>
      </c>
      <c r="AH316" s="4">
        <v>1786</v>
      </c>
      <c r="AI316" s="4">
        <v>0</v>
      </c>
      <c r="AJ316" s="4">
        <v>746</v>
      </c>
    </row>
    <row r="317" spans="1:36" s="4" customFormat="1" x14ac:dyDescent="0.25">
      <c r="A317" s="4" t="s">
        <v>464</v>
      </c>
      <c r="B317" s="4" t="s">
        <v>465</v>
      </c>
      <c r="C317" s="4">
        <v>1.3517830371856701</v>
      </c>
      <c r="D317" s="4">
        <v>1.50475584074738</v>
      </c>
      <c r="E317" s="4">
        <f t="shared" si="16"/>
        <v>3.1278373351057882E-2</v>
      </c>
      <c r="F317" s="4">
        <v>3.6892991065978999</v>
      </c>
      <c r="G317" s="4">
        <v>4.4659743309020996</v>
      </c>
      <c r="H317" s="4">
        <v>3.5849626064300502</v>
      </c>
      <c r="I317" s="4">
        <v>4.6780719757080096</v>
      </c>
      <c r="J317" s="4">
        <v>5.7251958847045898</v>
      </c>
      <c r="K317" s="4">
        <v>5.3923172950744602</v>
      </c>
      <c r="L317" s="4">
        <f t="shared" si="17"/>
        <v>3.9134120146433502</v>
      </c>
      <c r="M317" s="4">
        <f t="shared" si="18"/>
        <v>5.2651950518290205</v>
      </c>
      <c r="N317" s="4">
        <f t="shared" si="19"/>
        <v>1.3517830371856703</v>
      </c>
      <c r="W317" s="4">
        <v>40</v>
      </c>
      <c r="X317" s="4">
        <v>9</v>
      </c>
      <c r="Y317" s="4">
        <v>9</v>
      </c>
      <c r="Z317" s="4">
        <v>19</v>
      </c>
      <c r="AA317" s="4">
        <v>9</v>
      </c>
      <c r="AB317" s="4">
        <v>0</v>
      </c>
      <c r="AC317" s="4">
        <v>1</v>
      </c>
      <c r="AD317" s="4">
        <v>240</v>
      </c>
      <c r="AE317" s="4">
        <v>26.8</v>
      </c>
      <c r="AF317" s="4">
        <v>5.14</v>
      </c>
      <c r="AG317" s="4">
        <v>43.591999999999999</v>
      </c>
      <c r="AH317" s="4">
        <v>283</v>
      </c>
      <c r="AI317" s="4">
        <v>0</v>
      </c>
      <c r="AJ317" s="4">
        <v>3207</v>
      </c>
    </row>
    <row r="318" spans="1:36" s="4" customFormat="1" x14ac:dyDescent="0.25">
      <c r="A318" s="4" t="s">
        <v>514</v>
      </c>
      <c r="B318" s="4" t="s">
        <v>515</v>
      </c>
      <c r="C318" s="4">
        <v>1.92469183603923</v>
      </c>
      <c r="D318" s="4">
        <v>1.5024519377296901</v>
      </c>
      <c r="E318" s="4">
        <f t="shared" si="16"/>
        <v>3.1444743920203494E-2</v>
      </c>
      <c r="F318" s="4">
        <v>8.0832138061523402</v>
      </c>
      <c r="G318" s="4">
        <v>9.3420743942260707</v>
      </c>
      <c r="H318" s="4">
        <v>9.6216859817504901</v>
      </c>
      <c r="I318" s="4">
        <v>10.4617862701416</v>
      </c>
      <c r="J318" s="4">
        <v>11.6381645202637</v>
      </c>
      <c r="K318" s="4">
        <v>10.7210988998413</v>
      </c>
      <c r="L318" s="4">
        <f t="shared" si="17"/>
        <v>9.015658060709633</v>
      </c>
      <c r="M318" s="4">
        <f t="shared" si="18"/>
        <v>10.940349896748868</v>
      </c>
      <c r="N318" s="4">
        <f t="shared" si="19"/>
        <v>1.9246918360392353</v>
      </c>
      <c r="Q318" s="4" t="s">
        <v>24</v>
      </c>
      <c r="R318" s="4" t="s">
        <v>24</v>
      </c>
      <c r="W318" s="4">
        <v>16</v>
      </c>
      <c r="X318" s="4">
        <v>3</v>
      </c>
      <c r="Y318" s="4">
        <v>4</v>
      </c>
      <c r="Z318" s="4">
        <v>7</v>
      </c>
      <c r="AA318" s="4">
        <v>3</v>
      </c>
      <c r="AB318" s="4">
        <v>0</v>
      </c>
      <c r="AC318" s="4">
        <v>3</v>
      </c>
      <c r="AD318" s="4">
        <v>187</v>
      </c>
      <c r="AE318" s="4">
        <v>20.9</v>
      </c>
      <c r="AF318" s="4">
        <v>8.59</v>
      </c>
      <c r="AG318" s="4">
        <v>18.998000000000001</v>
      </c>
      <c r="AH318" s="4">
        <v>196</v>
      </c>
      <c r="AI318" s="4">
        <v>0</v>
      </c>
      <c r="AJ318" s="4">
        <v>1770</v>
      </c>
    </row>
    <row r="319" spans="1:36" s="4" customFormat="1" x14ac:dyDescent="0.25">
      <c r="A319" s="4" t="s">
        <v>786</v>
      </c>
      <c r="B319" s="4" t="s">
        <v>787</v>
      </c>
      <c r="C319" s="4">
        <v>-0.39311742782592801</v>
      </c>
      <c r="D319" s="4">
        <v>1.4999134576922</v>
      </c>
      <c r="E319" s="4">
        <f t="shared" si="16"/>
        <v>3.1629078732776005E-2</v>
      </c>
      <c r="F319" s="4">
        <v>4.7441611289978001</v>
      </c>
      <c r="G319" s="4">
        <v>5.1168637275695801</v>
      </c>
      <c r="H319" s="4">
        <v>4.7918143272399902</v>
      </c>
      <c r="I319" s="4">
        <v>4.5484366416931197</v>
      </c>
      <c r="J319" s="4">
        <v>4.4396233558654803</v>
      </c>
      <c r="K319" s="4">
        <v>4.4854269027709996</v>
      </c>
      <c r="L319" s="4">
        <f t="shared" si="17"/>
        <v>4.8842797279357901</v>
      </c>
      <c r="M319" s="4">
        <f t="shared" si="18"/>
        <v>4.4911623001098668</v>
      </c>
      <c r="N319" s="4">
        <f t="shared" si="19"/>
        <v>-0.39311742782592329</v>
      </c>
      <c r="Q319" s="4" t="s">
        <v>24</v>
      </c>
      <c r="R319" s="4" t="s">
        <v>24</v>
      </c>
      <c r="W319" s="4">
        <v>27</v>
      </c>
      <c r="X319" s="4">
        <v>13</v>
      </c>
      <c r="Y319" s="4">
        <v>13</v>
      </c>
      <c r="Z319" s="4">
        <v>25</v>
      </c>
      <c r="AA319" s="4">
        <v>13</v>
      </c>
      <c r="AB319" s="4">
        <v>0</v>
      </c>
      <c r="AC319" s="4">
        <v>13</v>
      </c>
      <c r="AD319" s="4">
        <v>528</v>
      </c>
      <c r="AE319" s="4">
        <v>60.6</v>
      </c>
      <c r="AF319" s="4">
        <v>6.54</v>
      </c>
      <c r="AG319" s="4">
        <v>45.500999999999998</v>
      </c>
      <c r="AH319" s="4">
        <v>131</v>
      </c>
      <c r="AI319" s="4">
        <v>0</v>
      </c>
      <c r="AJ319" s="4">
        <v>3322</v>
      </c>
    </row>
    <row r="320" spans="1:36" s="4" customFormat="1" x14ac:dyDescent="0.25">
      <c r="A320" s="4" t="s">
        <v>566</v>
      </c>
      <c r="B320" s="4" t="s">
        <v>567</v>
      </c>
      <c r="C320" s="4">
        <v>0.67945798238118504</v>
      </c>
      <c r="D320" s="4">
        <v>1.4985588111321599</v>
      </c>
      <c r="E320" s="4">
        <f t="shared" si="16"/>
        <v>3.1727889831593241E-2</v>
      </c>
      <c r="F320" s="4">
        <v>5.99548435211182</v>
      </c>
      <c r="G320" s="4">
        <v>5.6088089942932102</v>
      </c>
      <c r="H320" s="4">
        <v>5.9212460517883301</v>
      </c>
      <c r="I320" s="4">
        <v>6.2035927772521999</v>
      </c>
      <c r="J320" s="4">
        <v>6.7996053695678702</v>
      </c>
      <c r="K320" s="4">
        <v>6.5607151985168501</v>
      </c>
      <c r="L320" s="4">
        <f t="shared" si="17"/>
        <v>5.8418464660644531</v>
      </c>
      <c r="M320" s="4">
        <f t="shared" si="18"/>
        <v>6.5213044484456404</v>
      </c>
      <c r="N320" s="4">
        <f t="shared" si="19"/>
        <v>0.67945798238118726</v>
      </c>
      <c r="Q320" s="4" t="s">
        <v>24</v>
      </c>
      <c r="W320" s="4">
        <v>6</v>
      </c>
      <c r="X320" s="4">
        <v>3</v>
      </c>
      <c r="Y320" s="4">
        <v>4</v>
      </c>
      <c r="Z320" s="4">
        <v>11</v>
      </c>
      <c r="AA320" s="4">
        <v>3</v>
      </c>
      <c r="AB320" s="4">
        <v>0</v>
      </c>
      <c r="AC320" s="4">
        <v>1</v>
      </c>
      <c r="AD320" s="4">
        <v>568</v>
      </c>
      <c r="AE320" s="4">
        <v>62.3</v>
      </c>
      <c r="AF320" s="4">
        <v>5.99</v>
      </c>
      <c r="AG320" s="4">
        <v>16.942</v>
      </c>
      <c r="AH320" s="4">
        <v>126</v>
      </c>
      <c r="AI320" s="4">
        <v>0</v>
      </c>
      <c r="AJ320" s="4">
        <v>5529</v>
      </c>
    </row>
    <row r="321" spans="1:36" s="4" customFormat="1" x14ac:dyDescent="0.25">
      <c r="A321" s="4" t="s">
        <v>792</v>
      </c>
      <c r="B321" s="4" t="s">
        <v>793</v>
      </c>
      <c r="C321" s="4">
        <v>-0.53557395935058605</v>
      </c>
      <c r="D321" s="4">
        <v>1.4982511082814101</v>
      </c>
      <c r="E321" s="4">
        <f t="shared" si="16"/>
        <v>3.1750377387595938E-2</v>
      </c>
      <c r="F321" s="4">
        <v>11.765907287597701</v>
      </c>
      <c r="G321" s="4">
        <v>11.265556335449199</v>
      </c>
      <c r="H321" s="4">
        <v>11.3000087738037</v>
      </c>
      <c r="I321" s="4">
        <v>10.9329528808594</v>
      </c>
      <c r="J321" s="4">
        <v>10.8363656997681</v>
      </c>
      <c r="K321" s="4">
        <v>10.955431938171399</v>
      </c>
      <c r="L321" s="4">
        <f t="shared" si="17"/>
        <v>11.443824132283533</v>
      </c>
      <c r="M321" s="4">
        <f t="shared" si="18"/>
        <v>10.908250172932966</v>
      </c>
      <c r="N321" s="4">
        <f t="shared" si="19"/>
        <v>-0.5355739593505664</v>
      </c>
      <c r="Q321" s="4" t="s">
        <v>24</v>
      </c>
      <c r="W321" s="4">
        <v>9</v>
      </c>
      <c r="X321" s="4">
        <v>3</v>
      </c>
      <c r="Y321" s="4">
        <v>3</v>
      </c>
      <c r="Z321" s="4">
        <v>4</v>
      </c>
      <c r="AA321" s="4">
        <v>3</v>
      </c>
      <c r="AB321" s="4">
        <v>0</v>
      </c>
      <c r="AC321" s="4">
        <v>0</v>
      </c>
      <c r="AD321" s="4">
        <v>446</v>
      </c>
      <c r="AE321" s="4">
        <v>47.1</v>
      </c>
      <c r="AF321" s="4">
        <v>6.87</v>
      </c>
      <c r="AG321" s="4">
        <v>18.466000000000001</v>
      </c>
      <c r="AH321" s="4">
        <v>124</v>
      </c>
      <c r="AI321" s="4">
        <v>0</v>
      </c>
      <c r="AJ321" s="4">
        <v>747</v>
      </c>
    </row>
    <row r="322" spans="1:36" s="4" customFormat="1" x14ac:dyDescent="0.25">
      <c r="A322" s="4" t="s">
        <v>544</v>
      </c>
      <c r="B322" s="4" t="s">
        <v>545</v>
      </c>
      <c r="C322" s="4">
        <v>0.90893395741780703</v>
      </c>
      <c r="D322" s="4">
        <v>1.4964648772886699</v>
      </c>
      <c r="E322" s="4">
        <f t="shared" ref="E322:E385" si="20">POWER(10,-D322)</f>
        <v>3.1881233984744434E-2</v>
      </c>
      <c r="F322" s="4">
        <v>9.5637683868408203</v>
      </c>
      <c r="G322" s="4">
        <v>8.7628803253173793</v>
      </c>
      <c r="H322" s="4">
        <v>9.1241216659545898</v>
      </c>
      <c r="I322" s="4">
        <v>10.356451988220201</v>
      </c>
      <c r="J322" s="4">
        <v>10.010388374328601</v>
      </c>
      <c r="K322" s="4">
        <v>9.8107318878173793</v>
      </c>
      <c r="L322" s="4">
        <f t="shared" si="17"/>
        <v>9.1502567927042637</v>
      </c>
      <c r="M322" s="4">
        <f t="shared" si="18"/>
        <v>10.05919075012206</v>
      </c>
      <c r="N322" s="4">
        <f t="shared" si="19"/>
        <v>0.90893395741779592</v>
      </c>
      <c r="W322" s="4">
        <v>28</v>
      </c>
      <c r="X322" s="4">
        <v>26</v>
      </c>
      <c r="Y322" s="4">
        <v>34</v>
      </c>
      <c r="Z322" s="4">
        <v>83</v>
      </c>
      <c r="AA322" s="4">
        <v>26</v>
      </c>
      <c r="AB322" s="4">
        <v>0</v>
      </c>
      <c r="AC322" s="4">
        <v>18</v>
      </c>
      <c r="AD322" s="4">
        <v>930</v>
      </c>
      <c r="AE322" s="4">
        <v>106.5</v>
      </c>
      <c r="AF322" s="4">
        <v>6.2</v>
      </c>
      <c r="AG322" s="4">
        <v>175.358</v>
      </c>
      <c r="AH322" s="4">
        <v>1055</v>
      </c>
      <c r="AI322" s="4">
        <v>0</v>
      </c>
      <c r="AJ322" s="4">
        <v>2499</v>
      </c>
    </row>
    <row r="323" spans="1:36" s="4" customFormat="1" x14ac:dyDescent="0.25">
      <c r="A323" s="4" t="s">
        <v>778</v>
      </c>
      <c r="B323" s="4" t="s">
        <v>779</v>
      </c>
      <c r="C323" s="4">
        <v>0.87338701883951797</v>
      </c>
      <c r="D323" s="4">
        <v>1.4951005808520801</v>
      </c>
      <c r="E323" s="4">
        <f t="shared" si="20"/>
        <v>3.1981543442559476E-2</v>
      </c>
      <c r="F323" s="4">
        <v>5.1699252128601101</v>
      </c>
      <c r="G323" s="4">
        <v>5.2927818298339799</v>
      </c>
      <c r="H323" s="4">
        <v>5.0660891532897896</v>
      </c>
      <c r="I323" s="4">
        <v>6.5668153762817401</v>
      </c>
      <c r="J323" s="4">
        <v>5.8678965568542498</v>
      </c>
      <c r="K323" s="4">
        <v>5.7142453193664604</v>
      </c>
      <c r="L323" s="4">
        <f t="shared" si="17"/>
        <v>5.1762653986612932</v>
      </c>
      <c r="M323" s="4">
        <f t="shared" si="18"/>
        <v>6.0496524175008162</v>
      </c>
      <c r="N323" s="4">
        <f t="shared" si="19"/>
        <v>0.87338701883952297</v>
      </c>
      <c r="W323" s="4">
        <v>5</v>
      </c>
      <c r="X323" s="4">
        <v>2</v>
      </c>
      <c r="Y323" s="4">
        <v>2</v>
      </c>
      <c r="Z323" s="4">
        <v>2</v>
      </c>
      <c r="AA323" s="4">
        <v>2</v>
      </c>
      <c r="AB323" s="4">
        <v>0</v>
      </c>
      <c r="AC323" s="4">
        <v>0</v>
      </c>
      <c r="AD323" s="4">
        <v>331</v>
      </c>
      <c r="AE323" s="4">
        <v>35.200000000000003</v>
      </c>
      <c r="AF323" s="4">
        <v>6.2</v>
      </c>
      <c r="AG323" s="4">
        <v>5.9829999999999997</v>
      </c>
      <c r="AH323" s="4">
        <v>38</v>
      </c>
      <c r="AI323" s="4">
        <v>0</v>
      </c>
      <c r="AJ323" s="4">
        <v>1965</v>
      </c>
    </row>
    <row r="324" spans="1:36" s="4" customFormat="1" x14ac:dyDescent="0.25">
      <c r="A324" s="4" t="s">
        <v>486</v>
      </c>
      <c r="B324" s="4" t="s">
        <v>487</v>
      </c>
      <c r="C324" s="4">
        <v>-0.139986991882324</v>
      </c>
      <c r="D324" s="4">
        <v>1.4921492972228501</v>
      </c>
      <c r="E324" s="4">
        <f t="shared" si="20"/>
        <v>3.219961676190234E-2</v>
      </c>
      <c r="F324" s="4">
        <v>10.9362697601318</v>
      </c>
      <c r="G324" s="4">
        <v>11.010948181152299</v>
      </c>
      <c r="H324" s="4">
        <v>11.048759460449199</v>
      </c>
      <c r="I324" s="4">
        <v>10.9098930358887</v>
      </c>
      <c r="J324" s="4">
        <v>10.8534650802612</v>
      </c>
      <c r="K324" s="4">
        <v>10.8126583099365</v>
      </c>
      <c r="L324" s="4">
        <f t="shared" ref="L324:L387" si="21">AVERAGE(F324:H324)</f>
        <v>10.998659133911099</v>
      </c>
      <c r="M324" s="4">
        <f t="shared" ref="M324:M387" si="22">AVERAGE(I324:K324)</f>
        <v>10.858672142028801</v>
      </c>
      <c r="N324" s="4">
        <f t="shared" ref="N324:N387" si="23">M324-L324</f>
        <v>-0.13998699188229757</v>
      </c>
      <c r="W324" s="4">
        <v>61</v>
      </c>
      <c r="X324" s="4">
        <v>44</v>
      </c>
      <c r="Y324" s="4">
        <v>62</v>
      </c>
      <c r="Z324" s="4">
        <v>199</v>
      </c>
      <c r="AA324" s="4">
        <v>40</v>
      </c>
      <c r="AB324" s="4">
        <v>4</v>
      </c>
      <c r="AC324" s="4">
        <v>22</v>
      </c>
      <c r="AD324" s="4">
        <v>697</v>
      </c>
      <c r="AE324" s="4">
        <v>76.7</v>
      </c>
      <c r="AF324" s="4">
        <v>7.18</v>
      </c>
      <c r="AG324" s="4">
        <v>364.79599999999999</v>
      </c>
      <c r="AH324" s="4">
        <v>3096</v>
      </c>
      <c r="AI324" s="4">
        <v>0</v>
      </c>
      <c r="AJ324" s="4">
        <v>3511</v>
      </c>
    </row>
    <row r="325" spans="1:36" s="4" customFormat="1" x14ac:dyDescent="0.25">
      <c r="A325" s="4" t="s">
        <v>546</v>
      </c>
      <c r="B325" s="4" t="s">
        <v>547</v>
      </c>
      <c r="C325" s="4">
        <v>0.46538813908894899</v>
      </c>
      <c r="D325" s="4">
        <v>1.4877497407684499</v>
      </c>
      <c r="E325" s="4">
        <f t="shared" si="20"/>
        <v>3.2527468070613588E-2</v>
      </c>
      <c r="F325" s="4">
        <v>7.1858668327331499</v>
      </c>
      <c r="G325" s="4">
        <v>7.0789513587951696</v>
      </c>
      <c r="H325" s="4">
        <v>6.91886329650879</v>
      </c>
      <c r="I325" s="4">
        <v>7.7528824806213397</v>
      </c>
      <c r="J325" s="4">
        <v>7.4942555427551296</v>
      </c>
      <c r="K325" s="4">
        <v>7.3327078819274902</v>
      </c>
      <c r="L325" s="4">
        <f t="shared" si="21"/>
        <v>7.0612271626790362</v>
      </c>
      <c r="M325" s="4">
        <f t="shared" si="22"/>
        <v>7.5266153017679862</v>
      </c>
      <c r="N325" s="4">
        <f t="shared" si="23"/>
        <v>0.46538813908895005</v>
      </c>
      <c r="Q325" s="4" t="s">
        <v>24</v>
      </c>
      <c r="W325" s="4">
        <v>24</v>
      </c>
      <c r="X325" s="4">
        <v>4</v>
      </c>
      <c r="Y325" s="4">
        <v>4</v>
      </c>
      <c r="Z325" s="4">
        <v>11</v>
      </c>
      <c r="AA325" s="4">
        <v>4</v>
      </c>
      <c r="AB325" s="4">
        <v>0</v>
      </c>
      <c r="AC325" s="4">
        <v>0</v>
      </c>
      <c r="AD325" s="4">
        <v>274</v>
      </c>
      <c r="AE325" s="4">
        <v>30.3</v>
      </c>
      <c r="AF325" s="4">
        <v>5.17</v>
      </c>
      <c r="AG325" s="4">
        <v>22.552</v>
      </c>
      <c r="AH325" s="4">
        <v>101</v>
      </c>
      <c r="AI325" s="4">
        <v>0</v>
      </c>
      <c r="AJ325" s="4">
        <v>2219</v>
      </c>
    </row>
    <row r="326" spans="1:36" s="4" customFormat="1" x14ac:dyDescent="0.25">
      <c r="A326" s="4" t="s">
        <v>484</v>
      </c>
      <c r="B326" s="4" t="s">
        <v>485</v>
      </c>
      <c r="C326" s="4">
        <v>1.8350326220194499</v>
      </c>
      <c r="D326" s="4">
        <v>1.48390269164532</v>
      </c>
      <c r="E326" s="4">
        <f t="shared" si="20"/>
        <v>3.2816881463244983E-2</v>
      </c>
      <c r="F326" s="4">
        <v>6.7695074081420898</v>
      </c>
      <c r="G326" s="4">
        <v>5.3785114288330096</v>
      </c>
      <c r="H326" s="4">
        <v>5.8227300643920898</v>
      </c>
      <c r="I326" s="4">
        <v>8.6224184036254901</v>
      </c>
      <c r="J326" s="4">
        <v>7.3671965599060103</v>
      </c>
      <c r="K326" s="4">
        <v>7.4862318038940403</v>
      </c>
      <c r="L326" s="4">
        <f t="shared" si="21"/>
        <v>5.9902496337890625</v>
      </c>
      <c r="M326" s="4">
        <f t="shared" si="22"/>
        <v>7.8252822558085136</v>
      </c>
      <c r="N326" s="4">
        <f t="shared" si="23"/>
        <v>1.8350326220194511</v>
      </c>
      <c r="W326" s="4">
        <v>7</v>
      </c>
      <c r="X326" s="4">
        <v>2</v>
      </c>
      <c r="Y326" s="4">
        <v>2</v>
      </c>
      <c r="Z326" s="4">
        <v>4</v>
      </c>
      <c r="AA326" s="4">
        <v>2</v>
      </c>
      <c r="AB326" s="4">
        <v>0</v>
      </c>
      <c r="AC326" s="4">
        <v>2</v>
      </c>
      <c r="AD326" s="4">
        <v>338</v>
      </c>
      <c r="AE326" s="4">
        <v>38</v>
      </c>
      <c r="AF326" s="4">
        <v>6.39</v>
      </c>
      <c r="AG326" s="4">
        <v>6.8650000000000002</v>
      </c>
      <c r="AH326" s="4">
        <v>45</v>
      </c>
      <c r="AI326" s="4">
        <v>0</v>
      </c>
      <c r="AJ326" s="4">
        <v>3855</v>
      </c>
    </row>
    <row r="327" spans="1:36" s="4" customFormat="1" x14ac:dyDescent="0.25">
      <c r="A327" s="4" t="s">
        <v>818</v>
      </c>
      <c r="B327" s="4" t="s">
        <v>819</v>
      </c>
      <c r="C327" s="4">
        <v>-0.43522596359252902</v>
      </c>
      <c r="D327" s="4">
        <v>1.48209827695297</v>
      </c>
      <c r="E327" s="4">
        <f t="shared" si="20"/>
        <v>3.295351328892536E-2</v>
      </c>
      <c r="F327" s="4">
        <v>6.0959243774414098</v>
      </c>
      <c r="G327" s="4">
        <v>6.3092489242553702</v>
      </c>
      <c r="H327" s="4">
        <v>6.5652923583984402</v>
      </c>
      <c r="I327" s="4">
        <v>5.9020733833312997</v>
      </c>
      <c r="J327" s="4">
        <v>5.8948178291320801</v>
      </c>
      <c r="K327" s="4">
        <v>5.8678965568542498</v>
      </c>
      <c r="L327" s="4">
        <f t="shared" si="21"/>
        <v>6.323488553365074</v>
      </c>
      <c r="M327" s="4">
        <f t="shared" si="22"/>
        <v>5.888262589772542</v>
      </c>
      <c r="N327" s="4">
        <f t="shared" si="23"/>
        <v>-0.43522596359253196</v>
      </c>
      <c r="P327" s="4" t="s">
        <v>34</v>
      </c>
      <c r="W327" s="4">
        <v>28</v>
      </c>
      <c r="X327" s="4">
        <v>3</v>
      </c>
      <c r="Y327" s="4">
        <v>3</v>
      </c>
      <c r="Z327" s="4">
        <v>7</v>
      </c>
      <c r="AA327" s="4">
        <v>3</v>
      </c>
      <c r="AB327" s="4">
        <v>0</v>
      </c>
      <c r="AC327" s="4">
        <v>0</v>
      </c>
      <c r="AD327" s="4">
        <v>79</v>
      </c>
      <c r="AE327" s="4">
        <v>8.9</v>
      </c>
      <c r="AF327" s="4">
        <v>9.2899999999999991</v>
      </c>
      <c r="AG327" s="4">
        <v>12.404999999999999</v>
      </c>
      <c r="AH327" s="4">
        <v>86</v>
      </c>
      <c r="AI327" s="4">
        <v>0</v>
      </c>
      <c r="AJ327" s="4">
        <v>287</v>
      </c>
    </row>
    <row r="328" spans="1:36" s="4" customFormat="1" x14ac:dyDescent="0.25">
      <c r="A328" s="4" t="s">
        <v>516</v>
      </c>
      <c r="B328" s="4" t="s">
        <v>517</v>
      </c>
      <c r="C328" s="4">
        <v>0.237383842468262</v>
      </c>
      <c r="D328" s="4">
        <v>1.47735037224342</v>
      </c>
      <c r="E328" s="4">
        <f t="shared" si="20"/>
        <v>3.3315752551397626E-2</v>
      </c>
      <c r="F328" s="4">
        <v>6.0245857238769496</v>
      </c>
      <c r="G328" s="4">
        <v>6.0134620666503897</v>
      </c>
      <c r="H328" s="4">
        <v>5.8752884864807102</v>
      </c>
      <c r="I328" s="4">
        <v>6.1957411766052202</v>
      </c>
      <c r="J328" s="4">
        <v>6.3128829002380398</v>
      </c>
      <c r="K328" s="4">
        <v>6.1168637275695801</v>
      </c>
      <c r="L328" s="4">
        <f t="shared" si="21"/>
        <v>5.9711120923360168</v>
      </c>
      <c r="M328" s="4">
        <f t="shared" si="22"/>
        <v>6.2084959348042803</v>
      </c>
      <c r="N328" s="4">
        <f t="shared" si="23"/>
        <v>0.2373838424682635</v>
      </c>
      <c r="Q328" s="4" t="s">
        <v>24</v>
      </c>
      <c r="W328" s="4">
        <v>5</v>
      </c>
      <c r="X328" s="4">
        <v>5</v>
      </c>
      <c r="Y328" s="4">
        <v>5</v>
      </c>
      <c r="Z328" s="4">
        <v>6</v>
      </c>
      <c r="AA328" s="4">
        <v>5</v>
      </c>
      <c r="AB328" s="4">
        <v>0</v>
      </c>
      <c r="AC328" s="4">
        <v>0</v>
      </c>
      <c r="AD328" s="4">
        <v>926</v>
      </c>
      <c r="AE328" s="4">
        <v>102.6</v>
      </c>
      <c r="AF328" s="4">
        <v>4.78</v>
      </c>
      <c r="AG328" s="4">
        <v>16.873999999999999</v>
      </c>
      <c r="AH328" s="4">
        <v>51</v>
      </c>
      <c r="AI328" s="4">
        <v>0</v>
      </c>
      <c r="AJ328" s="4">
        <v>2742</v>
      </c>
    </row>
    <row r="329" spans="1:36" s="4" customFormat="1" x14ac:dyDescent="0.25">
      <c r="A329" s="4" t="s">
        <v>694</v>
      </c>
      <c r="B329" s="4" t="s">
        <v>695</v>
      </c>
      <c r="C329" s="4">
        <v>-0.46853621800740602</v>
      </c>
      <c r="D329" s="4">
        <v>1.4714499317069301</v>
      </c>
      <c r="E329" s="4">
        <f t="shared" si="20"/>
        <v>3.3771478035463875E-2</v>
      </c>
      <c r="F329" s="4">
        <v>6.6639137268066397</v>
      </c>
      <c r="G329" s="4">
        <v>6.2649116516113299</v>
      </c>
      <c r="H329" s="4">
        <v>6.2890968322753897</v>
      </c>
      <c r="I329" s="4">
        <v>5.7996053695678702</v>
      </c>
      <c r="J329" s="4">
        <v>5.9726924896240199</v>
      </c>
      <c r="K329" s="4">
        <v>6.0400156974792498</v>
      </c>
      <c r="L329" s="4">
        <f t="shared" si="21"/>
        <v>6.4059740702311201</v>
      </c>
      <c r="M329" s="4">
        <f t="shared" si="22"/>
        <v>5.9374378522237139</v>
      </c>
      <c r="N329" s="4">
        <f t="shared" si="23"/>
        <v>-0.46853621800740619</v>
      </c>
      <c r="W329" s="4">
        <v>27</v>
      </c>
      <c r="X329" s="4">
        <v>13</v>
      </c>
      <c r="Y329" s="4">
        <v>13</v>
      </c>
      <c r="Z329" s="4">
        <v>30</v>
      </c>
      <c r="AA329" s="4">
        <v>12</v>
      </c>
      <c r="AB329" s="4">
        <v>1</v>
      </c>
      <c r="AC329" s="4">
        <v>5</v>
      </c>
      <c r="AD329" s="4">
        <v>507</v>
      </c>
      <c r="AE329" s="4">
        <v>56.6</v>
      </c>
      <c r="AF329" s="4">
        <v>5.43</v>
      </c>
      <c r="AG329" s="4">
        <v>49.103999999999999</v>
      </c>
      <c r="AH329" s="4">
        <v>172</v>
      </c>
      <c r="AI329" s="4">
        <v>0</v>
      </c>
      <c r="AJ329" s="4">
        <v>623</v>
      </c>
    </row>
    <row r="330" spans="1:36" s="4" customFormat="1" x14ac:dyDescent="0.25">
      <c r="A330" s="4" t="s">
        <v>714</v>
      </c>
      <c r="B330" s="4" t="s">
        <v>715</v>
      </c>
      <c r="C330" s="4">
        <v>-0.34296973546345999</v>
      </c>
      <c r="D330" s="4">
        <v>1.47052225053696</v>
      </c>
      <c r="E330" s="4">
        <f t="shared" si="20"/>
        <v>3.3843693202735843E-2</v>
      </c>
      <c r="F330" s="4">
        <v>5.6780719757080096</v>
      </c>
      <c r="G330" s="4">
        <v>6.0067467689514196</v>
      </c>
      <c r="H330" s="4">
        <v>5.8972401618957502</v>
      </c>
      <c r="I330" s="4">
        <v>5.4757332801818803</v>
      </c>
      <c r="J330" s="4">
        <v>5.46270656585693</v>
      </c>
      <c r="K330" s="4">
        <v>5.6147098541259801</v>
      </c>
      <c r="L330" s="4">
        <f t="shared" si="21"/>
        <v>5.8606863021850595</v>
      </c>
      <c r="M330" s="4">
        <f t="shared" si="22"/>
        <v>5.5177165667215968</v>
      </c>
      <c r="N330" s="4">
        <f t="shared" si="23"/>
        <v>-0.34296973546346265</v>
      </c>
      <c r="W330" s="4">
        <v>8</v>
      </c>
      <c r="X330" s="4">
        <v>3</v>
      </c>
      <c r="Y330" s="4">
        <v>3</v>
      </c>
      <c r="Z330" s="4">
        <v>3</v>
      </c>
      <c r="AA330" s="4">
        <v>2</v>
      </c>
      <c r="AB330" s="4">
        <v>0</v>
      </c>
      <c r="AC330" s="4">
        <v>2</v>
      </c>
      <c r="AD330" s="4">
        <v>411</v>
      </c>
      <c r="AE330" s="4">
        <v>46.6</v>
      </c>
      <c r="AF330" s="4">
        <v>4.88</v>
      </c>
      <c r="AG330" s="4">
        <v>9.6750000000000007</v>
      </c>
      <c r="AH330" s="4">
        <v>44</v>
      </c>
      <c r="AI330" s="4">
        <v>0</v>
      </c>
      <c r="AJ330" s="4">
        <v>2165</v>
      </c>
    </row>
    <row r="331" spans="1:36" s="4" customFormat="1" x14ac:dyDescent="0.25">
      <c r="A331" s="4" t="s">
        <v>700</v>
      </c>
      <c r="B331" s="4" t="s">
        <v>701</v>
      </c>
      <c r="C331" s="4">
        <v>-0.62254587809244699</v>
      </c>
      <c r="D331" s="4">
        <v>1.4674620293220499</v>
      </c>
      <c r="E331" s="4">
        <f t="shared" si="20"/>
        <v>3.408301225197214E-2</v>
      </c>
      <c r="F331" s="4">
        <v>10.727495193481399</v>
      </c>
      <c r="G331" s="4">
        <v>10.766529083251999</v>
      </c>
      <c r="H331" s="4">
        <v>11.273912429809601</v>
      </c>
      <c r="I331" s="4">
        <v>10.152157783508301</v>
      </c>
      <c r="J331" s="4">
        <v>10.291171073913601</v>
      </c>
      <c r="K331" s="4">
        <v>10.4569702148438</v>
      </c>
      <c r="L331" s="4">
        <f t="shared" si="21"/>
        <v>10.922645568847665</v>
      </c>
      <c r="M331" s="4">
        <f t="shared" si="22"/>
        <v>10.300099690755234</v>
      </c>
      <c r="N331" s="4">
        <f t="shared" si="23"/>
        <v>-0.62254587809243134</v>
      </c>
      <c r="Q331" s="4" t="s">
        <v>24</v>
      </c>
      <c r="W331" s="4">
        <v>28</v>
      </c>
      <c r="X331" s="4">
        <v>38</v>
      </c>
      <c r="Y331" s="4">
        <v>44</v>
      </c>
      <c r="Z331" s="4">
        <v>106</v>
      </c>
      <c r="AA331" s="4">
        <v>37</v>
      </c>
      <c r="AB331" s="4">
        <v>2</v>
      </c>
      <c r="AC331" s="4">
        <v>18</v>
      </c>
      <c r="AD331" s="4">
        <v>1476</v>
      </c>
      <c r="AE331" s="4">
        <v>165.2</v>
      </c>
      <c r="AF331" s="4">
        <v>6.42</v>
      </c>
      <c r="AG331" s="4">
        <v>202.46199999999999</v>
      </c>
      <c r="AH331" s="4">
        <v>1218</v>
      </c>
      <c r="AI331" s="4">
        <v>0</v>
      </c>
      <c r="AJ331" s="4">
        <v>2938</v>
      </c>
    </row>
    <row r="332" spans="1:36" s="4" customFormat="1" x14ac:dyDescent="0.25">
      <c r="A332" s="4" t="s">
        <v>556</v>
      </c>
      <c r="B332" s="4" t="s">
        <v>557</v>
      </c>
      <c r="C332" s="4">
        <v>0.37497742970784498</v>
      </c>
      <c r="D332" s="4">
        <v>1.4660560231033499</v>
      </c>
      <c r="E332" s="4">
        <f t="shared" si="20"/>
        <v>3.4193533070758855E-2</v>
      </c>
      <c r="F332" s="4">
        <v>5.7839803695678702</v>
      </c>
      <c r="G332" s="4">
        <v>5.8801956176757804</v>
      </c>
      <c r="H332" s="4">
        <v>5.6409678459167498</v>
      </c>
      <c r="I332" s="4">
        <v>6.3056058883667001</v>
      </c>
      <c r="J332" s="4">
        <v>6.1517777442932102</v>
      </c>
      <c r="K332" s="4">
        <v>5.9726924896240199</v>
      </c>
      <c r="L332" s="4">
        <f t="shared" si="21"/>
        <v>5.7683812777201338</v>
      </c>
      <c r="M332" s="4">
        <f t="shared" si="22"/>
        <v>6.1433587074279759</v>
      </c>
      <c r="N332" s="4">
        <f t="shared" si="23"/>
        <v>0.37497742970784209</v>
      </c>
      <c r="P332" s="4" t="s">
        <v>34</v>
      </c>
      <c r="W332" s="4">
        <v>8</v>
      </c>
      <c r="X332" s="4">
        <v>8</v>
      </c>
      <c r="Y332" s="4">
        <v>8</v>
      </c>
      <c r="Z332" s="4">
        <v>19</v>
      </c>
      <c r="AA332" s="4">
        <v>8</v>
      </c>
      <c r="AB332" s="4">
        <v>0</v>
      </c>
      <c r="AC332" s="4">
        <v>7</v>
      </c>
      <c r="AD332" s="4">
        <v>1138</v>
      </c>
      <c r="AE332" s="4">
        <v>126.3</v>
      </c>
      <c r="AF332" s="4">
        <v>8.7200000000000006</v>
      </c>
      <c r="AG332" s="4">
        <v>37.128</v>
      </c>
      <c r="AH332" s="4">
        <v>211</v>
      </c>
      <c r="AI332" s="4">
        <v>0</v>
      </c>
      <c r="AJ332" s="4">
        <v>5444</v>
      </c>
    </row>
    <row r="333" spans="1:36" s="4" customFormat="1" x14ac:dyDescent="0.25">
      <c r="A333" s="4" t="s">
        <v>594</v>
      </c>
      <c r="B333" s="4" t="s">
        <v>595</v>
      </c>
      <c r="C333" s="4">
        <v>0.94863096872965402</v>
      </c>
      <c r="D333" s="4">
        <v>1.4635632644338601</v>
      </c>
      <c r="E333" s="4">
        <f t="shared" si="20"/>
        <v>3.4390361069344018E-2</v>
      </c>
      <c r="F333" s="4">
        <v>9.14031887054443</v>
      </c>
      <c r="G333" s="4">
        <v>9.6216859817504901</v>
      </c>
      <c r="H333" s="4">
        <v>9.6382551193237305</v>
      </c>
      <c r="I333" s="4">
        <v>9.9748449325561506</v>
      </c>
      <c r="J333" s="4">
        <v>10.84987449646</v>
      </c>
      <c r="K333" s="4">
        <v>10.4214334487915</v>
      </c>
      <c r="L333" s="4">
        <f t="shared" si="21"/>
        <v>9.4667533238728847</v>
      </c>
      <c r="M333" s="4">
        <f t="shared" si="22"/>
        <v>10.41538429260255</v>
      </c>
      <c r="N333" s="4">
        <f t="shared" si="23"/>
        <v>0.94863096872966501</v>
      </c>
      <c r="W333" s="4">
        <v>14</v>
      </c>
      <c r="X333" s="4">
        <v>6</v>
      </c>
      <c r="Y333" s="4">
        <v>8</v>
      </c>
      <c r="Z333" s="4">
        <v>31</v>
      </c>
      <c r="AA333" s="4">
        <v>6</v>
      </c>
      <c r="AB333" s="4">
        <v>0</v>
      </c>
      <c r="AC333" s="4">
        <v>6</v>
      </c>
      <c r="AD333" s="4">
        <v>562</v>
      </c>
      <c r="AE333" s="4">
        <v>61.3</v>
      </c>
      <c r="AF333" s="4">
        <v>6.57</v>
      </c>
      <c r="AG333" s="4">
        <v>53.14</v>
      </c>
      <c r="AH333" s="4">
        <v>713</v>
      </c>
      <c r="AI333" s="4">
        <v>0</v>
      </c>
      <c r="AJ333" s="4">
        <v>5410</v>
      </c>
    </row>
    <row r="334" spans="1:36" s="4" customFormat="1" x14ac:dyDescent="0.25">
      <c r="A334" s="4" t="s">
        <v>632</v>
      </c>
      <c r="B334" s="4" t="s">
        <v>633</v>
      </c>
      <c r="C334" s="4">
        <v>0.38898404439290402</v>
      </c>
      <c r="D334" s="4">
        <v>1.46230882941389</v>
      </c>
      <c r="E334" s="4">
        <f t="shared" si="20"/>
        <v>3.4489839279436767E-2</v>
      </c>
      <c r="F334" s="4">
        <v>9.0660896301269496</v>
      </c>
      <c r="G334" s="4">
        <v>9.2670202255249006</v>
      </c>
      <c r="H334" s="4">
        <v>9.0864019393920898</v>
      </c>
      <c r="I334" s="4">
        <v>9.3500547409057599</v>
      </c>
      <c r="J334" s="4">
        <v>9.7157907485961896</v>
      </c>
      <c r="K334" s="4">
        <v>9.5206184387206996</v>
      </c>
      <c r="L334" s="4">
        <f t="shared" si="21"/>
        <v>9.1398372650146467</v>
      </c>
      <c r="M334" s="4">
        <f t="shared" si="22"/>
        <v>9.5288213094075491</v>
      </c>
      <c r="N334" s="4">
        <f t="shared" si="23"/>
        <v>0.38898404439290246</v>
      </c>
      <c r="W334" s="4">
        <v>40</v>
      </c>
      <c r="X334" s="4">
        <v>17</v>
      </c>
      <c r="Y334" s="4">
        <v>17</v>
      </c>
      <c r="Z334" s="4">
        <v>46</v>
      </c>
      <c r="AA334" s="4">
        <v>17</v>
      </c>
      <c r="AB334" s="4">
        <v>0</v>
      </c>
      <c r="AC334" s="4">
        <v>13</v>
      </c>
      <c r="AD334" s="4">
        <v>460</v>
      </c>
      <c r="AE334" s="4">
        <v>51.3</v>
      </c>
      <c r="AF334" s="4">
        <v>7.8</v>
      </c>
      <c r="AG334" s="4">
        <v>85.462999999999994</v>
      </c>
      <c r="AH334" s="4">
        <v>680</v>
      </c>
      <c r="AI334" s="4">
        <v>0</v>
      </c>
      <c r="AJ334" s="4">
        <v>5485</v>
      </c>
    </row>
    <row r="335" spans="1:36" s="4" customFormat="1" x14ac:dyDescent="0.25">
      <c r="A335" s="4" t="s">
        <v>638</v>
      </c>
      <c r="B335" s="4" t="s">
        <v>639</v>
      </c>
      <c r="C335" s="4">
        <v>-0.983691533406576</v>
      </c>
      <c r="D335" s="4">
        <v>1.4612874265782401</v>
      </c>
      <c r="E335" s="4">
        <f t="shared" si="20"/>
        <v>3.4571050253587518E-2</v>
      </c>
      <c r="F335" s="4">
        <v>10.7674398422241</v>
      </c>
      <c r="G335" s="4">
        <v>9.8534650802612305</v>
      </c>
      <c r="H335" s="4">
        <v>10.1569681167603</v>
      </c>
      <c r="I335" s="4">
        <v>9.5317716598510707</v>
      </c>
      <c r="J335" s="4">
        <v>8.9832782745361293</v>
      </c>
      <c r="K335" s="4">
        <v>9.3117485046386701</v>
      </c>
      <c r="L335" s="4">
        <f t="shared" si="21"/>
        <v>10.259291013081876</v>
      </c>
      <c r="M335" s="4">
        <f t="shared" si="22"/>
        <v>9.2755994796752912</v>
      </c>
      <c r="N335" s="4">
        <f t="shared" si="23"/>
        <v>-0.98369153340658499</v>
      </c>
      <c r="Q335" s="4" t="s">
        <v>24</v>
      </c>
      <c r="W335" s="4">
        <v>29</v>
      </c>
      <c r="X335" s="4">
        <v>10</v>
      </c>
      <c r="Y335" s="4">
        <v>10</v>
      </c>
      <c r="Z335" s="4">
        <v>13</v>
      </c>
      <c r="AA335" s="4">
        <v>2</v>
      </c>
      <c r="AB335" s="4">
        <v>8</v>
      </c>
      <c r="AC335" s="4">
        <v>1</v>
      </c>
      <c r="AD335" s="4">
        <v>315</v>
      </c>
      <c r="AE335" s="4">
        <v>37</v>
      </c>
      <c r="AF335" s="4">
        <v>4.67</v>
      </c>
      <c r="AG335" s="4">
        <v>41.633000000000003</v>
      </c>
      <c r="AH335" s="4">
        <v>149</v>
      </c>
      <c r="AI335" s="4">
        <v>0</v>
      </c>
      <c r="AJ335" s="4">
        <v>4221</v>
      </c>
    </row>
    <row r="336" spans="1:36" s="4" customFormat="1" x14ac:dyDescent="0.25">
      <c r="A336" s="4" t="s">
        <v>494</v>
      </c>
      <c r="B336" s="4" t="s">
        <v>495</v>
      </c>
      <c r="C336" s="4">
        <v>-0.33241176605224598</v>
      </c>
      <c r="D336" s="4">
        <v>1.45908779391885</v>
      </c>
      <c r="E336" s="4">
        <f t="shared" si="20"/>
        <v>3.4746591307710177E-2</v>
      </c>
      <c r="F336" s="4">
        <v>10.359859466552701</v>
      </c>
      <c r="G336" s="4">
        <v>10.1532983779907</v>
      </c>
      <c r="H336" s="4">
        <v>10.123216629028301</v>
      </c>
      <c r="I336" s="4">
        <v>9.7431516647338903</v>
      </c>
      <c r="J336" s="4">
        <v>10.0025339126587</v>
      </c>
      <c r="K336" s="4">
        <v>9.8934535980224592</v>
      </c>
      <c r="L336" s="4">
        <f t="shared" si="21"/>
        <v>10.212124824523899</v>
      </c>
      <c r="M336" s="4">
        <f t="shared" si="22"/>
        <v>9.879713058471685</v>
      </c>
      <c r="N336" s="4">
        <f t="shared" si="23"/>
        <v>-0.33241176605221412</v>
      </c>
      <c r="P336" s="4" t="s">
        <v>34</v>
      </c>
      <c r="W336" s="4">
        <v>45</v>
      </c>
      <c r="X336" s="4">
        <v>20</v>
      </c>
      <c r="Y336" s="4">
        <v>27</v>
      </c>
      <c r="Z336" s="4">
        <v>99</v>
      </c>
      <c r="AA336" s="4">
        <v>20</v>
      </c>
      <c r="AB336" s="4">
        <v>0</v>
      </c>
      <c r="AC336" s="4">
        <v>16</v>
      </c>
      <c r="AD336" s="4">
        <v>474</v>
      </c>
      <c r="AE336" s="4">
        <v>51.5</v>
      </c>
      <c r="AF336" s="4">
        <v>7.52</v>
      </c>
      <c r="AG336" s="4">
        <v>163.108</v>
      </c>
      <c r="AH336" s="4">
        <v>1388</v>
      </c>
      <c r="AI336" s="4">
        <v>0</v>
      </c>
      <c r="AJ336" s="4">
        <v>4425</v>
      </c>
    </row>
    <row r="337" spans="1:36" s="4" customFormat="1" x14ac:dyDescent="0.25">
      <c r="A337" s="4" t="s">
        <v>740</v>
      </c>
      <c r="B337" s="4" t="s">
        <v>741</v>
      </c>
      <c r="C337" s="4">
        <v>0.296927134195964</v>
      </c>
      <c r="D337" s="4">
        <v>1.4590713364566801</v>
      </c>
      <c r="E337" s="4">
        <f t="shared" si="20"/>
        <v>3.4747908044557678E-2</v>
      </c>
      <c r="F337" s="4">
        <v>5.9307374954223597</v>
      </c>
      <c r="G337" s="4">
        <v>6.0134620666503897</v>
      </c>
      <c r="H337" s="4">
        <v>5.8948178291320801</v>
      </c>
      <c r="I337" s="4">
        <v>6.3854308128356898</v>
      </c>
      <c r="J337" s="4">
        <v>6.2611546516418501</v>
      </c>
      <c r="K337" s="4">
        <v>6.08321332931519</v>
      </c>
      <c r="L337" s="4">
        <f t="shared" si="21"/>
        <v>5.9463391304016104</v>
      </c>
      <c r="M337" s="4">
        <f t="shared" si="22"/>
        <v>6.2432662645975761</v>
      </c>
      <c r="N337" s="4">
        <f t="shared" si="23"/>
        <v>0.29692713419596561</v>
      </c>
      <c r="W337" s="4">
        <v>6</v>
      </c>
      <c r="X337" s="4">
        <v>4</v>
      </c>
      <c r="Y337" s="4">
        <v>4</v>
      </c>
      <c r="Z337" s="4">
        <v>5</v>
      </c>
      <c r="AA337" s="4">
        <v>4</v>
      </c>
      <c r="AB337" s="4">
        <v>0</v>
      </c>
      <c r="AC337" s="4">
        <v>4</v>
      </c>
      <c r="AD337" s="4">
        <v>732</v>
      </c>
      <c r="AE337" s="4">
        <v>83.2</v>
      </c>
      <c r="AF337" s="4">
        <v>5.92</v>
      </c>
      <c r="AG337" s="4">
        <v>11.484999999999999</v>
      </c>
      <c r="AH337" s="4">
        <v>49</v>
      </c>
      <c r="AI337" s="4">
        <v>0</v>
      </c>
      <c r="AJ337" s="4">
        <v>4055</v>
      </c>
    </row>
    <row r="338" spans="1:36" s="4" customFormat="1" x14ac:dyDescent="0.25">
      <c r="A338" s="4" t="s">
        <v>808</v>
      </c>
      <c r="B338" s="4" t="s">
        <v>809</v>
      </c>
      <c r="C338" s="4">
        <v>1.41341749827067</v>
      </c>
      <c r="D338" s="4">
        <v>1.45886133203937</v>
      </c>
      <c r="E338" s="4">
        <f t="shared" si="20"/>
        <v>3.4764714564247089E-2</v>
      </c>
      <c r="F338" s="4">
        <v>6.5251293182373002</v>
      </c>
      <c r="G338" s="4">
        <v>6.5804471969604501</v>
      </c>
      <c r="H338" s="4">
        <v>6.2498245239257804</v>
      </c>
      <c r="I338" s="4">
        <v>7.0703892707824698</v>
      </c>
      <c r="J338" s="4">
        <v>8.5815773010253906</v>
      </c>
      <c r="K338" s="4">
        <v>7.94368696212769</v>
      </c>
      <c r="L338" s="4">
        <f t="shared" si="21"/>
        <v>6.4518003463745108</v>
      </c>
      <c r="M338" s="4">
        <f t="shared" si="22"/>
        <v>7.8652178446451835</v>
      </c>
      <c r="N338" s="4">
        <f t="shared" si="23"/>
        <v>1.4134174982706726</v>
      </c>
      <c r="W338" s="4">
        <v>18</v>
      </c>
      <c r="X338" s="4">
        <v>2</v>
      </c>
      <c r="Y338" s="4">
        <v>2</v>
      </c>
      <c r="Z338" s="4">
        <v>2</v>
      </c>
      <c r="AA338" s="4">
        <v>2</v>
      </c>
      <c r="AB338" s="4">
        <v>0</v>
      </c>
      <c r="AC338" s="4">
        <v>0</v>
      </c>
      <c r="AD338" s="4">
        <v>152</v>
      </c>
      <c r="AE338" s="4">
        <v>16.2</v>
      </c>
      <c r="AF338" s="4">
        <v>8.75</v>
      </c>
      <c r="AG338" s="4">
        <v>7.7990000000000004</v>
      </c>
      <c r="AH338" s="4">
        <v>58</v>
      </c>
      <c r="AI338" s="4">
        <v>0</v>
      </c>
      <c r="AJ338" s="4">
        <v>2463</v>
      </c>
    </row>
    <row r="339" spans="1:36" s="4" customFormat="1" x14ac:dyDescent="0.25">
      <c r="A339" s="4" t="s">
        <v>658</v>
      </c>
      <c r="B339" s="4" t="s">
        <v>659</v>
      </c>
      <c r="C339" s="4">
        <v>-0.41918961207071997</v>
      </c>
      <c r="D339" s="4">
        <v>1.4578409673391499</v>
      </c>
      <c r="E339" s="4">
        <f t="shared" si="20"/>
        <v>3.4846489472316354E-2</v>
      </c>
      <c r="F339" s="4">
        <v>8.2001628875732404</v>
      </c>
      <c r="G339" s="4">
        <v>7.8703646659851101</v>
      </c>
      <c r="H339" s="4">
        <v>7.8398337364196804</v>
      </c>
      <c r="I339" s="4">
        <v>7.5329403877258301</v>
      </c>
      <c r="J339" s="4">
        <v>7.4446005821228001</v>
      </c>
      <c r="K339" s="4">
        <v>7.6752514839172399</v>
      </c>
      <c r="L339" s="4">
        <f t="shared" si="21"/>
        <v>7.9701204299926767</v>
      </c>
      <c r="M339" s="4">
        <f t="shared" si="22"/>
        <v>7.5509308179219561</v>
      </c>
      <c r="N339" s="4">
        <f t="shared" si="23"/>
        <v>-0.41918961207072059</v>
      </c>
      <c r="Q339" s="4" t="s">
        <v>24</v>
      </c>
      <c r="R339" s="4" t="s">
        <v>24</v>
      </c>
      <c r="W339" s="4">
        <v>50</v>
      </c>
      <c r="X339" s="4">
        <v>11</v>
      </c>
      <c r="Y339" s="4">
        <v>13</v>
      </c>
      <c r="Z339" s="4">
        <v>39</v>
      </c>
      <c r="AA339" s="4">
        <v>9</v>
      </c>
      <c r="AB339" s="4">
        <v>3</v>
      </c>
      <c r="AC339" s="4">
        <v>3</v>
      </c>
      <c r="AD339" s="4">
        <v>286</v>
      </c>
      <c r="AE339" s="4">
        <v>32.9</v>
      </c>
      <c r="AF339" s="4">
        <v>5.85</v>
      </c>
      <c r="AG339" s="4">
        <v>103.67</v>
      </c>
      <c r="AH339" s="4">
        <v>1061</v>
      </c>
      <c r="AI339" s="4">
        <v>0</v>
      </c>
      <c r="AJ339" s="4">
        <v>4714</v>
      </c>
    </row>
    <row r="340" spans="1:36" s="4" customFormat="1" x14ac:dyDescent="0.25">
      <c r="A340" s="4" t="s">
        <v>596</v>
      </c>
      <c r="B340" s="4" t="s">
        <v>597</v>
      </c>
      <c r="C340" s="4">
        <v>0.91114171346028705</v>
      </c>
      <c r="D340" s="4">
        <v>1.4575556813942401</v>
      </c>
      <c r="E340" s="4">
        <f t="shared" si="20"/>
        <v>3.4869387482705488E-2</v>
      </c>
      <c r="F340" s="4">
        <v>7.86666059494019</v>
      </c>
      <c r="G340" s="4">
        <v>7.3255300521850604</v>
      </c>
      <c r="H340" s="4">
        <v>7.6948800086975098</v>
      </c>
      <c r="I340" s="4">
        <v>9.0248622894287092</v>
      </c>
      <c r="J340" s="4">
        <v>8.2909402847290004</v>
      </c>
      <c r="K340" s="4">
        <v>8.3046932220459002</v>
      </c>
      <c r="L340" s="4">
        <f t="shared" si="21"/>
        <v>7.6290235519409206</v>
      </c>
      <c r="M340" s="4">
        <f t="shared" si="22"/>
        <v>8.5401652654012015</v>
      </c>
      <c r="N340" s="4">
        <f t="shared" si="23"/>
        <v>0.91114171346028083</v>
      </c>
      <c r="W340" s="4">
        <v>10</v>
      </c>
      <c r="X340" s="4">
        <v>7</v>
      </c>
      <c r="Y340" s="4">
        <v>7</v>
      </c>
      <c r="Z340" s="4">
        <v>14</v>
      </c>
      <c r="AA340" s="4">
        <v>7</v>
      </c>
      <c r="AB340" s="4">
        <v>0</v>
      </c>
      <c r="AC340" s="4">
        <v>6</v>
      </c>
      <c r="AD340" s="4">
        <v>771</v>
      </c>
      <c r="AE340" s="4">
        <v>84.9</v>
      </c>
      <c r="AF340" s="4">
        <v>5.4</v>
      </c>
      <c r="AG340" s="4">
        <v>33.234000000000002</v>
      </c>
      <c r="AH340" s="4">
        <v>158</v>
      </c>
      <c r="AI340" s="4">
        <v>0</v>
      </c>
      <c r="AJ340" s="4">
        <v>1374</v>
      </c>
    </row>
    <row r="341" spans="1:36" s="4" customFormat="1" x14ac:dyDescent="0.25">
      <c r="A341" s="4" t="s">
        <v>752</v>
      </c>
      <c r="B341" s="4" t="s">
        <v>753</v>
      </c>
      <c r="C341" s="4">
        <v>0.86937586466471395</v>
      </c>
      <c r="D341" s="4">
        <v>1.45263327281169</v>
      </c>
      <c r="E341" s="4">
        <f t="shared" si="20"/>
        <v>3.5266854591338492E-2</v>
      </c>
      <c r="F341" s="4">
        <v>3.7655348777771001</v>
      </c>
      <c r="G341" s="4">
        <v>4.6322679519653303</v>
      </c>
      <c r="H341" s="4">
        <v>4.4059925079345703</v>
      </c>
      <c r="I341" s="4">
        <v>5.0356240272521999</v>
      </c>
      <c r="J341" s="4">
        <v>5.3362832069396999</v>
      </c>
      <c r="K341" s="4">
        <v>5.0400156974792498</v>
      </c>
      <c r="L341" s="4">
        <f t="shared" si="21"/>
        <v>4.267931779225667</v>
      </c>
      <c r="M341" s="4">
        <f t="shared" si="22"/>
        <v>5.1373076438903835</v>
      </c>
      <c r="N341" s="4">
        <f t="shared" si="23"/>
        <v>0.8693758646647165</v>
      </c>
      <c r="Q341" s="4" t="s">
        <v>24</v>
      </c>
      <c r="W341" s="4">
        <v>12</v>
      </c>
      <c r="X341" s="4">
        <v>4</v>
      </c>
      <c r="Y341" s="4">
        <v>4</v>
      </c>
      <c r="Z341" s="4">
        <v>5</v>
      </c>
      <c r="AA341" s="4">
        <v>4</v>
      </c>
      <c r="AB341" s="4">
        <v>0</v>
      </c>
      <c r="AC341" s="4">
        <v>0</v>
      </c>
      <c r="AD341" s="4">
        <v>513</v>
      </c>
      <c r="AE341" s="4">
        <v>56.4</v>
      </c>
      <c r="AF341" s="4">
        <v>8.2799999999999994</v>
      </c>
      <c r="AG341" s="4">
        <v>18.896999999999998</v>
      </c>
      <c r="AH341" s="4">
        <v>138</v>
      </c>
      <c r="AI341" s="4">
        <v>0</v>
      </c>
      <c r="AJ341" s="4">
        <v>4996</v>
      </c>
    </row>
    <row r="342" spans="1:36" s="4" customFormat="1" x14ac:dyDescent="0.25">
      <c r="A342" s="4" t="s">
        <v>532</v>
      </c>
      <c r="B342" s="4" t="s">
        <v>533</v>
      </c>
      <c r="C342" s="4">
        <v>0.94439220428466797</v>
      </c>
      <c r="D342" s="4">
        <v>1.44884620612951</v>
      </c>
      <c r="E342" s="4">
        <f t="shared" si="20"/>
        <v>3.5575727826815895E-2</v>
      </c>
      <c r="F342" s="4">
        <v>8.4425287246704102</v>
      </c>
      <c r="G342" s="4">
        <v>7.6646251678466797</v>
      </c>
      <c r="H342" s="4">
        <v>7.8978452682495099</v>
      </c>
      <c r="I342" s="4">
        <v>9.2870197296142596</v>
      </c>
      <c r="J342" s="4">
        <v>8.6065902709960902</v>
      </c>
      <c r="K342" s="4">
        <v>8.9445657730102504</v>
      </c>
      <c r="L342" s="4">
        <f t="shared" si="21"/>
        <v>8.0016663869222011</v>
      </c>
      <c r="M342" s="4">
        <f t="shared" si="22"/>
        <v>8.9460585912068673</v>
      </c>
      <c r="N342" s="4">
        <f t="shared" si="23"/>
        <v>0.94439220428466619</v>
      </c>
      <c r="W342" s="4">
        <v>18</v>
      </c>
      <c r="X342" s="4">
        <v>7</v>
      </c>
      <c r="Y342" s="4">
        <v>7</v>
      </c>
      <c r="Z342" s="4">
        <v>9</v>
      </c>
      <c r="AA342" s="4">
        <v>7</v>
      </c>
      <c r="AB342" s="4">
        <v>0</v>
      </c>
      <c r="AC342" s="4">
        <v>5</v>
      </c>
      <c r="AD342" s="4">
        <v>462</v>
      </c>
      <c r="AE342" s="4">
        <v>52.3</v>
      </c>
      <c r="AF342" s="4">
        <v>6.89</v>
      </c>
      <c r="AG342" s="4">
        <v>34.750999999999998</v>
      </c>
      <c r="AH342" s="4">
        <v>112</v>
      </c>
      <c r="AI342" s="4">
        <v>0</v>
      </c>
      <c r="AJ342" s="4">
        <v>1129</v>
      </c>
    </row>
    <row r="343" spans="1:36" s="4" customFormat="1" x14ac:dyDescent="0.25">
      <c r="A343" s="4" t="s">
        <v>564</v>
      </c>
      <c r="B343" s="4" t="s">
        <v>565</v>
      </c>
      <c r="C343" s="4">
        <v>-0.78313175837198901</v>
      </c>
      <c r="D343" s="4">
        <v>1.4478508871222699</v>
      </c>
      <c r="E343" s="4">
        <f t="shared" si="20"/>
        <v>3.565735401852068E-2</v>
      </c>
      <c r="F343" s="4">
        <v>5.9909548759460396</v>
      </c>
      <c r="G343" s="4">
        <v>5.3991713523864702</v>
      </c>
      <c r="H343" s="4">
        <v>5.37503957748413</v>
      </c>
      <c r="I343" s="4">
        <v>4.7761039733886701</v>
      </c>
      <c r="J343" s="4">
        <v>5.0789513587951696</v>
      </c>
      <c r="K343" s="4">
        <v>4.5607151985168501</v>
      </c>
      <c r="L343" s="4">
        <f t="shared" si="21"/>
        <v>5.5883886019388802</v>
      </c>
      <c r="M343" s="4">
        <f t="shared" si="22"/>
        <v>4.8052568435668972</v>
      </c>
      <c r="N343" s="4">
        <f t="shared" si="23"/>
        <v>-0.78313175837198301</v>
      </c>
      <c r="Q343" s="4" t="s">
        <v>24</v>
      </c>
      <c r="R343" s="4" t="s">
        <v>24</v>
      </c>
      <c r="W343" s="4">
        <v>14</v>
      </c>
      <c r="X343" s="4">
        <v>1</v>
      </c>
      <c r="Y343" s="4">
        <v>1</v>
      </c>
      <c r="Z343" s="4">
        <v>1</v>
      </c>
      <c r="AA343" s="4">
        <v>1</v>
      </c>
      <c r="AB343" s="4">
        <v>0</v>
      </c>
      <c r="AC343" s="4">
        <v>0</v>
      </c>
      <c r="AD343" s="4">
        <v>112</v>
      </c>
      <c r="AE343" s="4">
        <v>12.2</v>
      </c>
      <c r="AF343" s="4">
        <v>5.12</v>
      </c>
      <c r="AG343" s="4">
        <v>11.204000000000001</v>
      </c>
      <c r="AH343" s="4">
        <v>46</v>
      </c>
      <c r="AI343" s="4">
        <v>0</v>
      </c>
      <c r="AJ343" s="4">
        <v>1552</v>
      </c>
    </row>
    <row r="344" spans="1:36" s="4" customFormat="1" x14ac:dyDescent="0.25">
      <c r="A344" s="4" t="s">
        <v>550</v>
      </c>
      <c r="B344" s="4" t="s">
        <v>551</v>
      </c>
      <c r="C344" s="4">
        <v>0.44997469584147098</v>
      </c>
      <c r="D344" s="4">
        <v>1.44651987008015</v>
      </c>
      <c r="E344" s="4">
        <f t="shared" si="20"/>
        <v>3.5766803597729234E-2</v>
      </c>
      <c r="F344" s="4">
        <v>8.0262470245361293</v>
      </c>
      <c r="G344" s="4">
        <v>7.8573589324951199</v>
      </c>
      <c r="H344" s="4">
        <v>8.2573881149291992</v>
      </c>
      <c r="I344" s="4">
        <v>8.4123582839965803</v>
      </c>
      <c r="J344" s="4">
        <v>8.6695938110351598</v>
      </c>
      <c r="K344" s="4">
        <v>8.4089660644531303</v>
      </c>
      <c r="L344" s="4">
        <f t="shared" si="21"/>
        <v>8.0469980239868164</v>
      </c>
      <c r="M344" s="4">
        <f t="shared" si="22"/>
        <v>8.4969727198282907</v>
      </c>
      <c r="N344" s="4">
        <f t="shared" si="23"/>
        <v>0.44997469584147431</v>
      </c>
      <c r="W344" s="4">
        <v>8</v>
      </c>
      <c r="X344" s="4">
        <v>8</v>
      </c>
      <c r="Y344" s="4">
        <v>8</v>
      </c>
      <c r="Z344" s="4">
        <v>13</v>
      </c>
      <c r="AA344" s="4">
        <v>8</v>
      </c>
      <c r="AB344" s="4">
        <v>0</v>
      </c>
      <c r="AC344" s="4">
        <v>4</v>
      </c>
      <c r="AD344" s="4">
        <v>1159</v>
      </c>
      <c r="AE344" s="4">
        <v>134</v>
      </c>
      <c r="AF344" s="4">
        <v>7.12</v>
      </c>
      <c r="AG344" s="4">
        <v>34.515000000000001</v>
      </c>
      <c r="AH344" s="4">
        <v>102</v>
      </c>
      <c r="AI344" s="4">
        <v>0</v>
      </c>
      <c r="AJ344" s="4">
        <v>751</v>
      </c>
    </row>
    <row r="345" spans="1:36" s="4" customFormat="1" x14ac:dyDescent="0.25">
      <c r="A345" s="4" t="s">
        <v>810</v>
      </c>
      <c r="B345" s="4" t="s">
        <v>811</v>
      </c>
      <c r="C345" s="4">
        <v>2.3751637140909798</v>
      </c>
      <c r="D345" s="4">
        <v>1.44495219838356</v>
      </c>
      <c r="E345" s="4">
        <f t="shared" si="20"/>
        <v>3.5896144238368538E-2</v>
      </c>
      <c r="F345" s="4">
        <v>4.7548875808715803</v>
      </c>
      <c r="G345" s="4">
        <v>4.1210155487060502</v>
      </c>
      <c r="H345" s="4">
        <v>4.4918532371520996</v>
      </c>
      <c r="I345" s="4">
        <v>5.5453505516052202</v>
      </c>
      <c r="J345" s="4">
        <v>8.1137418746948207</v>
      </c>
      <c r="K345" s="4">
        <v>6.8341550827026403</v>
      </c>
      <c r="L345" s="4">
        <f t="shared" si="21"/>
        <v>4.4559187889099094</v>
      </c>
      <c r="M345" s="4">
        <f t="shared" si="22"/>
        <v>6.8310825030008937</v>
      </c>
      <c r="N345" s="4">
        <f t="shared" si="23"/>
        <v>2.3751637140909843</v>
      </c>
      <c r="W345" s="4">
        <v>46</v>
      </c>
      <c r="X345" s="4">
        <v>21</v>
      </c>
      <c r="Y345" s="4">
        <v>26</v>
      </c>
      <c r="Z345" s="4">
        <v>60</v>
      </c>
      <c r="AA345" s="4">
        <v>21</v>
      </c>
      <c r="AB345" s="4">
        <v>0</v>
      </c>
      <c r="AC345" s="4">
        <v>12</v>
      </c>
      <c r="AD345" s="4">
        <v>476</v>
      </c>
      <c r="AE345" s="4">
        <v>53.6</v>
      </c>
      <c r="AF345" s="4">
        <v>5.5</v>
      </c>
      <c r="AG345" s="4">
        <v>164.89099999999999</v>
      </c>
      <c r="AH345" s="4">
        <v>936</v>
      </c>
      <c r="AI345" s="4">
        <v>0</v>
      </c>
      <c r="AJ345" s="4">
        <v>5218</v>
      </c>
    </row>
    <row r="346" spans="1:36" s="4" customFormat="1" x14ac:dyDescent="0.25">
      <c r="A346" s="4" t="s">
        <v>822</v>
      </c>
      <c r="B346" s="4" t="s">
        <v>823</v>
      </c>
      <c r="C346" s="4">
        <v>1.2035413583119701</v>
      </c>
      <c r="D346" s="4">
        <v>1.4445417803399501</v>
      </c>
      <c r="E346" s="4">
        <f t="shared" si="20"/>
        <v>3.5930082935117992E-2</v>
      </c>
      <c r="F346" s="4">
        <v>4.3645725250244096</v>
      </c>
      <c r="G346" s="4">
        <v>3.0703892707824698</v>
      </c>
      <c r="H346" s="4">
        <v>3.9448583126068102</v>
      </c>
      <c r="I346" s="4">
        <v>5.1126999855041504</v>
      </c>
      <c r="J346" s="4">
        <v>5</v>
      </c>
      <c r="K346" s="4">
        <v>4.8777441978454599</v>
      </c>
      <c r="L346" s="4">
        <f t="shared" si="21"/>
        <v>3.7932733694712297</v>
      </c>
      <c r="M346" s="4">
        <f t="shared" si="22"/>
        <v>4.9968147277832031</v>
      </c>
      <c r="N346" s="4">
        <f t="shared" si="23"/>
        <v>1.2035413583119734</v>
      </c>
      <c r="W346" s="4">
        <v>73</v>
      </c>
      <c r="X346" s="4">
        <v>30</v>
      </c>
      <c r="Y346" s="4">
        <v>35</v>
      </c>
      <c r="Z346" s="4">
        <v>128</v>
      </c>
      <c r="AA346" s="4">
        <v>15</v>
      </c>
      <c r="AB346" s="4">
        <v>16</v>
      </c>
      <c r="AC346" s="4">
        <v>5</v>
      </c>
      <c r="AD346" s="4">
        <v>364</v>
      </c>
      <c r="AE346" s="4">
        <v>39.299999999999997</v>
      </c>
      <c r="AF346" s="4">
        <v>8.09</v>
      </c>
      <c r="AG346" s="4">
        <v>221.34899999999999</v>
      </c>
      <c r="AH346" s="4">
        <v>2895</v>
      </c>
      <c r="AI346" s="4">
        <v>0</v>
      </c>
      <c r="AJ346" s="4">
        <v>5513</v>
      </c>
    </row>
    <row r="347" spans="1:36" s="4" customFormat="1" x14ac:dyDescent="0.25">
      <c r="A347" s="4" t="s">
        <v>798</v>
      </c>
      <c r="B347" s="4" t="s">
        <v>799</v>
      </c>
      <c r="C347" s="4">
        <v>2.3233455022176099</v>
      </c>
      <c r="D347" s="4">
        <v>1.44066079648977</v>
      </c>
      <c r="E347" s="4">
        <f t="shared" si="20"/>
        <v>3.6252603699842734E-2</v>
      </c>
      <c r="F347" s="4">
        <v>6.89965915679932</v>
      </c>
      <c r="G347" s="4">
        <v>7.5399341583251998</v>
      </c>
      <c r="H347" s="4">
        <v>7.1064319610595703</v>
      </c>
      <c r="I347" s="4">
        <v>8.06555080413818</v>
      </c>
      <c r="J347" s="4">
        <v>10.381867408752401</v>
      </c>
      <c r="K347" s="4">
        <v>10.0686435699463</v>
      </c>
      <c r="L347" s="4">
        <f t="shared" si="21"/>
        <v>7.1820084253946961</v>
      </c>
      <c r="M347" s="4">
        <f t="shared" si="22"/>
        <v>9.505353927612294</v>
      </c>
      <c r="N347" s="4">
        <f t="shared" si="23"/>
        <v>2.3233455022175979</v>
      </c>
      <c r="Q347" s="4" t="s">
        <v>24</v>
      </c>
      <c r="W347" s="4">
        <v>16</v>
      </c>
      <c r="X347" s="4">
        <v>5</v>
      </c>
      <c r="Y347" s="4">
        <v>6</v>
      </c>
      <c r="Z347" s="4">
        <v>9</v>
      </c>
      <c r="AA347" s="4">
        <v>5</v>
      </c>
      <c r="AB347" s="4">
        <v>0</v>
      </c>
      <c r="AC347" s="4">
        <v>1</v>
      </c>
      <c r="AD347" s="4">
        <v>263</v>
      </c>
      <c r="AE347" s="4">
        <v>28.3</v>
      </c>
      <c r="AF347" s="4">
        <v>7.84</v>
      </c>
      <c r="AG347" s="4">
        <v>22.989000000000001</v>
      </c>
      <c r="AH347" s="4">
        <v>179</v>
      </c>
      <c r="AI347" s="4">
        <v>0</v>
      </c>
      <c r="AJ347" s="4">
        <v>5054</v>
      </c>
    </row>
    <row r="348" spans="1:36" s="4" customFormat="1" x14ac:dyDescent="0.25">
      <c r="A348" s="4" t="s">
        <v>820</v>
      </c>
      <c r="B348" s="4" t="s">
        <v>821</v>
      </c>
      <c r="C348" s="4">
        <v>0.52347119649251295</v>
      </c>
      <c r="D348" s="4">
        <v>1.4400672939349399</v>
      </c>
      <c r="E348" s="4">
        <f t="shared" si="20"/>
        <v>3.6302180017979774E-2</v>
      </c>
      <c r="F348" s="4">
        <v>4.6438560485839799</v>
      </c>
      <c r="G348" s="4">
        <v>4.0703892707824698</v>
      </c>
      <c r="H348" s="4">
        <v>4.3854308128356898</v>
      </c>
      <c r="I348" s="4">
        <v>4.8479967117309597</v>
      </c>
      <c r="J348" s="4">
        <v>4.9541964530944798</v>
      </c>
      <c r="K348" s="4">
        <v>4.8678965568542498</v>
      </c>
      <c r="L348" s="4">
        <f t="shared" si="21"/>
        <v>4.3665587107340462</v>
      </c>
      <c r="M348" s="4">
        <f t="shared" si="22"/>
        <v>4.8900299072265634</v>
      </c>
      <c r="N348" s="4">
        <f t="shared" si="23"/>
        <v>0.52347119649251717</v>
      </c>
      <c r="P348" s="4" t="s">
        <v>34</v>
      </c>
      <c r="W348" s="4">
        <v>21</v>
      </c>
      <c r="X348" s="4">
        <v>8</v>
      </c>
      <c r="Y348" s="4">
        <v>8</v>
      </c>
      <c r="Z348" s="4">
        <v>20</v>
      </c>
      <c r="AA348" s="4">
        <v>4</v>
      </c>
      <c r="AB348" s="4">
        <v>4</v>
      </c>
      <c r="AC348" s="4">
        <v>3</v>
      </c>
      <c r="AD348" s="4">
        <v>316</v>
      </c>
      <c r="AE348" s="4">
        <v>36.1</v>
      </c>
      <c r="AF348" s="4">
        <v>6.37</v>
      </c>
      <c r="AG348" s="4">
        <v>21.867999999999999</v>
      </c>
      <c r="AH348" s="4">
        <v>113</v>
      </c>
      <c r="AI348" s="4">
        <v>0</v>
      </c>
      <c r="AJ348" s="4">
        <v>4780</v>
      </c>
    </row>
    <row r="349" spans="1:36" s="4" customFormat="1" x14ac:dyDescent="0.25">
      <c r="A349" s="4" t="s">
        <v>834</v>
      </c>
      <c r="B349" s="4" t="s">
        <v>835</v>
      </c>
      <c r="C349" s="4">
        <v>0.79483056068420399</v>
      </c>
      <c r="D349" s="4">
        <v>1.43384678910609</v>
      </c>
      <c r="E349" s="4">
        <f t="shared" si="20"/>
        <v>3.682588655046564E-2</v>
      </c>
      <c r="F349" s="4">
        <v>3.6322681903839098</v>
      </c>
      <c r="G349" s="4">
        <v>4.5235619544982901</v>
      </c>
      <c r="H349" s="4">
        <v>4.08746290206909</v>
      </c>
      <c r="I349" s="4">
        <v>4.8678965568542498</v>
      </c>
      <c r="J349" s="4">
        <v>4.9068903923034703</v>
      </c>
      <c r="K349" s="4">
        <v>4.8529977798461896</v>
      </c>
      <c r="L349" s="4">
        <f t="shared" si="21"/>
        <v>4.0810976823170968</v>
      </c>
      <c r="M349" s="4">
        <f t="shared" si="22"/>
        <v>4.8759282430013036</v>
      </c>
      <c r="N349" s="4">
        <f t="shared" si="23"/>
        <v>0.79483056068420677</v>
      </c>
      <c r="W349" s="4">
        <v>15</v>
      </c>
      <c r="X349" s="4">
        <v>2</v>
      </c>
      <c r="Y349" s="4">
        <v>2</v>
      </c>
      <c r="Z349" s="4">
        <v>6</v>
      </c>
      <c r="AA349" s="4">
        <v>2</v>
      </c>
      <c r="AB349" s="4">
        <v>0</v>
      </c>
      <c r="AC349" s="4">
        <v>0</v>
      </c>
      <c r="AD349" s="4">
        <v>163</v>
      </c>
      <c r="AE349" s="4">
        <v>17.899999999999999</v>
      </c>
      <c r="AF349" s="4">
        <v>9.3800000000000008</v>
      </c>
      <c r="AG349" s="4">
        <v>18.242000000000001</v>
      </c>
      <c r="AH349" s="4">
        <v>179</v>
      </c>
      <c r="AI349" s="4">
        <v>0</v>
      </c>
      <c r="AJ349" s="4">
        <v>499</v>
      </c>
    </row>
    <row r="350" spans="1:36" s="4" customFormat="1" x14ac:dyDescent="0.25">
      <c r="A350" s="4" t="s">
        <v>686</v>
      </c>
      <c r="B350" s="4" t="s">
        <v>687</v>
      </c>
      <c r="C350" s="4">
        <v>0.35521348317464302</v>
      </c>
      <c r="D350" s="4">
        <v>1.4316903084611401</v>
      </c>
      <c r="E350" s="4">
        <f t="shared" si="20"/>
        <v>3.7009199502246508E-2</v>
      </c>
      <c r="F350" s="4">
        <v>9.1895771026611293</v>
      </c>
      <c r="G350" s="4">
        <v>8.9325103759765607</v>
      </c>
      <c r="H350" s="4">
        <v>8.8691310882568395</v>
      </c>
      <c r="I350" s="4">
        <v>9.3852157592773402</v>
      </c>
      <c r="J350" s="4">
        <v>9.4375438690185494</v>
      </c>
      <c r="K350" s="4">
        <v>9.2340993881225604</v>
      </c>
      <c r="L350" s="4">
        <f t="shared" si="21"/>
        <v>8.9970728556315098</v>
      </c>
      <c r="M350" s="4">
        <f t="shared" si="22"/>
        <v>9.3522863388061506</v>
      </c>
      <c r="N350" s="4">
        <f t="shared" si="23"/>
        <v>0.35521348317464074</v>
      </c>
      <c r="W350" s="4">
        <v>12</v>
      </c>
      <c r="X350" s="4">
        <v>5</v>
      </c>
      <c r="Y350" s="4">
        <v>5</v>
      </c>
      <c r="Z350" s="4">
        <v>7</v>
      </c>
      <c r="AA350" s="4">
        <v>5</v>
      </c>
      <c r="AB350" s="4">
        <v>0</v>
      </c>
      <c r="AC350" s="4">
        <v>3</v>
      </c>
      <c r="AD350" s="4">
        <v>524</v>
      </c>
      <c r="AE350" s="4">
        <v>57.5</v>
      </c>
      <c r="AF350" s="4">
        <v>7.01</v>
      </c>
      <c r="AG350" s="4">
        <v>24.67</v>
      </c>
      <c r="AH350" s="4">
        <v>88</v>
      </c>
      <c r="AI350" s="4">
        <v>0</v>
      </c>
      <c r="AJ350" s="4">
        <v>3468</v>
      </c>
    </row>
    <row r="351" spans="1:36" s="4" customFormat="1" x14ac:dyDescent="0.25">
      <c r="A351" s="4" t="s">
        <v>784</v>
      </c>
      <c r="B351" s="4" t="s">
        <v>785</v>
      </c>
      <c r="C351" s="4">
        <v>0.788799921671551</v>
      </c>
      <c r="D351" s="4">
        <v>1.4296285842310701</v>
      </c>
      <c r="E351" s="4">
        <f t="shared" si="20"/>
        <v>3.7185310803131116E-2</v>
      </c>
      <c r="F351" s="4">
        <v>9.5162906646728498</v>
      </c>
      <c r="G351" s="4">
        <v>9.2691268920898402</v>
      </c>
      <c r="H351" s="4">
        <v>9.2644424438476598</v>
      </c>
      <c r="I351" s="4">
        <v>9.7402868270874006</v>
      </c>
      <c r="J351" s="4">
        <v>10.097505569458001</v>
      </c>
      <c r="K351" s="4">
        <v>10.578467369079601</v>
      </c>
      <c r="L351" s="4">
        <f t="shared" si="21"/>
        <v>9.3499533335367833</v>
      </c>
      <c r="M351" s="4">
        <f t="shared" si="22"/>
        <v>10.138753255208334</v>
      </c>
      <c r="N351" s="4">
        <f t="shared" si="23"/>
        <v>0.78879992167155066</v>
      </c>
      <c r="Q351" s="4" t="s">
        <v>24</v>
      </c>
      <c r="W351" s="4">
        <v>6</v>
      </c>
      <c r="X351" s="4">
        <v>5</v>
      </c>
      <c r="Y351" s="4">
        <v>6</v>
      </c>
      <c r="Z351" s="4">
        <v>11</v>
      </c>
      <c r="AA351" s="4">
        <v>5</v>
      </c>
      <c r="AB351" s="4">
        <v>0</v>
      </c>
      <c r="AC351" s="4">
        <v>0</v>
      </c>
      <c r="AD351" s="4">
        <v>1070</v>
      </c>
      <c r="AE351" s="4">
        <v>120.4</v>
      </c>
      <c r="AF351" s="4">
        <v>6.84</v>
      </c>
      <c r="AG351" s="4">
        <v>27.864000000000001</v>
      </c>
      <c r="AH351" s="4">
        <v>145</v>
      </c>
      <c r="AI351" s="4">
        <v>0</v>
      </c>
      <c r="AJ351" s="4">
        <v>1161</v>
      </c>
    </row>
    <row r="352" spans="1:36" s="4" customFormat="1" x14ac:dyDescent="0.25">
      <c r="A352" s="4" t="s">
        <v>568</v>
      </c>
      <c r="B352" s="4" t="s">
        <v>569</v>
      </c>
      <c r="C352" s="4">
        <v>0.51947514216105195</v>
      </c>
      <c r="D352" s="4">
        <v>1.4288509457084499</v>
      </c>
      <c r="E352" s="4">
        <f t="shared" si="20"/>
        <v>3.7251953681786201E-2</v>
      </c>
      <c r="F352" s="4">
        <v>6.27052879333496</v>
      </c>
      <c r="G352" s="4">
        <v>6.6337218284606898</v>
      </c>
      <c r="H352" s="4">
        <v>6.6073303222656303</v>
      </c>
      <c r="I352" s="4">
        <v>6.7826704978942898</v>
      </c>
      <c r="J352" s="4">
        <v>7.1809039115905797</v>
      </c>
      <c r="K352" s="4">
        <v>7.1064319610595703</v>
      </c>
      <c r="L352" s="4">
        <f t="shared" si="21"/>
        <v>6.5038603146870928</v>
      </c>
      <c r="M352" s="4">
        <f t="shared" si="22"/>
        <v>7.0233354568481472</v>
      </c>
      <c r="N352" s="4">
        <f t="shared" si="23"/>
        <v>0.51947514216105439</v>
      </c>
      <c r="P352" s="4" t="s">
        <v>34</v>
      </c>
      <c r="W352" s="4">
        <v>38</v>
      </c>
      <c r="X352" s="4">
        <v>13</v>
      </c>
      <c r="Y352" s="4">
        <v>16</v>
      </c>
      <c r="Z352" s="4">
        <v>45</v>
      </c>
      <c r="AA352" s="4">
        <v>13</v>
      </c>
      <c r="AB352" s="4">
        <v>0</v>
      </c>
      <c r="AC352" s="4">
        <v>8</v>
      </c>
      <c r="AD352" s="4">
        <v>327</v>
      </c>
      <c r="AE352" s="4">
        <v>34.6</v>
      </c>
      <c r="AF352" s="4">
        <v>7.12</v>
      </c>
      <c r="AG352" s="4">
        <v>94.003</v>
      </c>
      <c r="AH352" s="4">
        <v>932</v>
      </c>
      <c r="AI352" s="4">
        <v>0</v>
      </c>
      <c r="AJ352" s="4">
        <v>801</v>
      </c>
    </row>
    <row r="353" spans="1:36" s="4" customFormat="1" x14ac:dyDescent="0.25">
      <c r="A353" s="4" t="s">
        <v>704</v>
      </c>
      <c r="B353" s="4" t="s">
        <v>705</v>
      </c>
      <c r="C353" s="4">
        <v>-0.53092161814371697</v>
      </c>
      <c r="D353" s="4">
        <v>1.4233063743788399</v>
      </c>
      <c r="E353" s="4">
        <f t="shared" si="20"/>
        <v>3.7730592539127722E-2</v>
      </c>
      <c r="F353" s="4">
        <v>10.691743850708001</v>
      </c>
      <c r="G353" s="4">
        <v>10.4319152832031</v>
      </c>
      <c r="H353" s="4">
        <v>10.6699476242065</v>
      </c>
      <c r="I353" s="4">
        <v>9.7813596725463903</v>
      </c>
      <c r="J353" s="4">
        <v>10.1176433563232</v>
      </c>
      <c r="K353" s="4">
        <v>10.3018388748169</v>
      </c>
      <c r="L353" s="4">
        <f t="shared" si="21"/>
        <v>10.597868919372534</v>
      </c>
      <c r="M353" s="4">
        <f t="shared" si="22"/>
        <v>10.066947301228829</v>
      </c>
      <c r="N353" s="4">
        <f t="shared" si="23"/>
        <v>-0.53092161814370442</v>
      </c>
      <c r="P353" s="4" t="s">
        <v>34</v>
      </c>
      <c r="W353" s="4">
        <v>17</v>
      </c>
      <c r="X353" s="4">
        <v>11</v>
      </c>
      <c r="Y353" s="4">
        <v>11</v>
      </c>
      <c r="Z353" s="4">
        <v>27</v>
      </c>
      <c r="AA353" s="4">
        <v>11</v>
      </c>
      <c r="AB353" s="4">
        <v>0</v>
      </c>
      <c r="AC353" s="4">
        <v>0</v>
      </c>
      <c r="AD353" s="4">
        <v>708</v>
      </c>
      <c r="AE353" s="4">
        <v>80.8</v>
      </c>
      <c r="AF353" s="4">
        <v>6.76</v>
      </c>
      <c r="AG353" s="4">
        <v>50.743000000000002</v>
      </c>
      <c r="AH353" s="4">
        <v>494</v>
      </c>
      <c r="AI353" s="4">
        <v>0</v>
      </c>
      <c r="AJ353" s="4">
        <v>1184</v>
      </c>
    </row>
    <row r="354" spans="1:36" s="4" customFormat="1" x14ac:dyDescent="0.25">
      <c r="A354" s="4" t="s">
        <v>696</v>
      </c>
      <c r="B354" s="4" t="s">
        <v>697</v>
      </c>
      <c r="C354" s="4">
        <v>0.46360564231872597</v>
      </c>
      <c r="D354" s="4">
        <v>1.42145809337646</v>
      </c>
      <c r="E354" s="4">
        <f t="shared" si="20"/>
        <v>3.7891509485341694E-2</v>
      </c>
      <c r="F354" s="4">
        <v>3.9448583126068102</v>
      </c>
      <c r="G354" s="4">
        <v>3.7865962982177699</v>
      </c>
      <c r="H354" s="4">
        <v>4.0617761611938503</v>
      </c>
      <c r="I354" s="4">
        <v>4.4594316482543901</v>
      </c>
      <c r="J354" s="4">
        <v>4.5789384841918901</v>
      </c>
      <c r="K354" s="4">
        <v>4.1456775665283203</v>
      </c>
      <c r="L354" s="4">
        <f t="shared" si="21"/>
        <v>3.9310769240061432</v>
      </c>
      <c r="M354" s="4">
        <f t="shared" si="22"/>
        <v>4.3946825663248665</v>
      </c>
      <c r="N354" s="4">
        <f t="shared" si="23"/>
        <v>0.46360564231872337</v>
      </c>
      <c r="Q354" s="4" t="s">
        <v>24</v>
      </c>
      <c r="W354" s="4">
        <v>48</v>
      </c>
      <c r="X354" s="4">
        <v>15</v>
      </c>
      <c r="Y354" s="4">
        <v>16</v>
      </c>
      <c r="Z354" s="4">
        <v>24</v>
      </c>
      <c r="AA354" s="4">
        <v>13</v>
      </c>
      <c r="AB354" s="4">
        <v>2</v>
      </c>
      <c r="AC354" s="4">
        <v>1</v>
      </c>
      <c r="AD354" s="4">
        <v>271</v>
      </c>
      <c r="AE354" s="4">
        <v>31.9</v>
      </c>
      <c r="AF354" s="4">
        <v>6.37</v>
      </c>
      <c r="AG354" s="4">
        <v>50.25</v>
      </c>
      <c r="AH354" s="4">
        <v>84</v>
      </c>
      <c r="AI354" s="4">
        <v>0</v>
      </c>
      <c r="AJ354" s="4">
        <v>3547</v>
      </c>
    </row>
    <row r="355" spans="1:36" s="4" customFormat="1" x14ac:dyDescent="0.25">
      <c r="A355" s="4" t="s">
        <v>688</v>
      </c>
      <c r="B355" s="4" t="s">
        <v>689</v>
      </c>
      <c r="C355" s="4">
        <v>-0.48771874109904001</v>
      </c>
      <c r="D355" s="4">
        <v>1.42000840572307</v>
      </c>
      <c r="E355" s="4">
        <f t="shared" si="20"/>
        <v>3.801820378668249E-2</v>
      </c>
      <c r="F355" s="4">
        <v>5.1168637275695801</v>
      </c>
      <c r="G355" s="4">
        <v>5.3575520515441903</v>
      </c>
      <c r="H355" s="4">
        <v>5.3715591430664098</v>
      </c>
      <c r="I355" s="4">
        <v>4.5728898048400897</v>
      </c>
      <c r="J355" s="4">
        <v>5.04439401626587</v>
      </c>
      <c r="K355" s="4">
        <v>4.7655348777770996</v>
      </c>
      <c r="L355" s="4">
        <f t="shared" si="21"/>
        <v>5.2819916407267264</v>
      </c>
      <c r="M355" s="4">
        <f t="shared" si="22"/>
        <v>4.7942728996276864</v>
      </c>
      <c r="N355" s="4">
        <f t="shared" si="23"/>
        <v>-0.48771874109904001</v>
      </c>
      <c r="W355" s="4">
        <v>10</v>
      </c>
      <c r="X355" s="4">
        <v>2</v>
      </c>
      <c r="Y355" s="4">
        <v>2</v>
      </c>
      <c r="Z355" s="4">
        <v>4</v>
      </c>
      <c r="AA355" s="4">
        <v>2</v>
      </c>
      <c r="AB355" s="4">
        <v>0</v>
      </c>
      <c r="AC355" s="4">
        <v>2</v>
      </c>
      <c r="AD355" s="4">
        <v>261</v>
      </c>
      <c r="AE355" s="4">
        <v>29.1</v>
      </c>
      <c r="AF355" s="4">
        <v>7.44</v>
      </c>
      <c r="AG355" s="4">
        <v>11.13</v>
      </c>
      <c r="AH355" s="4">
        <v>17</v>
      </c>
      <c r="AI355" s="4">
        <v>0</v>
      </c>
      <c r="AJ355" s="4">
        <v>2069</v>
      </c>
    </row>
    <row r="356" spans="1:36" s="4" customFormat="1" x14ac:dyDescent="0.25">
      <c r="A356" s="4" t="s">
        <v>802</v>
      </c>
      <c r="B356" s="4" t="s">
        <v>803</v>
      </c>
      <c r="C356" s="4">
        <v>-0.423678398132324</v>
      </c>
      <c r="D356" s="4">
        <v>1.41652974206945</v>
      </c>
      <c r="E356" s="4">
        <f t="shared" si="20"/>
        <v>3.8323949386358011E-2</v>
      </c>
      <c r="F356" s="4">
        <v>10.6825561523438</v>
      </c>
      <c r="G356" s="4">
        <v>10.2235193252563</v>
      </c>
      <c r="H356" s="4">
        <v>10.381867408752401</v>
      </c>
      <c r="I356" s="4">
        <v>9.93560695648193</v>
      </c>
      <c r="J356" s="4">
        <v>10.0527038574219</v>
      </c>
      <c r="K356" s="4">
        <v>10.0285968780518</v>
      </c>
      <c r="L356" s="4">
        <f t="shared" si="21"/>
        <v>10.429314295450832</v>
      </c>
      <c r="M356" s="4">
        <f t="shared" si="22"/>
        <v>10.005635897318543</v>
      </c>
      <c r="N356" s="4">
        <f t="shared" si="23"/>
        <v>-0.42367839813228869</v>
      </c>
      <c r="W356" s="4">
        <v>52</v>
      </c>
      <c r="X356" s="4">
        <v>11</v>
      </c>
      <c r="Y356" s="4">
        <v>14</v>
      </c>
      <c r="Z356" s="4">
        <v>51</v>
      </c>
      <c r="AA356" s="4">
        <v>3</v>
      </c>
      <c r="AB356" s="4">
        <v>0</v>
      </c>
      <c r="AC356" s="4">
        <v>0</v>
      </c>
      <c r="AD356" s="4">
        <v>136</v>
      </c>
      <c r="AE356" s="4">
        <v>15.3</v>
      </c>
      <c r="AF356" s="4">
        <v>11.27</v>
      </c>
      <c r="AG356" s="4">
        <v>72.837000000000003</v>
      </c>
      <c r="AH356" s="4">
        <v>517</v>
      </c>
      <c r="AI356" s="4">
        <v>0</v>
      </c>
      <c r="AJ356" s="4">
        <v>275</v>
      </c>
    </row>
    <row r="357" spans="1:36" s="4" customFormat="1" x14ac:dyDescent="0.25">
      <c r="A357" s="4" t="s">
        <v>824</v>
      </c>
      <c r="B357" s="4" t="s">
        <v>825</v>
      </c>
      <c r="C357" s="4">
        <v>-0.29186185201009002</v>
      </c>
      <c r="D357" s="4">
        <v>1.4093730793822301</v>
      </c>
      <c r="E357" s="4">
        <f t="shared" si="20"/>
        <v>3.8960715201329765E-2</v>
      </c>
      <c r="F357" s="4">
        <v>8.1734275817871094</v>
      </c>
      <c r="G357" s="4">
        <v>8.4342107772827095</v>
      </c>
      <c r="H357" s="4">
        <v>8.4745168685913104</v>
      </c>
      <c r="I357" s="4">
        <v>8.1080017089843803</v>
      </c>
      <c r="J357" s="4">
        <v>8.0416593551635707</v>
      </c>
      <c r="K357" s="4">
        <v>8.0569086074829102</v>
      </c>
      <c r="L357" s="4">
        <f t="shared" si="21"/>
        <v>8.3607184092203752</v>
      </c>
      <c r="M357" s="4">
        <f t="shared" si="22"/>
        <v>8.0688565572102871</v>
      </c>
      <c r="N357" s="4">
        <f t="shared" si="23"/>
        <v>-0.29186185201008819</v>
      </c>
      <c r="Q357" s="4" t="s">
        <v>24</v>
      </c>
      <c r="W357" s="4">
        <v>12</v>
      </c>
      <c r="X357" s="4">
        <v>5</v>
      </c>
      <c r="Y357" s="4">
        <v>5</v>
      </c>
      <c r="Z357" s="4">
        <v>7</v>
      </c>
      <c r="AA357" s="4">
        <v>5</v>
      </c>
      <c r="AB357" s="4">
        <v>0</v>
      </c>
      <c r="AC357" s="4">
        <v>5</v>
      </c>
      <c r="AD357" s="4">
        <v>589</v>
      </c>
      <c r="AE357" s="4">
        <v>65.8</v>
      </c>
      <c r="AF357" s="4">
        <v>7.61</v>
      </c>
      <c r="AG357" s="4">
        <v>27.343</v>
      </c>
      <c r="AH357" s="4">
        <v>97</v>
      </c>
      <c r="AI357" s="4">
        <v>0</v>
      </c>
      <c r="AJ357" s="4">
        <v>3275</v>
      </c>
    </row>
    <row r="358" spans="1:36" s="4" customFormat="1" x14ac:dyDescent="0.25">
      <c r="A358" s="4" t="s">
        <v>814</v>
      </c>
      <c r="B358" s="4" t="s">
        <v>815</v>
      </c>
      <c r="C358" s="4">
        <v>0.63739236195881999</v>
      </c>
      <c r="D358" s="4">
        <v>1.40473940602143</v>
      </c>
      <c r="E358" s="4">
        <f t="shared" si="20"/>
        <v>3.9378629203101569E-2</v>
      </c>
      <c r="F358" s="4">
        <v>9.9708251953125</v>
      </c>
      <c r="G358" s="4">
        <v>9.8586025238037092</v>
      </c>
      <c r="H358" s="4">
        <v>9.7628803253173793</v>
      </c>
      <c r="I358" s="4">
        <v>10.2480459213257</v>
      </c>
      <c r="J358" s="4">
        <v>10.902299880981399</v>
      </c>
      <c r="K358" s="4">
        <v>10.354139328002899</v>
      </c>
      <c r="L358" s="4">
        <f t="shared" si="21"/>
        <v>9.8641026814778634</v>
      </c>
      <c r="M358" s="4">
        <f t="shared" si="22"/>
        <v>10.501495043436668</v>
      </c>
      <c r="N358" s="4">
        <f t="shared" si="23"/>
        <v>0.63739236195880444</v>
      </c>
      <c r="Q358" s="4" t="s">
        <v>24</v>
      </c>
      <c r="W358" s="4">
        <v>17</v>
      </c>
      <c r="X358" s="4">
        <v>6</v>
      </c>
      <c r="Y358" s="4">
        <v>7</v>
      </c>
      <c r="Z358" s="4">
        <v>10</v>
      </c>
      <c r="AA358" s="4">
        <v>6</v>
      </c>
      <c r="AB358" s="4">
        <v>0</v>
      </c>
      <c r="AC358" s="4">
        <v>1</v>
      </c>
      <c r="AD358" s="4">
        <v>389</v>
      </c>
      <c r="AE358" s="4">
        <v>43.2</v>
      </c>
      <c r="AF358" s="4">
        <v>5.35</v>
      </c>
      <c r="AG358" s="4">
        <v>29.010999999999999</v>
      </c>
      <c r="AH358" s="4">
        <v>137</v>
      </c>
      <c r="AI358" s="4">
        <v>0</v>
      </c>
      <c r="AJ358" s="4">
        <v>255</v>
      </c>
    </row>
    <row r="359" spans="1:36" s="4" customFormat="1" x14ac:dyDescent="0.25">
      <c r="A359" s="4" t="s">
        <v>624</v>
      </c>
      <c r="B359" s="4" t="s">
        <v>625</v>
      </c>
      <c r="C359" s="4">
        <v>-0.15820852915445999</v>
      </c>
      <c r="D359" s="4">
        <v>1.4018127637428499</v>
      </c>
      <c r="E359" s="4">
        <f t="shared" si="20"/>
        <v>3.9644891741336355E-2</v>
      </c>
      <c r="F359" s="4">
        <v>6.9389915466308603</v>
      </c>
      <c r="G359" s="4">
        <v>6.9495348930358896</v>
      </c>
      <c r="H359" s="4">
        <v>7.0378212928771999</v>
      </c>
      <c r="I359" s="4">
        <v>6.7414669990539604</v>
      </c>
      <c r="J359" s="4">
        <v>6.8227300643920898</v>
      </c>
      <c r="K359" s="4">
        <v>6.8875250816345197</v>
      </c>
      <c r="L359" s="4">
        <f t="shared" si="21"/>
        <v>6.9754492441813163</v>
      </c>
      <c r="M359" s="4">
        <f t="shared" si="22"/>
        <v>6.8172407150268564</v>
      </c>
      <c r="N359" s="4">
        <f t="shared" si="23"/>
        <v>-0.15820852915445993</v>
      </c>
      <c r="Q359" s="4" t="s">
        <v>24</v>
      </c>
      <c r="R359" s="4" t="s">
        <v>24</v>
      </c>
      <c r="W359" s="4">
        <v>41</v>
      </c>
      <c r="X359" s="4">
        <v>5</v>
      </c>
      <c r="Y359" s="4">
        <v>5</v>
      </c>
      <c r="Z359" s="4">
        <v>14</v>
      </c>
      <c r="AA359" s="4">
        <v>5</v>
      </c>
      <c r="AB359" s="4">
        <v>0</v>
      </c>
      <c r="AC359" s="4">
        <v>2</v>
      </c>
      <c r="AD359" s="4">
        <v>119</v>
      </c>
      <c r="AE359" s="4">
        <v>13.4</v>
      </c>
      <c r="AF359" s="4">
        <v>5.82</v>
      </c>
      <c r="AG359" s="4">
        <v>26.652999999999999</v>
      </c>
      <c r="AH359" s="4">
        <v>112</v>
      </c>
      <c r="AI359" s="4">
        <v>0</v>
      </c>
      <c r="AJ359" s="4">
        <v>363</v>
      </c>
    </row>
    <row r="360" spans="1:36" s="4" customFormat="1" x14ac:dyDescent="0.25">
      <c r="A360" s="4" t="s">
        <v>736</v>
      </c>
      <c r="B360" s="4" t="s">
        <v>737</v>
      </c>
      <c r="C360" s="4">
        <v>0.52172644933064705</v>
      </c>
      <c r="D360" s="4">
        <v>1.4009859748583</v>
      </c>
      <c r="E360" s="4">
        <f t="shared" si="20"/>
        <v>3.9720437661310934E-2</v>
      </c>
      <c r="F360" s="4">
        <v>5.70043992996216</v>
      </c>
      <c r="G360" s="4">
        <v>5.9448585510253897</v>
      </c>
      <c r="H360" s="4">
        <v>5.7279205322265598</v>
      </c>
      <c r="I360" s="4">
        <v>6.0660891532897896</v>
      </c>
      <c r="J360" s="4">
        <v>6.5999126434326199</v>
      </c>
      <c r="K360" s="4">
        <v>6.2723965644836399</v>
      </c>
      <c r="L360" s="4">
        <f t="shared" si="21"/>
        <v>5.7910730044047023</v>
      </c>
      <c r="M360" s="4">
        <f t="shared" si="22"/>
        <v>6.3127994537353489</v>
      </c>
      <c r="N360" s="4">
        <f t="shared" si="23"/>
        <v>0.5217264493306466</v>
      </c>
      <c r="W360" s="4">
        <v>21</v>
      </c>
      <c r="X360" s="4">
        <v>3</v>
      </c>
      <c r="Y360" s="4">
        <v>4</v>
      </c>
      <c r="Z360" s="4">
        <v>12</v>
      </c>
      <c r="AA360" s="4">
        <v>3</v>
      </c>
      <c r="AB360" s="4">
        <v>0</v>
      </c>
      <c r="AC360" s="4">
        <v>3</v>
      </c>
      <c r="AD360" s="4">
        <v>153</v>
      </c>
      <c r="AE360" s="4">
        <v>16.899999999999999</v>
      </c>
      <c r="AF360" s="4">
        <v>9.5</v>
      </c>
      <c r="AG360" s="4">
        <v>23.300999999999998</v>
      </c>
      <c r="AH360" s="4">
        <v>207</v>
      </c>
      <c r="AI360" s="4">
        <v>0</v>
      </c>
      <c r="AJ360" s="4">
        <v>839</v>
      </c>
    </row>
    <row r="361" spans="1:36" s="4" customFormat="1" x14ac:dyDescent="0.25">
      <c r="A361" s="4" t="s">
        <v>720</v>
      </c>
      <c r="B361" s="4" t="s">
        <v>721</v>
      </c>
      <c r="C361" s="4">
        <v>0.94573442141215003</v>
      </c>
      <c r="D361" s="4">
        <v>1.3994608533267301</v>
      </c>
      <c r="E361" s="4">
        <f t="shared" si="20"/>
        <v>3.9860170007194058E-2</v>
      </c>
      <c r="F361" s="4">
        <v>3.8972404003143302</v>
      </c>
      <c r="G361" s="4">
        <v>4.7970128059387198</v>
      </c>
      <c r="H361" s="4">
        <v>4.6380739212036097</v>
      </c>
      <c r="I361" s="4">
        <v>5.0959243774414098</v>
      </c>
      <c r="J361" s="4">
        <v>5.5849623680114702</v>
      </c>
      <c r="K361" s="4">
        <v>5.4886436462402299</v>
      </c>
      <c r="L361" s="4">
        <f t="shared" si="21"/>
        <v>4.4441090424855529</v>
      </c>
      <c r="M361" s="4">
        <f t="shared" si="22"/>
        <v>5.3898434638977042</v>
      </c>
      <c r="N361" s="4">
        <f t="shared" si="23"/>
        <v>0.94573442141215125</v>
      </c>
      <c r="Q361" s="4" t="s">
        <v>24</v>
      </c>
      <c r="W361" s="4">
        <v>20</v>
      </c>
      <c r="X361" s="4">
        <v>9</v>
      </c>
      <c r="Y361" s="4">
        <v>9</v>
      </c>
      <c r="Z361" s="4">
        <v>13</v>
      </c>
      <c r="AA361" s="4">
        <v>9</v>
      </c>
      <c r="AB361" s="4">
        <v>0</v>
      </c>
      <c r="AC361" s="4">
        <v>9</v>
      </c>
      <c r="AD361" s="4">
        <v>575</v>
      </c>
      <c r="AE361" s="4">
        <v>63.7</v>
      </c>
      <c r="AF361" s="4">
        <v>5.64</v>
      </c>
      <c r="AG361" s="4">
        <v>35.557000000000002</v>
      </c>
      <c r="AH361" s="4">
        <v>213</v>
      </c>
      <c r="AI361" s="4">
        <v>0</v>
      </c>
      <c r="AJ361" s="4">
        <v>4618</v>
      </c>
    </row>
    <row r="362" spans="1:36" s="4" customFormat="1" x14ac:dyDescent="0.25">
      <c r="A362" s="4" t="s">
        <v>662</v>
      </c>
      <c r="B362" s="4" t="s">
        <v>663</v>
      </c>
      <c r="C362" s="4">
        <v>1.55302985509237</v>
      </c>
      <c r="D362" s="4">
        <v>1.39605471954903</v>
      </c>
      <c r="E362" s="4">
        <f t="shared" si="20"/>
        <v>4.0174018983513117E-2</v>
      </c>
      <c r="F362" s="4">
        <v>3.9259994029998802</v>
      </c>
      <c r="G362" s="4">
        <v>2.9068906307220499</v>
      </c>
      <c r="H362" s="4">
        <v>3.4195389747619598</v>
      </c>
      <c r="I362" s="4">
        <v>5.8227300643920898</v>
      </c>
      <c r="J362" s="4">
        <v>4.5969352722168004</v>
      </c>
      <c r="K362" s="4">
        <v>4.4918532371520996</v>
      </c>
      <c r="L362" s="4">
        <f t="shared" si="21"/>
        <v>3.4174763361612968</v>
      </c>
      <c r="M362" s="4">
        <f t="shared" si="22"/>
        <v>4.970506191253663</v>
      </c>
      <c r="N362" s="4">
        <f t="shared" si="23"/>
        <v>1.5530298550923662</v>
      </c>
      <c r="P362" s="4" t="s">
        <v>34</v>
      </c>
      <c r="W362" s="4">
        <v>18</v>
      </c>
      <c r="X362" s="4">
        <v>3</v>
      </c>
      <c r="Y362" s="4">
        <v>3</v>
      </c>
      <c r="Z362" s="4">
        <v>7</v>
      </c>
      <c r="AA362" s="4">
        <v>3</v>
      </c>
      <c r="AB362" s="4">
        <v>0</v>
      </c>
      <c r="AC362" s="4">
        <v>3</v>
      </c>
      <c r="AD362" s="4">
        <v>198</v>
      </c>
      <c r="AE362" s="4">
        <v>21.8</v>
      </c>
      <c r="AF362" s="4">
        <v>5.82</v>
      </c>
      <c r="AG362" s="4">
        <v>18.646000000000001</v>
      </c>
      <c r="AH362" s="4">
        <v>177</v>
      </c>
      <c r="AI362" s="4">
        <v>0</v>
      </c>
      <c r="AJ362" s="4">
        <v>4606</v>
      </c>
    </row>
    <row r="363" spans="1:36" s="4" customFormat="1" x14ac:dyDescent="0.25">
      <c r="A363" s="4" t="s">
        <v>836</v>
      </c>
      <c r="B363" s="4" t="s">
        <v>837</v>
      </c>
      <c r="C363" s="4">
        <v>0.72201697031656797</v>
      </c>
      <c r="D363" s="4">
        <v>1.3943240473735701</v>
      </c>
      <c r="E363" s="4">
        <f t="shared" si="20"/>
        <v>4.0334432664290785E-2</v>
      </c>
      <c r="F363" s="4">
        <v>7.75555515289307</v>
      </c>
      <c r="G363" s="4">
        <v>7.8461170196533203</v>
      </c>
      <c r="H363" s="4">
        <v>7.7767620086669904</v>
      </c>
      <c r="I363" s="4">
        <v>8.1199789047241193</v>
      </c>
      <c r="J363" s="4">
        <v>8.9483671188354492</v>
      </c>
      <c r="K363" s="4">
        <v>8.4761390686035192</v>
      </c>
      <c r="L363" s="4">
        <f t="shared" si="21"/>
        <v>7.792811393737793</v>
      </c>
      <c r="M363" s="4">
        <f t="shared" si="22"/>
        <v>8.5148283640543632</v>
      </c>
      <c r="N363" s="4">
        <f t="shared" si="23"/>
        <v>0.72201697031657019</v>
      </c>
      <c r="W363" s="4">
        <v>61</v>
      </c>
      <c r="X363" s="4">
        <v>33</v>
      </c>
      <c r="Y363" s="4">
        <v>47</v>
      </c>
      <c r="Z363" s="4">
        <v>141</v>
      </c>
      <c r="AA363" s="4">
        <v>33</v>
      </c>
      <c r="AB363" s="4">
        <v>0</v>
      </c>
      <c r="AC363" s="4">
        <v>32</v>
      </c>
      <c r="AD363" s="4">
        <v>416</v>
      </c>
      <c r="AE363" s="4">
        <v>48</v>
      </c>
      <c r="AF363" s="4">
        <v>4.49</v>
      </c>
      <c r="AG363" s="4">
        <v>256.99700000000001</v>
      </c>
      <c r="AH363" s="4">
        <v>1663</v>
      </c>
      <c r="AI363" s="4">
        <v>0</v>
      </c>
      <c r="AJ363" s="4">
        <v>1098</v>
      </c>
    </row>
    <row r="364" spans="1:36" s="4" customFormat="1" x14ac:dyDescent="0.25">
      <c r="A364" s="4" t="s">
        <v>582</v>
      </c>
      <c r="B364" s="4" t="s">
        <v>583</v>
      </c>
      <c r="C364" s="4">
        <v>-0.44936943054199202</v>
      </c>
      <c r="D364" s="4">
        <v>1.3938463849529801</v>
      </c>
      <c r="E364" s="4">
        <f t="shared" si="20"/>
        <v>4.0378819232615708E-2</v>
      </c>
      <c r="F364" s="4">
        <v>9.4918527603149396</v>
      </c>
      <c r="G364" s="4">
        <v>9.1456775665283203</v>
      </c>
      <c r="H364" s="4">
        <v>9.2681913375854492</v>
      </c>
      <c r="I364" s="4">
        <v>8.9932212829589808</v>
      </c>
      <c r="J364" s="4">
        <v>8.6333589553833008</v>
      </c>
      <c r="K364" s="4">
        <v>8.9310331344604492</v>
      </c>
      <c r="L364" s="4">
        <f t="shared" si="21"/>
        <v>9.3019072214762364</v>
      </c>
      <c r="M364" s="4">
        <f t="shared" si="22"/>
        <v>8.8525377909342442</v>
      </c>
      <c r="N364" s="4">
        <f t="shared" si="23"/>
        <v>-0.44936943054199219</v>
      </c>
      <c r="W364" s="4">
        <v>46</v>
      </c>
      <c r="X364" s="4">
        <v>19</v>
      </c>
      <c r="Y364" s="4">
        <v>20</v>
      </c>
      <c r="Z364" s="4">
        <v>41</v>
      </c>
      <c r="AA364" s="4">
        <v>19</v>
      </c>
      <c r="AB364" s="4">
        <v>0</v>
      </c>
      <c r="AC364" s="4">
        <v>0</v>
      </c>
      <c r="AD364" s="4">
        <v>459</v>
      </c>
      <c r="AE364" s="4">
        <v>53.4</v>
      </c>
      <c r="AF364" s="4">
        <v>5.07</v>
      </c>
      <c r="AG364" s="4">
        <v>97.35</v>
      </c>
      <c r="AH364" s="4">
        <v>553</v>
      </c>
      <c r="AI364" s="4">
        <v>0</v>
      </c>
      <c r="AJ364" s="4">
        <v>1684</v>
      </c>
    </row>
    <row r="365" spans="1:36" s="4" customFormat="1" x14ac:dyDescent="0.25">
      <c r="A365" s="4" t="s">
        <v>600</v>
      </c>
      <c r="B365" s="4" t="s">
        <v>601</v>
      </c>
      <c r="C365" s="4">
        <v>-0.37268733978271501</v>
      </c>
      <c r="D365" s="4">
        <v>1.39009134172974</v>
      </c>
      <c r="E365" s="4">
        <f t="shared" si="20"/>
        <v>4.0729460573612104E-2</v>
      </c>
      <c r="F365" s="4">
        <v>11.917260169982899</v>
      </c>
      <c r="G365" s="4">
        <v>12.070188522338899</v>
      </c>
      <c r="H365" s="4">
        <v>12.1877536773682</v>
      </c>
      <c r="I365" s="4">
        <v>11.880425453186</v>
      </c>
      <c r="J365" s="4">
        <v>11.579174041748001</v>
      </c>
      <c r="K365" s="4">
        <v>11.597540855407701</v>
      </c>
      <c r="L365" s="4">
        <f t="shared" si="21"/>
        <v>12.058400789896666</v>
      </c>
      <c r="M365" s="4">
        <f t="shared" si="22"/>
        <v>11.6857134501139</v>
      </c>
      <c r="N365" s="4">
        <f t="shared" si="23"/>
        <v>-0.37268733978276636</v>
      </c>
      <c r="W365" s="4">
        <v>33</v>
      </c>
      <c r="X365" s="4">
        <v>11</v>
      </c>
      <c r="Y365" s="4">
        <v>11</v>
      </c>
      <c r="Z365" s="4">
        <v>43</v>
      </c>
      <c r="AA365" s="4">
        <v>1</v>
      </c>
      <c r="AB365" s="4">
        <v>0</v>
      </c>
      <c r="AC365" s="4">
        <v>0</v>
      </c>
      <c r="AD365" s="4">
        <v>366</v>
      </c>
      <c r="AE365" s="4">
        <v>41.3</v>
      </c>
      <c r="AF365" s="4">
        <v>7.99</v>
      </c>
      <c r="AG365" s="4">
        <v>61.091000000000001</v>
      </c>
      <c r="AH365" s="4">
        <v>657</v>
      </c>
      <c r="AI365" s="4">
        <v>0</v>
      </c>
      <c r="AJ365" s="4">
        <v>2191</v>
      </c>
    </row>
    <row r="366" spans="1:36" s="4" customFormat="1" x14ac:dyDescent="0.25">
      <c r="A366" s="4" t="s">
        <v>728</v>
      </c>
      <c r="B366" s="4" t="s">
        <v>729</v>
      </c>
      <c r="C366" s="4">
        <v>0.85946702957153298</v>
      </c>
      <c r="D366" s="4">
        <v>1.3886788327206501</v>
      </c>
      <c r="E366" s="4">
        <f t="shared" si="20"/>
        <v>4.0862145631838105E-2</v>
      </c>
      <c r="F366" s="4">
        <v>7.2412681579589799</v>
      </c>
      <c r="G366" s="4">
        <v>6.7826704978942898</v>
      </c>
      <c r="H366" s="4">
        <v>7.14363813400269</v>
      </c>
      <c r="I366" s="4">
        <v>7.4757332801818803</v>
      </c>
      <c r="J366" s="4">
        <v>8.3513813018798793</v>
      </c>
      <c r="K366" s="4">
        <v>7.91886329650879</v>
      </c>
      <c r="L366" s="4">
        <f t="shared" si="21"/>
        <v>7.0558589299519872</v>
      </c>
      <c r="M366" s="4">
        <f t="shared" si="22"/>
        <v>7.9153259595235168</v>
      </c>
      <c r="N366" s="4">
        <f t="shared" si="23"/>
        <v>0.85946702957152965</v>
      </c>
      <c r="Q366" s="4" t="s">
        <v>24</v>
      </c>
      <c r="W366" s="4">
        <v>25</v>
      </c>
      <c r="X366" s="4">
        <v>3</v>
      </c>
      <c r="Y366" s="4">
        <v>3</v>
      </c>
      <c r="Z366" s="4">
        <v>4</v>
      </c>
      <c r="AA366" s="4">
        <v>3</v>
      </c>
      <c r="AB366" s="4">
        <v>0</v>
      </c>
      <c r="AC366" s="4">
        <v>3</v>
      </c>
      <c r="AD366" s="4">
        <v>149</v>
      </c>
      <c r="AE366" s="4">
        <v>16.399999999999999</v>
      </c>
      <c r="AF366" s="4">
        <v>7.68</v>
      </c>
      <c r="AG366" s="4">
        <v>12.154</v>
      </c>
      <c r="AH366" s="4">
        <v>51</v>
      </c>
      <c r="AI366" s="4">
        <v>0</v>
      </c>
      <c r="AJ366" s="4">
        <v>2579</v>
      </c>
    </row>
    <row r="367" spans="1:36" s="4" customFormat="1" x14ac:dyDescent="0.25">
      <c r="A367" s="4" t="s">
        <v>832</v>
      </c>
      <c r="B367" s="4" t="s">
        <v>833</v>
      </c>
      <c r="C367" s="4">
        <v>0.37261883417765301</v>
      </c>
      <c r="D367" s="4">
        <v>1.3878203419678501</v>
      </c>
      <c r="E367" s="4">
        <f t="shared" si="20"/>
        <v>4.0942999684610508E-2</v>
      </c>
      <c r="F367" s="4">
        <v>6.4676055908203098</v>
      </c>
      <c r="G367" s="4">
        <v>6.5499773025512704</v>
      </c>
      <c r="H367" s="4">
        <v>6.5313816070556596</v>
      </c>
      <c r="I367" s="4">
        <v>6.7655348777770996</v>
      </c>
      <c r="J367" s="4">
        <v>7.1344261169433603</v>
      </c>
      <c r="K367" s="4">
        <v>6.7668600082397496</v>
      </c>
      <c r="L367" s="4">
        <f t="shared" si="21"/>
        <v>6.5163215001424133</v>
      </c>
      <c r="M367" s="4">
        <f t="shared" si="22"/>
        <v>6.8889403343200692</v>
      </c>
      <c r="N367" s="4">
        <f t="shared" si="23"/>
        <v>0.37261883417765596</v>
      </c>
      <c r="W367" s="4">
        <v>24</v>
      </c>
      <c r="X367" s="4">
        <v>13</v>
      </c>
      <c r="Y367" s="4">
        <v>13</v>
      </c>
      <c r="Z367" s="4">
        <v>56</v>
      </c>
      <c r="AA367" s="4">
        <v>12</v>
      </c>
      <c r="AB367" s="4">
        <v>1</v>
      </c>
      <c r="AC367" s="4">
        <v>9</v>
      </c>
      <c r="AD367" s="4">
        <v>474</v>
      </c>
      <c r="AE367" s="4">
        <v>53.1</v>
      </c>
      <c r="AF367" s="4">
        <v>7.08</v>
      </c>
      <c r="AG367" s="4">
        <v>73.757999999999996</v>
      </c>
      <c r="AH367" s="4">
        <v>919</v>
      </c>
      <c r="AI367" s="4">
        <v>0</v>
      </c>
      <c r="AJ367" s="4">
        <v>2640</v>
      </c>
    </row>
    <row r="368" spans="1:36" s="4" customFormat="1" x14ac:dyDescent="0.25">
      <c r="A368" s="4" t="s">
        <v>692</v>
      </c>
      <c r="B368" s="4" t="s">
        <v>693</v>
      </c>
      <c r="C368" s="4">
        <v>0.260867436726889</v>
      </c>
      <c r="D368" s="4">
        <v>1.3876426426220001</v>
      </c>
      <c r="E368" s="4">
        <f t="shared" si="20"/>
        <v>4.0959755672141572E-2</v>
      </c>
      <c r="F368" s="4">
        <v>4.9116916656494096</v>
      </c>
      <c r="G368" s="4">
        <v>4.6667566299438503</v>
      </c>
      <c r="H368" s="4">
        <v>4.7970128059387198</v>
      </c>
      <c r="I368" s="4">
        <v>5.0356240272521999</v>
      </c>
      <c r="J368" s="4">
        <v>4.9726924896240199</v>
      </c>
      <c r="K368" s="4">
        <v>5.1497468948364302</v>
      </c>
      <c r="L368" s="4">
        <f t="shared" si="21"/>
        <v>4.7918203671773263</v>
      </c>
      <c r="M368" s="4">
        <f t="shared" si="22"/>
        <v>5.0526878039042167</v>
      </c>
      <c r="N368" s="4">
        <f t="shared" si="23"/>
        <v>0.26086743672689039</v>
      </c>
      <c r="W368" s="4">
        <v>23</v>
      </c>
      <c r="X368" s="4">
        <v>9</v>
      </c>
      <c r="Y368" s="4">
        <v>9</v>
      </c>
      <c r="Z368" s="4">
        <v>21</v>
      </c>
      <c r="AA368" s="4">
        <v>9</v>
      </c>
      <c r="AB368" s="4">
        <v>0</v>
      </c>
      <c r="AC368" s="4">
        <v>9</v>
      </c>
      <c r="AD368" s="4">
        <v>422</v>
      </c>
      <c r="AE368" s="4">
        <v>47.8</v>
      </c>
      <c r="AF368" s="4">
        <v>7.03</v>
      </c>
      <c r="AG368" s="4">
        <v>44.116999999999997</v>
      </c>
      <c r="AH368" s="4">
        <v>266</v>
      </c>
      <c r="AI368" s="4">
        <v>0</v>
      </c>
      <c r="AJ368" s="4">
        <v>3084</v>
      </c>
    </row>
    <row r="369" spans="1:36" s="4" customFormat="1" x14ac:dyDescent="0.25">
      <c r="A369" s="4" t="s">
        <v>796</v>
      </c>
      <c r="B369" s="4" t="s">
        <v>797</v>
      </c>
      <c r="C369" s="4">
        <v>-0.32743581136067601</v>
      </c>
      <c r="D369" s="4">
        <v>1.38748743876064</v>
      </c>
      <c r="E369" s="4">
        <f t="shared" si="20"/>
        <v>4.0974396079887621E-2</v>
      </c>
      <c r="F369" s="4">
        <v>8.6010274887084996</v>
      </c>
      <c r="G369" s="4">
        <v>8.4367113113403303</v>
      </c>
      <c r="H369" s="4">
        <v>8.7983102798461896</v>
      </c>
      <c r="I369" s="4">
        <v>8.3097038269043004</v>
      </c>
      <c r="J369" s="4">
        <v>8.2162609100341797</v>
      </c>
      <c r="K369" s="4">
        <v>8.3277769088745099</v>
      </c>
      <c r="L369" s="4">
        <f t="shared" si="21"/>
        <v>8.6120163599650059</v>
      </c>
      <c r="M369" s="4">
        <f t="shared" si="22"/>
        <v>8.28458054860433</v>
      </c>
      <c r="N369" s="4">
        <f t="shared" si="23"/>
        <v>-0.3274358113606759</v>
      </c>
      <c r="W369" s="4">
        <v>14</v>
      </c>
      <c r="X369" s="4">
        <v>3</v>
      </c>
      <c r="Y369" s="4">
        <v>3</v>
      </c>
      <c r="Z369" s="4">
        <v>6</v>
      </c>
      <c r="AA369" s="4">
        <v>3</v>
      </c>
      <c r="AB369" s="4">
        <v>0</v>
      </c>
      <c r="AC369" s="4">
        <v>2</v>
      </c>
      <c r="AD369" s="4">
        <v>224</v>
      </c>
      <c r="AE369" s="4">
        <v>25.2</v>
      </c>
      <c r="AF369" s="4">
        <v>6.34</v>
      </c>
      <c r="AG369" s="4">
        <v>12.176</v>
      </c>
      <c r="AH369" s="4">
        <v>67</v>
      </c>
      <c r="AI369" s="4">
        <v>0</v>
      </c>
      <c r="AJ369" s="4">
        <v>5038</v>
      </c>
    </row>
    <row r="370" spans="1:36" s="4" customFormat="1" x14ac:dyDescent="0.25">
      <c r="A370" s="4" t="s">
        <v>708</v>
      </c>
      <c r="B370" s="4" t="s">
        <v>709</v>
      </c>
      <c r="C370" s="4">
        <v>0.15661970774332701</v>
      </c>
      <c r="D370" s="4">
        <v>1.38595923951003</v>
      </c>
      <c r="E370" s="4">
        <f t="shared" si="20"/>
        <v>4.1118831116551582E-2</v>
      </c>
      <c r="F370" s="4">
        <v>4.7441611289978001</v>
      </c>
      <c r="G370" s="4">
        <v>4.82781887054443</v>
      </c>
      <c r="H370" s="4">
        <v>4.67242527008057</v>
      </c>
      <c r="I370" s="4">
        <v>4.8678965568542498</v>
      </c>
      <c r="J370" s="4">
        <v>4.8875250816345197</v>
      </c>
      <c r="K370" s="4">
        <v>4.9588427543640101</v>
      </c>
      <c r="L370" s="4">
        <f t="shared" si="21"/>
        <v>4.7481350898742667</v>
      </c>
      <c r="M370" s="4">
        <f t="shared" si="22"/>
        <v>4.9047547976175929</v>
      </c>
      <c r="N370" s="4">
        <f t="shared" si="23"/>
        <v>0.15661970774332623</v>
      </c>
      <c r="Q370" s="4" t="s">
        <v>24</v>
      </c>
      <c r="W370" s="4">
        <v>24</v>
      </c>
      <c r="X370" s="4">
        <v>11</v>
      </c>
      <c r="Y370" s="4">
        <v>11</v>
      </c>
      <c r="Z370" s="4">
        <v>22</v>
      </c>
      <c r="AA370" s="4">
        <v>11</v>
      </c>
      <c r="AB370" s="4">
        <v>0</v>
      </c>
      <c r="AC370" s="4">
        <v>0</v>
      </c>
      <c r="AD370" s="4">
        <v>594</v>
      </c>
      <c r="AE370" s="4">
        <v>66.400000000000006</v>
      </c>
      <c r="AF370" s="4">
        <v>6.74</v>
      </c>
      <c r="AG370" s="4">
        <v>43.12</v>
      </c>
      <c r="AH370" s="4">
        <v>219</v>
      </c>
      <c r="AI370" s="4">
        <v>0</v>
      </c>
      <c r="AJ370" s="4">
        <v>3021</v>
      </c>
    </row>
    <row r="371" spans="1:36" s="4" customFormat="1" x14ac:dyDescent="0.25">
      <c r="A371" s="4" t="s">
        <v>500</v>
      </c>
      <c r="B371" s="4" t="s">
        <v>501</v>
      </c>
      <c r="C371" s="4">
        <v>0.44382143020629899</v>
      </c>
      <c r="D371" s="4">
        <v>1.38592588605372</v>
      </c>
      <c r="E371" s="4">
        <f t="shared" si="20"/>
        <v>4.1121989129970962E-2</v>
      </c>
      <c r="F371" s="4">
        <v>4.2094535827636701</v>
      </c>
      <c r="G371" s="4" t="s">
        <v>123</v>
      </c>
      <c r="H371" s="4">
        <v>4.0617761611938503</v>
      </c>
      <c r="I371" s="4">
        <v>4.6780719757080096</v>
      </c>
      <c r="J371" s="4">
        <v>4.3991713523864702</v>
      </c>
      <c r="K371" s="4">
        <v>4.6610655784606898</v>
      </c>
      <c r="L371" s="4">
        <f t="shared" si="21"/>
        <v>4.1356148719787598</v>
      </c>
      <c r="M371" s="4">
        <f t="shared" si="22"/>
        <v>4.5794363021850559</v>
      </c>
      <c r="N371" s="4">
        <f t="shared" si="23"/>
        <v>0.44382143020629616</v>
      </c>
      <c r="Q371" s="4" t="s">
        <v>24</v>
      </c>
      <c r="R371" s="4" t="s">
        <v>24</v>
      </c>
      <c r="W371" s="4">
        <v>33</v>
      </c>
      <c r="X371" s="4">
        <v>5</v>
      </c>
      <c r="Y371" s="4">
        <v>7</v>
      </c>
      <c r="Z371" s="4">
        <v>22</v>
      </c>
      <c r="AA371" s="4">
        <v>5</v>
      </c>
      <c r="AB371" s="4">
        <v>0</v>
      </c>
      <c r="AC371" s="4">
        <v>4</v>
      </c>
      <c r="AD371" s="4">
        <v>137</v>
      </c>
      <c r="AE371" s="4">
        <v>14.9</v>
      </c>
      <c r="AF371" s="4">
        <v>7.4</v>
      </c>
      <c r="AG371" s="4">
        <v>59.936999999999998</v>
      </c>
      <c r="AH371" s="4">
        <v>641</v>
      </c>
      <c r="AI371" s="4">
        <v>0</v>
      </c>
      <c r="AJ371" s="4">
        <v>5531</v>
      </c>
    </row>
    <row r="372" spans="1:36" s="4" customFormat="1" x14ac:dyDescent="0.25">
      <c r="A372" s="4" t="s">
        <v>552</v>
      </c>
      <c r="B372" s="4" t="s">
        <v>553</v>
      </c>
      <c r="C372" s="4">
        <v>1.7666939099629699</v>
      </c>
      <c r="D372" s="4">
        <v>1.3852965390918099</v>
      </c>
      <c r="E372" s="4">
        <f t="shared" si="20"/>
        <v>4.1181623227899457E-2</v>
      </c>
      <c r="F372" s="4">
        <v>4.08746290206909</v>
      </c>
      <c r="G372" s="4">
        <v>2.65535187721252</v>
      </c>
      <c r="H372" s="4">
        <v>3.1858665943145801</v>
      </c>
      <c r="I372" s="4">
        <v>5.8899602890014604</v>
      </c>
      <c r="J372" s="4">
        <v>4.4659743309020996</v>
      </c>
      <c r="K372" s="4">
        <v>4.8728284835815403</v>
      </c>
      <c r="L372" s="4">
        <f t="shared" si="21"/>
        <v>3.3095604578653965</v>
      </c>
      <c r="M372" s="4">
        <f t="shared" si="22"/>
        <v>5.0762543678283665</v>
      </c>
      <c r="N372" s="4">
        <f t="shared" si="23"/>
        <v>1.7666939099629699</v>
      </c>
      <c r="Q372" s="4" t="s">
        <v>24</v>
      </c>
      <c r="W372" s="4">
        <v>68</v>
      </c>
      <c r="X372" s="4">
        <v>12</v>
      </c>
      <c r="Y372" s="4">
        <v>19</v>
      </c>
      <c r="Z372" s="4">
        <v>58</v>
      </c>
      <c r="AA372" s="4">
        <v>12</v>
      </c>
      <c r="AB372" s="4">
        <v>0</v>
      </c>
      <c r="AC372" s="4">
        <v>3</v>
      </c>
      <c r="AD372" s="4">
        <v>183</v>
      </c>
      <c r="AE372" s="4">
        <v>20.8</v>
      </c>
      <c r="AF372" s="4">
        <v>6</v>
      </c>
      <c r="AG372" s="4">
        <v>133.95500000000001</v>
      </c>
      <c r="AH372" s="4">
        <v>1355</v>
      </c>
      <c r="AI372" s="4">
        <v>0</v>
      </c>
      <c r="AJ372" s="4">
        <v>2755</v>
      </c>
    </row>
    <row r="373" spans="1:36" s="4" customFormat="1" x14ac:dyDescent="0.25">
      <c r="A373" s="4" t="s">
        <v>616</v>
      </c>
      <c r="B373" s="4" t="s">
        <v>617</v>
      </c>
      <c r="C373" s="4">
        <v>0.39843654632568398</v>
      </c>
      <c r="D373" s="4">
        <v>1.38483179563759</v>
      </c>
      <c r="E373" s="4">
        <f t="shared" si="20"/>
        <v>4.1225715738057028E-2</v>
      </c>
      <c r="F373" s="4">
        <v>6.2307410240173304</v>
      </c>
      <c r="G373" s="4">
        <v>6.4495615959167498</v>
      </c>
      <c r="H373" s="4">
        <v>6.0810837745666504</v>
      </c>
      <c r="I373" s="4">
        <v>6.5109620094299299</v>
      </c>
      <c r="J373" s="4">
        <v>6.7918143272399902</v>
      </c>
      <c r="K373" s="4">
        <v>6.6539196968078604</v>
      </c>
      <c r="L373" s="4">
        <f t="shared" si="21"/>
        <v>6.2537954648335772</v>
      </c>
      <c r="M373" s="4">
        <f t="shared" si="22"/>
        <v>6.6522320111592599</v>
      </c>
      <c r="N373" s="4">
        <f t="shared" si="23"/>
        <v>0.39843654632568271</v>
      </c>
      <c r="P373" s="4" t="s">
        <v>34</v>
      </c>
      <c r="Q373" s="4" t="s">
        <v>24</v>
      </c>
      <c r="W373" s="4">
        <v>43</v>
      </c>
      <c r="X373" s="4">
        <v>9</v>
      </c>
      <c r="Y373" s="4">
        <v>9</v>
      </c>
      <c r="Z373" s="4">
        <v>24</v>
      </c>
      <c r="AA373" s="4">
        <v>9</v>
      </c>
      <c r="AB373" s="4">
        <v>0</v>
      </c>
      <c r="AC373" s="4">
        <v>5</v>
      </c>
      <c r="AD373" s="4">
        <v>223</v>
      </c>
      <c r="AE373" s="4">
        <v>25.1</v>
      </c>
      <c r="AF373" s="4">
        <v>6.68</v>
      </c>
      <c r="AG373" s="4">
        <v>36.920999999999999</v>
      </c>
      <c r="AH373" s="4">
        <v>374</v>
      </c>
      <c r="AI373" s="4">
        <v>0</v>
      </c>
      <c r="AJ373" s="4">
        <v>981</v>
      </c>
    </row>
    <row r="374" spans="1:36" s="4" customFormat="1" x14ac:dyDescent="0.25">
      <c r="A374" s="4" t="s">
        <v>610</v>
      </c>
      <c r="B374" s="4" t="s">
        <v>611</v>
      </c>
      <c r="C374" s="4">
        <v>0.27859401702880898</v>
      </c>
      <c r="D374" s="4">
        <v>1.38476621653513</v>
      </c>
      <c r="E374" s="4">
        <f t="shared" si="20"/>
        <v>4.1231941351503584E-2</v>
      </c>
      <c r="F374" s="4">
        <v>8.3037805557250994</v>
      </c>
      <c r="G374" s="4">
        <v>8.1957416534423793</v>
      </c>
      <c r="H374" s="4">
        <v>8.4499740600585902</v>
      </c>
      <c r="I374" s="4">
        <v>8.6917438507080096</v>
      </c>
      <c r="J374" s="4">
        <v>8.6028842926025408</v>
      </c>
      <c r="K374" s="4">
        <v>8.4906501770019496</v>
      </c>
      <c r="L374" s="4">
        <f t="shared" si="21"/>
        <v>8.3164987564086896</v>
      </c>
      <c r="M374" s="4">
        <f t="shared" si="22"/>
        <v>8.5950927734375</v>
      </c>
      <c r="N374" s="4">
        <f t="shared" si="23"/>
        <v>0.27859401702881037</v>
      </c>
      <c r="Q374" s="4" t="s">
        <v>24</v>
      </c>
      <c r="W374" s="4">
        <v>10</v>
      </c>
      <c r="X374" s="4">
        <v>2</v>
      </c>
      <c r="Y374" s="4">
        <v>3</v>
      </c>
      <c r="Z374" s="4">
        <v>8</v>
      </c>
      <c r="AA374" s="4">
        <v>2</v>
      </c>
      <c r="AB374" s="4">
        <v>0</v>
      </c>
      <c r="AC374" s="4">
        <v>2</v>
      </c>
      <c r="AD374" s="4">
        <v>248</v>
      </c>
      <c r="AE374" s="4">
        <v>27.8</v>
      </c>
      <c r="AF374" s="4">
        <v>5.01</v>
      </c>
      <c r="AG374" s="4">
        <v>19.959</v>
      </c>
      <c r="AH374" s="4">
        <v>56</v>
      </c>
      <c r="AI374" s="4">
        <v>0</v>
      </c>
      <c r="AJ374" s="4">
        <v>5511</v>
      </c>
    </row>
    <row r="375" spans="1:36" s="4" customFormat="1" x14ac:dyDescent="0.25">
      <c r="A375" s="4" t="s">
        <v>656</v>
      </c>
      <c r="B375" s="4" t="s">
        <v>657</v>
      </c>
      <c r="C375" s="4">
        <v>0.71774260203043605</v>
      </c>
      <c r="D375" s="4">
        <v>1.3835307962218599</v>
      </c>
      <c r="E375" s="4">
        <f t="shared" si="20"/>
        <v>4.1349399206802223E-2</v>
      </c>
      <c r="F375" s="4">
        <v>5.9909548759460396</v>
      </c>
      <c r="G375" s="4">
        <v>6.4245862960815403</v>
      </c>
      <c r="H375" s="4">
        <v>6.0223679542541504</v>
      </c>
      <c r="I375" s="4">
        <v>6.5046205520629901</v>
      </c>
      <c r="J375" s="4">
        <v>7.1868572235107404</v>
      </c>
      <c r="K375" s="4">
        <v>6.89965915679932</v>
      </c>
      <c r="L375" s="4">
        <f t="shared" si="21"/>
        <v>6.1459697087605774</v>
      </c>
      <c r="M375" s="4">
        <f t="shared" si="22"/>
        <v>6.8637123107910165</v>
      </c>
      <c r="N375" s="4">
        <f t="shared" si="23"/>
        <v>0.71774260203043916</v>
      </c>
      <c r="W375" s="4">
        <v>27</v>
      </c>
      <c r="X375" s="4">
        <v>3</v>
      </c>
      <c r="Y375" s="4">
        <v>3</v>
      </c>
      <c r="Z375" s="4">
        <v>4</v>
      </c>
      <c r="AA375" s="4">
        <v>3</v>
      </c>
      <c r="AB375" s="4">
        <v>0</v>
      </c>
      <c r="AC375" s="4">
        <v>3</v>
      </c>
      <c r="AD375" s="4">
        <v>113</v>
      </c>
      <c r="AE375" s="4">
        <v>13</v>
      </c>
      <c r="AF375" s="4">
        <v>7.17</v>
      </c>
      <c r="AG375" s="4">
        <v>7.92</v>
      </c>
      <c r="AH375" s="4">
        <v>0</v>
      </c>
      <c r="AI375" s="4">
        <v>0</v>
      </c>
      <c r="AJ375" s="4">
        <v>3593</v>
      </c>
    </row>
    <row r="376" spans="1:36" s="4" customFormat="1" x14ac:dyDescent="0.25">
      <c r="A376" s="4" t="s">
        <v>770</v>
      </c>
      <c r="B376" s="4" t="s">
        <v>771</v>
      </c>
      <c r="C376" s="4">
        <v>1.2004664738973001</v>
      </c>
      <c r="D376" s="4">
        <v>1.3793469990287901</v>
      </c>
      <c r="E376" s="4">
        <f t="shared" si="20"/>
        <v>4.1749665569456904E-2</v>
      </c>
      <c r="F376" s="4">
        <v>8.7159624099731392</v>
      </c>
      <c r="G376" s="4">
        <v>8.1613836288452095</v>
      </c>
      <c r="H376" s="4">
        <v>8.4809923171997106</v>
      </c>
      <c r="I376" s="4">
        <v>8.9242181777954102</v>
      </c>
      <c r="J376" s="4">
        <v>10.1553239822388</v>
      </c>
      <c r="K376" s="4">
        <v>9.8801956176757795</v>
      </c>
      <c r="L376" s="4">
        <f t="shared" si="21"/>
        <v>8.4527794520060198</v>
      </c>
      <c r="M376" s="4">
        <f t="shared" si="22"/>
        <v>9.6532459259033292</v>
      </c>
      <c r="N376" s="4">
        <f t="shared" si="23"/>
        <v>1.2004664738973094</v>
      </c>
      <c r="W376" s="4">
        <v>21</v>
      </c>
      <c r="X376" s="4">
        <v>6</v>
      </c>
      <c r="Y376" s="4">
        <v>6</v>
      </c>
      <c r="Z376" s="4">
        <v>8</v>
      </c>
      <c r="AA376" s="4">
        <v>3</v>
      </c>
      <c r="AB376" s="4">
        <v>0</v>
      </c>
      <c r="AC376" s="4">
        <v>1</v>
      </c>
      <c r="AD376" s="4">
        <v>376</v>
      </c>
      <c r="AE376" s="4">
        <v>42.6</v>
      </c>
      <c r="AF376" s="4">
        <v>6.64</v>
      </c>
      <c r="AG376" s="4">
        <v>24.5</v>
      </c>
      <c r="AH376" s="4">
        <v>90</v>
      </c>
      <c r="AI376" s="4">
        <v>0</v>
      </c>
      <c r="AJ376" s="4">
        <v>2289</v>
      </c>
    </row>
    <row r="377" spans="1:36" s="4" customFormat="1" x14ac:dyDescent="0.25">
      <c r="A377" s="4" t="s">
        <v>830</v>
      </c>
      <c r="B377" s="4" t="s">
        <v>831</v>
      </c>
      <c r="C377" s="4">
        <v>0.94081211090087902</v>
      </c>
      <c r="D377" s="4">
        <v>1.3790358578361599</v>
      </c>
      <c r="E377" s="4">
        <f t="shared" si="20"/>
        <v>4.177958696061318E-2</v>
      </c>
      <c r="F377" s="4">
        <v>6.3767766952514604</v>
      </c>
      <c r="G377" s="4">
        <v>6.5407090187072798</v>
      </c>
      <c r="H377" s="4">
        <v>6.6147098541259801</v>
      </c>
      <c r="I377" s="4">
        <v>6.8354187011718803</v>
      </c>
      <c r="J377" s="4">
        <v>7.82781887054443</v>
      </c>
      <c r="K377" s="4">
        <v>7.6913943290710396</v>
      </c>
      <c r="L377" s="4">
        <f t="shared" si="21"/>
        <v>6.5107318560282401</v>
      </c>
      <c r="M377" s="4">
        <f t="shared" si="22"/>
        <v>7.4515439669291164</v>
      </c>
      <c r="N377" s="4">
        <f t="shared" si="23"/>
        <v>0.94081211090087624</v>
      </c>
      <c r="Q377" s="4" t="s">
        <v>24</v>
      </c>
      <c r="W377" s="4">
        <v>46</v>
      </c>
      <c r="X377" s="4">
        <v>33</v>
      </c>
      <c r="Y377" s="4">
        <v>34</v>
      </c>
      <c r="Z377" s="4">
        <v>86</v>
      </c>
      <c r="AA377" s="4">
        <v>1</v>
      </c>
      <c r="AB377" s="4">
        <v>0</v>
      </c>
      <c r="AC377" s="4">
        <v>0</v>
      </c>
      <c r="AD377" s="4">
        <v>870</v>
      </c>
      <c r="AE377" s="4">
        <v>96.8</v>
      </c>
      <c r="AF377" s="4">
        <v>5.64</v>
      </c>
      <c r="AG377" s="4">
        <v>216.06899999999999</v>
      </c>
      <c r="AH377" s="4">
        <v>1045</v>
      </c>
      <c r="AI377" s="4">
        <v>0</v>
      </c>
      <c r="AJ377" s="4">
        <v>4336</v>
      </c>
    </row>
    <row r="378" spans="1:36" s="4" customFormat="1" x14ac:dyDescent="0.25">
      <c r="A378" s="4" t="s">
        <v>800</v>
      </c>
      <c r="B378" s="4" t="s">
        <v>801</v>
      </c>
      <c r="C378" s="4">
        <v>1.9078886508941599</v>
      </c>
      <c r="D378" s="4">
        <v>1.3741418629112101</v>
      </c>
      <c r="E378" s="4">
        <f t="shared" si="20"/>
        <v>4.2253057150777797E-2</v>
      </c>
      <c r="F378" s="4">
        <v>4.3785114288330096</v>
      </c>
      <c r="G378" s="4">
        <v>3.8176233768463099</v>
      </c>
      <c r="H378" s="4">
        <v>3.6667566299438499</v>
      </c>
      <c r="I378" s="4">
        <v>6.9909548759460396</v>
      </c>
      <c r="J378" s="4">
        <v>5.7032113075256303</v>
      </c>
      <c r="K378" s="4">
        <v>4.8923912048339799</v>
      </c>
      <c r="L378" s="4">
        <f t="shared" si="21"/>
        <v>3.9542971452077231</v>
      </c>
      <c r="M378" s="4">
        <f t="shared" si="22"/>
        <v>5.8621857961018833</v>
      </c>
      <c r="N378" s="4">
        <f t="shared" si="23"/>
        <v>1.9078886508941602</v>
      </c>
      <c r="W378" s="4">
        <v>38</v>
      </c>
      <c r="X378" s="4">
        <v>7</v>
      </c>
      <c r="Y378" s="4">
        <v>10</v>
      </c>
      <c r="Z378" s="4">
        <v>24</v>
      </c>
      <c r="AA378" s="4">
        <v>5</v>
      </c>
      <c r="AB378" s="4">
        <v>0</v>
      </c>
      <c r="AC378" s="4">
        <v>0</v>
      </c>
      <c r="AD378" s="4">
        <v>128</v>
      </c>
      <c r="AE378" s="4">
        <v>13.5</v>
      </c>
      <c r="AF378" s="4">
        <v>10.58</v>
      </c>
      <c r="AG378" s="4">
        <v>40.067</v>
      </c>
      <c r="AH378" s="4">
        <v>333</v>
      </c>
      <c r="AI378" s="4">
        <v>0</v>
      </c>
      <c r="AJ378" s="4">
        <v>202</v>
      </c>
    </row>
    <row r="379" spans="1:36" s="4" customFormat="1" x14ac:dyDescent="0.25">
      <c r="A379" s="4" t="s">
        <v>598</v>
      </c>
      <c r="B379" s="4" t="s">
        <v>599</v>
      </c>
      <c r="C379" s="4">
        <v>0.28820546468099001</v>
      </c>
      <c r="D379" s="4">
        <v>1.3710341056987501</v>
      </c>
      <c r="E379" s="4">
        <f t="shared" si="20"/>
        <v>4.2556499166068074E-2</v>
      </c>
      <c r="F379" s="4">
        <v>8.2254486083984393</v>
      </c>
      <c r="G379" s="4">
        <v>8.0273532867431605</v>
      </c>
      <c r="H379" s="4">
        <v>8.0251398086547905</v>
      </c>
      <c r="I379" s="4">
        <v>8.4773530960083008</v>
      </c>
      <c r="J379" s="4">
        <v>8.4258451461791992</v>
      </c>
      <c r="K379" s="4">
        <v>8.2393598556518608</v>
      </c>
      <c r="L379" s="4">
        <f t="shared" si="21"/>
        <v>8.0926472345987985</v>
      </c>
      <c r="M379" s="4">
        <f t="shared" si="22"/>
        <v>8.3808526992797869</v>
      </c>
      <c r="N379" s="4">
        <f t="shared" si="23"/>
        <v>0.2882054646809884</v>
      </c>
      <c r="Q379" s="4" t="s">
        <v>24</v>
      </c>
      <c r="R379" s="4" t="s">
        <v>24</v>
      </c>
      <c r="W379" s="4">
        <v>4</v>
      </c>
      <c r="X379" s="4">
        <v>3</v>
      </c>
      <c r="Y379" s="4">
        <v>3</v>
      </c>
      <c r="Z379" s="4">
        <v>3</v>
      </c>
      <c r="AA379" s="4">
        <v>3</v>
      </c>
      <c r="AB379" s="4">
        <v>0</v>
      </c>
      <c r="AC379" s="4">
        <v>1</v>
      </c>
      <c r="AD379" s="4">
        <v>889</v>
      </c>
      <c r="AE379" s="4">
        <v>99.3</v>
      </c>
      <c r="AF379" s="4">
        <v>6.05</v>
      </c>
      <c r="AG379" s="4">
        <v>7.4809999999999999</v>
      </c>
      <c r="AH379" s="4">
        <v>26</v>
      </c>
      <c r="AI379" s="4">
        <v>0</v>
      </c>
      <c r="AJ379" s="4">
        <v>4183</v>
      </c>
    </row>
    <row r="380" spans="1:36" s="4" customFormat="1" x14ac:dyDescent="0.25">
      <c r="A380" s="4" t="s">
        <v>670</v>
      </c>
      <c r="B380" s="4" t="s">
        <v>671</v>
      </c>
      <c r="C380" s="4">
        <v>-0.48479668299357098</v>
      </c>
      <c r="D380" s="4">
        <v>1.36447382606553</v>
      </c>
      <c r="E380" s="4">
        <f t="shared" si="20"/>
        <v>4.3204220502842436E-2</v>
      </c>
      <c r="F380" s="4">
        <v>6.9248123168945304</v>
      </c>
      <c r="G380" s="4">
        <v>6.6934871673584002</v>
      </c>
      <c r="H380" s="4">
        <v>7.0223679542541504</v>
      </c>
      <c r="I380" s="4">
        <v>6.1415963172912598</v>
      </c>
      <c r="J380" s="4">
        <v>6.4462561607360804</v>
      </c>
      <c r="K380" s="4">
        <v>6.5984249114990199</v>
      </c>
      <c r="L380" s="4">
        <f t="shared" si="21"/>
        <v>6.8802224795023603</v>
      </c>
      <c r="M380" s="4">
        <f t="shared" si="22"/>
        <v>6.3954257965087864</v>
      </c>
      <c r="N380" s="4">
        <f t="shared" si="23"/>
        <v>-0.48479668299357392</v>
      </c>
      <c r="Q380" s="4" t="s">
        <v>24</v>
      </c>
      <c r="R380" s="4" t="s">
        <v>24</v>
      </c>
      <c r="W380" s="4">
        <v>31</v>
      </c>
      <c r="X380" s="4">
        <v>18</v>
      </c>
      <c r="Y380" s="4">
        <v>22</v>
      </c>
      <c r="Z380" s="4">
        <v>59</v>
      </c>
      <c r="AA380" s="4">
        <v>18</v>
      </c>
      <c r="AB380" s="4">
        <v>0</v>
      </c>
      <c r="AC380" s="4">
        <v>5</v>
      </c>
      <c r="AD380" s="4">
        <v>568</v>
      </c>
      <c r="AE380" s="4">
        <v>63.6</v>
      </c>
      <c r="AF380" s="4">
        <v>9.1</v>
      </c>
      <c r="AG380" s="4">
        <v>101.44</v>
      </c>
      <c r="AH380" s="4">
        <v>653</v>
      </c>
      <c r="AI380" s="4">
        <v>0</v>
      </c>
      <c r="AJ380" s="4">
        <v>1211</v>
      </c>
    </row>
    <row r="381" spans="1:36" s="4" customFormat="1" x14ac:dyDescent="0.25">
      <c r="A381" s="4" t="s">
        <v>842</v>
      </c>
      <c r="B381" s="4" t="s">
        <v>843</v>
      </c>
      <c r="C381" s="4">
        <v>1.18460019429525</v>
      </c>
      <c r="D381" s="4">
        <v>1.3634976789247899</v>
      </c>
      <c r="E381" s="4">
        <f t="shared" si="20"/>
        <v>4.3301438196557011E-2</v>
      </c>
      <c r="F381" s="4">
        <v>7.4910511970520002</v>
      </c>
      <c r="G381" s="4">
        <v>7.61911964416504</v>
      </c>
      <c r="H381" s="4">
        <v>7.5976800918579102</v>
      </c>
      <c r="I381" s="4">
        <v>7.9547781944274902</v>
      </c>
      <c r="J381" s="4">
        <v>9.0506649017334002</v>
      </c>
      <c r="K381" s="4">
        <v>9.2562084197997994</v>
      </c>
      <c r="L381" s="4">
        <f t="shared" si="21"/>
        <v>7.5692836443583174</v>
      </c>
      <c r="M381" s="4">
        <f t="shared" si="22"/>
        <v>8.7538838386535627</v>
      </c>
      <c r="N381" s="4">
        <f t="shared" si="23"/>
        <v>1.1846001942952453</v>
      </c>
      <c r="Q381" s="4" t="s">
        <v>24</v>
      </c>
      <c r="W381" s="4">
        <v>1</v>
      </c>
      <c r="X381" s="4">
        <v>4</v>
      </c>
      <c r="Y381" s="4">
        <v>4</v>
      </c>
      <c r="Z381" s="4">
        <v>8</v>
      </c>
      <c r="AA381" s="4">
        <v>4</v>
      </c>
      <c r="AB381" s="4">
        <v>0</v>
      </c>
      <c r="AC381" s="4">
        <v>2</v>
      </c>
      <c r="AD381" s="4">
        <v>3707</v>
      </c>
      <c r="AE381" s="4">
        <v>398</v>
      </c>
      <c r="AF381" s="4">
        <v>6.32</v>
      </c>
      <c r="AG381" s="4">
        <v>12.632</v>
      </c>
      <c r="AH381" s="4">
        <v>136</v>
      </c>
      <c r="AI381" s="4">
        <v>0</v>
      </c>
      <c r="AJ381" s="4">
        <v>4949</v>
      </c>
    </row>
    <row r="382" spans="1:36" s="4" customFormat="1" x14ac:dyDescent="0.25">
      <c r="A382" s="4" t="s">
        <v>816</v>
      </c>
      <c r="B382" s="4" t="s">
        <v>817</v>
      </c>
      <c r="C382" s="4">
        <v>0.66690889994303304</v>
      </c>
      <c r="D382" s="4">
        <v>1.3612781333819499</v>
      </c>
      <c r="E382" s="4">
        <f t="shared" si="20"/>
        <v>4.3523304994702278E-2</v>
      </c>
      <c r="F382" s="4">
        <v>5.38197565078735</v>
      </c>
      <c r="G382" s="4">
        <v>5.1898245811462402</v>
      </c>
      <c r="H382" s="4">
        <v>5.41278123855591</v>
      </c>
      <c r="I382" s="4">
        <v>6.4161643981933603</v>
      </c>
      <c r="J382" s="4">
        <v>5.6865005493164098</v>
      </c>
      <c r="K382" s="4">
        <v>5.8826432228088397</v>
      </c>
      <c r="L382" s="4">
        <f t="shared" si="21"/>
        <v>5.3281938234965001</v>
      </c>
      <c r="M382" s="4">
        <f t="shared" si="22"/>
        <v>5.9951027234395369</v>
      </c>
      <c r="N382" s="4">
        <f t="shared" si="23"/>
        <v>0.66690889994303681</v>
      </c>
      <c r="W382" s="4">
        <v>56</v>
      </c>
      <c r="X382" s="4">
        <v>40</v>
      </c>
      <c r="Y382" s="4">
        <v>62</v>
      </c>
      <c r="Z382" s="4">
        <v>246</v>
      </c>
      <c r="AA382" s="4">
        <v>30</v>
      </c>
      <c r="AB382" s="4">
        <v>12</v>
      </c>
      <c r="AC382" s="4">
        <v>30</v>
      </c>
      <c r="AD382" s="4">
        <v>565</v>
      </c>
      <c r="AE382" s="4">
        <v>61.7</v>
      </c>
      <c r="AF382" s="4">
        <v>6.61</v>
      </c>
      <c r="AG382" s="4">
        <v>355.07100000000003</v>
      </c>
      <c r="AH382" s="4">
        <v>4113</v>
      </c>
      <c r="AI382" s="4">
        <v>0</v>
      </c>
      <c r="AJ382" s="4">
        <v>4112</v>
      </c>
    </row>
    <row r="383" spans="1:36" s="4" customFormat="1" x14ac:dyDescent="0.25">
      <c r="A383" s="4" t="s">
        <v>612</v>
      </c>
      <c r="B383" s="4" t="s">
        <v>613</v>
      </c>
      <c r="C383" s="4">
        <v>-0.64910014470418298</v>
      </c>
      <c r="D383" s="4">
        <v>1.3580421401696701</v>
      </c>
      <c r="E383" s="4">
        <f t="shared" si="20"/>
        <v>4.384881486240038E-2</v>
      </c>
      <c r="F383" s="4">
        <v>5.3888783454895002</v>
      </c>
      <c r="G383" s="4">
        <v>4.8579812049865696</v>
      </c>
      <c r="H383" s="4">
        <v>5.1333990097045898</v>
      </c>
      <c r="I383" s="4">
        <v>4.7761039733886701</v>
      </c>
      <c r="J383" s="4">
        <v>4.2172307968139604</v>
      </c>
      <c r="K383" s="4">
        <v>4.4396233558654803</v>
      </c>
      <c r="L383" s="4">
        <f t="shared" si="21"/>
        <v>5.1267528533935538</v>
      </c>
      <c r="M383" s="4">
        <f t="shared" si="22"/>
        <v>4.4776527086893703</v>
      </c>
      <c r="N383" s="4">
        <f t="shared" si="23"/>
        <v>-0.64910014470418353</v>
      </c>
      <c r="W383" s="4">
        <v>19</v>
      </c>
      <c r="X383" s="4">
        <v>6</v>
      </c>
      <c r="Y383" s="4">
        <v>6</v>
      </c>
      <c r="Z383" s="4">
        <v>10</v>
      </c>
      <c r="AA383" s="4">
        <v>5</v>
      </c>
      <c r="AB383" s="4">
        <v>0</v>
      </c>
      <c r="AC383" s="4">
        <v>5</v>
      </c>
      <c r="AD383" s="4">
        <v>295</v>
      </c>
      <c r="AE383" s="4">
        <v>35.1</v>
      </c>
      <c r="AF383" s="4">
        <v>5.76</v>
      </c>
      <c r="AG383" s="4">
        <v>27.391999999999999</v>
      </c>
      <c r="AH383" s="4">
        <v>95</v>
      </c>
      <c r="AI383" s="4">
        <v>0</v>
      </c>
      <c r="AJ383" s="4">
        <v>2778</v>
      </c>
    </row>
    <row r="384" spans="1:36" s="4" customFormat="1" x14ac:dyDescent="0.25">
      <c r="A384" s="4" t="s">
        <v>554</v>
      </c>
      <c r="B384" s="4" t="s">
        <v>555</v>
      </c>
      <c r="C384" s="4">
        <v>0.94110043843587199</v>
      </c>
      <c r="D384" s="4">
        <v>1.35584329808846</v>
      </c>
      <c r="E384" s="4">
        <f t="shared" si="20"/>
        <v>4.4071385296728542E-2</v>
      </c>
      <c r="F384" s="4">
        <v>3.9259994029998802</v>
      </c>
      <c r="G384" s="4">
        <v>4.5789384841918901</v>
      </c>
      <c r="H384" s="4">
        <v>4.3785114288330096</v>
      </c>
      <c r="I384" s="4" t="s">
        <v>123</v>
      </c>
      <c r="J384" s="4">
        <v>5.4093909263610804</v>
      </c>
      <c r="K384" s="4">
        <v>5.0617761611938503</v>
      </c>
      <c r="L384" s="4">
        <f t="shared" si="21"/>
        <v>4.2944831053415937</v>
      </c>
      <c r="M384" s="4">
        <f t="shared" si="22"/>
        <v>5.2355835437774658</v>
      </c>
      <c r="N384" s="4">
        <f t="shared" si="23"/>
        <v>0.9411004384358721</v>
      </c>
      <c r="W384" s="4">
        <v>12</v>
      </c>
      <c r="X384" s="4">
        <v>2</v>
      </c>
      <c r="Y384" s="4">
        <v>2</v>
      </c>
      <c r="Z384" s="4">
        <v>3</v>
      </c>
      <c r="AA384" s="4">
        <v>2</v>
      </c>
      <c r="AB384" s="4">
        <v>0</v>
      </c>
      <c r="AC384" s="4">
        <v>0</v>
      </c>
      <c r="AD384" s="4">
        <v>200</v>
      </c>
      <c r="AE384" s="4">
        <v>22.6</v>
      </c>
      <c r="AF384" s="4">
        <v>5.94</v>
      </c>
      <c r="AG384" s="4">
        <v>15.778</v>
      </c>
      <c r="AH384" s="4">
        <v>81</v>
      </c>
      <c r="AI384" s="4">
        <v>0</v>
      </c>
      <c r="AJ384" s="4">
        <v>247</v>
      </c>
    </row>
    <row r="385" spans="1:36" s="4" customFormat="1" x14ac:dyDescent="0.25">
      <c r="A385" s="4" t="s">
        <v>744</v>
      </c>
      <c r="B385" s="4" t="s">
        <v>745</v>
      </c>
      <c r="C385" s="4">
        <v>0.46339941024780301</v>
      </c>
      <c r="D385" s="4">
        <v>1.35421150697028</v>
      </c>
      <c r="E385" s="4">
        <f t="shared" si="20"/>
        <v>4.423728786399167E-2</v>
      </c>
      <c r="F385" s="4">
        <v>5.6351737976074201</v>
      </c>
      <c r="G385" s="4">
        <v>5.8875250816345197</v>
      </c>
      <c r="H385" s="4">
        <v>5.8073549270629901</v>
      </c>
      <c r="I385" s="4">
        <v>6.4379601478576696</v>
      </c>
      <c r="J385" s="4">
        <v>6.3165078163146999</v>
      </c>
      <c r="K385" s="4">
        <v>5.9657840728759801</v>
      </c>
      <c r="L385" s="4">
        <f t="shared" si="21"/>
        <v>5.7766846021016436</v>
      </c>
      <c r="M385" s="4">
        <f t="shared" si="22"/>
        <v>6.2400840123494499</v>
      </c>
      <c r="N385" s="4">
        <f t="shared" si="23"/>
        <v>0.46339941024780629</v>
      </c>
      <c r="W385" s="4">
        <v>1</v>
      </c>
      <c r="X385" s="4">
        <v>1</v>
      </c>
      <c r="Y385" s="4">
        <v>1</v>
      </c>
      <c r="Z385" s="4">
        <v>1</v>
      </c>
      <c r="AA385" s="4">
        <v>1</v>
      </c>
      <c r="AB385" s="4">
        <v>0</v>
      </c>
      <c r="AC385" s="4">
        <v>0</v>
      </c>
      <c r="AD385" s="4">
        <v>1036</v>
      </c>
      <c r="AE385" s="4">
        <v>119.5</v>
      </c>
      <c r="AF385" s="4">
        <v>8.6999999999999993</v>
      </c>
      <c r="AG385" s="4">
        <v>3.8359999999999999</v>
      </c>
      <c r="AH385" s="4">
        <v>0</v>
      </c>
      <c r="AI385" s="4">
        <v>2E-3</v>
      </c>
      <c r="AJ385" s="4">
        <v>1188</v>
      </c>
    </row>
    <row r="386" spans="1:36" s="4" customFormat="1" x14ac:dyDescent="0.25">
      <c r="A386" s="4" t="s">
        <v>756</v>
      </c>
      <c r="B386" s="4" t="s">
        <v>757</v>
      </c>
      <c r="C386" s="4">
        <v>0.52380577723185195</v>
      </c>
      <c r="D386" s="4">
        <v>1.35286936803102</v>
      </c>
      <c r="E386" s="4">
        <f t="shared" ref="E386:E417" si="24">POWER(10,-D386)</f>
        <v>4.4374209758845165E-2</v>
      </c>
      <c r="F386" s="4">
        <v>8.06555080413818</v>
      </c>
      <c r="G386" s="4">
        <v>7.8592243194580096</v>
      </c>
      <c r="H386" s="4">
        <v>7.5093789100646999</v>
      </c>
      <c r="I386" s="4">
        <v>8.1769208908081108</v>
      </c>
      <c r="J386" s="4">
        <v>8.4350452423095703</v>
      </c>
      <c r="K386" s="4">
        <v>8.3936052322387695</v>
      </c>
      <c r="L386" s="4">
        <f t="shared" si="21"/>
        <v>7.8113846778869629</v>
      </c>
      <c r="M386" s="4">
        <f t="shared" si="22"/>
        <v>8.3351904551188181</v>
      </c>
      <c r="N386" s="4">
        <f t="shared" si="23"/>
        <v>0.52380577723185517</v>
      </c>
      <c r="P386" s="4" t="s">
        <v>34</v>
      </c>
      <c r="W386" s="4">
        <v>31</v>
      </c>
      <c r="X386" s="4">
        <v>10</v>
      </c>
      <c r="Y386" s="4">
        <v>10</v>
      </c>
      <c r="Z386" s="4">
        <v>15</v>
      </c>
      <c r="AA386" s="4">
        <v>8</v>
      </c>
      <c r="AB386" s="4">
        <v>2</v>
      </c>
      <c r="AC386" s="4">
        <v>6</v>
      </c>
      <c r="AD386" s="4">
        <v>350</v>
      </c>
      <c r="AE386" s="4">
        <v>40.1</v>
      </c>
      <c r="AF386" s="4">
        <v>6.67</v>
      </c>
      <c r="AG386" s="4">
        <v>43.042000000000002</v>
      </c>
      <c r="AH386" s="4">
        <v>228</v>
      </c>
      <c r="AI386" s="4">
        <v>0</v>
      </c>
      <c r="AJ386" s="4">
        <v>2186</v>
      </c>
    </row>
    <row r="387" spans="1:36" s="4" customFormat="1" x14ac:dyDescent="0.25">
      <c r="A387" s="4" t="s">
        <v>840</v>
      </c>
      <c r="B387" s="4" t="s">
        <v>841</v>
      </c>
      <c r="C387" s="4">
        <v>-1.3604623476664199</v>
      </c>
      <c r="D387" s="4">
        <v>1.3523852673365599</v>
      </c>
      <c r="E387" s="4">
        <f t="shared" si="24"/>
        <v>4.4423700516120393E-2</v>
      </c>
      <c r="F387" s="4">
        <v>9.8586025238037092</v>
      </c>
      <c r="G387" s="4">
        <v>8.3187685012817401</v>
      </c>
      <c r="H387" s="4">
        <v>9.5172758102416992</v>
      </c>
      <c r="I387" s="4">
        <v>7.9571018218994096</v>
      </c>
      <c r="J387" s="4">
        <v>7.8899602890014604</v>
      </c>
      <c r="K387" s="4">
        <v>7.7661976814270002</v>
      </c>
      <c r="L387" s="4">
        <f t="shared" si="21"/>
        <v>9.2315489451090489</v>
      </c>
      <c r="M387" s="4">
        <f t="shared" si="22"/>
        <v>7.8710865974426234</v>
      </c>
      <c r="N387" s="4">
        <f t="shared" si="23"/>
        <v>-1.3604623476664255</v>
      </c>
      <c r="Q387" s="4" t="s">
        <v>24</v>
      </c>
      <c r="W387" s="4">
        <v>10</v>
      </c>
      <c r="X387" s="4">
        <v>9</v>
      </c>
      <c r="Y387" s="4">
        <v>9</v>
      </c>
      <c r="Z387" s="4">
        <v>20</v>
      </c>
      <c r="AA387" s="4">
        <v>9</v>
      </c>
      <c r="AB387" s="4">
        <v>0</v>
      </c>
      <c r="AC387" s="4">
        <v>6</v>
      </c>
      <c r="AD387" s="4">
        <v>1018</v>
      </c>
      <c r="AE387" s="4">
        <v>115.5</v>
      </c>
      <c r="AF387" s="4">
        <v>7.39</v>
      </c>
      <c r="AG387" s="4">
        <v>42.247</v>
      </c>
      <c r="AH387" s="4">
        <v>295</v>
      </c>
      <c r="AI387" s="4">
        <v>0</v>
      </c>
      <c r="AJ387" s="4">
        <v>1311</v>
      </c>
    </row>
    <row r="388" spans="1:36" s="4" customFormat="1" x14ac:dyDescent="0.25">
      <c r="A388" s="4" t="s">
        <v>812</v>
      </c>
      <c r="B388" s="4" t="s">
        <v>813</v>
      </c>
      <c r="C388" s="4">
        <v>0.65351986885070801</v>
      </c>
      <c r="D388" s="4">
        <v>1.3490188880162</v>
      </c>
      <c r="E388" s="4">
        <f t="shared" si="24"/>
        <v>4.4769383298202979E-2</v>
      </c>
      <c r="F388" s="4">
        <v>4.0617761611938503</v>
      </c>
      <c r="G388" s="4">
        <v>3.7865962982177699</v>
      </c>
      <c r="H388" s="4">
        <v>3.8972404003143302</v>
      </c>
      <c r="I388" s="4">
        <v>4.1699252128601101</v>
      </c>
      <c r="J388" s="4">
        <v>4.8923912048339799</v>
      </c>
      <c r="K388" s="4">
        <v>4.6438560485839799</v>
      </c>
      <c r="L388" s="4">
        <f t="shared" ref="L388:L417" si="25">AVERAGE(F388:H388)</f>
        <v>3.9152042865753169</v>
      </c>
      <c r="M388" s="4">
        <f t="shared" ref="M388:M417" si="26">AVERAGE(I388:K388)</f>
        <v>4.5687241554260227</v>
      </c>
      <c r="N388" s="4">
        <f t="shared" ref="N388:N417" si="27">M388-L388</f>
        <v>0.65351986885070579</v>
      </c>
      <c r="W388" s="4">
        <v>9</v>
      </c>
      <c r="X388" s="4">
        <v>11</v>
      </c>
      <c r="Y388" s="4">
        <v>11</v>
      </c>
      <c r="Z388" s="4">
        <v>15</v>
      </c>
      <c r="AA388" s="4">
        <v>2</v>
      </c>
      <c r="AB388" s="4">
        <v>9</v>
      </c>
      <c r="AC388" s="4">
        <v>2</v>
      </c>
      <c r="AD388" s="4">
        <v>1338</v>
      </c>
      <c r="AE388" s="4">
        <v>150.6</v>
      </c>
      <c r="AF388" s="4">
        <v>5.91</v>
      </c>
      <c r="AG388" s="4">
        <v>42.99</v>
      </c>
      <c r="AH388" s="4">
        <v>167</v>
      </c>
      <c r="AI388" s="4">
        <v>0</v>
      </c>
      <c r="AJ388" s="4">
        <v>504</v>
      </c>
    </row>
    <row r="389" spans="1:36" s="4" customFormat="1" x14ac:dyDescent="0.25">
      <c r="A389" s="4" t="s">
        <v>790</v>
      </c>
      <c r="B389" s="4" t="s">
        <v>791</v>
      </c>
      <c r="C389" s="4">
        <v>1.0113646189371699</v>
      </c>
      <c r="D389" s="4">
        <v>1.34459938601591</v>
      </c>
      <c r="E389" s="4">
        <f t="shared" si="24"/>
        <v>4.522729501946985E-2</v>
      </c>
      <c r="F389" s="4">
        <v>10.1621398925781</v>
      </c>
      <c r="G389" s="4">
        <v>9.0487594604492205</v>
      </c>
      <c r="H389" s="4">
        <v>9.4793758392334002</v>
      </c>
      <c r="I389" s="4">
        <v>10.802920341491699</v>
      </c>
      <c r="J389" s="4">
        <v>10.3305807113647</v>
      </c>
      <c r="K389" s="4">
        <v>10.590867996215801</v>
      </c>
      <c r="L389" s="4">
        <f t="shared" si="25"/>
        <v>9.563425064086907</v>
      </c>
      <c r="M389" s="4">
        <f t="shared" si="26"/>
        <v>10.574789683024067</v>
      </c>
      <c r="N389" s="4">
        <f t="shared" si="27"/>
        <v>1.0113646189371597</v>
      </c>
      <c r="P389" s="4" t="s">
        <v>34</v>
      </c>
      <c r="W389" s="4">
        <v>45</v>
      </c>
      <c r="X389" s="4">
        <v>12</v>
      </c>
      <c r="Y389" s="4">
        <v>14</v>
      </c>
      <c r="Z389" s="4">
        <v>38</v>
      </c>
      <c r="AA389" s="4">
        <v>3</v>
      </c>
      <c r="AB389" s="4">
        <v>0</v>
      </c>
      <c r="AC389" s="4">
        <v>3</v>
      </c>
      <c r="AD389" s="4">
        <v>277</v>
      </c>
      <c r="AE389" s="4">
        <v>31.3</v>
      </c>
      <c r="AF389" s="4">
        <v>5.74</v>
      </c>
      <c r="AG389" s="4">
        <v>65.873000000000005</v>
      </c>
      <c r="AH389" s="4">
        <v>606</v>
      </c>
      <c r="AI389" s="4">
        <v>0</v>
      </c>
      <c r="AJ389" s="4">
        <v>2399</v>
      </c>
    </row>
    <row r="390" spans="1:36" s="4" customFormat="1" x14ac:dyDescent="0.25">
      <c r="A390" s="4" t="s">
        <v>772</v>
      </c>
      <c r="B390" s="4" t="s">
        <v>773</v>
      </c>
      <c r="C390" s="4">
        <v>-0.45809141794840402</v>
      </c>
      <c r="D390" s="4">
        <v>1.3416496097653301</v>
      </c>
      <c r="E390" s="4">
        <f t="shared" si="24"/>
        <v>4.5535529415546894E-2</v>
      </c>
      <c r="F390" s="4">
        <v>11.4314975738525</v>
      </c>
      <c r="G390" s="4">
        <v>11.211036682128899</v>
      </c>
      <c r="H390" s="4">
        <v>11.256798744201699</v>
      </c>
      <c r="I390" s="4">
        <v>11.101778984069799</v>
      </c>
      <c r="J390" s="4">
        <v>10.6010274887085</v>
      </c>
      <c r="K390" s="4">
        <v>10.822252273559601</v>
      </c>
      <c r="L390" s="4">
        <f t="shared" si="25"/>
        <v>11.299777666727699</v>
      </c>
      <c r="M390" s="4">
        <f t="shared" si="26"/>
        <v>10.841686248779299</v>
      </c>
      <c r="N390" s="4">
        <f t="shared" si="27"/>
        <v>-0.4580914179484008</v>
      </c>
      <c r="W390" s="4">
        <v>3</v>
      </c>
      <c r="X390" s="4">
        <v>2</v>
      </c>
      <c r="Y390" s="4">
        <v>2</v>
      </c>
      <c r="Z390" s="4">
        <v>7</v>
      </c>
      <c r="AA390" s="4">
        <v>1</v>
      </c>
      <c r="AB390" s="4">
        <v>0</v>
      </c>
      <c r="AC390" s="4">
        <v>1</v>
      </c>
      <c r="AD390" s="4">
        <v>621</v>
      </c>
      <c r="AE390" s="4">
        <v>69.8</v>
      </c>
      <c r="AF390" s="4">
        <v>7.23</v>
      </c>
      <c r="AG390" s="4">
        <v>4.8710000000000004</v>
      </c>
      <c r="AH390" s="4">
        <v>34</v>
      </c>
      <c r="AI390" s="4">
        <v>0</v>
      </c>
      <c r="AJ390" s="4">
        <v>4399</v>
      </c>
    </row>
    <row r="391" spans="1:36" s="4" customFormat="1" x14ac:dyDescent="0.25">
      <c r="A391" s="4" t="s">
        <v>718</v>
      </c>
      <c r="B391" s="4" t="s">
        <v>719</v>
      </c>
      <c r="C391" s="4">
        <v>0.60723098119100005</v>
      </c>
      <c r="D391" s="4">
        <v>1.3396770180356099</v>
      </c>
      <c r="E391" s="4">
        <f t="shared" si="24"/>
        <v>4.5742824954503887E-2</v>
      </c>
      <c r="F391" s="4">
        <v>4.2094535827636701</v>
      </c>
      <c r="G391" s="4">
        <v>4.5969352722168004</v>
      </c>
      <c r="H391" s="4">
        <v>4.8073549270629901</v>
      </c>
      <c r="I391" s="4">
        <v>5.3680696487426802</v>
      </c>
      <c r="J391" s="4">
        <v>5.1085243225097701</v>
      </c>
      <c r="K391" s="4">
        <v>4.9588427543640101</v>
      </c>
      <c r="L391" s="4">
        <f t="shared" si="25"/>
        <v>4.5379145940144872</v>
      </c>
      <c r="M391" s="4">
        <f t="shared" si="26"/>
        <v>5.1451455752054871</v>
      </c>
      <c r="N391" s="4">
        <f t="shared" si="27"/>
        <v>0.60723098119099994</v>
      </c>
      <c r="P391" s="4" t="s">
        <v>34</v>
      </c>
      <c r="W391" s="4">
        <v>10</v>
      </c>
      <c r="X391" s="4">
        <v>1</v>
      </c>
      <c r="Y391" s="4">
        <v>2</v>
      </c>
      <c r="Z391" s="4">
        <v>3</v>
      </c>
      <c r="AA391" s="4">
        <v>1</v>
      </c>
      <c r="AB391" s="4">
        <v>0</v>
      </c>
      <c r="AC391" s="4">
        <v>1</v>
      </c>
      <c r="AD391" s="4">
        <v>79</v>
      </c>
      <c r="AE391" s="4">
        <v>9.1</v>
      </c>
      <c r="AF391" s="4">
        <v>5.83</v>
      </c>
      <c r="AG391" s="4">
        <v>2.9540000000000002</v>
      </c>
      <c r="AH391" s="4">
        <v>41</v>
      </c>
      <c r="AI391" s="4">
        <v>3.0000000000000001E-3</v>
      </c>
      <c r="AJ391" s="4">
        <v>5327</v>
      </c>
    </row>
    <row r="392" spans="1:36" s="4" customFormat="1" x14ac:dyDescent="0.25">
      <c r="A392" s="4" t="s">
        <v>848</v>
      </c>
      <c r="B392" s="4" t="s">
        <v>849</v>
      </c>
      <c r="C392" s="4">
        <v>-0.35153532028198198</v>
      </c>
      <c r="D392" s="4">
        <v>1.3393243003508899</v>
      </c>
      <c r="E392" s="4">
        <f t="shared" si="24"/>
        <v>4.5779990651041796E-2</v>
      </c>
      <c r="F392" s="4">
        <v>6.6710104942321804</v>
      </c>
      <c r="G392" s="4">
        <v>6.2479276657104501</v>
      </c>
      <c r="H392" s="4">
        <v>6.4379601478576696</v>
      </c>
      <c r="I392" s="4">
        <v>6.0938138961792001</v>
      </c>
      <c r="J392" s="4">
        <v>6.1210155487060502</v>
      </c>
      <c r="K392" s="4">
        <v>6.08746290206909</v>
      </c>
      <c r="L392" s="4">
        <f t="shared" si="25"/>
        <v>6.4522994359334334</v>
      </c>
      <c r="M392" s="4">
        <f t="shared" si="26"/>
        <v>6.1007641156514465</v>
      </c>
      <c r="N392" s="4">
        <f t="shared" si="27"/>
        <v>-0.35153532028198686</v>
      </c>
      <c r="Q392" s="4" t="s">
        <v>24</v>
      </c>
      <c r="R392" s="4" t="s">
        <v>24</v>
      </c>
      <c r="W392" s="4">
        <v>6</v>
      </c>
      <c r="X392" s="4">
        <v>7</v>
      </c>
      <c r="Y392" s="4">
        <v>8</v>
      </c>
      <c r="Z392" s="4">
        <v>12</v>
      </c>
      <c r="AA392" s="4">
        <v>7</v>
      </c>
      <c r="AB392" s="4">
        <v>0</v>
      </c>
      <c r="AC392" s="4">
        <v>0</v>
      </c>
      <c r="AD392" s="4">
        <v>1701</v>
      </c>
      <c r="AE392" s="4">
        <v>183.5</v>
      </c>
      <c r="AF392" s="4">
        <v>6.68</v>
      </c>
      <c r="AG392" s="4">
        <v>34.753</v>
      </c>
      <c r="AH392" s="4">
        <v>191</v>
      </c>
      <c r="AI392" s="4">
        <v>0</v>
      </c>
      <c r="AJ392" s="4">
        <v>2151</v>
      </c>
    </row>
    <row r="393" spans="1:36" s="4" customFormat="1" x14ac:dyDescent="0.25">
      <c r="A393" s="4" t="s">
        <v>852</v>
      </c>
      <c r="B393" s="4" t="s">
        <v>853</v>
      </c>
      <c r="C393" s="4">
        <v>-0.92177613576253103</v>
      </c>
      <c r="D393" s="4">
        <v>1.33756222816439</v>
      </c>
      <c r="E393" s="4">
        <f t="shared" si="24"/>
        <v>4.5966112097244986E-2</v>
      </c>
      <c r="F393" s="4">
        <v>11.6340847015381</v>
      </c>
      <c r="G393" s="4">
        <v>10.557559013366699</v>
      </c>
      <c r="H393" s="4">
        <v>11.3515462875366</v>
      </c>
      <c r="I393" s="4">
        <v>10.2708797454834</v>
      </c>
      <c r="J393" s="4">
        <v>10.240195274353001</v>
      </c>
      <c r="K393" s="4">
        <v>10.266786575317401</v>
      </c>
      <c r="L393" s="4">
        <f t="shared" si="25"/>
        <v>11.181063334147133</v>
      </c>
      <c r="M393" s="4">
        <f t="shared" si="26"/>
        <v>10.2592871983846</v>
      </c>
      <c r="N393" s="4">
        <f t="shared" si="27"/>
        <v>-0.92177613576253314</v>
      </c>
      <c r="W393" s="4">
        <v>6</v>
      </c>
      <c r="X393" s="4">
        <v>2</v>
      </c>
      <c r="Y393" s="4">
        <v>2</v>
      </c>
      <c r="Z393" s="4">
        <v>3</v>
      </c>
      <c r="AA393" s="4">
        <v>2</v>
      </c>
      <c r="AB393" s="4">
        <v>0</v>
      </c>
      <c r="AC393" s="4">
        <v>0</v>
      </c>
      <c r="AD393" s="4">
        <v>436</v>
      </c>
      <c r="AE393" s="4">
        <v>46.9</v>
      </c>
      <c r="AF393" s="4">
        <v>4.41</v>
      </c>
      <c r="AG393" s="4">
        <v>8.5250000000000004</v>
      </c>
      <c r="AH393" s="4">
        <v>18</v>
      </c>
      <c r="AI393" s="4">
        <v>0</v>
      </c>
      <c r="AJ393" s="4">
        <v>612</v>
      </c>
    </row>
    <row r="394" spans="1:36" s="4" customFormat="1" x14ac:dyDescent="0.25">
      <c r="A394" s="4" t="s">
        <v>678</v>
      </c>
      <c r="B394" s="4" t="s">
        <v>679</v>
      </c>
      <c r="C394" s="4">
        <v>-0.50471258163452104</v>
      </c>
      <c r="D394" s="4">
        <v>1.3369851766424301</v>
      </c>
      <c r="E394" s="4">
        <f t="shared" si="24"/>
        <v>4.6027228334623541E-2</v>
      </c>
      <c r="F394" s="4">
        <v>8.0832138061523402</v>
      </c>
      <c r="G394" s="4">
        <v>7.69974613189697</v>
      </c>
      <c r="H394" s="4">
        <v>7.9325098991393999</v>
      </c>
      <c r="I394" s="4">
        <v>7.1313424110412598</v>
      </c>
      <c r="J394" s="4">
        <v>7.4910511970520002</v>
      </c>
      <c r="K394" s="4">
        <v>7.5789384841918901</v>
      </c>
      <c r="L394" s="4">
        <f t="shared" si="25"/>
        <v>7.9051566123962367</v>
      </c>
      <c r="M394" s="4">
        <f t="shared" si="26"/>
        <v>7.4004440307617161</v>
      </c>
      <c r="N394" s="4">
        <f t="shared" si="27"/>
        <v>-0.5047125816345206</v>
      </c>
      <c r="W394" s="4">
        <v>16</v>
      </c>
      <c r="X394" s="4">
        <v>2</v>
      </c>
      <c r="Y394" s="4">
        <v>2</v>
      </c>
      <c r="Z394" s="4">
        <v>2</v>
      </c>
      <c r="AA394" s="4">
        <v>2</v>
      </c>
      <c r="AB394" s="4">
        <v>0</v>
      </c>
      <c r="AC394" s="4">
        <v>1</v>
      </c>
      <c r="AD394" s="4">
        <v>130</v>
      </c>
      <c r="AE394" s="4">
        <v>15</v>
      </c>
      <c r="AF394" s="4">
        <v>5.0199999999999996</v>
      </c>
      <c r="AG394" s="4">
        <v>7.7</v>
      </c>
      <c r="AH394" s="4">
        <v>45</v>
      </c>
      <c r="AI394" s="4">
        <v>0</v>
      </c>
      <c r="AJ394" s="4">
        <v>2770</v>
      </c>
    </row>
    <row r="395" spans="1:36" s="4" customFormat="1" x14ac:dyDescent="0.25">
      <c r="A395" s="4" t="s">
        <v>776</v>
      </c>
      <c r="B395" s="4" t="s">
        <v>777</v>
      </c>
      <c r="C395" s="4">
        <v>-0.663130283355713</v>
      </c>
      <c r="D395" s="4">
        <v>1.3366693752983101</v>
      </c>
      <c r="E395" s="4">
        <f t="shared" si="24"/>
        <v>4.606070964111067E-2</v>
      </c>
      <c r="F395" s="4">
        <v>5.38197565078735</v>
      </c>
      <c r="G395" s="4">
        <v>4.6496152877807599</v>
      </c>
      <c r="H395" s="4">
        <v>5.0400156974792498</v>
      </c>
      <c r="I395" s="4">
        <v>4.1699252128601101</v>
      </c>
      <c r="J395" s="4">
        <v>4.45285892486572</v>
      </c>
      <c r="K395" s="4">
        <v>4.4594316482543901</v>
      </c>
      <c r="L395" s="4">
        <f t="shared" si="25"/>
        <v>5.0238688786824532</v>
      </c>
      <c r="M395" s="4">
        <f t="shared" si="26"/>
        <v>4.3607385953267404</v>
      </c>
      <c r="N395" s="4">
        <f t="shared" si="27"/>
        <v>-0.66313028335571289</v>
      </c>
      <c r="W395" s="4">
        <v>4</v>
      </c>
      <c r="X395" s="4">
        <v>1</v>
      </c>
      <c r="Y395" s="4">
        <v>1</v>
      </c>
      <c r="Z395" s="4">
        <v>1</v>
      </c>
      <c r="AA395" s="4">
        <v>1</v>
      </c>
      <c r="AB395" s="4">
        <v>0</v>
      </c>
      <c r="AC395" s="4">
        <v>0</v>
      </c>
      <c r="AD395" s="4">
        <v>297</v>
      </c>
      <c r="AE395" s="4">
        <v>34.6</v>
      </c>
      <c r="AF395" s="4">
        <v>8.44</v>
      </c>
      <c r="AG395" s="4">
        <v>4.7249999999999996</v>
      </c>
      <c r="AH395" s="4">
        <v>26</v>
      </c>
      <c r="AI395" s="4">
        <v>0</v>
      </c>
      <c r="AJ395" s="4">
        <v>2429</v>
      </c>
    </row>
    <row r="396" spans="1:36" s="4" customFormat="1" x14ac:dyDescent="0.25">
      <c r="A396" s="4" t="s">
        <v>690</v>
      </c>
      <c r="B396" s="4" t="s">
        <v>691</v>
      </c>
      <c r="C396" s="4">
        <v>-1.9192951520284001</v>
      </c>
      <c r="D396" s="4">
        <v>1.33230432257469</v>
      </c>
      <c r="E396" s="4">
        <f t="shared" si="24"/>
        <v>4.6525995829980564E-2</v>
      </c>
      <c r="F396" s="4">
        <v>9.7847986221313494</v>
      </c>
      <c r="G396" s="4">
        <v>8.7816877365112305</v>
      </c>
      <c r="H396" s="4">
        <v>10.3984231948853</v>
      </c>
      <c r="I396" s="4">
        <v>6.7774195671081499</v>
      </c>
      <c r="J396" s="4">
        <v>8.30651760101318</v>
      </c>
      <c r="K396" s="4">
        <v>8.1230869293212908</v>
      </c>
      <c r="L396" s="4">
        <f t="shared" si="25"/>
        <v>9.6549698511759594</v>
      </c>
      <c r="M396" s="4">
        <f t="shared" si="26"/>
        <v>7.7356746991475402</v>
      </c>
      <c r="N396" s="4">
        <f t="shared" si="27"/>
        <v>-1.9192951520284192</v>
      </c>
      <c r="W396" s="4">
        <v>3</v>
      </c>
      <c r="X396" s="4">
        <v>1</v>
      </c>
      <c r="Y396" s="4">
        <v>1</v>
      </c>
      <c r="Z396" s="4">
        <v>1</v>
      </c>
      <c r="AA396" s="4">
        <v>1</v>
      </c>
      <c r="AB396" s="4">
        <v>0</v>
      </c>
      <c r="AC396" s="4">
        <v>0</v>
      </c>
      <c r="AD396" s="4">
        <v>345</v>
      </c>
      <c r="AE396" s="4">
        <v>38.299999999999997</v>
      </c>
      <c r="AF396" s="4">
        <v>5.24</v>
      </c>
      <c r="AG396" s="4">
        <v>3.5619999999999998</v>
      </c>
      <c r="AH396" s="4">
        <v>20</v>
      </c>
      <c r="AI396" s="4">
        <v>2E-3</v>
      </c>
      <c r="AJ396" s="4">
        <v>1414</v>
      </c>
    </row>
    <row r="397" spans="1:36" s="4" customFormat="1" x14ac:dyDescent="0.25">
      <c r="A397" s="4" t="s">
        <v>742</v>
      </c>
      <c r="B397" s="4" t="s">
        <v>743</v>
      </c>
      <c r="C397" s="4">
        <v>-0.30615774790445899</v>
      </c>
      <c r="D397" s="4">
        <v>1.3322024329622999</v>
      </c>
      <c r="E397" s="4">
        <f t="shared" si="24"/>
        <v>4.6536912551254347E-2</v>
      </c>
      <c r="F397" s="4">
        <v>10.9565944671631</v>
      </c>
      <c r="G397" s="4">
        <v>11.033766746521</v>
      </c>
      <c r="H397" s="4">
        <v>10.722466468811</v>
      </c>
      <c r="I397" s="4">
        <v>10.511950492858899</v>
      </c>
      <c r="J397" s="4">
        <v>10.694532394409199</v>
      </c>
      <c r="K397" s="4">
        <v>10.5878715515137</v>
      </c>
      <c r="L397" s="4">
        <f t="shared" si="25"/>
        <v>10.904275894165034</v>
      </c>
      <c r="M397" s="4">
        <f t="shared" si="26"/>
        <v>10.5981181462606</v>
      </c>
      <c r="N397" s="4">
        <f t="shared" si="27"/>
        <v>-0.30615774790443417</v>
      </c>
      <c r="Q397" s="4" t="s">
        <v>24</v>
      </c>
      <c r="W397" s="4">
        <v>6</v>
      </c>
      <c r="X397" s="4">
        <v>5</v>
      </c>
      <c r="Y397" s="4">
        <v>5</v>
      </c>
      <c r="Z397" s="4">
        <v>11</v>
      </c>
      <c r="AA397" s="4">
        <v>4</v>
      </c>
      <c r="AB397" s="4">
        <v>0</v>
      </c>
      <c r="AC397" s="4">
        <v>0</v>
      </c>
      <c r="AD397" s="4">
        <v>917</v>
      </c>
      <c r="AE397" s="4">
        <v>101.8</v>
      </c>
      <c r="AF397" s="4">
        <v>6.67</v>
      </c>
      <c r="AG397" s="4">
        <v>18.373999999999999</v>
      </c>
      <c r="AH397" s="4">
        <v>136</v>
      </c>
      <c r="AI397" s="4">
        <v>0</v>
      </c>
      <c r="AJ397" s="4">
        <v>2607</v>
      </c>
    </row>
    <row r="398" spans="1:36" s="4" customFormat="1" x14ac:dyDescent="0.25">
      <c r="A398" s="4" t="s">
        <v>636</v>
      </c>
      <c r="B398" s="4" t="s">
        <v>637</v>
      </c>
      <c r="C398" s="4">
        <v>0.169750849405924</v>
      </c>
      <c r="D398" s="4">
        <v>1.33212426489748</v>
      </c>
      <c r="E398" s="4">
        <f t="shared" si="24"/>
        <v>4.6545289419808733E-2</v>
      </c>
      <c r="F398" s="4">
        <v>5.2403144836425799</v>
      </c>
      <c r="G398" s="4">
        <v>5.1415963172912598</v>
      </c>
      <c r="H398" s="4">
        <v>5.2927818298339799</v>
      </c>
      <c r="I398" s="4">
        <v>5.4594316482543901</v>
      </c>
      <c r="J398" s="4">
        <v>5.3219280242919904</v>
      </c>
      <c r="K398" s="4">
        <v>5.4025855064392099</v>
      </c>
      <c r="L398" s="4">
        <f t="shared" si="25"/>
        <v>5.2248975435892726</v>
      </c>
      <c r="M398" s="4">
        <f t="shared" si="26"/>
        <v>5.3946483929951965</v>
      </c>
      <c r="N398" s="4">
        <f t="shared" si="27"/>
        <v>0.16975084940592389</v>
      </c>
      <c r="W398" s="4">
        <v>11</v>
      </c>
      <c r="X398" s="4">
        <v>2</v>
      </c>
      <c r="Y398" s="4">
        <v>2</v>
      </c>
      <c r="Z398" s="4">
        <v>3</v>
      </c>
      <c r="AA398" s="4">
        <v>2</v>
      </c>
      <c r="AB398" s="4">
        <v>0</v>
      </c>
      <c r="AC398" s="4">
        <v>2</v>
      </c>
      <c r="AD398" s="4">
        <v>172</v>
      </c>
      <c r="AE398" s="4">
        <v>19.3</v>
      </c>
      <c r="AF398" s="4">
        <v>5.54</v>
      </c>
      <c r="AG398" s="4">
        <v>7.5170000000000003</v>
      </c>
      <c r="AH398" s="4">
        <v>47</v>
      </c>
      <c r="AI398" s="4">
        <v>0</v>
      </c>
      <c r="AJ398" s="4">
        <v>1232</v>
      </c>
    </row>
    <row r="399" spans="1:36" s="4" customFormat="1" x14ac:dyDescent="0.25">
      <c r="A399" s="4" t="s">
        <v>710</v>
      </c>
      <c r="B399" s="4" t="s">
        <v>711</v>
      </c>
      <c r="C399" s="4">
        <v>-0.28340975443522198</v>
      </c>
      <c r="D399" s="4">
        <v>1.3314721928739901</v>
      </c>
      <c r="E399" s="4">
        <f t="shared" si="24"/>
        <v>4.6615227397182789E-2</v>
      </c>
      <c r="F399" s="4">
        <v>6.3504972457885698</v>
      </c>
      <c r="G399" s="4">
        <v>6.62497806549072</v>
      </c>
      <c r="H399" s="4">
        <v>6.5093789100646999</v>
      </c>
      <c r="I399" s="4">
        <v>6.2723965644836399</v>
      </c>
      <c r="J399" s="4">
        <v>6.0916996002197301</v>
      </c>
      <c r="K399" s="4">
        <v>6.27052879333496</v>
      </c>
      <c r="L399" s="4">
        <f t="shared" si="25"/>
        <v>6.4949514071146632</v>
      </c>
      <c r="M399" s="4">
        <f t="shared" si="26"/>
        <v>6.2115416526794434</v>
      </c>
      <c r="N399" s="4">
        <f t="shared" si="27"/>
        <v>-0.28340975443521987</v>
      </c>
      <c r="W399" s="4">
        <v>30</v>
      </c>
      <c r="X399" s="4">
        <v>16</v>
      </c>
      <c r="Y399" s="4">
        <v>19</v>
      </c>
      <c r="Z399" s="4">
        <v>53</v>
      </c>
      <c r="AA399" s="4">
        <v>16</v>
      </c>
      <c r="AB399" s="4">
        <v>0</v>
      </c>
      <c r="AC399" s="4">
        <v>16</v>
      </c>
      <c r="AD399" s="4">
        <v>624</v>
      </c>
      <c r="AE399" s="4">
        <v>66.5</v>
      </c>
      <c r="AF399" s="4">
        <v>8.5</v>
      </c>
      <c r="AG399" s="4">
        <v>94.290999999999997</v>
      </c>
      <c r="AH399" s="4">
        <v>829</v>
      </c>
      <c r="AI399" s="4">
        <v>0</v>
      </c>
      <c r="AJ399" s="4">
        <v>1744</v>
      </c>
    </row>
    <row r="400" spans="1:36" s="4" customFormat="1" x14ac:dyDescent="0.25">
      <c r="A400" s="4" t="s">
        <v>854</v>
      </c>
      <c r="B400" s="4" t="s">
        <v>855</v>
      </c>
      <c r="C400" s="4">
        <v>0.50679000218709402</v>
      </c>
      <c r="D400" s="4">
        <v>1.33125991086337</v>
      </c>
      <c r="E400" s="4">
        <f t="shared" si="24"/>
        <v>4.6638018368446214E-2</v>
      </c>
      <c r="F400" s="4">
        <v>5.6865005493164098</v>
      </c>
      <c r="G400" s="4">
        <v>5.6865005493164098</v>
      </c>
      <c r="H400" s="4">
        <v>5.6948800086975098</v>
      </c>
      <c r="I400" s="4">
        <v>5.8801956176757804</v>
      </c>
      <c r="J400" s="4">
        <v>6.4966540336608896</v>
      </c>
      <c r="K400" s="4">
        <v>6.2114014625549299</v>
      </c>
      <c r="L400" s="4">
        <f t="shared" si="25"/>
        <v>5.6892937024434431</v>
      </c>
      <c r="M400" s="4">
        <f t="shared" si="26"/>
        <v>6.1960837046305342</v>
      </c>
      <c r="N400" s="4">
        <f t="shared" si="27"/>
        <v>0.50679000218709103</v>
      </c>
      <c r="W400" s="4">
        <v>39</v>
      </c>
      <c r="X400" s="4">
        <v>15</v>
      </c>
      <c r="Y400" s="4">
        <v>18</v>
      </c>
      <c r="Z400" s="4">
        <v>42</v>
      </c>
      <c r="AA400" s="4">
        <v>14</v>
      </c>
      <c r="AB400" s="4">
        <v>1</v>
      </c>
      <c r="AC400" s="4">
        <v>7</v>
      </c>
      <c r="AD400" s="4">
        <v>418</v>
      </c>
      <c r="AE400" s="4">
        <v>46.9</v>
      </c>
      <c r="AF400" s="4">
        <v>5.16</v>
      </c>
      <c r="AG400" s="4">
        <v>137.774</v>
      </c>
      <c r="AH400" s="4">
        <v>1241</v>
      </c>
      <c r="AI400" s="4">
        <v>0</v>
      </c>
      <c r="AJ400" s="4">
        <v>2656</v>
      </c>
    </row>
    <row r="401" spans="1:36" s="4" customFormat="1" x14ac:dyDescent="0.25">
      <c r="A401" s="4" t="s">
        <v>642</v>
      </c>
      <c r="B401" s="4" t="s">
        <v>643</v>
      </c>
      <c r="C401" s="4">
        <v>-0.48309135437011702</v>
      </c>
      <c r="D401" s="4">
        <v>1.3296744081137499</v>
      </c>
      <c r="E401" s="4">
        <f t="shared" si="24"/>
        <v>4.6808593521610625E-2</v>
      </c>
      <c r="F401" s="4">
        <v>7.45121097564697</v>
      </c>
      <c r="G401" s="4">
        <v>7.1043367385864302</v>
      </c>
      <c r="H401" s="4">
        <v>7.1116571426391602</v>
      </c>
      <c r="I401" s="4">
        <v>6.8240041732788104</v>
      </c>
      <c r="J401" s="4">
        <v>6.4918532371520996</v>
      </c>
      <c r="K401" s="4">
        <v>6.9020733833312997</v>
      </c>
      <c r="L401" s="4">
        <f t="shared" si="25"/>
        <v>7.2224016189575195</v>
      </c>
      <c r="M401" s="4">
        <f t="shared" si="26"/>
        <v>6.7393102645874032</v>
      </c>
      <c r="N401" s="4">
        <f t="shared" si="27"/>
        <v>-0.4830913543701163</v>
      </c>
      <c r="W401" s="4">
        <v>48</v>
      </c>
      <c r="X401" s="4">
        <v>13</v>
      </c>
      <c r="Y401" s="4">
        <v>14</v>
      </c>
      <c r="Z401" s="4">
        <v>26</v>
      </c>
      <c r="AA401" s="4">
        <v>13</v>
      </c>
      <c r="AB401" s="4">
        <v>0</v>
      </c>
      <c r="AC401" s="4">
        <v>4</v>
      </c>
      <c r="AD401" s="4">
        <v>303</v>
      </c>
      <c r="AE401" s="4">
        <v>33.4</v>
      </c>
      <c r="AF401" s="4">
        <v>7.15</v>
      </c>
      <c r="AG401" s="4">
        <v>64.158000000000001</v>
      </c>
      <c r="AH401" s="4">
        <v>347</v>
      </c>
      <c r="AI401" s="4">
        <v>0</v>
      </c>
      <c r="AJ401" s="4">
        <v>4373</v>
      </c>
    </row>
    <row r="402" spans="1:36" s="4" customFormat="1" x14ac:dyDescent="0.25">
      <c r="A402" s="4" t="s">
        <v>648</v>
      </c>
      <c r="B402" s="4" t="s">
        <v>649</v>
      </c>
      <c r="C402" s="4">
        <v>0.43128252029418901</v>
      </c>
      <c r="D402" s="4">
        <v>1.32965391732607</v>
      </c>
      <c r="E402" s="4">
        <f t="shared" si="24"/>
        <v>4.6810802086579451E-2</v>
      </c>
      <c r="F402" s="4">
        <v>4.2479276657104501</v>
      </c>
      <c r="G402" s="4">
        <v>4.1456775665283203</v>
      </c>
      <c r="H402" s="4">
        <v>4.4724879264831499</v>
      </c>
      <c r="I402" s="4">
        <v>4.9541964530944798</v>
      </c>
      <c r="J402" s="4">
        <v>4.6088089942932102</v>
      </c>
      <c r="K402" s="4">
        <v>4.5969352722168004</v>
      </c>
      <c r="L402" s="4">
        <f t="shared" si="25"/>
        <v>4.2886977195739737</v>
      </c>
      <c r="M402" s="4">
        <f t="shared" si="26"/>
        <v>4.7199802398681632</v>
      </c>
      <c r="N402" s="4">
        <f t="shared" si="27"/>
        <v>0.43128252029418945</v>
      </c>
      <c r="W402" s="4">
        <v>21</v>
      </c>
      <c r="X402" s="4">
        <v>12</v>
      </c>
      <c r="Y402" s="4">
        <v>13</v>
      </c>
      <c r="Z402" s="4">
        <v>22</v>
      </c>
      <c r="AA402" s="4">
        <v>12</v>
      </c>
      <c r="AB402" s="4">
        <v>0</v>
      </c>
      <c r="AC402" s="4">
        <v>1</v>
      </c>
      <c r="AD402" s="4">
        <v>650</v>
      </c>
      <c r="AE402" s="4">
        <v>72.400000000000006</v>
      </c>
      <c r="AF402" s="4">
        <v>5.35</v>
      </c>
      <c r="AG402" s="4">
        <v>47.878</v>
      </c>
      <c r="AH402" s="4">
        <v>236</v>
      </c>
      <c r="AI402" s="4">
        <v>0</v>
      </c>
      <c r="AJ402" s="4">
        <v>5014</v>
      </c>
    </row>
    <row r="403" spans="1:36" s="4" customFormat="1" x14ac:dyDescent="0.25">
      <c r="A403" s="4" t="s">
        <v>838</v>
      </c>
      <c r="B403" s="4" t="s">
        <v>839</v>
      </c>
      <c r="C403" s="4">
        <v>1.5531784693400099</v>
      </c>
      <c r="D403" s="4">
        <v>1.3259590767035301</v>
      </c>
      <c r="E403" s="4">
        <f t="shared" si="24"/>
        <v>4.7210752556353645E-2</v>
      </c>
      <c r="F403" s="4">
        <v>9.1701755523681605</v>
      </c>
      <c r="G403" s="4">
        <v>9.5795040130615199</v>
      </c>
      <c r="H403" s="4">
        <v>9.38067722320557</v>
      </c>
      <c r="I403" s="4">
        <v>9.9149827957153303</v>
      </c>
      <c r="J403" s="4">
        <v>11.7329301834106</v>
      </c>
      <c r="K403" s="4">
        <v>11.1419792175293</v>
      </c>
      <c r="L403" s="4">
        <f t="shared" si="25"/>
        <v>9.3767855962117501</v>
      </c>
      <c r="M403" s="4">
        <f t="shared" si="26"/>
        <v>10.929964065551744</v>
      </c>
      <c r="N403" s="4">
        <f t="shared" si="27"/>
        <v>1.5531784693399935</v>
      </c>
      <c r="W403" s="4">
        <v>35</v>
      </c>
      <c r="X403" s="4">
        <v>18</v>
      </c>
      <c r="Y403" s="4">
        <v>19</v>
      </c>
      <c r="Z403" s="4">
        <v>47</v>
      </c>
      <c r="AA403" s="4">
        <v>13</v>
      </c>
      <c r="AB403" s="4">
        <v>5</v>
      </c>
      <c r="AC403" s="4">
        <v>12</v>
      </c>
      <c r="AD403" s="4">
        <v>541</v>
      </c>
      <c r="AE403" s="4">
        <v>61.4</v>
      </c>
      <c r="AF403" s="4">
        <v>6.76</v>
      </c>
      <c r="AG403" s="4">
        <v>93.23</v>
      </c>
      <c r="AH403" s="4">
        <v>710</v>
      </c>
      <c r="AI403" s="4">
        <v>0</v>
      </c>
      <c r="AJ403" s="4">
        <v>4303</v>
      </c>
    </row>
    <row r="404" spans="1:36" s="4" customFormat="1" x14ac:dyDescent="0.25">
      <c r="A404" s="4" t="s">
        <v>826</v>
      </c>
      <c r="B404" s="4" t="s">
        <v>827</v>
      </c>
      <c r="C404" s="4">
        <v>-0.40154679616292399</v>
      </c>
      <c r="D404" s="4">
        <v>1.32351557657852</v>
      </c>
      <c r="E404" s="4">
        <f t="shared" si="24"/>
        <v>4.7477126230140568E-2</v>
      </c>
      <c r="F404" s="4">
        <v>9.2663183212280291</v>
      </c>
      <c r="G404" s="4">
        <v>9.1124391555786097</v>
      </c>
      <c r="H404" s="4">
        <v>9.2013893127441406</v>
      </c>
      <c r="I404" s="4">
        <v>8.5309915542602504</v>
      </c>
      <c r="J404" s="4">
        <v>8.9815673828125</v>
      </c>
      <c r="K404" s="4">
        <v>8.8629474639892596</v>
      </c>
      <c r="L404" s="4">
        <f t="shared" si="25"/>
        <v>9.1933822631835938</v>
      </c>
      <c r="M404" s="4">
        <f t="shared" si="26"/>
        <v>8.79183546702067</v>
      </c>
      <c r="N404" s="4">
        <f t="shared" si="27"/>
        <v>-0.40154679616292377</v>
      </c>
      <c r="W404" s="4">
        <v>6</v>
      </c>
      <c r="X404" s="4">
        <v>4</v>
      </c>
      <c r="Y404" s="4">
        <v>4</v>
      </c>
      <c r="Z404" s="4">
        <v>6</v>
      </c>
      <c r="AA404" s="4">
        <v>4</v>
      </c>
      <c r="AB404" s="4">
        <v>0</v>
      </c>
      <c r="AC404" s="4">
        <v>0</v>
      </c>
      <c r="AD404" s="4">
        <v>739</v>
      </c>
      <c r="AE404" s="4">
        <v>81.3</v>
      </c>
      <c r="AF404" s="4">
        <v>5.3</v>
      </c>
      <c r="AG404" s="4">
        <v>13.629</v>
      </c>
      <c r="AH404" s="4">
        <v>41</v>
      </c>
      <c r="AI404" s="4">
        <v>0</v>
      </c>
      <c r="AJ404" s="4">
        <v>3047</v>
      </c>
    </row>
    <row r="405" spans="1:36" s="4" customFormat="1" x14ac:dyDescent="0.25">
      <c r="A405" s="4" t="s">
        <v>844</v>
      </c>
      <c r="B405" s="4" t="s">
        <v>845</v>
      </c>
      <c r="C405" s="4">
        <v>1.1204427083333299</v>
      </c>
      <c r="D405" s="4">
        <v>1.3225064890510001</v>
      </c>
      <c r="E405" s="4">
        <f t="shared" si="24"/>
        <v>4.7587568059538662E-2</v>
      </c>
      <c r="F405" s="4">
        <v>3.7970130443572998</v>
      </c>
      <c r="G405" s="4">
        <v>3.12101531028748</v>
      </c>
      <c r="H405" s="4">
        <v>3.3074283599853498</v>
      </c>
      <c r="I405" s="4" t="s">
        <v>123</v>
      </c>
      <c r="J405" s="4">
        <v>4.2249665260314897</v>
      </c>
      <c r="K405" s="4">
        <v>4.8328900337219203</v>
      </c>
      <c r="L405" s="4">
        <f t="shared" si="25"/>
        <v>3.4084855715433768</v>
      </c>
      <c r="M405" s="4">
        <f t="shared" si="26"/>
        <v>4.5289282798767054</v>
      </c>
      <c r="N405" s="4">
        <f t="shared" si="27"/>
        <v>1.1204427083333286</v>
      </c>
      <c r="W405" s="4">
        <v>12</v>
      </c>
      <c r="X405" s="4">
        <v>3</v>
      </c>
      <c r="Y405" s="4">
        <v>3</v>
      </c>
      <c r="Z405" s="4">
        <v>8</v>
      </c>
      <c r="AA405" s="4">
        <v>3</v>
      </c>
      <c r="AB405" s="4">
        <v>0</v>
      </c>
      <c r="AC405" s="4">
        <v>0</v>
      </c>
      <c r="AD405" s="4">
        <v>289</v>
      </c>
      <c r="AE405" s="4">
        <v>33.200000000000003</v>
      </c>
      <c r="AF405" s="4">
        <v>5.45</v>
      </c>
      <c r="AG405" s="4">
        <v>17.558</v>
      </c>
      <c r="AH405" s="4">
        <v>160</v>
      </c>
      <c r="AI405" s="4">
        <v>0</v>
      </c>
      <c r="AJ405" s="4">
        <v>3776</v>
      </c>
    </row>
    <row r="406" spans="1:36" s="4" customFormat="1" x14ac:dyDescent="0.25">
      <c r="A406" s="4" t="s">
        <v>682</v>
      </c>
      <c r="B406" s="4" t="s">
        <v>683</v>
      </c>
      <c r="C406" s="4">
        <v>0.55815744400024403</v>
      </c>
      <c r="D406" s="4">
        <v>1.32130181400048</v>
      </c>
      <c r="E406" s="4">
        <f t="shared" si="24"/>
        <v>4.7719752882091356E-2</v>
      </c>
      <c r="F406" s="4">
        <v>5.9425144195556596</v>
      </c>
      <c r="G406" s="4">
        <v>5.7996053695678702</v>
      </c>
      <c r="H406" s="4">
        <v>5.5204224586486799</v>
      </c>
      <c r="I406" s="4">
        <v>6.6073303222656303</v>
      </c>
      <c r="J406" s="4">
        <v>6.08746290206909</v>
      </c>
      <c r="K406" s="4">
        <v>6.2422213554382298</v>
      </c>
      <c r="L406" s="4">
        <f t="shared" si="25"/>
        <v>5.7541807492574035</v>
      </c>
      <c r="M406" s="4">
        <f t="shared" si="26"/>
        <v>6.3123381932576494</v>
      </c>
      <c r="N406" s="4">
        <f t="shared" si="27"/>
        <v>0.55815744400024592</v>
      </c>
      <c r="W406" s="4">
        <v>38</v>
      </c>
      <c r="X406" s="4">
        <v>15</v>
      </c>
      <c r="Y406" s="4">
        <v>17</v>
      </c>
      <c r="Z406" s="4">
        <v>30</v>
      </c>
      <c r="AA406" s="4">
        <v>15</v>
      </c>
      <c r="AB406" s="4">
        <v>0</v>
      </c>
      <c r="AC406" s="4">
        <v>10</v>
      </c>
      <c r="AD406" s="4">
        <v>360</v>
      </c>
      <c r="AE406" s="4">
        <v>42.2</v>
      </c>
      <c r="AF406" s="4">
        <v>7.87</v>
      </c>
      <c r="AG406" s="4">
        <v>86.402000000000001</v>
      </c>
      <c r="AH406" s="4">
        <v>390</v>
      </c>
      <c r="AI406" s="4">
        <v>0</v>
      </c>
      <c r="AJ406" s="4">
        <v>961</v>
      </c>
    </row>
    <row r="407" spans="1:36" s="4" customFormat="1" x14ac:dyDescent="0.25">
      <c r="A407" s="4" t="s">
        <v>804</v>
      </c>
      <c r="B407" s="4" t="s">
        <v>805</v>
      </c>
      <c r="C407" s="4">
        <v>0.437859853108723</v>
      </c>
      <c r="D407" s="4">
        <v>1.3206019833753899</v>
      </c>
      <c r="E407" s="4">
        <f t="shared" si="24"/>
        <v>4.7796711415110167E-2</v>
      </c>
      <c r="F407" s="4">
        <v>10.8869161605835</v>
      </c>
      <c r="G407" s="4">
        <v>10.988826751709</v>
      </c>
      <c r="H407" s="4">
        <v>11.0850076675415</v>
      </c>
      <c r="I407" s="4">
        <v>11.613697052001999</v>
      </c>
      <c r="J407" s="4">
        <v>11.5192918777466</v>
      </c>
      <c r="K407" s="4">
        <v>11.1413412094116</v>
      </c>
      <c r="L407" s="4">
        <f t="shared" si="25"/>
        <v>10.986916859944666</v>
      </c>
      <c r="M407" s="4">
        <f t="shared" si="26"/>
        <v>11.424776713053399</v>
      </c>
      <c r="N407" s="4">
        <f t="shared" si="27"/>
        <v>0.43785985310873343</v>
      </c>
      <c r="P407" s="4" t="s">
        <v>34</v>
      </c>
      <c r="Q407" s="4" t="s">
        <v>24</v>
      </c>
      <c r="W407" s="4">
        <v>29</v>
      </c>
      <c r="X407" s="4">
        <v>6</v>
      </c>
      <c r="Y407" s="4">
        <v>6</v>
      </c>
      <c r="Z407" s="4">
        <v>8</v>
      </c>
      <c r="AA407" s="4">
        <v>6</v>
      </c>
      <c r="AB407" s="4">
        <v>0</v>
      </c>
      <c r="AC407" s="4">
        <v>0</v>
      </c>
      <c r="AD407" s="4">
        <v>261</v>
      </c>
      <c r="AE407" s="4">
        <v>29.7</v>
      </c>
      <c r="AF407" s="4">
        <v>5.58</v>
      </c>
      <c r="AG407" s="4">
        <v>24.859000000000002</v>
      </c>
      <c r="AH407" s="4">
        <v>152</v>
      </c>
      <c r="AI407" s="4">
        <v>0</v>
      </c>
      <c r="AJ407" s="4">
        <v>1808</v>
      </c>
    </row>
    <row r="408" spans="1:36" s="4" customFormat="1" x14ac:dyDescent="0.25">
      <c r="A408" s="4" t="s">
        <v>734</v>
      </c>
      <c r="B408" s="4" t="s">
        <v>735</v>
      </c>
      <c r="C408" s="4">
        <v>0.72824017206827696</v>
      </c>
      <c r="D408" s="4">
        <v>1.31529915792462</v>
      </c>
      <c r="E408" s="4">
        <f t="shared" si="24"/>
        <v>4.8383896678991893E-2</v>
      </c>
      <c r="F408" s="4">
        <v>5.0089888572692898</v>
      </c>
      <c r="G408" s="4">
        <v>5.3785114288330096</v>
      </c>
      <c r="H408" s="4">
        <v>4.9307374954223597</v>
      </c>
      <c r="I408" s="4">
        <v>5.7169909477233896</v>
      </c>
      <c r="J408" s="4">
        <v>6.2592725753784197</v>
      </c>
      <c r="K408" s="4">
        <v>5.52669477462769</v>
      </c>
      <c r="L408" s="4">
        <f t="shared" si="25"/>
        <v>5.1060792605082197</v>
      </c>
      <c r="M408" s="4">
        <f t="shared" si="26"/>
        <v>5.8343194325764998</v>
      </c>
      <c r="N408" s="4">
        <f t="shared" si="27"/>
        <v>0.72824017206828007</v>
      </c>
      <c r="W408" s="4">
        <v>45</v>
      </c>
      <c r="X408" s="4">
        <v>23</v>
      </c>
      <c r="Y408" s="4">
        <v>28</v>
      </c>
      <c r="Z408" s="4">
        <v>74</v>
      </c>
      <c r="AA408" s="4">
        <v>23</v>
      </c>
      <c r="AB408" s="4">
        <v>0</v>
      </c>
      <c r="AC408" s="4">
        <v>17</v>
      </c>
      <c r="AD408" s="4">
        <v>606</v>
      </c>
      <c r="AE408" s="4">
        <v>66.400000000000006</v>
      </c>
      <c r="AF408" s="4">
        <v>6.6</v>
      </c>
      <c r="AG408" s="4">
        <v>184.286</v>
      </c>
      <c r="AH408" s="4">
        <v>1176</v>
      </c>
      <c r="AI408" s="4">
        <v>0</v>
      </c>
      <c r="AJ408" s="4">
        <v>748</v>
      </c>
    </row>
    <row r="409" spans="1:36" s="4" customFormat="1" x14ac:dyDescent="0.25">
      <c r="A409" s="4" t="s">
        <v>732</v>
      </c>
      <c r="B409" s="4" t="s">
        <v>733</v>
      </c>
      <c r="C409" s="4">
        <v>0.517988681793213</v>
      </c>
      <c r="D409" s="4">
        <v>1.3134368143056601</v>
      </c>
      <c r="E409" s="4">
        <f t="shared" si="24"/>
        <v>4.8591822224984066E-2</v>
      </c>
      <c r="F409" s="4">
        <v>6.2364926338195801</v>
      </c>
      <c r="G409" s="4">
        <v>6.7265586853027299</v>
      </c>
      <c r="H409" s="4">
        <v>6.2927818298339799</v>
      </c>
      <c r="I409" s="4">
        <v>6.7774195671081499</v>
      </c>
      <c r="J409" s="4">
        <v>7.12308645248413</v>
      </c>
      <c r="K409" s="4">
        <v>6.9092931747436497</v>
      </c>
      <c r="L409" s="4">
        <f t="shared" si="25"/>
        <v>6.4186110496520969</v>
      </c>
      <c r="M409" s="4">
        <f t="shared" si="26"/>
        <v>6.9365997314453098</v>
      </c>
      <c r="N409" s="4">
        <f t="shared" si="27"/>
        <v>0.51798868179321289</v>
      </c>
      <c r="W409" s="4">
        <v>4</v>
      </c>
      <c r="X409" s="4">
        <v>1</v>
      </c>
      <c r="Y409" s="4">
        <v>1</v>
      </c>
      <c r="Z409" s="4">
        <v>1</v>
      </c>
      <c r="AA409" s="4">
        <v>1</v>
      </c>
      <c r="AB409" s="4">
        <v>0</v>
      </c>
      <c r="AC409" s="4">
        <v>0</v>
      </c>
      <c r="AD409" s="4">
        <v>238</v>
      </c>
      <c r="AE409" s="4">
        <v>28</v>
      </c>
      <c r="AF409" s="4">
        <v>7.11</v>
      </c>
      <c r="AG409" s="4">
        <v>2.37</v>
      </c>
      <c r="AH409" s="4">
        <v>22</v>
      </c>
      <c r="AI409" s="4">
        <v>8.9999999999999993E-3</v>
      </c>
      <c r="AJ409" s="4">
        <v>972</v>
      </c>
    </row>
    <row r="410" spans="1:36" s="4" customFormat="1" x14ac:dyDescent="0.25">
      <c r="A410" s="4" t="s">
        <v>644</v>
      </c>
      <c r="B410" s="4" t="s">
        <v>645</v>
      </c>
      <c r="C410" s="4">
        <v>0.73522694905598995</v>
      </c>
      <c r="D410" s="4">
        <v>1.31238035162518</v>
      </c>
      <c r="E410" s="4">
        <f t="shared" si="24"/>
        <v>4.8710170347607475E-2</v>
      </c>
      <c r="F410" s="4">
        <v>6.3733000755310103</v>
      </c>
      <c r="G410" s="4">
        <v>7.0145783424377397</v>
      </c>
      <c r="H410" s="4">
        <v>6.6308131217956499</v>
      </c>
      <c r="I410" s="4">
        <v>7.2123746871948198</v>
      </c>
      <c r="J410" s="4">
        <v>7.7774195671081499</v>
      </c>
      <c r="K410" s="4">
        <v>7.2345781326293901</v>
      </c>
      <c r="L410" s="4">
        <f t="shared" si="25"/>
        <v>6.6728971799214669</v>
      </c>
      <c r="M410" s="4">
        <f t="shared" si="26"/>
        <v>7.4081241289774526</v>
      </c>
      <c r="N410" s="4">
        <f t="shared" si="27"/>
        <v>0.73522694905598573</v>
      </c>
      <c r="Q410" s="4" t="s">
        <v>24</v>
      </c>
      <c r="W410" s="4">
        <v>7</v>
      </c>
      <c r="X410" s="4">
        <v>3</v>
      </c>
      <c r="Y410" s="4">
        <v>3</v>
      </c>
      <c r="Z410" s="4">
        <v>4</v>
      </c>
      <c r="AA410" s="4">
        <v>3</v>
      </c>
      <c r="AB410" s="4">
        <v>0</v>
      </c>
      <c r="AC410" s="4">
        <v>3</v>
      </c>
      <c r="AD410" s="4">
        <v>661</v>
      </c>
      <c r="AE410" s="4">
        <v>74.3</v>
      </c>
      <c r="AF410" s="4">
        <v>5.88</v>
      </c>
      <c r="AG410" s="4">
        <v>14.888</v>
      </c>
      <c r="AH410" s="4">
        <v>65</v>
      </c>
      <c r="AI410" s="4">
        <v>0</v>
      </c>
      <c r="AJ410" s="4">
        <v>3768</v>
      </c>
    </row>
    <row r="411" spans="1:36" s="4" customFormat="1" x14ac:dyDescent="0.25">
      <c r="A411" s="4" t="s">
        <v>846</v>
      </c>
      <c r="B411" s="4" t="s">
        <v>847</v>
      </c>
      <c r="C411" s="4">
        <v>2.1718241373697902</v>
      </c>
      <c r="D411" s="4">
        <v>1.3118114279073301</v>
      </c>
      <c r="E411" s="4">
        <f t="shared" si="24"/>
        <v>4.8774022254166584E-2</v>
      </c>
      <c r="F411" s="4">
        <v>8.6246128082275408</v>
      </c>
      <c r="G411" s="4">
        <v>8.1719274520874006</v>
      </c>
      <c r="H411" s="4">
        <v>8.3304691314697301</v>
      </c>
      <c r="I411" s="4">
        <v>12.004290580749499</v>
      </c>
      <c r="J411" s="4">
        <v>10.218441963195801</v>
      </c>
      <c r="K411" s="4">
        <v>9.4197492599487305</v>
      </c>
      <c r="L411" s="4">
        <f t="shared" si="25"/>
        <v>8.3756697972615566</v>
      </c>
      <c r="M411" s="4">
        <f t="shared" si="26"/>
        <v>10.547493934631342</v>
      </c>
      <c r="N411" s="4">
        <f t="shared" si="27"/>
        <v>2.1718241373697857</v>
      </c>
      <c r="W411" s="4">
        <v>56</v>
      </c>
      <c r="X411" s="4">
        <v>30</v>
      </c>
      <c r="Y411" s="4">
        <v>39</v>
      </c>
      <c r="Z411" s="4">
        <v>119</v>
      </c>
      <c r="AA411" s="4">
        <v>27</v>
      </c>
      <c r="AB411" s="4">
        <v>0</v>
      </c>
      <c r="AC411" s="4">
        <v>19</v>
      </c>
      <c r="AD411" s="4">
        <v>452</v>
      </c>
      <c r="AE411" s="4">
        <v>50.9</v>
      </c>
      <c r="AF411" s="4">
        <v>8.69</v>
      </c>
      <c r="AG411" s="4">
        <v>204.602</v>
      </c>
      <c r="AH411" s="4">
        <v>1489</v>
      </c>
      <c r="AI411" s="4">
        <v>0</v>
      </c>
      <c r="AJ411" s="4">
        <v>2863</v>
      </c>
    </row>
    <row r="412" spans="1:36" s="4" customFormat="1" x14ac:dyDescent="0.25">
      <c r="A412" s="4" t="s">
        <v>724</v>
      </c>
      <c r="B412" s="4" t="s">
        <v>725</v>
      </c>
      <c r="C412" s="4">
        <v>0.29282697041829497</v>
      </c>
      <c r="D412" s="4">
        <v>1.31162298329578</v>
      </c>
      <c r="E412" s="4">
        <f t="shared" si="24"/>
        <v>4.8795190370329637E-2</v>
      </c>
      <c r="F412" s="4">
        <v>8.7711591720581108</v>
      </c>
      <c r="G412" s="4">
        <v>8.5664348602294904</v>
      </c>
      <c r="H412" s="4">
        <v>8.6872005462646502</v>
      </c>
      <c r="I412" s="4">
        <v>8.9026765823364293</v>
      </c>
      <c r="J412" s="4">
        <v>8.8623275756835902</v>
      </c>
      <c r="K412" s="4">
        <v>9.1382713317871094</v>
      </c>
      <c r="L412" s="4">
        <f t="shared" si="25"/>
        <v>8.6749315261840838</v>
      </c>
      <c r="M412" s="4">
        <f t="shared" si="26"/>
        <v>8.9677584966023769</v>
      </c>
      <c r="N412" s="4">
        <f t="shared" si="27"/>
        <v>0.29282697041829309</v>
      </c>
      <c r="W412" s="4">
        <v>6</v>
      </c>
      <c r="X412" s="4">
        <v>4</v>
      </c>
      <c r="Y412" s="4">
        <v>4</v>
      </c>
      <c r="Z412" s="4">
        <v>12</v>
      </c>
      <c r="AA412" s="4">
        <v>2</v>
      </c>
      <c r="AB412" s="4">
        <v>0</v>
      </c>
      <c r="AC412" s="4">
        <v>1</v>
      </c>
      <c r="AD412" s="4">
        <v>548</v>
      </c>
      <c r="AE412" s="4">
        <v>61</v>
      </c>
      <c r="AF412" s="4">
        <v>5.96</v>
      </c>
      <c r="AG412" s="4">
        <v>20.288</v>
      </c>
      <c r="AH412" s="4">
        <v>244</v>
      </c>
      <c r="AI412" s="4">
        <v>0</v>
      </c>
      <c r="AJ412" s="4">
        <v>3427</v>
      </c>
    </row>
    <row r="413" spans="1:36" s="4" customFormat="1" x14ac:dyDescent="0.25">
      <c r="A413" s="4" t="s">
        <v>806</v>
      </c>
      <c r="B413" s="4" t="s">
        <v>807</v>
      </c>
      <c r="C413" s="4">
        <v>0.54563935597737601</v>
      </c>
      <c r="D413" s="4">
        <v>1.31116140216254</v>
      </c>
      <c r="E413" s="4">
        <f t="shared" si="24"/>
        <v>4.8847078924005125E-2</v>
      </c>
      <c r="F413" s="4">
        <v>4.6836962699890101</v>
      </c>
      <c r="G413" s="4">
        <v>4.4854269027709996</v>
      </c>
      <c r="H413" s="4">
        <v>4.4396233558654803</v>
      </c>
      <c r="I413" s="4">
        <v>5.3991713523864702</v>
      </c>
      <c r="J413" s="4">
        <v>5.0703892707824698</v>
      </c>
      <c r="K413" s="4">
        <v>4.7761039733886701</v>
      </c>
      <c r="L413" s="4">
        <f t="shared" si="25"/>
        <v>4.5362488428751631</v>
      </c>
      <c r="M413" s="4">
        <f t="shared" si="26"/>
        <v>5.0818881988525364</v>
      </c>
      <c r="N413" s="4">
        <f t="shared" si="27"/>
        <v>0.54563935597737334</v>
      </c>
      <c r="Q413" s="4" t="s">
        <v>24</v>
      </c>
      <c r="W413" s="4">
        <v>7</v>
      </c>
      <c r="X413" s="4">
        <v>4</v>
      </c>
      <c r="Y413" s="4">
        <v>4</v>
      </c>
      <c r="Z413" s="4">
        <v>4</v>
      </c>
      <c r="AA413" s="4">
        <v>4</v>
      </c>
      <c r="AB413" s="4">
        <v>0</v>
      </c>
      <c r="AC413" s="4">
        <v>0</v>
      </c>
      <c r="AD413" s="4">
        <v>606</v>
      </c>
      <c r="AE413" s="4">
        <v>68.5</v>
      </c>
      <c r="AF413" s="4">
        <v>6.42</v>
      </c>
      <c r="AG413" s="4">
        <v>13.192</v>
      </c>
      <c r="AH413" s="4">
        <v>87</v>
      </c>
      <c r="AI413" s="4">
        <v>0</v>
      </c>
      <c r="AJ413" s="4">
        <v>3432</v>
      </c>
    </row>
    <row r="414" spans="1:36" s="4" customFormat="1" x14ac:dyDescent="0.25">
      <c r="A414" s="4" t="s">
        <v>766</v>
      </c>
      <c r="B414" s="4" t="s">
        <v>767</v>
      </c>
      <c r="C414" s="4">
        <v>1.02267090479533</v>
      </c>
      <c r="D414" s="4">
        <v>1.3103786286083901</v>
      </c>
      <c r="E414" s="4">
        <f t="shared" si="24"/>
        <v>4.8935200423132423E-2</v>
      </c>
      <c r="F414" s="4">
        <v>5.5576553344726598</v>
      </c>
      <c r="G414" s="4">
        <v>6.1477136611938503</v>
      </c>
      <c r="H414" s="4">
        <v>5.8948178291320801</v>
      </c>
      <c r="I414" s="4">
        <v>7.5259122848510698</v>
      </c>
      <c r="J414" s="4">
        <v>6.6681756973266602</v>
      </c>
      <c r="K414" s="4">
        <v>6.4741115570068404</v>
      </c>
      <c r="L414" s="4">
        <f t="shared" si="25"/>
        <v>5.8667289415995301</v>
      </c>
      <c r="M414" s="4">
        <f t="shared" si="26"/>
        <v>6.8893998463948565</v>
      </c>
      <c r="N414" s="4">
        <f t="shared" si="27"/>
        <v>1.0226709047953264</v>
      </c>
      <c r="Q414" s="4" t="s">
        <v>24</v>
      </c>
      <c r="W414" s="4">
        <v>4</v>
      </c>
      <c r="X414" s="4">
        <v>3</v>
      </c>
      <c r="Y414" s="4">
        <v>3</v>
      </c>
      <c r="Z414" s="4">
        <v>4</v>
      </c>
      <c r="AA414" s="4">
        <v>3</v>
      </c>
      <c r="AB414" s="4">
        <v>0</v>
      </c>
      <c r="AC414" s="4">
        <v>0</v>
      </c>
      <c r="AD414" s="4">
        <v>731</v>
      </c>
      <c r="AE414" s="4">
        <v>81.599999999999994</v>
      </c>
      <c r="AF414" s="4">
        <v>7.02</v>
      </c>
      <c r="AG414" s="4">
        <v>9.1270000000000007</v>
      </c>
      <c r="AH414" s="4">
        <v>41</v>
      </c>
      <c r="AI414" s="4">
        <v>0</v>
      </c>
      <c r="AJ414" s="4">
        <v>2166</v>
      </c>
    </row>
    <row r="415" spans="1:36" s="4" customFormat="1" x14ac:dyDescent="0.25">
      <c r="A415" s="4" t="s">
        <v>698</v>
      </c>
      <c r="B415" s="4" t="s">
        <v>699</v>
      </c>
      <c r="C415" s="4">
        <v>0.87647851308186897</v>
      </c>
      <c r="D415" s="4">
        <v>1.30887434244475</v>
      </c>
      <c r="E415" s="4">
        <f t="shared" si="24"/>
        <v>4.9104993462000368E-2</v>
      </c>
      <c r="F415" s="4">
        <v>7.2826251983642596</v>
      </c>
      <c r="G415" s="4">
        <v>6.6161813735961896</v>
      </c>
      <c r="H415" s="4">
        <v>7.0301151275634801</v>
      </c>
      <c r="I415" s="4">
        <v>8.0985584259033203</v>
      </c>
      <c r="J415" s="4">
        <v>8.09961032867432</v>
      </c>
      <c r="K415" s="4">
        <v>7.3601884841918901</v>
      </c>
      <c r="L415" s="4">
        <f t="shared" si="25"/>
        <v>6.9763072331746434</v>
      </c>
      <c r="M415" s="4">
        <f t="shared" si="26"/>
        <v>7.8527857462565107</v>
      </c>
      <c r="N415" s="4">
        <f t="shared" si="27"/>
        <v>0.87647851308186731</v>
      </c>
      <c r="P415" s="4" t="s">
        <v>34</v>
      </c>
      <c r="Q415" s="4" t="s">
        <v>24</v>
      </c>
      <c r="R415" s="4" t="s">
        <v>24</v>
      </c>
      <c r="W415" s="4">
        <v>4</v>
      </c>
      <c r="X415" s="4">
        <v>2</v>
      </c>
      <c r="Y415" s="4">
        <v>3</v>
      </c>
      <c r="Z415" s="4">
        <v>11</v>
      </c>
      <c r="AA415" s="4">
        <v>2</v>
      </c>
      <c r="AB415" s="4">
        <v>0</v>
      </c>
      <c r="AC415" s="4">
        <v>0</v>
      </c>
      <c r="AD415" s="4">
        <v>516</v>
      </c>
      <c r="AE415" s="4">
        <v>57.1</v>
      </c>
      <c r="AF415" s="4">
        <v>4.97</v>
      </c>
      <c r="AG415" s="4">
        <v>6.4980000000000002</v>
      </c>
      <c r="AH415" s="4">
        <v>100</v>
      </c>
      <c r="AI415" s="4">
        <v>0</v>
      </c>
      <c r="AJ415" s="4">
        <v>2603</v>
      </c>
    </row>
    <row r="416" spans="1:36" s="4" customFormat="1" x14ac:dyDescent="0.25">
      <c r="A416" s="4" t="s">
        <v>856</v>
      </c>
      <c r="B416" s="4" t="s">
        <v>857</v>
      </c>
      <c r="C416" s="4">
        <v>1.68768203258514</v>
      </c>
      <c r="D416" s="4">
        <v>1.30783083884405</v>
      </c>
      <c r="E416" s="4">
        <f t="shared" si="24"/>
        <v>4.9223122632535921E-2</v>
      </c>
      <c r="F416" s="4" t="s">
        <v>123</v>
      </c>
      <c r="G416" s="4">
        <v>4.1456775665283203</v>
      </c>
      <c r="H416" s="4">
        <v>3.37851166725159</v>
      </c>
      <c r="I416" s="4" t="s">
        <v>123</v>
      </c>
      <c r="J416" s="4">
        <v>5.5141224861145002</v>
      </c>
      <c r="K416" s="4">
        <v>5.3854308128356898</v>
      </c>
      <c r="L416" s="4">
        <f t="shared" si="25"/>
        <v>3.7620946168899554</v>
      </c>
      <c r="M416" s="4">
        <f t="shared" si="26"/>
        <v>5.449776649475095</v>
      </c>
      <c r="N416" s="4">
        <f t="shared" si="27"/>
        <v>1.6876820325851396</v>
      </c>
      <c r="W416" s="4">
        <v>7</v>
      </c>
      <c r="X416" s="4">
        <v>2</v>
      </c>
      <c r="Y416" s="4">
        <v>2</v>
      </c>
      <c r="Z416" s="4">
        <v>4</v>
      </c>
      <c r="AA416" s="4">
        <v>2</v>
      </c>
      <c r="AB416" s="4">
        <v>0</v>
      </c>
      <c r="AC416" s="4">
        <v>2</v>
      </c>
      <c r="AD416" s="4">
        <v>400</v>
      </c>
      <c r="AE416" s="4">
        <v>46.4</v>
      </c>
      <c r="AF416" s="4">
        <v>5.36</v>
      </c>
      <c r="AG416" s="4">
        <v>8.6769999999999996</v>
      </c>
      <c r="AH416" s="4">
        <v>47</v>
      </c>
      <c r="AI416" s="4">
        <v>0</v>
      </c>
      <c r="AJ416" s="4">
        <v>2677</v>
      </c>
    </row>
    <row r="417" spans="1:36" s="4" customFormat="1" x14ac:dyDescent="0.25">
      <c r="A417" s="4" t="s">
        <v>850</v>
      </c>
      <c r="B417" s="4" t="s">
        <v>851</v>
      </c>
      <c r="C417" s="4">
        <v>0.96383213996887196</v>
      </c>
      <c r="D417" s="4">
        <v>1.30304596979514</v>
      </c>
      <c r="E417" s="4">
        <f t="shared" si="24"/>
        <v>4.9768440261279183E-2</v>
      </c>
      <c r="F417" s="4">
        <v>4.5668153762817401</v>
      </c>
      <c r="G417" s="4">
        <v>5.1415963172912598</v>
      </c>
      <c r="H417" s="4">
        <v>4.6780719757080096</v>
      </c>
      <c r="I417" s="4" t="s">
        <v>123</v>
      </c>
      <c r="J417" s="4">
        <v>6.0268001556396502</v>
      </c>
      <c r="K417" s="4">
        <v>5.4918532371520996</v>
      </c>
      <c r="L417" s="4">
        <f t="shared" si="25"/>
        <v>4.7954945564270028</v>
      </c>
      <c r="M417" s="4">
        <f t="shared" si="26"/>
        <v>5.7593266963958749</v>
      </c>
      <c r="N417" s="4">
        <f t="shared" si="27"/>
        <v>0.96383213996887207</v>
      </c>
      <c r="P417" s="4" t="s">
        <v>34</v>
      </c>
      <c r="W417" s="4">
        <v>75</v>
      </c>
      <c r="X417" s="4">
        <v>62</v>
      </c>
      <c r="Y417" s="4">
        <v>123</v>
      </c>
      <c r="Z417" s="4">
        <v>559</v>
      </c>
      <c r="AA417" s="4">
        <v>2</v>
      </c>
      <c r="AB417" s="4">
        <v>0</v>
      </c>
      <c r="AC417" s="4">
        <v>1</v>
      </c>
      <c r="AD417" s="4">
        <v>375</v>
      </c>
      <c r="AE417" s="4">
        <v>41.8</v>
      </c>
      <c r="AF417" s="4">
        <v>5.48</v>
      </c>
      <c r="AG417" s="4">
        <v>994.39700000000005</v>
      </c>
      <c r="AH417" s="4">
        <v>13379</v>
      </c>
      <c r="AI417" s="4">
        <v>0</v>
      </c>
      <c r="AJ417" s="4">
        <v>5030</v>
      </c>
    </row>
    <row r="418" spans="1:36" x14ac:dyDescent="0.25">
      <c r="L418" s="4"/>
      <c r="M418" s="4"/>
      <c r="N418" s="4"/>
    </row>
    <row r="419" spans="1:36" x14ac:dyDescent="0.25">
      <c r="L419" s="4"/>
      <c r="M419" s="4"/>
      <c r="N419" s="4"/>
    </row>
    <row r="420" spans="1:36" x14ac:dyDescent="0.25">
      <c r="L420" s="4"/>
      <c r="M420" s="4"/>
      <c r="N420" s="4"/>
    </row>
    <row r="421" spans="1:36" x14ac:dyDescent="0.25">
      <c r="L421" s="4"/>
      <c r="M421" s="4"/>
      <c r="N421" s="4"/>
    </row>
    <row r="422" spans="1:36" x14ac:dyDescent="0.25">
      <c r="L422" s="4"/>
      <c r="M422" s="4"/>
      <c r="N422" s="4"/>
    </row>
    <row r="423" spans="1:36" x14ac:dyDescent="0.25">
      <c r="L423" s="4"/>
      <c r="M423" s="4"/>
      <c r="N423" s="4"/>
    </row>
    <row r="424" spans="1:36" x14ac:dyDescent="0.25">
      <c r="L424" s="4"/>
      <c r="M424" s="4"/>
      <c r="N424" s="4"/>
    </row>
    <row r="425" spans="1:36" x14ac:dyDescent="0.25">
      <c r="L425" s="4"/>
      <c r="M425" s="4"/>
      <c r="N425" s="4"/>
    </row>
    <row r="426" spans="1:36" x14ac:dyDescent="0.25">
      <c r="L426" s="4"/>
      <c r="M426" s="4"/>
      <c r="N426" s="4"/>
    </row>
    <row r="427" spans="1:36" x14ac:dyDescent="0.25">
      <c r="L427" s="4"/>
      <c r="M427" s="4"/>
      <c r="N427" s="4"/>
    </row>
    <row r="428" spans="1:36" x14ac:dyDescent="0.25">
      <c r="L428" s="4"/>
      <c r="M428" s="4"/>
      <c r="N428" s="4"/>
    </row>
    <row r="429" spans="1:36" x14ac:dyDescent="0.25">
      <c r="L429" s="4"/>
      <c r="M429" s="4"/>
      <c r="N429" s="4"/>
    </row>
    <row r="430" spans="1:36" x14ac:dyDescent="0.25">
      <c r="L430" s="4"/>
      <c r="M430" s="4"/>
      <c r="N430" s="4"/>
    </row>
    <row r="431" spans="1:36" x14ac:dyDescent="0.25">
      <c r="L431" s="4"/>
      <c r="M431" s="4"/>
      <c r="N431" s="4"/>
    </row>
    <row r="432" spans="1:36" x14ac:dyDescent="0.25">
      <c r="L432" s="4"/>
      <c r="M432" s="4"/>
      <c r="N432" s="4"/>
    </row>
    <row r="433" spans="12:14" x14ac:dyDescent="0.25">
      <c r="L433" s="4"/>
      <c r="M433" s="4"/>
      <c r="N433" s="4"/>
    </row>
    <row r="434" spans="12:14" x14ac:dyDescent="0.25">
      <c r="L434" s="4"/>
      <c r="M434" s="4"/>
      <c r="N434" s="4"/>
    </row>
    <row r="435" spans="12:14" x14ac:dyDescent="0.25">
      <c r="L435" s="4"/>
      <c r="M435" s="4"/>
      <c r="N435" s="4"/>
    </row>
    <row r="436" spans="12:14" x14ac:dyDescent="0.25">
      <c r="L436" s="4"/>
      <c r="M436" s="4"/>
      <c r="N436" s="4"/>
    </row>
    <row r="437" spans="12:14" x14ac:dyDescent="0.25">
      <c r="L437" s="4"/>
      <c r="M437" s="4"/>
      <c r="N437" s="4"/>
    </row>
    <row r="438" spans="12:14" x14ac:dyDescent="0.25">
      <c r="L438" s="4"/>
      <c r="M438" s="4"/>
      <c r="N438" s="4"/>
    </row>
    <row r="439" spans="12:14" x14ac:dyDescent="0.25">
      <c r="L439" s="4"/>
      <c r="M439" s="4"/>
      <c r="N439" s="4"/>
    </row>
    <row r="440" spans="12:14" x14ac:dyDescent="0.25">
      <c r="L440" s="4"/>
      <c r="M440" s="4"/>
      <c r="N440" s="4"/>
    </row>
    <row r="441" spans="12:14" x14ac:dyDescent="0.25">
      <c r="L441" s="4"/>
      <c r="M441" s="4"/>
      <c r="N441" s="4"/>
    </row>
    <row r="442" spans="12:14" x14ac:dyDescent="0.25">
      <c r="L442" s="4"/>
      <c r="M442" s="4"/>
      <c r="N442" s="4"/>
    </row>
    <row r="443" spans="12:14" x14ac:dyDescent="0.25">
      <c r="L443" s="4"/>
      <c r="M443" s="4"/>
      <c r="N443" s="4"/>
    </row>
    <row r="444" spans="12:14" x14ac:dyDescent="0.25">
      <c r="L444" s="4"/>
      <c r="M444" s="4"/>
      <c r="N444" s="4"/>
    </row>
    <row r="445" spans="12:14" x14ac:dyDescent="0.25">
      <c r="L445" s="4"/>
      <c r="M445" s="4"/>
      <c r="N445" s="4"/>
    </row>
    <row r="446" spans="12:14" x14ac:dyDescent="0.25">
      <c r="L446" s="4"/>
      <c r="M446" s="4"/>
      <c r="N446" s="4"/>
    </row>
    <row r="447" spans="12:14" x14ac:dyDescent="0.25">
      <c r="L447" s="4"/>
      <c r="M447" s="4"/>
      <c r="N447" s="4"/>
    </row>
    <row r="448" spans="12:14" x14ac:dyDescent="0.25">
      <c r="L448" s="4"/>
      <c r="M448" s="4"/>
      <c r="N448" s="4"/>
    </row>
    <row r="449" spans="12:14" x14ac:dyDescent="0.25">
      <c r="L449" s="4"/>
      <c r="M449" s="4"/>
      <c r="N449" s="4"/>
    </row>
    <row r="450" spans="12:14" x14ac:dyDescent="0.25">
      <c r="L450" s="4"/>
      <c r="M450" s="4"/>
      <c r="N450" s="4"/>
    </row>
    <row r="451" spans="12:14" x14ac:dyDescent="0.25">
      <c r="L451" s="4"/>
      <c r="M451" s="4"/>
      <c r="N451" s="4"/>
    </row>
    <row r="452" spans="12:14" x14ac:dyDescent="0.25">
      <c r="L452" s="4"/>
      <c r="M452" s="4"/>
      <c r="N452" s="4"/>
    </row>
    <row r="453" spans="12:14" x14ac:dyDescent="0.25">
      <c r="L453" s="4"/>
      <c r="M453" s="4"/>
      <c r="N453" s="4"/>
    </row>
    <row r="454" spans="12:14" x14ac:dyDescent="0.25">
      <c r="L454" s="4"/>
      <c r="M454" s="4"/>
      <c r="N454" s="4"/>
    </row>
    <row r="455" spans="12:14" x14ac:dyDescent="0.25">
      <c r="L455" s="4"/>
      <c r="M455" s="4"/>
      <c r="N455" s="4"/>
    </row>
    <row r="456" spans="12:14" x14ac:dyDescent="0.25">
      <c r="L456" s="4"/>
      <c r="M456" s="4"/>
      <c r="N456" s="4"/>
    </row>
    <row r="457" spans="12:14" x14ac:dyDescent="0.25">
      <c r="L457" s="4"/>
      <c r="M457" s="4"/>
      <c r="N457" s="4"/>
    </row>
    <row r="458" spans="12:14" x14ac:dyDescent="0.25">
      <c r="L458" s="4"/>
      <c r="M458" s="4"/>
      <c r="N458" s="4"/>
    </row>
    <row r="459" spans="12:14" x14ac:dyDescent="0.25">
      <c r="L459" s="4"/>
      <c r="M459" s="4"/>
      <c r="N459" s="4"/>
    </row>
    <row r="460" spans="12:14" x14ac:dyDescent="0.25">
      <c r="L460" s="4"/>
      <c r="M460" s="4"/>
      <c r="N460" s="4"/>
    </row>
    <row r="461" spans="12:14" x14ac:dyDescent="0.25">
      <c r="L461" s="4"/>
      <c r="M461" s="4"/>
      <c r="N461" s="4"/>
    </row>
    <row r="462" spans="12:14" x14ac:dyDescent="0.25">
      <c r="L462" s="4"/>
      <c r="M462" s="4"/>
      <c r="N462" s="4"/>
    </row>
    <row r="463" spans="12:14" x14ac:dyDescent="0.25">
      <c r="L463" s="4"/>
      <c r="M463" s="4"/>
      <c r="N463" s="4"/>
    </row>
    <row r="464" spans="12:14" x14ac:dyDescent="0.25">
      <c r="L464" s="4"/>
      <c r="M464" s="4"/>
      <c r="N464" s="4"/>
    </row>
    <row r="465" spans="12:14" x14ac:dyDescent="0.25">
      <c r="L465" s="4"/>
      <c r="M465" s="4"/>
      <c r="N465" s="4"/>
    </row>
    <row r="466" spans="12:14" x14ac:dyDescent="0.25">
      <c r="L466" s="4"/>
      <c r="M466" s="4"/>
      <c r="N466" s="4"/>
    </row>
    <row r="467" spans="12:14" x14ac:dyDescent="0.25">
      <c r="L467" s="4"/>
      <c r="M467" s="4"/>
      <c r="N467" s="4"/>
    </row>
    <row r="468" spans="12:14" x14ac:dyDescent="0.25">
      <c r="L468" s="4"/>
      <c r="M468" s="4"/>
      <c r="N468" s="4"/>
    </row>
    <row r="469" spans="12:14" x14ac:dyDescent="0.25">
      <c r="L469" s="4"/>
      <c r="M469" s="4"/>
      <c r="N469" s="4"/>
    </row>
    <row r="470" spans="12:14" x14ac:dyDescent="0.25">
      <c r="L470" s="4"/>
      <c r="M470" s="4"/>
      <c r="N470" s="4"/>
    </row>
    <row r="471" spans="12:14" x14ac:dyDescent="0.25">
      <c r="L471" s="4"/>
      <c r="M471" s="4"/>
      <c r="N471" s="4"/>
    </row>
    <row r="472" spans="12:14" x14ac:dyDescent="0.25">
      <c r="L472" s="4"/>
      <c r="M472" s="4"/>
      <c r="N472" s="4"/>
    </row>
    <row r="473" spans="12:14" x14ac:dyDescent="0.25">
      <c r="L473" s="4"/>
      <c r="M473" s="4"/>
      <c r="N473" s="4"/>
    </row>
    <row r="474" spans="12:14" x14ac:dyDescent="0.25">
      <c r="L474" s="4"/>
      <c r="M474" s="4"/>
      <c r="N474" s="4"/>
    </row>
    <row r="475" spans="12:14" x14ac:dyDescent="0.25">
      <c r="L475" s="4"/>
      <c r="M475" s="4"/>
      <c r="N475" s="4"/>
    </row>
    <row r="476" spans="12:14" x14ac:dyDescent="0.25">
      <c r="L476" s="4"/>
      <c r="M476" s="4"/>
      <c r="N476" s="4"/>
    </row>
    <row r="477" spans="12:14" x14ac:dyDescent="0.25">
      <c r="L477" s="4"/>
      <c r="M477" s="4"/>
      <c r="N477" s="4"/>
    </row>
    <row r="478" spans="12:14" x14ac:dyDescent="0.25">
      <c r="L478" s="4"/>
      <c r="M478" s="4"/>
      <c r="N478" s="4"/>
    </row>
    <row r="479" spans="12:14" x14ac:dyDescent="0.25">
      <c r="L479" s="4"/>
      <c r="M479" s="4"/>
      <c r="N479" s="4"/>
    </row>
    <row r="480" spans="12:14" x14ac:dyDescent="0.25">
      <c r="L480" s="4"/>
      <c r="M480" s="4"/>
      <c r="N480" s="4"/>
    </row>
    <row r="481" spans="12:14" x14ac:dyDescent="0.25">
      <c r="L481" s="4"/>
      <c r="M481" s="4"/>
      <c r="N481" s="4"/>
    </row>
    <row r="482" spans="12:14" x14ac:dyDescent="0.25">
      <c r="L482" s="4"/>
      <c r="M482" s="4"/>
      <c r="N482" s="4"/>
    </row>
    <row r="483" spans="12:14" x14ac:dyDescent="0.25">
      <c r="L483" s="4"/>
      <c r="M483" s="4"/>
      <c r="N483" s="4"/>
    </row>
    <row r="484" spans="12:14" x14ac:dyDescent="0.25">
      <c r="L484" s="4"/>
      <c r="M484" s="4"/>
      <c r="N484" s="4"/>
    </row>
    <row r="485" spans="12:14" x14ac:dyDescent="0.25">
      <c r="L485" s="4"/>
      <c r="M485" s="4"/>
      <c r="N485" s="4"/>
    </row>
    <row r="486" spans="12:14" x14ac:dyDescent="0.25">
      <c r="L486" s="4"/>
      <c r="M486" s="4"/>
      <c r="N486" s="4"/>
    </row>
    <row r="487" spans="12:14" x14ac:dyDescent="0.25">
      <c r="L487" s="4"/>
      <c r="M487" s="4"/>
      <c r="N487" s="4"/>
    </row>
    <row r="488" spans="12:14" x14ac:dyDescent="0.25">
      <c r="L488" s="4"/>
      <c r="M488" s="4"/>
      <c r="N488" s="4"/>
    </row>
    <row r="489" spans="12:14" x14ac:dyDescent="0.25">
      <c r="L489" s="4"/>
      <c r="M489" s="4"/>
      <c r="N489" s="4"/>
    </row>
    <row r="490" spans="12:14" x14ac:dyDescent="0.25">
      <c r="L490" s="4"/>
      <c r="M490" s="4"/>
      <c r="N490" s="4"/>
    </row>
    <row r="491" spans="12:14" x14ac:dyDescent="0.25">
      <c r="L491" s="4"/>
      <c r="M491" s="4"/>
      <c r="N491" s="4"/>
    </row>
    <row r="492" spans="12:14" x14ac:dyDescent="0.25">
      <c r="L492" s="4"/>
      <c r="M492" s="4"/>
      <c r="N492" s="4"/>
    </row>
    <row r="493" spans="12:14" x14ac:dyDescent="0.25">
      <c r="L493" s="4"/>
      <c r="M493" s="4"/>
      <c r="N493" s="4"/>
    </row>
    <row r="494" spans="12:14" x14ac:dyDescent="0.25">
      <c r="L494" s="4"/>
      <c r="M494" s="4"/>
      <c r="N494" s="4"/>
    </row>
    <row r="495" spans="12:14" x14ac:dyDescent="0.25">
      <c r="L495" s="4"/>
      <c r="M495" s="4"/>
      <c r="N495" s="4"/>
    </row>
    <row r="496" spans="12:14" x14ac:dyDescent="0.25">
      <c r="L496" s="4"/>
      <c r="M496" s="4"/>
      <c r="N496" s="4"/>
    </row>
    <row r="497" spans="12:14" x14ac:dyDescent="0.25">
      <c r="L497" s="4"/>
      <c r="M497" s="4"/>
      <c r="N497" s="4"/>
    </row>
    <row r="498" spans="12:14" x14ac:dyDescent="0.25">
      <c r="L498" s="4"/>
      <c r="M498" s="4"/>
      <c r="N498" s="4"/>
    </row>
    <row r="499" spans="12:14" x14ac:dyDescent="0.25">
      <c r="L499" s="4"/>
      <c r="M499" s="4"/>
      <c r="N499" s="4"/>
    </row>
    <row r="500" spans="12:14" x14ac:dyDescent="0.25">
      <c r="L500" s="4"/>
      <c r="M500" s="4"/>
      <c r="N500" s="4"/>
    </row>
    <row r="501" spans="12:14" x14ac:dyDescent="0.25">
      <c r="L501" s="4"/>
      <c r="M501" s="4"/>
      <c r="N501" s="4"/>
    </row>
    <row r="502" spans="12:14" x14ac:dyDescent="0.25">
      <c r="L502" s="4"/>
      <c r="M502" s="4"/>
      <c r="N502" s="4"/>
    </row>
    <row r="503" spans="12:14" x14ac:dyDescent="0.25">
      <c r="L503" s="4"/>
      <c r="M503" s="4"/>
      <c r="N503" s="4"/>
    </row>
    <row r="504" spans="12:14" x14ac:dyDescent="0.25">
      <c r="L504" s="4"/>
      <c r="M504" s="4"/>
      <c r="N504" s="4"/>
    </row>
    <row r="505" spans="12:14" x14ac:dyDescent="0.25">
      <c r="L505" s="4"/>
      <c r="M505" s="4"/>
      <c r="N505" s="4"/>
    </row>
    <row r="506" spans="12:14" x14ac:dyDescent="0.25">
      <c r="L506" s="4"/>
      <c r="M506" s="4"/>
      <c r="N506" s="4"/>
    </row>
    <row r="507" spans="12:14" x14ac:dyDescent="0.25">
      <c r="L507" s="4"/>
      <c r="M507" s="4"/>
      <c r="N507" s="4"/>
    </row>
    <row r="508" spans="12:14" x14ac:dyDescent="0.25">
      <c r="L508" s="4"/>
      <c r="M508" s="4"/>
      <c r="N508" s="4"/>
    </row>
    <row r="509" spans="12:14" x14ac:dyDescent="0.25">
      <c r="L509" s="4"/>
      <c r="M509" s="4"/>
      <c r="N509" s="4"/>
    </row>
    <row r="510" spans="12:14" x14ac:dyDescent="0.25">
      <c r="L510" s="4"/>
      <c r="M510" s="4"/>
      <c r="N510" s="4"/>
    </row>
    <row r="511" spans="12:14" x14ac:dyDescent="0.25">
      <c r="L511" s="4"/>
      <c r="M511" s="4"/>
      <c r="N511" s="4"/>
    </row>
    <row r="512" spans="12:14" x14ac:dyDescent="0.25">
      <c r="L512" s="4"/>
      <c r="M512" s="4"/>
      <c r="N512" s="4"/>
    </row>
    <row r="513" spans="12:14" x14ac:dyDescent="0.25">
      <c r="L513" s="4"/>
      <c r="M513" s="4"/>
      <c r="N513" s="4"/>
    </row>
    <row r="514" spans="12:14" x14ac:dyDescent="0.25">
      <c r="L514" s="4"/>
      <c r="M514" s="4"/>
      <c r="N514" s="4"/>
    </row>
    <row r="515" spans="12:14" x14ac:dyDescent="0.25">
      <c r="L515" s="4"/>
      <c r="M515" s="4"/>
      <c r="N515" s="4"/>
    </row>
    <row r="516" spans="12:14" x14ac:dyDescent="0.25">
      <c r="L516" s="4"/>
      <c r="M516" s="4"/>
      <c r="N516" s="4"/>
    </row>
    <row r="517" spans="12:14" x14ac:dyDescent="0.25">
      <c r="L517" s="4"/>
      <c r="M517" s="4"/>
      <c r="N517" s="4"/>
    </row>
    <row r="518" spans="12:14" x14ac:dyDescent="0.25">
      <c r="L518" s="4"/>
      <c r="M518" s="4"/>
      <c r="N518" s="4"/>
    </row>
    <row r="519" spans="12:14" x14ac:dyDescent="0.25">
      <c r="L519" s="4"/>
      <c r="M519" s="4"/>
      <c r="N519" s="4"/>
    </row>
    <row r="520" spans="12:14" x14ac:dyDescent="0.25">
      <c r="L520" s="4"/>
      <c r="M520" s="4"/>
      <c r="N520" s="4"/>
    </row>
    <row r="521" spans="12:14" x14ac:dyDescent="0.25">
      <c r="L521" s="4"/>
      <c r="M521" s="4"/>
      <c r="N521" s="4"/>
    </row>
    <row r="522" spans="12:14" x14ac:dyDescent="0.25">
      <c r="L522" s="4"/>
      <c r="M522" s="4"/>
      <c r="N522" s="4"/>
    </row>
    <row r="523" spans="12:14" x14ac:dyDescent="0.25">
      <c r="L523" s="4"/>
      <c r="M523" s="4"/>
      <c r="N523" s="4"/>
    </row>
    <row r="524" spans="12:14" x14ac:dyDescent="0.25">
      <c r="L524" s="4"/>
      <c r="M524" s="4"/>
      <c r="N524" s="4"/>
    </row>
    <row r="525" spans="12:14" x14ac:dyDescent="0.25">
      <c r="L525" s="4"/>
      <c r="M525" s="4"/>
      <c r="N525" s="4"/>
    </row>
    <row r="526" spans="12:14" x14ac:dyDescent="0.25">
      <c r="L526" s="4"/>
      <c r="M526" s="4"/>
      <c r="N526" s="4"/>
    </row>
    <row r="527" spans="12:14" x14ac:dyDescent="0.25">
      <c r="L527" s="4"/>
      <c r="M527" s="4"/>
      <c r="N527" s="4"/>
    </row>
    <row r="528" spans="12:14" x14ac:dyDescent="0.25">
      <c r="L528" s="4"/>
      <c r="M528" s="4"/>
      <c r="N528" s="4"/>
    </row>
    <row r="529" spans="12:14" x14ac:dyDescent="0.25">
      <c r="L529" s="4"/>
      <c r="M529" s="4"/>
      <c r="N529" s="4"/>
    </row>
    <row r="530" spans="12:14" x14ac:dyDescent="0.25">
      <c r="L530" s="4"/>
      <c r="M530" s="4"/>
      <c r="N530" s="4"/>
    </row>
    <row r="531" spans="12:14" x14ac:dyDescent="0.25">
      <c r="L531" s="4"/>
      <c r="M531" s="4"/>
      <c r="N531" s="4"/>
    </row>
    <row r="532" spans="12:14" x14ac:dyDescent="0.25">
      <c r="L532" s="4"/>
      <c r="M532" s="4"/>
      <c r="N532" s="4"/>
    </row>
    <row r="533" spans="12:14" x14ac:dyDescent="0.25">
      <c r="L533" s="4"/>
      <c r="M533" s="4"/>
      <c r="N533" s="4"/>
    </row>
    <row r="534" spans="12:14" x14ac:dyDescent="0.25">
      <c r="L534" s="4"/>
      <c r="M534" s="4"/>
      <c r="N534" s="4"/>
    </row>
    <row r="535" spans="12:14" x14ac:dyDescent="0.25">
      <c r="L535" s="4"/>
      <c r="M535" s="4"/>
      <c r="N535" s="4"/>
    </row>
    <row r="536" spans="12:14" x14ac:dyDescent="0.25">
      <c r="L536" s="4"/>
      <c r="M536" s="4"/>
      <c r="N536" s="4"/>
    </row>
    <row r="537" spans="12:14" x14ac:dyDescent="0.25">
      <c r="L537" s="4"/>
      <c r="M537" s="4"/>
      <c r="N537" s="4"/>
    </row>
    <row r="538" spans="12:14" x14ac:dyDescent="0.25">
      <c r="L538" s="4"/>
      <c r="M538" s="4"/>
      <c r="N538" s="4"/>
    </row>
    <row r="539" spans="12:14" x14ac:dyDescent="0.25">
      <c r="L539" s="4"/>
      <c r="M539" s="4"/>
      <c r="N539" s="4"/>
    </row>
    <row r="540" spans="12:14" x14ac:dyDescent="0.25">
      <c r="L540" s="4"/>
      <c r="M540" s="4"/>
      <c r="N540" s="4"/>
    </row>
    <row r="541" spans="12:14" x14ac:dyDescent="0.25">
      <c r="L541" s="4"/>
      <c r="M541" s="4"/>
      <c r="N541" s="4"/>
    </row>
    <row r="542" spans="12:14" x14ac:dyDescent="0.25">
      <c r="L542" s="4"/>
      <c r="M542" s="4"/>
      <c r="N542" s="4"/>
    </row>
    <row r="543" spans="12:14" x14ac:dyDescent="0.25">
      <c r="L543" s="4"/>
      <c r="M543" s="4"/>
      <c r="N543" s="4"/>
    </row>
    <row r="544" spans="12:14" x14ac:dyDescent="0.25">
      <c r="L544" s="4"/>
      <c r="M544" s="4"/>
      <c r="N544" s="4"/>
    </row>
    <row r="545" spans="12:14" x14ac:dyDescent="0.25">
      <c r="L545" s="4"/>
      <c r="M545" s="4"/>
      <c r="N545" s="4"/>
    </row>
    <row r="546" spans="12:14" x14ac:dyDescent="0.25">
      <c r="L546" s="4"/>
      <c r="M546" s="4"/>
      <c r="N546" s="4"/>
    </row>
    <row r="547" spans="12:14" x14ac:dyDescent="0.25">
      <c r="L547" s="4"/>
      <c r="M547" s="4"/>
      <c r="N547" s="4"/>
    </row>
    <row r="548" spans="12:14" x14ac:dyDescent="0.25">
      <c r="L548" s="4"/>
      <c r="M548" s="4"/>
      <c r="N548" s="4"/>
    </row>
    <row r="549" spans="12:14" x14ac:dyDescent="0.25">
      <c r="L549" s="4"/>
      <c r="M549" s="4"/>
      <c r="N549" s="4"/>
    </row>
    <row r="550" spans="12:14" x14ac:dyDescent="0.25">
      <c r="L550" s="4"/>
      <c r="M550" s="4"/>
      <c r="N550" s="4"/>
    </row>
    <row r="551" spans="12:14" x14ac:dyDescent="0.25">
      <c r="L551" s="4"/>
      <c r="M551" s="4"/>
      <c r="N551" s="4"/>
    </row>
    <row r="552" spans="12:14" x14ac:dyDescent="0.25">
      <c r="L552" s="4"/>
      <c r="M552" s="4"/>
      <c r="N552" s="4"/>
    </row>
    <row r="553" spans="12:14" x14ac:dyDescent="0.25">
      <c r="L553" s="4"/>
      <c r="M553" s="4"/>
      <c r="N553" s="4"/>
    </row>
    <row r="554" spans="12:14" x14ac:dyDescent="0.25">
      <c r="L554" s="4"/>
      <c r="M554" s="4"/>
      <c r="N554" s="4"/>
    </row>
    <row r="555" spans="12:14" x14ac:dyDescent="0.25">
      <c r="L555" s="4"/>
      <c r="M555" s="4"/>
      <c r="N555" s="4"/>
    </row>
    <row r="556" spans="12:14" x14ac:dyDescent="0.25">
      <c r="L556" s="4"/>
      <c r="M556" s="4"/>
      <c r="N556" s="4"/>
    </row>
    <row r="557" spans="12:14" x14ac:dyDescent="0.25">
      <c r="L557" s="4"/>
      <c r="M557" s="4"/>
      <c r="N557" s="4"/>
    </row>
    <row r="558" spans="12:14" x14ac:dyDescent="0.25">
      <c r="L558" s="4"/>
      <c r="M558" s="4"/>
      <c r="N558" s="4"/>
    </row>
    <row r="559" spans="12:14" x14ac:dyDescent="0.25">
      <c r="L559" s="4"/>
      <c r="M559" s="4"/>
      <c r="N559" s="4"/>
    </row>
    <row r="560" spans="12:14" x14ac:dyDescent="0.25">
      <c r="L560" s="4"/>
      <c r="M560" s="4"/>
      <c r="N560" s="4"/>
    </row>
    <row r="561" spans="12:14" x14ac:dyDescent="0.25">
      <c r="L561" s="4"/>
      <c r="M561" s="4"/>
      <c r="N561" s="4"/>
    </row>
    <row r="562" spans="12:14" x14ac:dyDescent="0.25">
      <c r="L562" s="4"/>
      <c r="M562" s="4"/>
      <c r="N562" s="4"/>
    </row>
    <row r="563" spans="12:14" x14ac:dyDescent="0.25">
      <c r="L563" s="4"/>
      <c r="M563" s="4"/>
      <c r="N563" s="4"/>
    </row>
    <row r="564" spans="12:14" x14ac:dyDescent="0.25">
      <c r="L564" s="4"/>
      <c r="M564" s="4"/>
      <c r="N564" s="4"/>
    </row>
    <row r="565" spans="12:14" x14ac:dyDescent="0.25">
      <c r="L565" s="4"/>
      <c r="M565" s="4"/>
      <c r="N565" s="4"/>
    </row>
    <row r="566" spans="12:14" x14ac:dyDescent="0.25">
      <c r="L566" s="4"/>
      <c r="M566" s="4"/>
      <c r="N566" s="4"/>
    </row>
    <row r="567" spans="12:14" x14ac:dyDescent="0.25">
      <c r="L567" s="4"/>
      <c r="M567" s="4"/>
      <c r="N567" s="4"/>
    </row>
    <row r="568" spans="12:14" x14ac:dyDescent="0.25">
      <c r="L568" s="4"/>
      <c r="M568" s="4"/>
      <c r="N568" s="4"/>
    </row>
    <row r="569" spans="12:14" x14ac:dyDescent="0.25">
      <c r="L569" s="4"/>
      <c r="M569" s="4"/>
      <c r="N569" s="4"/>
    </row>
    <row r="570" spans="12:14" x14ac:dyDescent="0.25">
      <c r="L570" s="4"/>
      <c r="M570" s="4"/>
      <c r="N570" s="4"/>
    </row>
    <row r="571" spans="12:14" x14ac:dyDescent="0.25">
      <c r="L571" s="4"/>
      <c r="M571" s="4"/>
      <c r="N571" s="4"/>
    </row>
    <row r="572" spans="12:14" x14ac:dyDescent="0.25">
      <c r="L572" s="4"/>
      <c r="M572" s="4"/>
      <c r="N572" s="4"/>
    </row>
    <row r="573" spans="12:14" x14ac:dyDescent="0.25">
      <c r="L573" s="4"/>
      <c r="M573" s="4"/>
      <c r="N573" s="4"/>
    </row>
    <row r="574" spans="12:14" x14ac:dyDescent="0.25">
      <c r="L574" s="4"/>
      <c r="M574" s="4"/>
      <c r="N574" s="4"/>
    </row>
    <row r="575" spans="12:14" x14ac:dyDescent="0.25">
      <c r="L575" s="4"/>
      <c r="M575" s="4"/>
      <c r="N575" s="4"/>
    </row>
    <row r="576" spans="12:14" x14ac:dyDescent="0.25">
      <c r="L576" s="4"/>
      <c r="M576" s="4"/>
      <c r="N576" s="4"/>
    </row>
    <row r="577" spans="12:14" x14ac:dyDescent="0.25">
      <c r="L577" s="4"/>
      <c r="M577" s="4"/>
      <c r="N577" s="4"/>
    </row>
    <row r="578" spans="12:14" x14ac:dyDescent="0.25">
      <c r="L578" s="4"/>
      <c r="M578" s="4"/>
      <c r="N578" s="4"/>
    </row>
    <row r="579" spans="12:14" x14ac:dyDescent="0.25">
      <c r="L579" s="4"/>
      <c r="M579" s="4"/>
      <c r="N579" s="4"/>
    </row>
    <row r="580" spans="12:14" x14ac:dyDescent="0.25">
      <c r="L580" s="4"/>
      <c r="M580" s="4"/>
      <c r="N580" s="4"/>
    </row>
    <row r="581" spans="12:14" x14ac:dyDescent="0.25">
      <c r="L581" s="4"/>
      <c r="M581" s="4"/>
      <c r="N581" s="4"/>
    </row>
    <row r="582" spans="12:14" x14ac:dyDescent="0.25">
      <c r="L582" s="4"/>
      <c r="M582" s="4"/>
      <c r="N582" s="4"/>
    </row>
    <row r="583" spans="12:14" x14ac:dyDescent="0.25">
      <c r="L583" s="4"/>
      <c r="M583" s="4"/>
      <c r="N583" s="4"/>
    </row>
    <row r="584" spans="12:14" x14ac:dyDescent="0.25">
      <c r="L584" s="4"/>
      <c r="M584" s="4"/>
      <c r="N584" s="4"/>
    </row>
    <row r="585" spans="12:14" x14ac:dyDescent="0.25">
      <c r="L585" s="4"/>
      <c r="M585" s="4"/>
      <c r="N585" s="4"/>
    </row>
    <row r="586" spans="12:14" x14ac:dyDescent="0.25">
      <c r="L586" s="4"/>
      <c r="M586" s="4"/>
      <c r="N586" s="4"/>
    </row>
    <row r="587" spans="12:14" x14ac:dyDescent="0.25">
      <c r="L587" s="4"/>
      <c r="M587" s="4"/>
      <c r="N587" s="4"/>
    </row>
    <row r="588" spans="12:14" x14ac:dyDescent="0.25">
      <c r="L588" s="4"/>
      <c r="M588" s="4"/>
      <c r="N588" s="4"/>
    </row>
    <row r="589" spans="12:14" x14ac:dyDescent="0.25">
      <c r="L589" s="4"/>
      <c r="M589" s="4"/>
      <c r="N589" s="4"/>
    </row>
    <row r="590" spans="12:14" x14ac:dyDescent="0.25">
      <c r="L590" s="4"/>
      <c r="M590" s="4"/>
      <c r="N590" s="4"/>
    </row>
    <row r="591" spans="12:14" x14ac:dyDescent="0.25">
      <c r="L591" s="4"/>
      <c r="M591" s="4"/>
      <c r="N591" s="4"/>
    </row>
    <row r="592" spans="12:14" x14ac:dyDescent="0.25">
      <c r="L592" s="4"/>
      <c r="M592" s="4"/>
      <c r="N592" s="4"/>
    </row>
    <row r="593" spans="12:14" x14ac:dyDescent="0.25">
      <c r="L593" s="4"/>
      <c r="M593" s="4"/>
      <c r="N593" s="4"/>
    </row>
    <row r="594" spans="12:14" x14ac:dyDescent="0.25">
      <c r="L594" s="4"/>
      <c r="M594" s="4"/>
      <c r="N594" s="4"/>
    </row>
    <row r="595" spans="12:14" x14ac:dyDescent="0.25">
      <c r="L595" s="4"/>
      <c r="M595" s="4"/>
      <c r="N595" s="4"/>
    </row>
    <row r="596" spans="12:14" x14ac:dyDescent="0.25">
      <c r="L596" s="4"/>
      <c r="M596" s="4"/>
      <c r="N596" s="4"/>
    </row>
    <row r="597" spans="12:14" x14ac:dyDescent="0.25">
      <c r="L597" s="4"/>
      <c r="M597" s="4"/>
      <c r="N597" s="4"/>
    </row>
    <row r="598" spans="12:14" x14ac:dyDescent="0.25">
      <c r="L598" s="4"/>
      <c r="M598" s="4"/>
      <c r="N598" s="4"/>
    </row>
    <row r="599" spans="12:14" x14ac:dyDescent="0.25">
      <c r="L599" s="4"/>
      <c r="M599" s="4"/>
      <c r="N599" s="4"/>
    </row>
    <row r="600" spans="12:14" x14ac:dyDescent="0.25">
      <c r="L600" s="4"/>
      <c r="M600" s="4"/>
      <c r="N600" s="4"/>
    </row>
    <row r="601" spans="12:14" x14ac:dyDescent="0.25">
      <c r="L601" s="4"/>
      <c r="M601" s="4"/>
      <c r="N601" s="4"/>
    </row>
    <row r="602" spans="12:14" x14ac:dyDescent="0.25">
      <c r="L602" s="4"/>
      <c r="M602" s="4"/>
      <c r="N602" s="4"/>
    </row>
    <row r="603" spans="12:14" x14ac:dyDescent="0.25">
      <c r="L603" s="4"/>
      <c r="M603" s="4"/>
      <c r="N603" s="4"/>
    </row>
    <row r="604" spans="12:14" x14ac:dyDescent="0.25">
      <c r="L604" s="4"/>
      <c r="M604" s="4"/>
      <c r="N604" s="4"/>
    </row>
    <row r="605" spans="12:14" x14ac:dyDescent="0.25">
      <c r="L605" s="4"/>
      <c r="M605" s="4"/>
      <c r="N605" s="4"/>
    </row>
    <row r="606" spans="12:14" x14ac:dyDescent="0.25">
      <c r="L606" s="4"/>
      <c r="M606" s="4"/>
      <c r="N606" s="4"/>
    </row>
    <row r="607" spans="12:14" x14ac:dyDescent="0.25">
      <c r="L607" s="4"/>
      <c r="M607" s="4"/>
      <c r="N607" s="4"/>
    </row>
    <row r="608" spans="12:14" x14ac:dyDescent="0.25">
      <c r="L608" s="4"/>
      <c r="M608" s="4"/>
      <c r="N608" s="4"/>
    </row>
    <row r="609" spans="12:14" x14ac:dyDescent="0.25">
      <c r="L609" s="4"/>
      <c r="M609" s="4"/>
      <c r="N609" s="4"/>
    </row>
    <row r="610" spans="12:14" x14ac:dyDescent="0.25">
      <c r="L610" s="4"/>
      <c r="M610" s="4"/>
      <c r="N610" s="4"/>
    </row>
    <row r="611" spans="12:14" x14ac:dyDescent="0.25">
      <c r="L611" s="4"/>
      <c r="M611" s="4"/>
      <c r="N611" s="4"/>
    </row>
    <row r="612" spans="12:14" x14ac:dyDescent="0.25">
      <c r="L612" s="4"/>
      <c r="M612" s="4"/>
      <c r="N612" s="4"/>
    </row>
    <row r="613" spans="12:14" x14ac:dyDescent="0.25">
      <c r="L613" s="4"/>
      <c r="M613" s="4"/>
      <c r="N613" s="4"/>
    </row>
    <row r="614" spans="12:14" x14ac:dyDescent="0.25">
      <c r="L614" s="4"/>
      <c r="M614" s="4"/>
      <c r="N614" s="4"/>
    </row>
    <row r="615" spans="12:14" x14ac:dyDescent="0.25">
      <c r="L615" s="4"/>
      <c r="M615" s="4"/>
      <c r="N615" s="4"/>
    </row>
    <row r="616" spans="12:14" x14ac:dyDescent="0.25">
      <c r="L616" s="4"/>
      <c r="M616" s="4"/>
      <c r="N616" s="4"/>
    </row>
    <row r="617" spans="12:14" x14ac:dyDescent="0.25">
      <c r="L617" s="4"/>
      <c r="M617" s="4"/>
      <c r="N617" s="4"/>
    </row>
    <row r="618" spans="12:14" x14ac:dyDescent="0.25">
      <c r="L618" s="4"/>
      <c r="M618" s="4"/>
      <c r="N618" s="4"/>
    </row>
    <row r="619" spans="12:14" x14ac:dyDescent="0.25">
      <c r="L619" s="4"/>
      <c r="M619" s="4"/>
      <c r="N619" s="4"/>
    </row>
    <row r="620" spans="12:14" x14ac:dyDescent="0.25">
      <c r="L620" s="4"/>
      <c r="M620" s="4"/>
      <c r="N620" s="4"/>
    </row>
    <row r="621" spans="12:14" x14ac:dyDescent="0.25">
      <c r="L621" s="4"/>
      <c r="M621" s="4"/>
      <c r="N621" s="4"/>
    </row>
    <row r="622" spans="12:14" x14ac:dyDescent="0.25">
      <c r="L622" s="4"/>
      <c r="M622" s="4"/>
      <c r="N622" s="4"/>
    </row>
    <row r="623" spans="12:14" x14ac:dyDescent="0.25">
      <c r="L623" s="4"/>
      <c r="M623" s="4"/>
      <c r="N623" s="4"/>
    </row>
    <row r="624" spans="12:14" x14ac:dyDescent="0.25">
      <c r="L624" s="4"/>
      <c r="M624" s="4"/>
      <c r="N624" s="4"/>
    </row>
    <row r="625" spans="12:14" x14ac:dyDescent="0.25">
      <c r="L625" s="4"/>
      <c r="M625" s="4"/>
      <c r="N625" s="4"/>
    </row>
    <row r="626" spans="12:14" x14ac:dyDescent="0.25">
      <c r="L626" s="4"/>
      <c r="M626" s="4"/>
      <c r="N626" s="4"/>
    </row>
    <row r="627" spans="12:14" x14ac:dyDescent="0.25">
      <c r="L627" s="4"/>
      <c r="M627" s="4"/>
      <c r="N627" s="4"/>
    </row>
    <row r="628" spans="12:14" x14ac:dyDescent="0.25">
      <c r="L628" s="4"/>
      <c r="M628" s="4"/>
      <c r="N628" s="4"/>
    </row>
    <row r="629" spans="12:14" x14ac:dyDescent="0.25">
      <c r="L629" s="4"/>
      <c r="M629" s="4"/>
      <c r="N629" s="4"/>
    </row>
    <row r="630" spans="12:14" x14ac:dyDescent="0.25">
      <c r="L630" s="4"/>
      <c r="M630" s="4"/>
      <c r="N630" s="4"/>
    </row>
    <row r="631" spans="12:14" x14ac:dyDescent="0.25">
      <c r="L631" s="4"/>
      <c r="M631" s="4"/>
      <c r="N631" s="4"/>
    </row>
    <row r="632" spans="12:14" x14ac:dyDescent="0.25">
      <c r="L632" s="4"/>
      <c r="M632" s="4"/>
      <c r="N632" s="4"/>
    </row>
    <row r="633" spans="12:14" x14ac:dyDescent="0.25">
      <c r="L633" s="4"/>
      <c r="M633" s="4"/>
      <c r="N633" s="4"/>
    </row>
    <row r="634" spans="12:14" x14ac:dyDescent="0.25">
      <c r="L634" s="4"/>
      <c r="M634" s="4"/>
      <c r="N634" s="4"/>
    </row>
    <row r="635" spans="12:14" x14ac:dyDescent="0.25">
      <c r="L635" s="4"/>
      <c r="M635" s="4"/>
      <c r="N635" s="4"/>
    </row>
    <row r="636" spans="12:14" x14ac:dyDescent="0.25">
      <c r="L636" s="4"/>
      <c r="M636" s="4"/>
      <c r="N636" s="4"/>
    </row>
    <row r="637" spans="12:14" x14ac:dyDescent="0.25">
      <c r="L637" s="4"/>
      <c r="M637" s="4"/>
      <c r="N637" s="4"/>
    </row>
    <row r="638" spans="12:14" x14ac:dyDescent="0.25">
      <c r="L638" s="4"/>
      <c r="M638" s="4"/>
      <c r="N638" s="4"/>
    </row>
    <row r="639" spans="12:14" x14ac:dyDescent="0.25">
      <c r="L639" s="4"/>
      <c r="M639" s="4"/>
      <c r="N639" s="4"/>
    </row>
    <row r="640" spans="12:14" x14ac:dyDescent="0.25">
      <c r="L640" s="4"/>
      <c r="M640" s="4"/>
      <c r="N640" s="4"/>
    </row>
    <row r="641" spans="12:14" x14ac:dyDescent="0.25">
      <c r="L641" s="4"/>
      <c r="M641" s="4"/>
      <c r="N641" s="4"/>
    </row>
    <row r="642" spans="12:14" x14ac:dyDescent="0.25">
      <c r="L642" s="4"/>
      <c r="M642" s="4"/>
      <c r="N642" s="4"/>
    </row>
    <row r="643" spans="12:14" x14ac:dyDescent="0.25">
      <c r="L643" s="4"/>
      <c r="M643" s="4"/>
      <c r="N643" s="4"/>
    </row>
    <row r="644" spans="12:14" x14ac:dyDescent="0.25">
      <c r="L644" s="4"/>
      <c r="M644" s="4"/>
      <c r="N644" s="4"/>
    </row>
    <row r="645" spans="12:14" x14ac:dyDescent="0.25">
      <c r="L645" s="4"/>
      <c r="M645" s="4"/>
      <c r="N645" s="4"/>
    </row>
    <row r="646" spans="12:14" x14ac:dyDescent="0.25">
      <c r="L646" s="4"/>
      <c r="M646" s="4"/>
      <c r="N646" s="4"/>
    </row>
    <row r="647" spans="12:14" x14ac:dyDescent="0.25">
      <c r="L647" s="4"/>
      <c r="M647" s="4"/>
      <c r="N647" s="4"/>
    </row>
    <row r="648" spans="12:14" x14ac:dyDescent="0.25">
      <c r="L648" s="4"/>
      <c r="M648" s="4"/>
      <c r="N648" s="4"/>
    </row>
    <row r="649" spans="12:14" x14ac:dyDescent="0.25">
      <c r="L649" s="4"/>
      <c r="M649" s="4"/>
      <c r="N649" s="4"/>
    </row>
    <row r="650" spans="12:14" x14ac:dyDescent="0.25">
      <c r="L650" s="4"/>
      <c r="M650" s="4"/>
      <c r="N650" s="4"/>
    </row>
    <row r="651" spans="12:14" x14ac:dyDescent="0.25">
      <c r="L651" s="4"/>
      <c r="M651" s="4"/>
      <c r="N651" s="4"/>
    </row>
    <row r="652" spans="12:14" x14ac:dyDescent="0.25">
      <c r="L652" s="4"/>
      <c r="M652" s="4"/>
      <c r="N652" s="4"/>
    </row>
    <row r="653" spans="12:14" x14ac:dyDescent="0.25">
      <c r="L653" s="4"/>
      <c r="M653" s="4"/>
      <c r="N653" s="4"/>
    </row>
    <row r="654" spans="12:14" x14ac:dyDescent="0.25">
      <c r="L654" s="4"/>
      <c r="M654" s="4"/>
      <c r="N654" s="4"/>
    </row>
    <row r="655" spans="12:14" x14ac:dyDescent="0.25">
      <c r="L655" s="4"/>
      <c r="M655" s="4"/>
      <c r="N655" s="4"/>
    </row>
    <row r="656" spans="12:14" x14ac:dyDescent="0.25">
      <c r="L656" s="4"/>
      <c r="M656" s="4"/>
      <c r="N656" s="4"/>
    </row>
    <row r="657" spans="12:14" x14ac:dyDescent="0.25">
      <c r="L657" s="4"/>
      <c r="M657" s="4"/>
      <c r="N657" s="4"/>
    </row>
    <row r="658" spans="12:14" x14ac:dyDescent="0.25">
      <c r="L658" s="4"/>
      <c r="M658" s="4"/>
      <c r="N658" s="4"/>
    </row>
    <row r="659" spans="12:14" x14ac:dyDescent="0.25">
      <c r="L659" s="4"/>
      <c r="M659" s="4"/>
      <c r="N659" s="4"/>
    </row>
    <row r="660" spans="12:14" x14ac:dyDescent="0.25">
      <c r="L660" s="4"/>
      <c r="M660" s="4"/>
      <c r="N660" s="4"/>
    </row>
    <row r="661" spans="12:14" x14ac:dyDescent="0.25">
      <c r="L661" s="4"/>
      <c r="M661" s="4"/>
      <c r="N661" s="4"/>
    </row>
    <row r="662" spans="12:14" x14ac:dyDescent="0.25">
      <c r="L662" s="4"/>
      <c r="M662" s="4"/>
      <c r="N662" s="4"/>
    </row>
    <row r="663" spans="12:14" x14ac:dyDescent="0.25">
      <c r="L663" s="4"/>
      <c r="M663" s="4"/>
      <c r="N663" s="4"/>
    </row>
    <row r="664" spans="12:14" x14ac:dyDescent="0.25">
      <c r="L664" s="4"/>
      <c r="M664" s="4"/>
      <c r="N664" s="4"/>
    </row>
    <row r="665" spans="12:14" x14ac:dyDescent="0.25">
      <c r="L665" s="4"/>
      <c r="M665" s="4"/>
      <c r="N665" s="4"/>
    </row>
    <row r="666" spans="12:14" x14ac:dyDescent="0.25">
      <c r="L666" s="4"/>
      <c r="M666" s="4"/>
      <c r="N666" s="4"/>
    </row>
    <row r="667" spans="12:14" x14ac:dyDescent="0.25">
      <c r="L667" s="4"/>
      <c r="M667" s="4"/>
      <c r="N667" s="4"/>
    </row>
    <row r="668" spans="12:14" x14ac:dyDescent="0.25">
      <c r="L668" s="4"/>
      <c r="M668" s="4"/>
      <c r="N668" s="4"/>
    </row>
    <row r="669" spans="12:14" x14ac:dyDescent="0.25">
      <c r="L669" s="4"/>
      <c r="M669" s="4"/>
      <c r="N669" s="4"/>
    </row>
    <row r="670" spans="12:14" x14ac:dyDescent="0.25">
      <c r="L670" s="4"/>
      <c r="M670" s="4"/>
      <c r="N670" s="4"/>
    </row>
    <row r="671" spans="12:14" x14ac:dyDescent="0.25">
      <c r="L671" s="4"/>
      <c r="M671" s="4"/>
      <c r="N671" s="4"/>
    </row>
    <row r="672" spans="12:14" x14ac:dyDescent="0.25">
      <c r="L672" s="4"/>
      <c r="M672" s="4"/>
      <c r="N672" s="4"/>
    </row>
    <row r="673" spans="12:14" x14ac:dyDescent="0.25">
      <c r="L673" s="4"/>
      <c r="M673" s="4"/>
      <c r="N673" s="4"/>
    </row>
    <row r="674" spans="12:14" x14ac:dyDescent="0.25">
      <c r="L674" s="4"/>
      <c r="M674" s="4"/>
      <c r="N674" s="4"/>
    </row>
    <row r="675" spans="12:14" x14ac:dyDescent="0.25">
      <c r="L675" s="4"/>
      <c r="M675" s="4"/>
      <c r="N675" s="4"/>
    </row>
    <row r="676" spans="12:14" x14ac:dyDescent="0.25">
      <c r="L676" s="4"/>
      <c r="M676" s="4"/>
      <c r="N676" s="4"/>
    </row>
    <row r="677" spans="12:14" x14ac:dyDescent="0.25">
      <c r="L677" s="4"/>
      <c r="M677" s="4"/>
      <c r="N677" s="4"/>
    </row>
    <row r="678" spans="12:14" x14ac:dyDescent="0.25">
      <c r="L678" s="4"/>
      <c r="M678" s="4"/>
      <c r="N678" s="4"/>
    </row>
    <row r="679" spans="12:14" x14ac:dyDescent="0.25">
      <c r="L679" s="4"/>
      <c r="M679" s="4"/>
      <c r="N679" s="4"/>
    </row>
    <row r="680" spans="12:14" x14ac:dyDescent="0.25">
      <c r="L680" s="4"/>
      <c r="M680" s="4"/>
      <c r="N680" s="4"/>
    </row>
    <row r="681" spans="12:14" x14ac:dyDescent="0.25">
      <c r="L681" s="4"/>
      <c r="M681" s="4"/>
      <c r="N681" s="4"/>
    </row>
    <row r="682" spans="12:14" x14ac:dyDescent="0.25">
      <c r="L682" s="4"/>
      <c r="M682" s="4"/>
      <c r="N682" s="4"/>
    </row>
    <row r="683" spans="12:14" x14ac:dyDescent="0.25">
      <c r="L683" s="4"/>
      <c r="M683" s="4"/>
      <c r="N683" s="4"/>
    </row>
    <row r="684" spans="12:14" x14ac:dyDescent="0.25">
      <c r="L684" s="4"/>
      <c r="M684" s="4"/>
      <c r="N684" s="4"/>
    </row>
    <row r="685" spans="12:14" x14ac:dyDescent="0.25">
      <c r="L685" s="4"/>
      <c r="M685" s="4"/>
      <c r="N685" s="4"/>
    </row>
    <row r="686" spans="12:14" x14ac:dyDescent="0.25">
      <c r="L686" s="4"/>
      <c r="M686" s="4"/>
      <c r="N686" s="4"/>
    </row>
    <row r="687" spans="12:14" x14ac:dyDescent="0.25">
      <c r="L687" s="4"/>
      <c r="M687" s="4"/>
      <c r="N687" s="4"/>
    </row>
    <row r="688" spans="12:14" x14ac:dyDescent="0.25">
      <c r="L688" s="4"/>
      <c r="M688" s="4"/>
      <c r="N688" s="4"/>
    </row>
    <row r="689" spans="12:14" x14ac:dyDescent="0.25">
      <c r="L689" s="4"/>
      <c r="M689" s="4"/>
      <c r="N689" s="4"/>
    </row>
    <row r="690" spans="12:14" x14ac:dyDescent="0.25">
      <c r="L690" s="4"/>
      <c r="M690" s="4"/>
      <c r="N690" s="4"/>
    </row>
    <row r="691" spans="12:14" x14ac:dyDescent="0.25">
      <c r="L691" s="4"/>
      <c r="M691" s="4"/>
      <c r="N691" s="4"/>
    </row>
    <row r="692" spans="12:14" x14ac:dyDescent="0.25">
      <c r="L692" s="4"/>
      <c r="M692" s="4"/>
      <c r="N692" s="4"/>
    </row>
    <row r="693" spans="12:14" x14ac:dyDescent="0.25">
      <c r="L693" s="4"/>
      <c r="M693" s="4"/>
      <c r="N693" s="4"/>
    </row>
    <row r="694" spans="12:14" x14ac:dyDescent="0.25">
      <c r="L694" s="4"/>
      <c r="M694" s="4"/>
      <c r="N694" s="4"/>
    </row>
    <row r="695" spans="12:14" x14ac:dyDescent="0.25">
      <c r="L695" s="4"/>
      <c r="M695" s="4"/>
      <c r="N695" s="4"/>
    </row>
    <row r="696" spans="12:14" x14ac:dyDescent="0.25">
      <c r="L696" s="4"/>
      <c r="M696" s="4"/>
      <c r="N696" s="4"/>
    </row>
    <row r="697" spans="12:14" x14ac:dyDescent="0.25">
      <c r="L697" s="4"/>
      <c r="M697" s="4"/>
      <c r="N697" s="4"/>
    </row>
    <row r="698" spans="12:14" x14ac:dyDescent="0.25">
      <c r="L698" s="4"/>
      <c r="M698" s="4"/>
      <c r="N698" s="4"/>
    </row>
    <row r="699" spans="12:14" x14ac:dyDescent="0.25">
      <c r="L699" s="4"/>
      <c r="M699" s="4"/>
      <c r="N699" s="4"/>
    </row>
    <row r="700" spans="12:14" x14ac:dyDescent="0.25">
      <c r="L700" s="4"/>
      <c r="M700" s="4"/>
      <c r="N700" s="4"/>
    </row>
    <row r="701" spans="12:14" x14ac:dyDescent="0.25">
      <c r="L701" s="4"/>
      <c r="M701" s="4"/>
      <c r="N701" s="4"/>
    </row>
    <row r="702" spans="12:14" x14ac:dyDescent="0.25">
      <c r="L702" s="4"/>
      <c r="M702" s="4"/>
      <c r="N702" s="4"/>
    </row>
    <row r="703" spans="12:14" x14ac:dyDescent="0.25">
      <c r="L703" s="4"/>
      <c r="M703" s="4"/>
      <c r="N703" s="4"/>
    </row>
    <row r="704" spans="12:14" x14ac:dyDescent="0.25">
      <c r="L704" s="4"/>
      <c r="M704" s="4"/>
      <c r="N704" s="4"/>
    </row>
    <row r="705" spans="12:14" x14ac:dyDescent="0.25">
      <c r="L705" s="4"/>
      <c r="M705" s="4"/>
      <c r="N705" s="4"/>
    </row>
    <row r="706" spans="12:14" x14ac:dyDescent="0.25">
      <c r="L706" s="4"/>
      <c r="M706" s="4"/>
      <c r="N706" s="4"/>
    </row>
    <row r="707" spans="12:14" x14ac:dyDescent="0.25">
      <c r="L707" s="4"/>
      <c r="M707" s="4"/>
      <c r="N707" s="4"/>
    </row>
    <row r="708" spans="12:14" x14ac:dyDescent="0.25">
      <c r="L708" s="4"/>
      <c r="M708" s="4"/>
      <c r="N708" s="4"/>
    </row>
    <row r="709" spans="12:14" x14ac:dyDescent="0.25">
      <c r="L709" s="4"/>
      <c r="M709" s="4"/>
      <c r="N709" s="4"/>
    </row>
    <row r="710" spans="12:14" x14ac:dyDescent="0.25">
      <c r="L710" s="4"/>
      <c r="M710" s="4"/>
      <c r="N710" s="4"/>
    </row>
    <row r="711" spans="12:14" x14ac:dyDescent="0.25">
      <c r="L711" s="4"/>
      <c r="M711" s="4"/>
      <c r="N711" s="4"/>
    </row>
    <row r="712" spans="12:14" x14ac:dyDescent="0.25">
      <c r="L712" s="4"/>
      <c r="M712" s="4"/>
      <c r="N712" s="4"/>
    </row>
    <row r="713" spans="12:14" x14ac:dyDescent="0.25">
      <c r="L713" s="4"/>
      <c r="M713" s="4"/>
      <c r="N713" s="4"/>
    </row>
    <row r="714" spans="12:14" x14ac:dyDescent="0.25">
      <c r="L714" s="4"/>
      <c r="M714" s="4"/>
      <c r="N714" s="4"/>
    </row>
    <row r="715" spans="12:14" x14ac:dyDescent="0.25">
      <c r="L715" s="4"/>
      <c r="M715" s="4"/>
      <c r="N715" s="4"/>
    </row>
    <row r="716" spans="12:14" x14ac:dyDescent="0.25">
      <c r="L716" s="4"/>
      <c r="M716" s="4"/>
      <c r="N716" s="4"/>
    </row>
    <row r="717" spans="12:14" x14ac:dyDescent="0.25">
      <c r="L717" s="4"/>
      <c r="M717" s="4"/>
      <c r="N717" s="4"/>
    </row>
    <row r="718" spans="12:14" x14ac:dyDescent="0.25">
      <c r="L718" s="4"/>
      <c r="M718" s="4"/>
      <c r="N718" s="4"/>
    </row>
    <row r="719" spans="12:14" x14ac:dyDescent="0.25">
      <c r="L719" s="4"/>
      <c r="M719" s="4"/>
      <c r="N719" s="4"/>
    </row>
    <row r="720" spans="12:14" x14ac:dyDescent="0.25">
      <c r="L720" s="4"/>
      <c r="M720" s="4"/>
      <c r="N720" s="4"/>
    </row>
    <row r="721" spans="12:14" x14ac:dyDescent="0.25">
      <c r="L721" s="4"/>
      <c r="M721" s="4"/>
      <c r="N721" s="4"/>
    </row>
    <row r="722" spans="12:14" x14ac:dyDescent="0.25">
      <c r="L722" s="4"/>
      <c r="M722" s="4"/>
      <c r="N722" s="4"/>
    </row>
    <row r="723" spans="12:14" x14ac:dyDescent="0.25">
      <c r="L723" s="4"/>
      <c r="M723" s="4"/>
      <c r="N723" s="4"/>
    </row>
    <row r="724" spans="12:14" x14ac:dyDescent="0.25">
      <c r="L724" s="4"/>
      <c r="M724" s="4"/>
      <c r="N724" s="4"/>
    </row>
    <row r="725" spans="12:14" x14ac:dyDescent="0.25">
      <c r="L725" s="4"/>
      <c r="M725" s="4"/>
      <c r="N725" s="4"/>
    </row>
    <row r="726" spans="12:14" x14ac:dyDescent="0.25">
      <c r="L726" s="4"/>
      <c r="M726" s="4"/>
      <c r="N726" s="4"/>
    </row>
    <row r="727" spans="12:14" x14ac:dyDescent="0.25">
      <c r="L727" s="4"/>
      <c r="M727" s="4"/>
      <c r="N727" s="4"/>
    </row>
    <row r="728" spans="12:14" x14ac:dyDescent="0.25">
      <c r="L728" s="4"/>
      <c r="M728" s="4"/>
      <c r="N728" s="4"/>
    </row>
    <row r="729" spans="12:14" x14ac:dyDescent="0.25">
      <c r="L729" s="4"/>
      <c r="M729" s="4"/>
      <c r="N729" s="4"/>
    </row>
    <row r="730" spans="12:14" x14ac:dyDescent="0.25">
      <c r="L730" s="4"/>
      <c r="M730" s="4"/>
      <c r="N730" s="4"/>
    </row>
    <row r="731" spans="12:14" x14ac:dyDescent="0.25">
      <c r="L731" s="4"/>
      <c r="M731" s="4"/>
      <c r="N731" s="4"/>
    </row>
    <row r="732" spans="12:14" x14ac:dyDescent="0.25">
      <c r="L732" s="4"/>
      <c r="M732" s="4"/>
      <c r="N732" s="4"/>
    </row>
    <row r="733" spans="12:14" x14ac:dyDescent="0.25">
      <c r="L733" s="4"/>
      <c r="M733" s="4"/>
      <c r="N733" s="4"/>
    </row>
    <row r="734" spans="12:14" x14ac:dyDescent="0.25">
      <c r="L734" s="4"/>
      <c r="M734" s="4"/>
      <c r="N734" s="4"/>
    </row>
    <row r="735" spans="12:14" x14ac:dyDescent="0.25">
      <c r="L735" s="4"/>
      <c r="M735" s="4"/>
      <c r="N735" s="4"/>
    </row>
    <row r="736" spans="12:14" x14ac:dyDescent="0.25">
      <c r="L736" s="4"/>
      <c r="M736" s="4"/>
      <c r="N736" s="4"/>
    </row>
    <row r="737" spans="12:14" x14ac:dyDescent="0.25">
      <c r="L737" s="4"/>
      <c r="M737" s="4"/>
      <c r="N737" s="4"/>
    </row>
    <row r="738" spans="12:14" x14ac:dyDescent="0.25">
      <c r="L738" s="4"/>
      <c r="M738" s="4"/>
      <c r="N738" s="4"/>
    </row>
    <row r="739" spans="12:14" x14ac:dyDescent="0.25">
      <c r="L739" s="4"/>
      <c r="M739" s="4"/>
      <c r="N739" s="4"/>
    </row>
    <row r="740" spans="12:14" x14ac:dyDescent="0.25">
      <c r="L740" s="4"/>
      <c r="M740" s="4"/>
      <c r="N740" s="4"/>
    </row>
    <row r="741" spans="12:14" x14ac:dyDescent="0.25">
      <c r="L741" s="4"/>
      <c r="M741" s="4"/>
      <c r="N741" s="4"/>
    </row>
    <row r="742" spans="12:14" x14ac:dyDescent="0.25">
      <c r="L742" s="4"/>
      <c r="M742" s="4"/>
      <c r="N742" s="4"/>
    </row>
    <row r="743" spans="12:14" x14ac:dyDescent="0.25">
      <c r="L743" s="4"/>
      <c r="M743" s="4"/>
      <c r="N743" s="4"/>
    </row>
    <row r="744" spans="12:14" x14ac:dyDescent="0.25">
      <c r="L744" s="4"/>
      <c r="M744" s="4"/>
      <c r="N744" s="4"/>
    </row>
    <row r="745" spans="12:14" x14ac:dyDescent="0.25">
      <c r="L745" s="4"/>
      <c r="M745" s="4"/>
      <c r="N745" s="4"/>
    </row>
    <row r="746" spans="12:14" x14ac:dyDescent="0.25">
      <c r="L746" s="4"/>
      <c r="M746" s="4"/>
      <c r="N746" s="4"/>
    </row>
    <row r="747" spans="12:14" x14ac:dyDescent="0.25">
      <c r="L747" s="4"/>
      <c r="M747" s="4"/>
      <c r="N747" s="4"/>
    </row>
    <row r="748" spans="12:14" x14ac:dyDescent="0.25">
      <c r="L748" s="4"/>
      <c r="M748" s="4"/>
      <c r="N748" s="4"/>
    </row>
    <row r="749" spans="12:14" x14ac:dyDescent="0.25">
      <c r="L749" s="4"/>
      <c r="M749" s="4"/>
      <c r="N749" s="4"/>
    </row>
    <row r="750" spans="12:14" x14ac:dyDescent="0.25">
      <c r="L750" s="4"/>
      <c r="M750" s="4"/>
      <c r="N750" s="4"/>
    </row>
    <row r="751" spans="12:14" x14ac:dyDescent="0.25">
      <c r="L751" s="4"/>
      <c r="M751" s="4"/>
      <c r="N751" s="4"/>
    </row>
    <row r="752" spans="12:14" x14ac:dyDescent="0.25">
      <c r="L752" s="4"/>
      <c r="M752" s="4"/>
      <c r="N752" s="4"/>
    </row>
    <row r="753" spans="12:14" x14ac:dyDescent="0.25">
      <c r="L753" s="4"/>
      <c r="M753" s="4"/>
      <c r="N753" s="4"/>
    </row>
    <row r="754" spans="12:14" x14ac:dyDescent="0.25">
      <c r="L754" s="4"/>
      <c r="M754" s="4"/>
      <c r="N754" s="4"/>
    </row>
    <row r="755" spans="12:14" x14ac:dyDescent="0.25">
      <c r="L755" s="4"/>
      <c r="M755" s="4"/>
      <c r="N755" s="4"/>
    </row>
    <row r="756" spans="12:14" x14ac:dyDescent="0.25">
      <c r="L756" s="4"/>
      <c r="M756" s="4"/>
      <c r="N756" s="4"/>
    </row>
    <row r="757" spans="12:14" x14ac:dyDescent="0.25">
      <c r="L757" s="4"/>
      <c r="M757" s="4"/>
      <c r="N757" s="4"/>
    </row>
    <row r="758" spans="12:14" x14ac:dyDescent="0.25">
      <c r="L758" s="4"/>
      <c r="M758" s="4"/>
      <c r="N758" s="4"/>
    </row>
    <row r="759" spans="12:14" x14ac:dyDescent="0.25">
      <c r="L759" s="4"/>
      <c r="M759" s="4"/>
      <c r="N759" s="4"/>
    </row>
    <row r="760" spans="12:14" x14ac:dyDescent="0.25">
      <c r="L760" s="4"/>
      <c r="M760" s="4"/>
      <c r="N760" s="4"/>
    </row>
    <row r="761" spans="12:14" x14ac:dyDescent="0.25">
      <c r="L761" s="4"/>
      <c r="M761" s="4"/>
      <c r="N761" s="4"/>
    </row>
    <row r="762" spans="12:14" x14ac:dyDescent="0.25">
      <c r="L762" s="4"/>
      <c r="M762" s="4"/>
      <c r="N762" s="4"/>
    </row>
    <row r="763" spans="12:14" x14ac:dyDescent="0.25">
      <c r="L763" s="4"/>
      <c r="M763" s="4"/>
      <c r="N763" s="4"/>
    </row>
    <row r="764" spans="12:14" x14ac:dyDescent="0.25">
      <c r="L764" s="4"/>
      <c r="M764" s="4"/>
      <c r="N764" s="4"/>
    </row>
    <row r="765" spans="12:14" x14ac:dyDescent="0.25">
      <c r="L765" s="4"/>
      <c r="M765" s="4"/>
      <c r="N765" s="4"/>
    </row>
    <row r="766" spans="12:14" x14ac:dyDescent="0.25">
      <c r="L766" s="4"/>
      <c r="M766" s="4"/>
      <c r="N766" s="4"/>
    </row>
    <row r="767" spans="12:14" x14ac:dyDescent="0.25">
      <c r="L767" s="4"/>
      <c r="M767" s="4"/>
      <c r="N767" s="4"/>
    </row>
    <row r="768" spans="12:14" x14ac:dyDescent="0.25">
      <c r="L768" s="4"/>
      <c r="M768" s="4"/>
      <c r="N768" s="4"/>
    </row>
    <row r="769" spans="12:14" x14ac:dyDescent="0.25">
      <c r="L769" s="4"/>
      <c r="M769" s="4"/>
      <c r="N769" s="4"/>
    </row>
    <row r="770" spans="12:14" x14ac:dyDescent="0.25">
      <c r="L770" s="4"/>
      <c r="M770" s="4"/>
      <c r="N770" s="4"/>
    </row>
    <row r="771" spans="12:14" x14ac:dyDescent="0.25">
      <c r="L771" s="4"/>
      <c r="M771" s="4"/>
      <c r="N771" s="4"/>
    </row>
    <row r="772" spans="12:14" x14ac:dyDescent="0.25">
      <c r="L772" s="4"/>
      <c r="M772" s="4"/>
      <c r="N772" s="4"/>
    </row>
    <row r="773" spans="12:14" x14ac:dyDescent="0.25">
      <c r="L773" s="4"/>
      <c r="M773" s="4"/>
      <c r="N773" s="4"/>
    </row>
    <row r="774" spans="12:14" x14ac:dyDescent="0.25">
      <c r="L774" s="4"/>
      <c r="M774" s="4"/>
      <c r="N774" s="4"/>
    </row>
    <row r="775" spans="12:14" x14ac:dyDescent="0.25">
      <c r="L775" s="4"/>
      <c r="M775" s="4"/>
      <c r="N775" s="4"/>
    </row>
    <row r="776" spans="12:14" x14ac:dyDescent="0.25">
      <c r="L776" s="4"/>
      <c r="M776" s="4"/>
      <c r="N776" s="4"/>
    </row>
    <row r="777" spans="12:14" x14ac:dyDescent="0.25">
      <c r="L777" s="4"/>
      <c r="M777" s="4"/>
      <c r="N777" s="4"/>
    </row>
    <row r="778" spans="12:14" x14ac:dyDescent="0.25">
      <c r="L778" s="4"/>
      <c r="M778" s="4"/>
      <c r="N778" s="4"/>
    </row>
    <row r="779" spans="12:14" x14ac:dyDescent="0.25">
      <c r="L779" s="4"/>
      <c r="M779" s="4"/>
      <c r="N779" s="4"/>
    </row>
    <row r="780" spans="12:14" x14ac:dyDescent="0.25">
      <c r="L780" s="4"/>
      <c r="M780" s="4"/>
      <c r="N780" s="4"/>
    </row>
    <row r="781" spans="12:14" x14ac:dyDescent="0.25">
      <c r="L781" s="4"/>
      <c r="M781" s="4"/>
      <c r="N781" s="4"/>
    </row>
    <row r="782" spans="12:14" x14ac:dyDescent="0.25">
      <c r="L782" s="4"/>
      <c r="M782" s="4"/>
      <c r="N782" s="4"/>
    </row>
    <row r="783" spans="12:14" x14ac:dyDescent="0.25">
      <c r="L783" s="4"/>
      <c r="M783" s="4"/>
      <c r="N783" s="4"/>
    </row>
    <row r="784" spans="12:14" x14ac:dyDescent="0.25">
      <c r="L784" s="4"/>
      <c r="M784" s="4"/>
      <c r="N784" s="4"/>
    </row>
    <row r="785" spans="12:14" x14ac:dyDescent="0.25">
      <c r="L785" s="4"/>
      <c r="M785" s="4"/>
      <c r="N785" s="4"/>
    </row>
    <row r="786" spans="12:14" x14ac:dyDescent="0.25">
      <c r="L786" s="4"/>
      <c r="M786" s="4"/>
      <c r="N786" s="4"/>
    </row>
    <row r="787" spans="12:14" x14ac:dyDescent="0.25">
      <c r="L787" s="4"/>
      <c r="M787" s="4"/>
      <c r="N787" s="4"/>
    </row>
    <row r="788" spans="12:14" x14ac:dyDescent="0.25">
      <c r="L788" s="4"/>
      <c r="M788" s="4"/>
      <c r="N788" s="4"/>
    </row>
    <row r="789" spans="12:14" x14ac:dyDescent="0.25">
      <c r="L789" s="4"/>
      <c r="M789" s="4"/>
      <c r="N789" s="4"/>
    </row>
    <row r="790" spans="12:14" x14ac:dyDescent="0.25">
      <c r="L790" s="4"/>
      <c r="M790" s="4"/>
      <c r="N790" s="4"/>
    </row>
    <row r="791" spans="12:14" x14ac:dyDescent="0.25">
      <c r="L791" s="4"/>
      <c r="M791" s="4"/>
      <c r="N791" s="4"/>
    </row>
    <row r="792" spans="12:14" x14ac:dyDescent="0.25">
      <c r="L792" s="4"/>
      <c r="M792" s="4"/>
      <c r="N792" s="4"/>
    </row>
    <row r="793" spans="12:14" x14ac:dyDescent="0.25">
      <c r="L793" s="4"/>
      <c r="M793" s="4"/>
      <c r="N793" s="4"/>
    </row>
    <row r="794" spans="12:14" x14ac:dyDescent="0.25">
      <c r="L794" s="4"/>
      <c r="M794" s="4"/>
      <c r="N794" s="4"/>
    </row>
    <row r="795" spans="12:14" x14ac:dyDescent="0.25">
      <c r="L795" s="4"/>
      <c r="M795" s="4"/>
      <c r="N795" s="4"/>
    </row>
    <row r="796" spans="12:14" x14ac:dyDescent="0.25">
      <c r="L796" s="4"/>
      <c r="M796" s="4"/>
      <c r="N796" s="4"/>
    </row>
    <row r="797" spans="12:14" x14ac:dyDescent="0.25">
      <c r="L797" s="4"/>
      <c r="M797" s="4"/>
      <c r="N797" s="4"/>
    </row>
    <row r="798" spans="12:14" x14ac:dyDescent="0.25">
      <c r="L798" s="4"/>
      <c r="M798" s="4"/>
      <c r="N798" s="4"/>
    </row>
    <row r="799" spans="12:14" x14ac:dyDescent="0.25">
      <c r="L799" s="4"/>
      <c r="M799" s="4"/>
      <c r="N799" s="4"/>
    </row>
    <row r="800" spans="12:14" x14ac:dyDescent="0.25">
      <c r="L800" s="4"/>
      <c r="M800" s="4"/>
      <c r="N800" s="4"/>
    </row>
    <row r="801" spans="12:14" x14ac:dyDescent="0.25">
      <c r="L801" s="4"/>
      <c r="M801" s="4"/>
      <c r="N801" s="4"/>
    </row>
    <row r="802" spans="12:14" x14ac:dyDescent="0.25">
      <c r="L802" s="4"/>
      <c r="M802" s="4"/>
      <c r="N802" s="4"/>
    </row>
    <row r="803" spans="12:14" x14ac:dyDescent="0.25">
      <c r="L803" s="4"/>
      <c r="M803" s="4"/>
      <c r="N803" s="4"/>
    </row>
    <row r="804" spans="12:14" x14ac:dyDescent="0.25">
      <c r="L804" s="4"/>
      <c r="M804" s="4"/>
      <c r="N804" s="4"/>
    </row>
    <row r="805" spans="12:14" x14ac:dyDescent="0.25">
      <c r="L805" s="4"/>
      <c r="M805" s="4"/>
      <c r="N805" s="4"/>
    </row>
    <row r="806" spans="12:14" x14ac:dyDescent="0.25">
      <c r="L806" s="4"/>
      <c r="M806" s="4"/>
      <c r="N806" s="4"/>
    </row>
    <row r="807" spans="12:14" x14ac:dyDescent="0.25">
      <c r="L807" s="4"/>
      <c r="M807" s="4"/>
      <c r="N807" s="4"/>
    </row>
    <row r="808" spans="12:14" x14ac:dyDescent="0.25">
      <c r="L808" s="4"/>
      <c r="M808" s="4"/>
      <c r="N808" s="4"/>
    </row>
    <row r="809" spans="12:14" x14ac:dyDescent="0.25">
      <c r="L809" s="4"/>
      <c r="M809" s="4"/>
      <c r="N809" s="4"/>
    </row>
    <row r="810" spans="12:14" x14ac:dyDescent="0.25">
      <c r="L810" s="4"/>
      <c r="M810" s="4"/>
      <c r="N810" s="4"/>
    </row>
    <row r="811" spans="12:14" x14ac:dyDescent="0.25">
      <c r="L811" s="4"/>
      <c r="M811" s="4"/>
      <c r="N811" s="4"/>
    </row>
    <row r="812" spans="12:14" x14ac:dyDescent="0.25">
      <c r="L812" s="4"/>
      <c r="M812" s="4"/>
      <c r="N812" s="4"/>
    </row>
    <row r="813" spans="12:14" x14ac:dyDescent="0.25">
      <c r="L813" s="4"/>
      <c r="M813" s="4"/>
      <c r="N813" s="4"/>
    </row>
    <row r="814" spans="12:14" x14ac:dyDescent="0.25">
      <c r="L814" s="4"/>
      <c r="M814" s="4"/>
      <c r="N814" s="4"/>
    </row>
    <row r="815" spans="12:14" x14ac:dyDescent="0.25">
      <c r="L815" s="4"/>
      <c r="M815" s="4"/>
      <c r="N815" s="4"/>
    </row>
    <row r="816" spans="12:14" x14ac:dyDescent="0.25">
      <c r="L816" s="4"/>
      <c r="M816" s="4"/>
      <c r="N816" s="4"/>
    </row>
    <row r="817" spans="12:14" x14ac:dyDescent="0.25">
      <c r="L817" s="4"/>
      <c r="M817" s="4"/>
      <c r="N817" s="4"/>
    </row>
    <row r="818" spans="12:14" x14ac:dyDescent="0.25">
      <c r="L818" s="4"/>
      <c r="M818" s="4"/>
      <c r="N818" s="4"/>
    </row>
    <row r="819" spans="12:14" x14ac:dyDescent="0.25">
      <c r="L819" s="4"/>
      <c r="M819" s="4"/>
      <c r="N819" s="4"/>
    </row>
    <row r="820" spans="12:14" x14ac:dyDescent="0.25">
      <c r="L820" s="4"/>
      <c r="M820" s="4"/>
      <c r="N820" s="4"/>
    </row>
    <row r="821" spans="12:14" x14ac:dyDescent="0.25">
      <c r="L821" s="4"/>
      <c r="M821" s="4"/>
      <c r="N821" s="4"/>
    </row>
    <row r="822" spans="12:14" x14ac:dyDescent="0.25">
      <c r="L822" s="4"/>
      <c r="M822" s="4"/>
      <c r="N822" s="4"/>
    </row>
    <row r="823" spans="12:14" x14ac:dyDescent="0.25">
      <c r="L823" s="4"/>
      <c r="M823" s="4"/>
      <c r="N823" s="4"/>
    </row>
    <row r="824" spans="12:14" x14ac:dyDescent="0.25">
      <c r="L824" s="4"/>
      <c r="M824" s="4"/>
      <c r="N824" s="4"/>
    </row>
    <row r="825" spans="12:14" x14ac:dyDescent="0.25">
      <c r="L825" s="4"/>
      <c r="M825" s="4"/>
      <c r="N825" s="4"/>
    </row>
    <row r="826" spans="12:14" x14ac:dyDescent="0.25">
      <c r="L826" s="4"/>
      <c r="M826" s="4"/>
      <c r="N826" s="4"/>
    </row>
    <row r="827" spans="12:14" x14ac:dyDescent="0.25">
      <c r="L827" s="4"/>
      <c r="M827" s="4"/>
      <c r="N827" s="4"/>
    </row>
    <row r="828" spans="12:14" x14ac:dyDescent="0.25">
      <c r="L828" s="4"/>
      <c r="M828" s="4"/>
      <c r="N828" s="4"/>
    </row>
    <row r="829" spans="12:14" x14ac:dyDescent="0.25">
      <c r="L829" s="4"/>
      <c r="M829" s="4"/>
      <c r="N829" s="4"/>
    </row>
    <row r="830" spans="12:14" x14ac:dyDescent="0.25">
      <c r="L830" s="4"/>
      <c r="M830" s="4"/>
      <c r="N830" s="4"/>
    </row>
    <row r="831" spans="12:14" x14ac:dyDescent="0.25">
      <c r="L831" s="4"/>
      <c r="M831" s="4"/>
      <c r="N831" s="4"/>
    </row>
    <row r="832" spans="12:14" x14ac:dyDescent="0.25">
      <c r="L832" s="4"/>
      <c r="M832" s="4"/>
      <c r="N832" s="4"/>
    </row>
    <row r="833" spans="12:14" x14ac:dyDescent="0.25">
      <c r="L833" s="4"/>
      <c r="M833" s="4"/>
      <c r="N833" s="4"/>
    </row>
    <row r="834" spans="12:14" x14ac:dyDescent="0.25">
      <c r="L834" s="4"/>
      <c r="M834" s="4"/>
      <c r="N834" s="4"/>
    </row>
    <row r="835" spans="12:14" x14ac:dyDescent="0.25">
      <c r="L835" s="4"/>
      <c r="M835" s="4"/>
      <c r="N835" s="4"/>
    </row>
    <row r="836" spans="12:14" x14ac:dyDescent="0.25">
      <c r="L836" s="4"/>
      <c r="M836" s="4"/>
      <c r="N836" s="4"/>
    </row>
    <row r="837" spans="12:14" x14ac:dyDescent="0.25">
      <c r="L837" s="4"/>
      <c r="M837" s="4"/>
      <c r="N837" s="4"/>
    </row>
    <row r="838" spans="12:14" x14ac:dyDescent="0.25">
      <c r="L838" s="4"/>
      <c r="M838" s="4"/>
      <c r="N838" s="4"/>
    </row>
    <row r="839" spans="12:14" x14ac:dyDescent="0.25">
      <c r="L839" s="4"/>
      <c r="M839" s="4"/>
      <c r="N839" s="4"/>
    </row>
    <row r="840" spans="12:14" x14ac:dyDescent="0.25">
      <c r="L840" s="4"/>
      <c r="M840" s="4"/>
      <c r="N840" s="4"/>
    </row>
    <row r="841" spans="12:14" x14ac:dyDescent="0.25">
      <c r="L841" s="4"/>
      <c r="M841" s="4"/>
      <c r="N841" s="4"/>
    </row>
    <row r="842" spans="12:14" x14ac:dyDescent="0.25">
      <c r="L842" s="4"/>
      <c r="M842" s="4"/>
      <c r="N842" s="4"/>
    </row>
    <row r="843" spans="12:14" x14ac:dyDescent="0.25">
      <c r="L843" s="4"/>
      <c r="M843" s="4"/>
      <c r="N843" s="4"/>
    </row>
    <row r="844" spans="12:14" x14ac:dyDescent="0.25">
      <c r="L844" s="4"/>
      <c r="M844" s="4"/>
      <c r="N844" s="4"/>
    </row>
    <row r="845" spans="12:14" x14ac:dyDescent="0.25">
      <c r="L845" s="4"/>
      <c r="M845" s="4"/>
      <c r="N845" s="4"/>
    </row>
    <row r="846" spans="12:14" x14ac:dyDescent="0.25">
      <c r="L846" s="4"/>
      <c r="M846" s="4"/>
      <c r="N846" s="4"/>
    </row>
    <row r="847" spans="12:14" x14ac:dyDescent="0.25">
      <c r="L847" s="4"/>
      <c r="M847" s="4"/>
      <c r="N847" s="4"/>
    </row>
    <row r="848" spans="12:14" x14ac:dyDescent="0.25">
      <c r="L848" s="4"/>
      <c r="M848" s="4"/>
      <c r="N848" s="4"/>
    </row>
    <row r="849" spans="12:14" x14ac:dyDescent="0.25">
      <c r="L849" s="4"/>
      <c r="M849" s="4"/>
      <c r="N849" s="4"/>
    </row>
    <row r="850" spans="12:14" x14ac:dyDescent="0.25">
      <c r="L850" s="4"/>
      <c r="M850" s="4"/>
      <c r="N850" s="4"/>
    </row>
    <row r="851" spans="12:14" x14ac:dyDescent="0.25">
      <c r="L851" s="4"/>
      <c r="M851" s="4"/>
      <c r="N851" s="4"/>
    </row>
    <row r="852" spans="12:14" x14ac:dyDescent="0.25">
      <c r="L852" s="4"/>
      <c r="M852" s="4"/>
      <c r="N852" s="4"/>
    </row>
    <row r="853" spans="12:14" x14ac:dyDescent="0.25">
      <c r="L853" s="4"/>
      <c r="M853" s="4"/>
      <c r="N853" s="4"/>
    </row>
    <row r="854" spans="12:14" x14ac:dyDescent="0.25">
      <c r="L854" s="4"/>
      <c r="M854" s="4"/>
      <c r="N854" s="4"/>
    </row>
    <row r="855" spans="12:14" x14ac:dyDescent="0.25">
      <c r="L855" s="4"/>
      <c r="M855" s="4"/>
      <c r="N855" s="4"/>
    </row>
    <row r="856" spans="12:14" x14ac:dyDescent="0.25">
      <c r="L856" s="4"/>
      <c r="M856" s="4"/>
      <c r="N856" s="4"/>
    </row>
    <row r="857" spans="12:14" x14ac:dyDescent="0.25">
      <c r="L857" s="4"/>
      <c r="M857" s="4"/>
      <c r="N857" s="4"/>
    </row>
    <row r="858" spans="12:14" x14ac:dyDescent="0.25">
      <c r="L858" s="4"/>
      <c r="M858" s="4"/>
      <c r="N858" s="4"/>
    </row>
    <row r="859" spans="12:14" x14ac:dyDescent="0.25">
      <c r="L859" s="4"/>
      <c r="M859" s="4"/>
      <c r="N859" s="4"/>
    </row>
    <row r="860" spans="12:14" x14ac:dyDescent="0.25">
      <c r="L860" s="4"/>
      <c r="M860" s="4"/>
      <c r="N860" s="4"/>
    </row>
    <row r="861" spans="12:14" x14ac:dyDescent="0.25">
      <c r="L861" s="4"/>
      <c r="M861" s="4"/>
      <c r="N861" s="4"/>
    </row>
    <row r="862" spans="12:14" x14ac:dyDescent="0.25">
      <c r="L862" s="4"/>
      <c r="M862" s="4"/>
      <c r="N862" s="4"/>
    </row>
    <row r="863" spans="12:14" x14ac:dyDescent="0.25">
      <c r="L863" s="4"/>
      <c r="M863" s="4"/>
      <c r="N863" s="4"/>
    </row>
    <row r="864" spans="12:14" x14ac:dyDescent="0.25">
      <c r="L864" s="4"/>
      <c r="M864" s="4"/>
      <c r="N864" s="4"/>
    </row>
    <row r="865" spans="12:14" x14ac:dyDescent="0.25">
      <c r="L865" s="4"/>
      <c r="M865" s="4"/>
      <c r="N865" s="4"/>
    </row>
    <row r="866" spans="12:14" x14ac:dyDescent="0.25">
      <c r="L866" s="4"/>
      <c r="M866" s="4"/>
      <c r="N866" s="4"/>
    </row>
    <row r="867" spans="12:14" x14ac:dyDescent="0.25">
      <c r="L867" s="4"/>
      <c r="M867" s="4"/>
      <c r="N867" s="4"/>
    </row>
    <row r="868" spans="12:14" x14ac:dyDescent="0.25">
      <c r="L868" s="4"/>
      <c r="M868" s="4"/>
      <c r="N868" s="4"/>
    </row>
    <row r="869" spans="12:14" x14ac:dyDescent="0.25">
      <c r="L869" s="4"/>
      <c r="M869" s="4"/>
      <c r="N869" s="4"/>
    </row>
    <row r="870" spans="12:14" x14ac:dyDescent="0.25">
      <c r="L870" s="4"/>
      <c r="M870" s="4"/>
      <c r="N870" s="4"/>
    </row>
    <row r="871" spans="12:14" x14ac:dyDescent="0.25">
      <c r="L871" s="4"/>
      <c r="M871" s="4"/>
      <c r="N871" s="4"/>
    </row>
    <row r="872" spans="12:14" x14ac:dyDescent="0.25">
      <c r="L872" s="4"/>
      <c r="M872" s="4"/>
      <c r="N872" s="4"/>
    </row>
    <row r="873" spans="12:14" x14ac:dyDescent="0.25">
      <c r="L873" s="4"/>
      <c r="M873" s="4"/>
      <c r="N873" s="4"/>
    </row>
    <row r="874" spans="12:14" x14ac:dyDescent="0.25">
      <c r="L874" s="4"/>
      <c r="M874" s="4"/>
      <c r="N874" s="4"/>
    </row>
    <row r="875" spans="12:14" x14ac:dyDescent="0.25">
      <c r="L875" s="4"/>
      <c r="M875" s="4"/>
      <c r="N875" s="4"/>
    </row>
    <row r="876" spans="12:14" x14ac:dyDescent="0.25">
      <c r="L876" s="4"/>
      <c r="M876" s="4"/>
      <c r="N876" s="4"/>
    </row>
    <row r="877" spans="12:14" x14ac:dyDescent="0.25">
      <c r="L877" s="4"/>
      <c r="M877" s="4"/>
      <c r="N877" s="4"/>
    </row>
    <row r="878" spans="12:14" x14ac:dyDescent="0.25">
      <c r="L878" s="4"/>
      <c r="M878" s="4"/>
      <c r="N878" s="4"/>
    </row>
    <row r="879" spans="12:14" x14ac:dyDescent="0.25">
      <c r="L879" s="4"/>
      <c r="M879" s="4"/>
      <c r="N879" s="4"/>
    </row>
    <row r="880" spans="12:14" x14ac:dyDescent="0.25">
      <c r="L880" s="4"/>
      <c r="M880" s="4"/>
      <c r="N880" s="4"/>
    </row>
    <row r="881" spans="12:14" x14ac:dyDescent="0.25">
      <c r="L881" s="4"/>
      <c r="M881" s="4"/>
      <c r="N881" s="4"/>
    </row>
    <row r="882" spans="12:14" x14ac:dyDescent="0.25">
      <c r="L882" s="4"/>
      <c r="M882" s="4"/>
      <c r="N882" s="4"/>
    </row>
    <row r="883" spans="12:14" x14ac:dyDescent="0.25">
      <c r="L883" s="4"/>
      <c r="M883" s="4"/>
      <c r="N883" s="4"/>
    </row>
    <row r="884" spans="12:14" x14ac:dyDescent="0.25">
      <c r="L884" s="4"/>
      <c r="M884" s="4"/>
      <c r="N884" s="4"/>
    </row>
    <row r="885" spans="12:14" x14ac:dyDescent="0.25">
      <c r="L885" s="4"/>
      <c r="M885" s="4"/>
      <c r="N885" s="4"/>
    </row>
    <row r="886" spans="12:14" x14ac:dyDescent="0.25">
      <c r="L886" s="4"/>
      <c r="M886" s="4"/>
      <c r="N886" s="4"/>
    </row>
    <row r="887" spans="12:14" x14ac:dyDescent="0.25">
      <c r="L887" s="4"/>
      <c r="M887" s="4"/>
      <c r="N887" s="4"/>
    </row>
    <row r="888" spans="12:14" x14ac:dyDescent="0.25">
      <c r="L888" s="4"/>
      <c r="M888" s="4"/>
      <c r="N888" s="4"/>
    </row>
    <row r="889" spans="12:14" x14ac:dyDescent="0.25">
      <c r="L889" s="4"/>
      <c r="M889" s="4"/>
      <c r="N889" s="4"/>
    </row>
    <row r="890" spans="12:14" x14ac:dyDescent="0.25">
      <c r="L890" s="4"/>
      <c r="M890" s="4"/>
      <c r="N890" s="4"/>
    </row>
    <row r="891" spans="12:14" x14ac:dyDescent="0.25">
      <c r="L891" s="4"/>
      <c r="M891" s="4"/>
      <c r="N891" s="4"/>
    </row>
    <row r="892" spans="12:14" x14ac:dyDescent="0.25">
      <c r="L892" s="4"/>
      <c r="M892" s="4"/>
      <c r="N892" s="4"/>
    </row>
    <row r="893" spans="12:14" x14ac:dyDescent="0.25">
      <c r="L893" s="4"/>
      <c r="M893" s="4"/>
      <c r="N893" s="4"/>
    </row>
    <row r="894" spans="12:14" x14ac:dyDescent="0.25">
      <c r="L894" s="4"/>
      <c r="M894" s="4"/>
      <c r="N894" s="4"/>
    </row>
    <row r="895" spans="12:14" x14ac:dyDescent="0.25">
      <c r="L895" s="4"/>
      <c r="M895" s="4"/>
      <c r="N895" s="4"/>
    </row>
    <row r="896" spans="12:14" x14ac:dyDescent="0.25">
      <c r="L896" s="4"/>
      <c r="M896" s="4"/>
      <c r="N896" s="4"/>
    </row>
    <row r="897" spans="12:14" x14ac:dyDescent="0.25">
      <c r="L897" s="4"/>
      <c r="M897" s="4"/>
      <c r="N897" s="4"/>
    </row>
    <row r="898" spans="12:14" x14ac:dyDescent="0.25">
      <c r="L898" s="4"/>
      <c r="M898" s="4"/>
      <c r="N898" s="4"/>
    </row>
    <row r="899" spans="12:14" x14ac:dyDescent="0.25">
      <c r="L899" s="4"/>
      <c r="M899" s="4"/>
      <c r="N899" s="4"/>
    </row>
    <row r="900" spans="12:14" x14ac:dyDescent="0.25">
      <c r="L900" s="4"/>
      <c r="M900" s="4"/>
      <c r="N900" s="4"/>
    </row>
    <row r="901" spans="12:14" x14ac:dyDescent="0.25">
      <c r="L901" s="4"/>
      <c r="M901" s="4"/>
      <c r="N901" s="4"/>
    </row>
    <row r="902" spans="12:14" x14ac:dyDescent="0.25">
      <c r="L902" s="4"/>
      <c r="M902" s="4"/>
      <c r="N902" s="4"/>
    </row>
    <row r="903" spans="12:14" x14ac:dyDescent="0.25">
      <c r="L903" s="4"/>
      <c r="M903" s="4"/>
      <c r="N903" s="4"/>
    </row>
    <row r="904" spans="12:14" x14ac:dyDescent="0.25">
      <c r="L904" s="4"/>
      <c r="M904" s="4"/>
      <c r="N904" s="4"/>
    </row>
    <row r="905" spans="12:14" x14ac:dyDescent="0.25">
      <c r="L905" s="4"/>
      <c r="M905" s="4"/>
      <c r="N905" s="4"/>
    </row>
    <row r="906" spans="12:14" x14ac:dyDescent="0.25">
      <c r="L906" s="4"/>
      <c r="M906" s="4"/>
      <c r="N906" s="4"/>
    </row>
    <row r="907" spans="12:14" x14ac:dyDescent="0.25">
      <c r="L907" s="4"/>
      <c r="M907" s="4"/>
      <c r="N907" s="4"/>
    </row>
    <row r="908" spans="12:14" x14ac:dyDescent="0.25">
      <c r="L908" s="4"/>
      <c r="M908" s="4"/>
      <c r="N908" s="4"/>
    </row>
    <row r="909" spans="12:14" x14ac:dyDescent="0.25">
      <c r="L909" s="4"/>
      <c r="M909" s="4"/>
      <c r="N909" s="4"/>
    </row>
    <row r="910" spans="12:14" x14ac:dyDescent="0.25">
      <c r="L910" s="4"/>
      <c r="M910" s="4"/>
      <c r="N910" s="4"/>
    </row>
    <row r="911" spans="12:14" x14ac:dyDescent="0.25">
      <c r="L911" s="4"/>
      <c r="M911" s="4"/>
      <c r="N911" s="4"/>
    </row>
    <row r="912" spans="12:14" x14ac:dyDescent="0.25">
      <c r="L912" s="4"/>
      <c r="M912" s="4"/>
      <c r="N912" s="4"/>
    </row>
    <row r="913" spans="12:14" x14ac:dyDescent="0.25">
      <c r="L913" s="4"/>
      <c r="M913" s="4"/>
      <c r="N913" s="4"/>
    </row>
    <row r="914" spans="12:14" x14ac:dyDescent="0.25">
      <c r="L914" s="4"/>
      <c r="M914" s="4"/>
      <c r="N914" s="4"/>
    </row>
    <row r="915" spans="12:14" x14ac:dyDescent="0.25">
      <c r="L915" s="4"/>
      <c r="M915" s="4"/>
      <c r="N915" s="4"/>
    </row>
    <row r="916" spans="12:14" x14ac:dyDescent="0.25">
      <c r="L916" s="4"/>
      <c r="M916" s="4"/>
      <c r="N916" s="4"/>
    </row>
    <row r="917" spans="12:14" x14ac:dyDescent="0.25">
      <c r="L917" s="4"/>
      <c r="M917" s="4"/>
      <c r="N917" s="4"/>
    </row>
    <row r="918" spans="12:14" x14ac:dyDescent="0.25">
      <c r="L918" s="4"/>
      <c r="M918" s="4"/>
      <c r="N918" s="4"/>
    </row>
    <row r="919" spans="12:14" x14ac:dyDescent="0.25">
      <c r="L919" s="4"/>
      <c r="M919" s="4"/>
      <c r="N919" s="4"/>
    </row>
    <row r="920" spans="12:14" x14ac:dyDescent="0.25">
      <c r="L920" s="4"/>
      <c r="M920" s="4"/>
      <c r="N920" s="4"/>
    </row>
    <row r="921" spans="12:14" x14ac:dyDescent="0.25">
      <c r="L921" s="4"/>
      <c r="M921" s="4"/>
      <c r="N921" s="4"/>
    </row>
    <row r="922" spans="12:14" x14ac:dyDescent="0.25">
      <c r="L922" s="4"/>
      <c r="M922" s="4"/>
      <c r="N922" s="4"/>
    </row>
    <row r="923" spans="12:14" x14ac:dyDescent="0.25">
      <c r="L923" s="4"/>
      <c r="M923" s="4"/>
      <c r="N923" s="4"/>
    </row>
    <row r="924" spans="12:14" x14ac:dyDescent="0.25">
      <c r="L924" s="4"/>
      <c r="M924" s="4"/>
      <c r="N924" s="4"/>
    </row>
    <row r="925" spans="12:14" x14ac:dyDescent="0.25">
      <c r="L925" s="4"/>
      <c r="M925" s="4"/>
      <c r="N925" s="4"/>
    </row>
    <row r="926" spans="12:14" x14ac:dyDescent="0.25">
      <c r="L926" s="4"/>
      <c r="M926" s="4"/>
      <c r="N926" s="4"/>
    </row>
    <row r="927" spans="12:14" x14ac:dyDescent="0.25">
      <c r="L927" s="4"/>
      <c r="M927" s="4"/>
      <c r="N927" s="4"/>
    </row>
    <row r="928" spans="12:14" x14ac:dyDescent="0.25">
      <c r="L928" s="4"/>
      <c r="M928" s="4"/>
      <c r="N928" s="4"/>
    </row>
    <row r="929" spans="12:14" x14ac:dyDescent="0.25">
      <c r="L929" s="4"/>
      <c r="M929" s="4"/>
      <c r="N929" s="4"/>
    </row>
    <row r="930" spans="12:14" x14ac:dyDescent="0.25">
      <c r="L930" s="4"/>
      <c r="M930" s="4"/>
      <c r="N930" s="4"/>
    </row>
    <row r="931" spans="12:14" x14ac:dyDescent="0.25">
      <c r="L931" s="4"/>
      <c r="M931" s="4"/>
      <c r="N931" s="4"/>
    </row>
    <row r="932" spans="12:14" x14ac:dyDescent="0.25">
      <c r="L932" s="4"/>
      <c r="M932" s="4"/>
      <c r="N932" s="4"/>
    </row>
    <row r="933" spans="12:14" x14ac:dyDescent="0.25">
      <c r="L933" s="4"/>
      <c r="M933" s="4"/>
      <c r="N933" s="4"/>
    </row>
    <row r="934" spans="12:14" x14ac:dyDescent="0.25">
      <c r="L934" s="4"/>
      <c r="M934" s="4"/>
      <c r="N934" s="4"/>
    </row>
    <row r="935" spans="12:14" x14ac:dyDescent="0.25">
      <c r="L935" s="4"/>
      <c r="M935" s="4"/>
      <c r="N935" s="4"/>
    </row>
    <row r="936" spans="12:14" x14ac:dyDescent="0.25">
      <c r="L936" s="4"/>
      <c r="M936" s="4"/>
      <c r="N936" s="4"/>
    </row>
    <row r="937" spans="12:14" x14ac:dyDescent="0.25">
      <c r="L937" s="4"/>
      <c r="M937" s="4"/>
      <c r="N937" s="4"/>
    </row>
    <row r="938" spans="12:14" x14ac:dyDescent="0.25">
      <c r="L938" s="4"/>
      <c r="M938" s="4"/>
      <c r="N938" s="4"/>
    </row>
    <row r="939" spans="12:14" x14ac:dyDescent="0.25">
      <c r="L939" s="4"/>
      <c r="M939" s="4"/>
      <c r="N939" s="4"/>
    </row>
    <row r="940" spans="12:14" x14ac:dyDescent="0.25">
      <c r="L940" s="4"/>
      <c r="M940" s="4"/>
      <c r="N940" s="4"/>
    </row>
    <row r="941" spans="12:14" x14ac:dyDescent="0.25">
      <c r="L941" s="4"/>
      <c r="M941" s="4"/>
      <c r="N941" s="4"/>
    </row>
    <row r="942" spans="12:14" x14ac:dyDescent="0.25">
      <c r="L942" s="4"/>
      <c r="M942" s="4"/>
      <c r="N942" s="4"/>
    </row>
    <row r="943" spans="12:14" x14ac:dyDescent="0.25">
      <c r="L943" s="4"/>
      <c r="M943" s="4"/>
      <c r="N943" s="4"/>
    </row>
    <row r="944" spans="12:14" x14ac:dyDescent="0.25">
      <c r="L944" s="4"/>
      <c r="M944" s="4"/>
      <c r="N944" s="4"/>
    </row>
    <row r="945" spans="12:14" x14ac:dyDescent="0.25">
      <c r="L945" s="4"/>
      <c r="M945" s="4"/>
      <c r="N945" s="4"/>
    </row>
    <row r="946" spans="12:14" x14ac:dyDescent="0.25">
      <c r="L946" s="4"/>
      <c r="M946" s="4"/>
      <c r="N946" s="4"/>
    </row>
    <row r="947" spans="12:14" x14ac:dyDescent="0.25">
      <c r="L947" s="4"/>
      <c r="M947" s="4"/>
      <c r="N947" s="4"/>
    </row>
    <row r="948" spans="12:14" x14ac:dyDescent="0.25">
      <c r="L948" s="4"/>
      <c r="M948" s="4"/>
      <c r="N948" s="4"/>
    </row>
    <row r="949" spans="12:14" x14ac:dyDescent="0.25">
      <c r="L949" s="4"/>
      <c r="M949" s="4"/>
      <c r="N949" s="4"/>
    </row>
    <row r="950" spans="12:14" x14ac:dyDescent="0.25">
      <c r="L950" s="4"/>
      <c r="M950" s="4"/>
      <c r="N950" s="4"/>
    </row>
    <row r="951" spans="12:14" x14ac:dyDescent="0.25">
      <c r="L951" s="4"/>
      <c r="M951" s="4"/>
      <c r="N951" s="4"/>
    </row>
    <row r="952" spans="12:14" x14ac:dyDescent="0.25">
      <c r="L952" s="4"/>
      <c r="M952" s="4"/>
      <c r="N952" s="4"/>
    </row>
    <row r="953" spans="12:14" x14ac:dyDescent="0.25">
      <c r="L953" s="4"/>
      <c r="M953" s="4"/>
      <c r="N953" s="4"/>
    </row>
    <row r="954" spans="12:14" x14ac:dyDescent="0.25">
      <c r="L954" s="4"/>
      <c r="M954" s="4"/>
      <c r="N954" s="4"/>
    </row>
    <row r="955" spans="12:14" x14ac:dyDescent="0.25">
      <c r="L955" s="4"/>
      <c r="M955" s="4"/>
      <c r="N955" s="4"/>
    </row>
    <row r="956" spans="12:14" x14ac:dyDescent="0.25">
      <c r="L956" s="4"/>
      <c r="M956" s="4"/>
      <c r="N956" s="4"/>
    </row>
    <row r="957" spans="12:14" x14ac:dyDescent="0.25">
      <c r="L957" s="4"/>
      <c r="M957" s="4"/>
      <c r="N957" s="4"/>
    </row>
    <row r="958" spans="12:14" x14ac:dyDescent="0.25">
      <c r="L958" s="4"/>
      <c r="M958" s="4"/>
      <c r="N958" s="4"/>
    </row>
    <row r="959" spans="12:14" x14ac:dyDescent="0.25">
      <c r="L959" s="4"/>
      <c r="M959" s="4"/>
      <c r="N959" s="4"/>
    </row>
    <row r="960" spans="12:14" x14ac:dyDescent="0.25">
      <c r="L960" s="4"/>
      <c r="M960" s="4"/>
      <c r="N960" s="4"/>
    </row>
    <row r="961" spans="12:14" x14ac:dyDescent="0.25">
      <c r="L961" s="4"/>
      <c r="M961" s="4"/>
      <c r="N961" s="4"/>
    </row>
    <row r="962" spans="12:14" x14ac:dyDescent="0.25">
      <c r="L962" s="4"/>
      <c r="M962" s="4"/>
      <c r="N962" s="4"/>
    </row>
    <row r="963" spans="12:14" x14ac:dyDescent="0.25">
      <c r="L963" s="4"/>
      <c r="M963" s="4"/>
      <c r="N963" s="4"/>
    </row>
    <row r="964" spans="12:14" x14ac:dyDescent="0.25">
      <c r="L964" s="4"/>
      <c r="M964" s="4"/>
      <c r="N964" s="4"/>
    </row>
    <row r="965" spans="12:14" x14ac:dyDescent="0.25">
      <c r="L965" s="4"/>
      <c r="M965" s="4"/>
      <c r="N965" s="4"/>
    </row>
    <row r="966" spans="12:14" x14ac:dyDescent="0.25">
      <c r="L966" s="4"/>
      <c r="M966" s="4"/>
      <c r="N966" s="4"/>
    </row>
    <row r="967" spans="12:14" x14ac:dyDescent="0.25">
      <c r="L967" s="4"/>
      <c r="M967" s="4"/>
      <c r="N967" s="4"/>
    </row>
    <row r="968" spans="12:14" x14ac:dyDescent="0.25">
      <c r="L968" s="4"/>
      <c r="M968" s="4"/>
      <c r="N968" s="4"/>
    </row>
    <row r="969" spans="12:14" x14ac:dyDescent="0.25">
      <c r="L969" s="4"/>
      <c r="M969" s="4"/>
      <c r="N969" s="4"/>
    </row>
    <row r="970" spans="12:14" x14ac:dyDescent="0.25">
      <c r="L970" s="4"/>
      <c r="M970" s="4"/>
      <c r="N970" s="4"/>
    </row>
    <row r="971" spans="12:14" x14ac:dyDescent="0.25">
      <c r="L971" s="4"/>
      <c r="M971" s="4"/>
      <c r="N971" s="4"/>
    </row>
    <row r="972" spans="12:14" x14ac:dyDescent="0.25">
      <c r="L972" s="4"/>
      <c r="M972" s="4"/>
      <c r="N972" s="4"/>
    </row>
    <row r="973" spans="12:14" x14ac:dyDescent="0.25">
      <c r="L973" s="4"/>
      <c r="M973" s="4"/>
      <c r="N973" s="4"/>
    </row>
    <row r="974" spans="12:14" x14ac:dyDescent="0.25">
      <c r="L974" s="4"/>
      <c r="M974" s="4"/>
      <c r="N974" s="4"/>
    </row>
    <row r="975" spans="12:14" x14ac:dyDescent="0.25">
      <c r="L975" s="4"/>
      <c r="M975" s="4"/>
      <c r="N975" s="4"/>
    </row>
    <row r="976" spans="12:14" x14ac:dyDescent="0.25">
      <c r="L976" s="4"/>
      <c r="M976" s="4"/>
      <c r="N976" s="4"/>
    </row>
    <row r="977" spans="12:14" x14ac:dyDescent="0.25">
      <c r="L977" s="4"/>
      <c r="M977" s="4"/>
      <c r="N977" s="4"/>
    </row>
    <row r="978" spans="12:14" x14ac:dyDescent="0.25">
      <c r="L978" s="4"/>
      <c r="M978" s="4"/>
      <c r="N978" s="4"/>
    </row>
    <row r="979" spans="12:14" x14ac:dyDescent="0.25">
      <c r="L979" s="4"/>
      <c r="M979" s="4"/>
      <c r="N979" s="4"/>
    </row>
    <row r="980" spans="12:14" x14ac:dyDescent="0.25">
      <c r="L980" s="4"/>
      <c r="M980" s="4"/>
      <c r="N980" s="4"/>
    </row>
    <row r="981" spans="12:14" x14ac:dyDescent="0.25">
      <c r="L981" s="4"/>
      <c r="M981" s="4"/>
      <c r="N981" s="4"/>
    </row>
    <row r="982" spans="12:14" x14ac:dyDescent="0.25">
      <c r="L982" s="4"/>
      <c r="M982" s="4"/>
      <c r="N982" s="4"/>
    </row>
    <row r="983" spans="12:14" x14ac:dyDescent="0.25">
      <c r="L983" s="4"/>
      <c r="M983" s="4"/>
      <c r="N983" s="4"/>
    </row>
    <row r="984" spans="12:14" x14ac:dyDescent="0.25">
      <c r="L984" s="4"/>
      <c r="M984" s="4"/>
      <c r="N984" s="4"/>
    </row>
    <row r="985" spans="12:14" x14ac:dyDescent="0.25">
      <c r="L985" s="4"/>
      <c r="M985" s="4"/>
      <c r="N985" s="4"/>
    </row>
    <row r="986" spans="12:14" x14ac:dyDescent="0.25">
      <c r="L986" s="4"/>
      <c r="M986" s="4"/>
      <c r="N986" s="4"/>
    </row>
    <row r="987" spans="12:14" x14ac:dyDescent="0.25">
      <c r="L987" s="4"/>
      <c r="M987" s="4"/>
      <c r="N987" s="4"/>
    </row>
    <row r="988" spans="12:14" x14ac:dyDescent="0.25">
      <c r="L988" s="4"/>
      <c r="M988" s="4"/>
      <c r="N988" s="4"/>
    </row>
    <row r="989" spans="12:14" x14ac:dyDescent="0.25">
      <c r="L989" s="4"/>
      <c r="M989" s="4"/>
      <c r="N989" s="4"/>
    </row>
    <row r="990" spans="12:14" x14ac:dyDescent="0.25">
      <c r="L990" s="4"/>
      <c r="M990" s="4"/>
      <c r="N990" s="4"/>
    </row>
    <row r="991" spans="12:14" x14ac:dyDescent="0.25">
      <c r="L991" s="4"/>
      <c r="M991" s="4"/>
      <c r="N991" s="4"/>
    </row>
    <row r="992" spans="12:14" x14ac:dyDescent="0.25">
      <c r="L992" s="4"/>
      <c r="M992" s="4"/>
      <c r="N992" s="4"/>
    </row>
    <row r="993" spans="12:14" x14ac:dyDescent="0.25">
      <c r="L993" s="4"/>
      <c r="M993" s="4"/>
      <c r="N993" s="4"/>
    </row>
    <row r="994" spans="12:14" x14ac:dyDescent="0.25">
      <c r="L994" s="4"/>
      <c r="M994" s="4"/>
      <c r="N994" s="4"/>
    </row>
    <row r="995" spans="12:14" x14ac:dyDescent="0.25">
      <c r="L995" s="4"/>
      <c r="M995" s="4"/>
      <c r="N995" s="4"/>
    </row>
    <row r="996" spans="12:14" x14ac:dyDescent="0.25">
      <c r="L996" s="4"/>
      <c r="M996" s="4"/>
      <c r="N996" s="4"/>
    </row>
    <row r="997" spans="12:14" x14ac:dyDescent="0.25">
      <c r="L997" s="4"/>
      <c r="M997" s="4"/>
      <c r="N997" s="4"/>
    </row>
    <row r="998" spans="12:14" x14ac:dyDescent="0.25">
      <c r="L998" s="4"/>
      <c r="M998" s="4"/>
      <c r="N998" s="4"/>
    </row>
    <row r="999" spans="12:14" x14ac:dyDescent="0.25">
      <c r="L999" s="4"/>
      <c r="M999" s="4"/>
      <c r="N999" s="4"/>
    </row>
    <row r="1000" spans="12:14" x14ac:dyDescent="0.25">
      <c r="L1000" s="4"/>
      <c r="M1000" s="4"/>
      <c r="N1000" s="4"/>
    </row>
    <row r="1001" spans="12:14" x14ac:dyDescent="0.25">
      <c r="L1001" s="4"/>
      <c r="M1001" s="4"/>
      <c r="N1001" s="4"/>
    </row>
    <row r="1002" spans="12:14" x14ac:dyDescent="0.25">
      <c r="L1002" s="4"/>
      <c r="M1002" s="4"/>
      <c r="N1002" s="4"/>
    </row>
    <row r="1003" spans="12:14" x14ac:dyDescent="0.25">
      <c r="L1003" s="4"/>
      <c r="M1003" s="4"/>
      <c r="N1003" s="4"/>
    </row>
    <row r="1004" spans="12:14" x14ac:dyDescent="0.25">
      <c r="L1004" s="4"/>
      <c r="M1004" s="4"/>
      <c r="N1004" s="4"/>
    </row>
    <row r="1005" spans="12:14" x14ac:dyDescent="0.25">
      <c r="L1005" s="4"/>
      <c r="M1005" s="4"/>
      <c r="N1005" s="4"/>
    </row>
    <row r="1006" spans="12:14" x14ac:dyDescent="0.25">
      <c r="L1006" s="4"/>
      <c r="M1006" s="4"/>
      <c r="N1006" s="4"/>
    </row>
    <row r="1007" spans="12:14" x14ac:dyDescent="0.25">
      <c r="L1007" s="4"/>
      <c r="M1007" s="4"/>
      <c r="N1007" s="4"/>
    </row>
    <row r="1008" spans="12:14" x14ac:dyDescent="0.25">
      <c r="L1008" s="4"/>
      <c r="M1008" s="4"/>
      <c r="N1008" s="4"/>
    </row>
    <row r="1009" spans="12:14" x14ac:dyDescent="0.25">
      <c r="L1009" s="4"/>
      <c r="M1009" s="4"/>
      <c r="N1009" s="4"/>
    </row>
    <row r="1010" spans="12:14" x14ac:dyDescent="0.25">
      <c r="L1010" s="4"/>
      <c r="M1010" s="4"/>
      <c r="N1010" s="4"/>
    </row>
    <row r="1011" spans="12:14" x14ac:dyDescent="0.25">
      <c r="L1011" s="4"/>
      <c r="M1011" s="4"/>
      <c r="N1011" s="4"/>
    </row>
    <row r="1012" spans="12:14" x14ac:dyDescent="0.25">
      <c r="L1012" s="4"/>
      <c r="M1012" s="4"/>
      <c r="N1012" s="4"/>
    </row>
    <row r="1013" spans="12:14" x14ac:dyDescent="0.25">
      <c r="L1013" s="4"/>
      <c r="M1013" s="4"/>
      <c r="N1013" s="4"/>
    </row>
    <row r="1014" spans="12:14" x14ac:dyDescent="0.25">
      <c r="L1014" s="4"/>
      <c r="M1014" s="4"/>
      <c r="N1014" s="4"/>
    </row>
    <row r="1015" spans="12:14" x14ac:dyDescent="0.25">
      <c r="L1015" s="4"/>
      <c r="M1015" s="4"/>
      <c r="N1015" s="4"/>
    </row>
    <row r="1016" spans="12:14" x14ac:dyDescent="0.25">
      <c r="L1016" s="4"/>
      <c r="M1016" s="4"/>
      <c r="N1016" s="4"/>
    </row>
    <row r="1017" spans="12:14" x14ac:dyDescent="0.25">
      <c r="L1017" s="4"/>
      <c r="M1017" s="4"/>
      <c r="N1017" s="4"/>
    </row>
    <row r="1018" spans="12:14" x14ac:dyDescent="0.25">
      <c r="L1018" s="4"/>
      <c r="M1018" s="4"/>
      <c r="N1018" s="4"/>
    </row>
    <row r="1019" spans="12:14" x14ac:dyDescent="0.25">
      <c r="L1019" s="4"/>
      <c r="M1019" s="4"/>
      <c r="N1019" s="4"/>
    </row>
    <row r="1020" spans="12:14" x14ac:dyDescent="0.25">
      <c r="L1020" s="4"/>
      <c r="M1020" s="4"/>
      <c r="N1020" s="4"/>
    </row>
    <row r="1021" spans="12:14" x14ac:dyDescent="0.25">
      <c r="L1021" s="4"/>
      <c r="M1021" s="4"/>
      <c r="N1021" s="4"/>
    </row>
    <row r="1022" spans="12:14" x14ac:dyDescent="0.25">
      <c r="L1022" s="4"/>
      <c r="M1022" s="4"/>
      <c r="N1022" s="4"/>
    </row>
    <row r="1023" spans="12:14" x14ac:dyDescent="0.25">
      <c r="L1023" s="4"/>
      <c r="M1023" s="4"/>
      <c r="N1023" s="4"/>
    </row>
    <row r="1024" spans="12:14" x14ac:dyDescent="0.25">
      <c r="L1024" s="4"/>
      <c r="M1024" s="4"/>
      <c r="N1024" s="4"/>
    </row>
    <row r="1025" spans="12:14" x14ac:dyDescent="0.25">
      <c r="L1025" s="4"/>
      <c r="M1025" s="4"/>
      <c r="N1025" s="4"/>
    </row>
    <row r="1026" spans="12:14" x14ac:dyDescent="0.25">
      <c r="L1026" s="4"/>
      <c r="M1026" s="4"/>
      <c r="N1026" s="4"/>
    </row>
    <row r="1027" spans="12:14" x14ac:dyDescent="0.25">
      <c r="L1027" s="4"/>
      <c r="M1027" s="4"/>
      <c r="N1027" s="4"/>
    </row>
    <row r="1028" spans="12:14" x14ac:dyDescent="0.25">
      <c r="L1028" s="4"/>
      <c r="M1028" s="4"/>
      <c r="N1028" s="4"/>
    </row>
    <row r="1029" spans="12:14" x14ac:dyDescent="0.25">
      <c r="L1029" s="4"/>
      <c r="M1029" s="4"/>
      <c r="N1029" s="4"/>
    </row>
    <row r="1030" spans="12:14" x14ac:dyDescent="0.25">
      <c r="L1030" s="4"/>
      <c r="M1030" s="4"/>
      <c r="N1030" s="4"/>
    </row>
    <row r="1031" spans="12:14" x14ac:dyDescent="0.25">
      <c r="L1031" s="4"/>
      <c r="M1031" s="4"/>
      <c r="N1031" s="4"/>
    </row>
    <row r="1032" spans="12:14" x14ac:dyDescent="0.25">
      <c r="L1032" s="4"/>
      <c r="M1032" s="4"/>
      <c r="N1032" s="4"/>
    </row>
    <row r="1033" spans="12:14" x14ac:dyDescent="0.25">
      <c r="L1033" s="4"/>
      <c r="M1033" s="4"/>
      <c r="N1033" s="4"/>
    </row>
    <row r="1034" spans="12:14" x14ac:dyDescent="0.25">
      <c r="L1034" s="4"/>
      <c r="M1034" s="4"/>
      <c r="N1034" s="4"/>
    </row>
    <row r="1035" spans="12:14" x14ac:dyDescent="0.25">
      <c r="L1035" s="4"/>
      <c r="M1035" s="4"/>
      <c r="N1035" s="4"/>
    </row>
    <row r="1036" spans="12:14" x14ac:dyDescent="0.25">
      <c r="L1036" s="4"/>
      <c r="M1036" s="4"/>
      <c r="N1036" s="4"/>
    </row>
    <row r="1037" spans="12:14" x14ac:dyDescent="0.25">
      <c r="L1037" s="4"/>
      <c r="M1037" s="4"/>
      <c r="N1037" s="4"/>
    </row>
    <row r="1038" spans="12:14" x14ac:dyDescent="0.25">
      <c r="L1038" s="4"/>
      <c r="M1038" s="4"/>
      <c r="N1038" s="4"/>
    </row>
    <row r="1039" spans="12:14" x14ac:dyDescent="0.25">
      <c r="L1039" s="4"/>
      <c r="M1039" s="4"/>
      <c r="N1039" s="4"/>
    </row>
    <row r="1040" spans="12:14" x14ac:dyDescent="0.25">
      <c r="L1040" s="4"/>
      <c r="M1040" s="4"/>
      <c r="N1040" s="4"/>
    </row>
    <row r="1041" spans="12:14" x14ac:dyDescent="0.25">
      <c r="L1041" s="4"/>
      <c r="M1041" s="4"/>
      <c r="N1041" s="4"/>
    </row>
    <row r="1042" spans="12:14" x14ac:dyDescent="0.25">
      <c r="L1042" s="4"/>
      <c r="M1042" s="4"/>
      <c r="N1042" s="4"/>
    </row>
    <row r="1043" spans="12:14" x14ac:dyDescent="0.25">
      <c r="L1043" s="4"/>
      <c r="M1043" s="4"/>
      <c r="N1043" s="4"/>
    </row>
    <row r="1044" spans="12:14" x14ac:dyDescent="0.25">
      <c r="L1044" s="4"/>
      <c r="M1044" s="4"/>
      <c r="N1044" s="4"/>
    </row>
    <row r="1045" spans="12:14" x14ac:dyDescent="0.25">
      <c r="L1045" s="4"/>
      <c r="M1045" s="4"/>
      <c r="N1045" s="4"/>
    </row>
    <row r="1046" spans="12:14" x14ac:dyDescent="0.25">
      <c r="L1046" s="4"/>
      <c r="M1046" s="4"/>
      <c r="N1046" s="4"/>
    </row>
    <row r="1047" spans="12:14" x14ac:dyDescent="0.25">
      <c r="L1047" s="4"/>
      <c r="M1047" s="4"/>
      <c r="N1047" s="4"/>
    </row>
    <row r="1048" spans="12:14" x14ac:dyDescent="0.25">
      <c r="L1048" s="4"/>
      <c r="M1048" s="4"/>
      <c r="N1048" s="4"/>
    </row>
    <row r="1049" spans="12:14" x14ac:dyDescent="0.25">
      <c r="L1049" s="4"/>
      <c r="M1049" s="4"/>
      <c r="N1049" s="4"/>
    </row>
    <row r="1050" spans="12:14" x14ac:dyDescent="0.25">
      <c r="L1050" s="4"/>
      <c r="M1050" s="4"/>
      <c r="N1050" s="4"/>
    </row>
    <row r="1051" spans="12:14" x14ac:dyDescent="0.25">
      <c r="L1051" s="4"/>
      <c r="M1051" s="4"/>
      <c r="N1051" s="4"/>
    </row>
    <row r="1052" spans="12:14" x14ac:dyDescent="0.25">
      <c r="L1052" s="4"/>
      <c r="M1052" s="4"/>
      <c r="N1052" s="4"/>
    </row>
    <row r="1053" spans="12:14" x14ac:dyDescent="0.25">
      <c r="L1053" s="4"/>
      <c r="M1053" s="4"/>
      <c r="N1053" s="4"/>
    </row>
    <row r="1054" spans="12:14" x14ac:dyDescent="0.25">
      <c r="L1054" s="4"/>
      <c r="M1054" s="4"/>
      <c r="N1054" s="4"/>
    </row>
    <row r="1055" spans="12:14" x14ac:dyDescent="0.25">
      <c r="L1055" s="4"/>
      <c r="M1055" s="4"/>
      <c r="N1055" s="4"/>
    </row>
    <row r="1056" spans="12:14" x14ac:dyDescent="0.25">
      <c r="L1056" s="4"/>
      <c r="M1056" s="4"/>
      <c r="N1056" s="4"/>
    </row>
    <row r="1057" spans="12:14" x14ac:dyDescent="0.25">
      <c r="L1057" s="4"/>
      <c r="M1057" s="4"/>
      <c r="N1057" s="4"/>
    </row>
    <row r="1058" spans="12:14" x14ac:dyDescent="0.25">
      <c r="L1058" s="4"/>
      <c r="M1058" s="4"/>
      <c r="N1058" s="4"/>
    </row>
    <row r="1059" spans="12:14" x14ac:dyDescent="0.25">
      <c r="L1059" s="4"/>
      <c r="M1059" s="4"/>
      <c r="N1059" s="4"/>
    </row>
    <row r="1060" spans="12:14" x14ac:dyDescent="0.25">
      <c r="L1060" s="4"/>
      <c r="M1060" s="4"/>
      <c r="N1060" s="4"/>
    </row>
    <row r="1061" spans="12:14" x14ac:dyDescent="0.25">
      <c r="L1061" s="4"/>
      <c r="M1061" s="4"/>
      <c r="N1061" s="4"/>
    </row>
    <row r="1062" spans="12:14" x14ac:dyDescent="0.25">
      <c r="L1062" s="4"/>
      <c r="M1062" s="4"/>
      <c r="N1062" s="4"/>
    </row>
    <row r="1063" spans="12:14" x14ac:dyDescent="0.25">
      <c r="L1063" s="4"/>
      <c r="M1063" s="4"/>
      <c r="N1063" s="4"/>
    </row>
    <row r="1064" spans="12:14" x14ac:dyDescent="0.25">
      <c r="L1064" s="4"/>
      <c r="M1064" s="4"/>
      <c r="N1064" s="4"/>
    </row>
    <row r="1065" spans="12:14" x14ac:dyDescent="0.25">
      <c r="L1065" s="4"/>
      <c r="M1065" s="4"/>
      <c r="N1065" s="4"/>
    </row>
    <row r="1066" spans="12:14" x14ac:dyDescent="0.25">
      <c r="L1066" s="4"/>
      <c r="M1066" s="4"/>
      <c r="N1066" s="4"/>
    </row>
    <row r="1067" spans="12:14" x14ac:dyDescent="0.25">
      <c r="L1067" s="4"/>
      <c r="M1067" s="4"/>
      <c r="N1067" s="4"/>
    </row>
    <row r="1068" spans="12:14" x14ac:dyDescent="0.25">
      <c r="L1068" s="4"/>
      <c r="M1068" s="4"/>
      <c r="N1068" s="4"/>
    </row>
    <row r="1069" spans="12:14" x14ac:dyDescent="0.25">
      <c r="L1069" s="4"/>
      <c r="M1069" s="4"/>
      <c r="N1069" s="4"/>
    </row>
    <row r="1070" spans="12:14" x14ac:dyDescent="0.25">
      <c r="L1070" s="4"/>
      <c r="M1070" s="4"/>
      <c r="N1070" s="4"/>
    </row>
    <row r="1071" spans="12:14" x14ac:dyDescent="0.25">
      <c r="L1071" s="4"/>
      <c r="M1071" s="4"/>
      <c r="N1071" s="4"/>
    </row>
    <row r="1072" spans="12:14" x14ac:dyDescent="0.25">
      <c r="L1072" s="4"/>
      <c r="M1072" s="4"/>
      <c r="N1072" s="4"/>
    </row>
    <row r="1073" spans="12:14" x14ac:dyDescent="0.25">
      <c r="L1073" s="4"/>
      <c r="M1073" s="4"/>
      <c r="N1073" s="4"/>
    </row>
    <row r="1074" spans="12:14" x14ac:dyDescent="0.25">
      <c r="L1074" s="4"/>
      <c r="M1074" s="4"/>
      <c r="N1074" s="4"/>
    </row>
    <row r="1075" spans="12:14" x14ac:dyDescent="0.25">
      <c r="L1075" s="4"/>
      <c r="M1075" s="4"/>
      <c r="N1075" s="4"/>
    </row>
    <row r="1076" spans="12:14" x14ac:dyDescent="0.25">
      <c r="L1076" s="4"/>
      <c r="M1076" s="4"/>
      <c r="N1076" s="4"/>
    </row>
    <row r="1077" spans="12:14" x14ac:dyDescent="0.25">
      <c r="L1077" s="4"/>
      <c r="M1077" s="4"/>
      <c r="N1077" s="4"/>
    </row>
    <row r="1078" spans="12:14" x14ac:dyDescent="0.25">
      <c r="L1078" s="4"/>
      <c r="M1078" s="4"/>
      <c r="N1078" s="4"/>
    </row>
    <row r="1079" spans="12:14" x14ac:dyDescent="0.25">
      <c r="L1079" s="4"/>
      <c r="M1079" s="4"/>
      <c r="N1079" s="4"/>
    </row>
    <row r="1080" spans="12:14" x14ac:dyDescent="0.25">
      <c r="L1080" s="4"/>
      <c r="M1080" s="4"/>
      <c r="N1080" s="4"/>
    </row>
    <row r="1081" spans="12:14" x14ac:dyDescent="0.25">
      <c r="L1081" s="4"/>
      <c r="M1081" s="4"/>
      <c r="N1081" s="4"/>
    </row>
    <row r="1082" spans="12:14" x14ac:dyDescent="0.25">
      <c r="L1082" s="4"/>
      <c r="M1082" s="4"/>
      <c r="N1082" s="4"/>
    </row>
    <row r="1083" spans="12:14" x14ac:dyDescent="0.25">
      <c r="L1083" s="4"/>
      <c r="M1083" s="4"/>
      <c r="N1083" s="4"/>
    </row>
    <row r="1084" spans="12:14" x14ac:dyDescent="0.25">
      <c r="L1084" s="4"/>
      <c r="M1084" s="4"/>
      <c r="N1084" s="4"/>
    </row>
    <row r="1085" spans="12:14" x14ac:dyDescent="0.25">
      <c r="L1085" s="4"/>
      <c r="M1085" s="4"/>
      <c r="N1085" s="4"/>
    </row>
    <row r="1086" spans="12:14" x14ac:dyDescent="0.25">
      <c r="L1086" s="4"/>
      <c r="M1086" s="4"/>
      <c r="N1086" s="4"/>
    </row>
    <row r="1087" spans="12:14" x14ac:dyDescent="0.25">
      <c r="L1087" s="4"/>
      <c r="M1087" s="4"/>
      <c r="N1087" s="4"/>
    </row>
    <row r="1088" spans="12:14" x14ac:dyDescent="0.25">
      <c r="L1088" s="4"/>
      <c r="M1088" s="4"/>
      <c r="N1088" s="4"/>
    </row>
    <row r="1089" spans="12:14" x14ac:dyDescent="0.25">
      <c r="L1089" s="4"/>
      <c r="M1089" s="4"/>
      <c r="N1089" s="4"/>
    </row>
    <row r="1090" spans="12:14" x14ac:dyDescent="0.25">
      <c r="L1090" s="4"/>
      <c r="M1090" s="4"/>
      <c r="N1090" s="4"/>
    </row>
    <row r="1091" spans="12:14" x14ac:dyDescent="0.25">
      <c r="L1091" s="4"/>
      <c r="M1091" s="4"/>
      <c r="N1091" s="4"/>
    </row>
    <row r="1092" spans="12:14" x14ac:dyDescent="0.25">
      <c r="L1092" s="4"/>
      <c r="M1092" s="4"/>
      <c r="N1092" s="4"/>
    </row>
    <row r="1093" spans="12:14" x14ac:dyDescent="0.25">
      <c r="L1093" s="4"/>
      <c r="M1093" s="4"/>
      <c r="N1093" s="4"/>
    </row>
    <row r="1094" spans="12:14" x14ac:dyDescent="0.25">
      <c r="L1094" s="4"/>
      <c r="M1094" s="4"/>
      <c r="N1094" s="4"/>
    </row>
    <row r="1095" spans="12:14" x14ac:dyDescent="0.25">
      <c r="L1095" s="4"/>
      <c r="M1095" s="4"/>
      <c r="N1095" s="4"/>
    </row>
    <row r="1096" spans="12:14" x14ac:dyDescent="0.25">
      <c r="L1096" s="4"/>
      <c r="M1096" s="4"/>
      <c r="N1096" s="4"/>
    </row>
    <row r="1097" spans="12:14" x14ac:dyDescent="0.25">
      <c r="L1097" s="4"/>
      <c r="M1097" s="4"/>
      <c r="N1097" s="4"/>
    </row>
    <row r="1098" spans="12:14" x14ac:dyDescent="0.25">
      <c r="L1098" s="4"/>
      <c r="M1098" s="4"/>
      <c r="N1098" s="4"/>
    </row>
    <row r="1099" spans="12:14" x14ac:dyDescent="0.25">
      <c r="L1099" s="4"/>
      <c r="M1099" s="4"/>
      <c r="N1099" s="4"/>
    </row>
    <row r="1100" spans="12:14" x14ac:dyDescent="0.25">
      <c r="L1100" s="4"/>
      <c r="M1100" s="4"/>
      <c r="N1100" s="4"/>
    </row>
    <row r="1101" spans="12:14" x14ac:dyDescent="0.25">
      <c r="L1101" s="4"/>
      <c r="M1101" s="4"/>
      <c r="N1101" s="4"/>
    </row>
    <row r="1102" spans="12:14" x14ac:dyDescent="0.25">
      <c r="L1102" s="4"/>
      <c r="M1102" s="4"/>
      <c r="N1102" s="4"/>
    </row>
    <row r="1103" spans="12:14" x14ac:dyDescent="0.25">
      <c r="L1103" s="4"/>
      <c r="M1103" s="4"/>
      <c r="N1103" s="4"/>
    </row>
    <row r="1104" spans="12:14" x14ac:dyDescent="0.25">
      <c r="L1104" s="4"/>
      <c r="M1104" s="4"/>
      <c r="N1104" s="4"/>
    </row>
    <row r="1105" spans="12:14" x14ac:dyDescent="0.25">
      <c r="L1105" s="4"/>
      <c r="M1105" s="4"/>
      <c r="N1105" s="4"/>
    </row>
    <row r="1106" spans="12:14" x14ac:dyDescent="0.25">
      <c r="L1106" s="4"/>
      <c r="M1106" s="4"/>
      <c r="N1106" s="4"/>
    </row>
    <row r="1107" spans="12:14" x14ac:dyDescent="0.25">
      <c r="L1107" s="4"/>
      <c r="M1107" s="4"/>
      <c r="N1107" s="4"/>
    </row>
    <row r="1108" spans="12:14" x14ac:dyDescent="0.25">
      <c r="L1108" s="4"/>
      <c r="M1108" s="4"/>
      <c r="N1108" s="4"/>
    </row>
    <row r="1109" spans="12:14" x14ac:dyDescent="0.25">
      <c r="L1109" s="4"/>
      <c r="M1109" s="4"/>
      <c r="N1109" s="4"/>
    </row>
    <row r="1110" spans="12:14" x14ac:dyDescent="0.25">
      <c r="L1110" s="4"/>
      <c r="M1110" s="4"/>
      <c r="N1110" s="4"/>
    </row>
    <row r="1111" spans="12:14" x14ac:dyDescent="0.25">
      <c r="L1111" s="4"/>
      <c r="M1111" s="4"/>
      <c r="N1111" s="4"/>
    </row>
    <row r="1112" spans="12:14" x14ac:dyDescent="0.25">
      <c r="L1112" s="4"/>
      <c r="M1112" s="4"/>
      <c r="N1112" s="4"/>
    </row>
    <row r="1113" spans="12:14" x14ac:dyDescent="0.25">
      <c r="L1113" s="4"/>
      <c r="M1113" s="4"/>
      <c r="N1113" s="4"/>
    </row>
    <row r="1114" spans="12:14" x14ac:dyDescent="0.25">
      <c r="L1114" s="4"/>
      <c r="M1114" s="4"/>
      <c r="N1114" s="4"/>
    </row>
    <row r="1115" spans="12:14" x14ac:dyDescent="0.25">
      <c r="L1115" s="4"/>
      <c r="M1115" s="4"/>
      <c r="N1115" s="4"/>
    </row>
    <row r="1116" spans="12:14" x14ac:dyDescent="0.25">
      <c r="L1116" s="4"/>
      <c r="M1116" s="4"/>
      <c r="N1116" s="4"/>
    </row>
    <row r="1117" spans="12:14" x14ac:dyDescent="0.25">
      <c r="L1117" s="4"/>
      <c r="M1117" s="4"/>
      <c r="N1117" s="4"/>
    </row>
    <row r="1118" spans="12:14" x14ac:dyDescent="0.25">
      <c r="L1118" s="4"/>
      <c r="M1118" s="4"/>
      <c r="N1118" s="4"/>
    </row>
    <row r="1119" spans="12:14" x14ac:dyDescent="0.25">
      <c r="L1119" s="4"/>
      <c r="M1119" s="4"/>
      <c r="N1119" s="4"/>
    </row>
    <row r="1120" spans="12:14" x14ac:dyDescent="0.25">
      <c r="L1120" s="4"/>
      <c r="M1120" s="4"/>
      <c r="N1120" s="4"/>
    </row>
    <row r="1121" spans="12:14" x14ac:dyDescent="0.25">
      <c r="L1121" s="4"/>
      <c r="M1121" s="4"/>
      <c r="N1121" s="4"/>
    </row>
    <row r="1122" spans="12:14" x14ac:dyDescent="0.25">
      <c r="L1122" s="4"/>
      <c r="M1122" s="4"/>
      <c r="N1122" s="4"/>
    </row>
    <row r="1123" spans="12:14" x14ac:dyDescent="0.25">
      <c r="L1123" s="4"/>
      <c r="M1123" s="4"/>
      <c r="N1123" s="4"/>
    </row>
    <row r="1124" spans="12:14" x14ac:dyDescent="0.25">
      <c r="L1124" s="4"/>
      <c r="M1124" s="4"/>
      <c r="N1124" s="4"/>
    </row>
    <row r="1125" spans="12:14" x14ac:dyDescent="0.25">
      <c r="L1125" s="4"/>
      <c r="M1125" s="4"/>
      <c r="N1125" s="4"/>
    </row>
    <row r="1126" spans="12:14" x14ac:dyDescent="0.25">
      <c r="L1126" s="4"/>
      <c r="M1126" s="4"/>
      <c r="N1126" s="4"/>
    </row>
    <row r="1127" spans="12:14" x14ac:dyDescent="0.25">
      <c r="L1127" s="4"/>
      <c r="M1127" s="4"/>
      <c r="N1127" s="4"/>
    </row>
    <row r="1128" spans="12:14" x14ac:dyDescent="0.25">
      <c r="L1128" s="4"/>
      <c r="M1128" s="4"/>
      <c r="N1128" s="4"/>
    </row>
    <row r="1129" spans="12:14" x14ac:dyDescent="0.25">
      <c r="L1129" s="4"/>
      <c r="M1129" s="4"/>
      <c r="N1129" s="4"/>
    </row>
    <row r="1130" spans="12:14" x14ac:dyDescent="0.25">
      <c r="L1130" s="4"/>
      <c r="M1130" s="4"/>
      <c r="N1130" s="4"/>
    </row>
    <row r="1131" spans="12:14" x14ac:dyDescent="0.25">
      <c r="L1131" s="4"/>
      <c r="M1131" s="4"/>
      <c r="N1131" s="4"/>
    </row>
    <row r="1132" spans="12:14" x14ac:dyDescent="0.25">
      <c r="L1132" s="4"/>
      <c r="M1132" s="4"/>
      <c r="N1132" s="4"/>
    </row>
    <row r="1133" spans="12:14" x14ac:dyDescent="0.25">
      <c r="L1133" s="4"/>
      <c r="M1133" s="4"/>
      <c r="N1133" s="4"/>
    </row>
    <row r="1134" spans="12:14" x14ac:dyDescent="0.25">
      <c r="L1134" s="4"/>
      <c r="M1134" s="4"/>
      <c r="N1134" s="4"/>
    </row>
    <row r="1135" spans="12:14" x14ac:dyDescent="0.25">
      <c r="L1135" s="4"/>
      <c r="M1135" s="4"/>
      <c r="N1135" s="4"/>
    </row>
    <row r="1136" spans="12:14" x14ac:dyDescent="0.25">
      <c r="L1136" s="4"/>
      <c r="M1136" s="4"/>
      <c r="N1136" s="4"/>
    </row>
    <row r="1137" spans="12:14" x14ac:dyDescent="0.25">
      <c r="L1137" s="4"/>
      <c r="M1137" s="4"/>
      <c r="N1137" s="4"/>
    </row>
    <row r="1138" spans="12:14" x14ac:dyDescent="0.25">
      <c r="L1138" s="4"/>
      <c r="M1138" s="4"/>
      <c r="N1138" s="4"/>
    </row>
    <row r="1139" spans="12:14" x14ac:dyDescent="0.25">
      <c r="L1139" s="4"/>
      <c r="M1139" s="4"/>
      <c r="N1139" s="4"/>
    </row>
    <row r="1140" spans="12:14" x14ac:dyDescent="0.25">
      <c r="L1140" s="4"/>
      <c r="M1140" s="4"/>
      <c r="N1140" s="4"/>
    </row>
    <row r="1141" spans="12:14" x14ac:dyDescent="0.25">
      <c r="L1141" s="4"/>
      <c r="M1141" s="4"/>
      <c r="N1141" s="4"/>
    </row>
    <row r="1142" spans="12:14" x14ac:dyDescent="0.25">
      <c r="L1142" s="4"/>
      <c r="M1142" s="4"/>
      <c r="N1142" s="4"/>
    </row>
    <row r="1143" spans="12:14" x14ac:dyDescent="0.25">
      <c r="L1143" s="4"/>
      <c r="M1143" s="4"/>
      <c r="N1143" s="4"/>
    </row>
    <row r="1144" spans="12:14" x14ac:dyDescent="0.25">
      <c r="L1144" s="4"/>
      <c r="M1144" s="4"/>
      <c r="N1144" s="4"/>
    </row>
    <row r="1145" spans="12:14" x14ac:dyDescent="0.25">
      <c r="L1145" s="4"/>
      <c r="M1145" s="4"/>
      <c r="N1145" s="4"/>
    </row>
    <row r="1146" spans="12:14" x14ac:dyDescent="0.25">
      <c r="L1146" s="4"/>
      <c r="M1146" s="4"/>
      <c r="N1146" s="4"/>
    </row>
    <row r="1147" spans="12:14" x14ac:dyDescent="0.25">
      <c r="L1147" s="4"/>
      <c r="M1147" s="4"/>
      <c r="N1147" s="4"/>
    </row>
    <row r="1148" spans="12:14" x14ac:dyDescent="0.25">
      <c r="L1148" s="4"/>
      <c r="M1148" s="4"/>
      <c r="N1148" s="4"/>
    </row>
    <row r="1149" spans="12:14" x14ac:dyDescent="0.25">
      <c r="L1149" s="4"/>
      <c r="M1149" s="4"/>
      <c r="N1149" s="4"/>
    </row>
    <row r="1150" spans="12:14" x14ac:dyDescent="0.25">
      <c r="L1150" s="4"/>
      <c r="M1150" s="4"/>
      <c r="N1150" s="4"/>
    </row>
    <row r="1151" spans="12:14" x14ac:dyDescent="0.25">
      <c r="L1151" s="4"/>
      <c r="M1151" s="4"/>
      <c r="N1151" s="4"/>
    </row>
    <row r="1152" spans="12:14" x14ac:dyDescent="0.25">
      <c r="L1152" s="4"/>
      <c r="M1152" s="4"/>
      <c r="N1152" s="4"/>
    </row>
    <row r="1153" spans="12:14" x14ac:dyDescent="0.25">
      <c r="L1153" s="4"/>
      <c r="M1153" s="4"/>
      <c r="N1153" s="4"/>
    </row>
    <row r="1154" spans="12:14" x14ac:dyDescent="0.25">
      <c r="L1154" s="4"/>
      <c r="M1154" s="4"/>
      <c r="N1154" s="4"/>
    </row>
    <row r="1155" spans="12:14" x14ac:dyDescent="0.25">
      <c r="L1155" s="4"/>
      <c r="M1155" s="4"/>
      <c r="N1155" s="4"/>
    </row>
    <row r="1156" spans="12:14" x14ac:dyDescent="0.25">
      <c r="L1156" s="4"/>
      <c r="M1156" s="4"/>
      <c r="N1156" s="4"/>
    </row>
    <row r="1157" spans="12:14" x14ac:dyDescent="0.25">
      <c r="L1157" s="4"/>
      <c r="M1157" s="4"/>
      <c r="N1157" s="4"/>
    </row>
    <row r="1158" spans="12:14" x14ac:dyDescent="0.25">
      <c r="L1158" s="4"/>
      <c r="M1158" s="4"/>
      <c r="N1158" s="4"/>
    </row>
    <row r="1159" spans="12:14" x14ac:dyDescent="0.25">
      <c r="L1159" s="4"/>
      <c r="M1159" s="4"/>
      <c r="N1159" s="4"/>
    </row>
    <row r="1160" spans="12:14" x14ac:dyDescent="0.25">
      <c r="L1160" s="4"/>
      <c r="M1160" s="4"/>
      <c r="N1160" s="4"/>
    </row>
    <row r="1161" spans="12:14" x14ac:dyDescent="0.25">
      <c r="L1161" s="4"/>
      <c r="M1161" s="4"/>
      <c r="N1161" s="4"/>
    </row>
    <row r="1162" spans="12:14" x14ac:dyDescent="0.25">
      <c r="L1162" s="4"/>
      <c r="M1162" s="4"/>
      <c r="N1162" s="4"/>
    </row>
    <row r="1163" spans="12:14" x14ac:dyDescent="0.25">
      <c r="L1163" s="4"/>
      <c r="M1163" s="4"/>
      <c r="N1163" s="4"/>
    </row>
    <row r="1164" spans="12:14" x14ac:dyDescent="0.25">
      <c r="L1164" s="4"/>
      <c r="M1164" s="4"/>
      <c r="N1164" s="4"/>
    </row>
    <row r="1165" spans="12:14" x14ac:dyDescent="0.25">
      <c r="L1165" s="4"/>
      <c r="M1165" s="4"/>
      <c r="N1165" s="4"/>
    </row>
    <row r="1166" spans="12:14" x14ac:dyDescent="0.25">
      <c r="L1166" s="4"/>
      <c r="M1166" s="4"/>
      <c r="N1166" s="4"/>
    </row>
    <row r="1167" spans="12:14" x14ac:dyDescent="0.25">
      <c r="L1167" s="4"/>
      <c r="M1167" s="4"/>
      <c r="N1167" s="4"/>
    </row>
    <row r="1168" spans="12:14" x14ac:dyDescent="0.25">
      <c r="L1168" s="4"/>
      <c r="M1168" s="4"/>
      <c r="N1168" s="4"/>
    </row>
    <row r="1169" spans="12:14" x14ac:dyDescent="0.25">
      <c r="L1169" s="4"/>
      <c r="M1169" s="4"/>
      <c r="N1169" s="4"/>
    </row>
    <row r="1170" spans="12:14" x14ac:dyDescent="0.25">
      <c r="L1170" s="4"/>
      <c r="M1170" s="4"/>
      <c r="N1170" s="4"/>
    </row>
    <row r="1171" spans="12:14" x14ac:dyDescent="0.25">
      <c r="L1171" s="4"/>
      <c r="M1171" s="4"/>
      <c r="N1171" s="4"/>
    </row>
    <row r="1172" spans="12:14" x14ac:dyDescent="0.25">
      <c r="L1172" s="4"/>
      <c r="M1172" s="4"/>
      <c r="N1172" s="4"/>
    </row>
    <row r="1173" spans="12:14" x14ac:dyDescent="0.25">
      <c r="L1173" s="4"/>
      <c r="M1173" s="4"/>
      <c r="N1173" s="4"/>
    </row>
    <row r="1174" spans="12:14" x14ac:dyDescent="0.25">
      <c r="L1174" s="4"/>
      <c r="M1174" s="4"/>
      <c r="N1174" s="4"/>
    </row>
    <row r="1175" spans="12:14" x14ac:dyDescent="0.25">
      <c r="L1175" s="4"/>
      <c r="M1175" s="4"/>
      <c r="N1175" s="4"/>
    </row>
    <row r="1176" spans="12:14" x14ac:dyDescent="0.25">
      <c r="L1176" s="4"/>
      <c r="M1176" s="4"/>
      <c r="N1176" s="4"/>
    </row>
    <row r="1177" spans="12:14" x14ac:dyDescent="0.25">
      <c r="L1177" s="4"/>
      <c r="M1177" s="4"/>
      <c r="N1177" s="4"/>
    </row>
    <row r="1178" spans="12:14" x14ac:dyDescent="0.25">
      <c r="L1178" s="4"/>
      <c r="M1178" s="4"/>
      <c r="N1178" s="4"/>
    </row>
    <row r="1179" spans="12:14" x14ac:dyDescent="0.25">
      <c r="L1179" s="4"/>
      <c r="M1179" s="4"/>
      <c r="N1179" s="4"/>
    </row>
    <row r="1180" spans="12:14" x14ac:dyDescent="0.25">
      <c r="L1180" s="4"/>
      <c r="M1180" s="4"/>
      <c r="N1180" s="4"/>
    </row>
    <row r="1181" spans="12:14" x14ac:dyDescent="0.25">
      <c r="L1181" s="4"/>
      <c r="M1181" s="4"/>
      <c r="N1181" s="4"/>
    </row>
    <row r="1182" spans="12:14" x14ac:dyDescent="0.25">
      <c r="L1182" s="4"/>
      <c r="M1182" s="4"/>
      <c r="N1182" s="4"/>
    </row>
    <row r="1183" spans="12:14" x14ac:dyDescent="0.25">
      <c r="L1183" s="4"/>
      <c r="M1183" s="4"/>
      <c r="N1183" s="4"/>
    </row>
    <row r="1184" spans="12:14" x14ac:dyDescent="0.25">
      <c r="L1184" s="4"/>
      <c r="M1184" s="4"/>
      <c r="N1184" s="4"/>
    </row>
    <row r="1185" spans="12:14" x14ac:dyDescent="0.25">
      <c r="L1185" s="4"/>
      <c r="M1185" s="4"/>
      <c r="N1185" s="4"/>
    </row>
    <row r="1186" spans="12:14" x14ac:dyDescent="0.25">
      <c r="L1186" s="4"/>
      <c r="M1186" s="4"/>
      <c r="N1186" s="4"/>
    </row>
    <row r="1187" spans="12:14" x14ac:dyDescent="0.25">
      <c r="L1187" s="4"/>
      <c r="M1187" s="4"/>
      <c r="N1187" s="4"/>
    </row>
    <row r="1188" spans="12:14" x14ac:dyDescent="0.25">
      <c r="L1188" s="4"/>
      <c r="M1188" s="4"/>
      <c r="N1188" s="4"/>
    </row>
    <row r="1189" spans="12:14" x14ac:dyDescent="0.25">
      <c r="L1189" s="4"/>
      <c r="M1189" s="4"/>
      <c r="N1189" s="4"/>
    </row>
    <row r="1190" spans="12:14" x14ac:dyDescent="0.25">
      <c r="L1190" s="4"/>
      <c r="M1190" s="4"/>
      <c r="N1190" s="4"/>
    </row>
    <row r="1191" spans="12:14" x14ac:dyDescent="0.25">
      <c r="L1191" s="4"/>
      <c r="M1191" s="4"/>
      <c r="N1191" s="4"/>
    </row>
    <row r="1192" spans="12:14" x14ac:dyDescent="0.25">
      <c r="L1192" s="4"/>
      <c r="M1192" s="4"/>
      <c r="N1192" s="4"/>
    </row>
    <row r="1193" spans="12:14" x14ac:dyDescent="0.25">
      <c r="L1193" s="4"/>
      <c r="M1193" s="4"/>
      <c r="N1193" s="4"/>
    </row>
    <row r="1194" spans="12:14" x14ac:dyDescent="0.25">
      <c r="L1194" s="4"/>
      <c r="M1194" s="4"/>
      <c r="N1194" s="4"/>
    </row>
    <row r="1195" spans="12:14" x14ac:dyDescent="0.25">
      <c r="L1195" s="4"/>
      <c r="M1195" s="4"/>
      <c r="N1195" s="4"/>
    </row>
    <row r="1196" spans="12:14" x14ac:dyDescent="0.25">
      <c r="L1196" s="4"/>
      <c r="M1196" s="4"/>
      <c r="N1196" s="4"/>
    </row>
    <row r="1197" spans="12:14" x14ac:dyDescent="0.25">
      <c r="L1197" s="4"/>
      <c r="M1197" s="4"/>
      <c r="N1197" s="4"/>
    </row>
    <row r="1198" spans="12:14" x14ac:dyDescent="0.25">
      <c r="L1198" s="4"/>
      <c r="M1198" s="4"/>
      <c r="N1198" s="4"/>
    </row>
    <row r="1199" spans="12:14" x14ac:dyDescent="0.25">
      <c r="L1199" s="4"/>
      <c r="M1199" s="4"/>
      <c r="N1199" s="4"/>
    </row>
    <row r="1200" spans="12:14" x14ac:dyDescent="0.25">
      <c r="L1200" s="4"/>
      <c r="M1200" s="4"/>
      <c r="N1200" s="4"/>
    </row>
    <row r="1201" spans="12:14" x14ac:dyDescent="0.25">
      <c r="L1201" s="4"/>
      <c r="M1201" s="4"/>
      <c r="N1201" s="4"/>
    </row>
    <row r="1202" spans="12:14" x14ac:dyDescent="0.25">
      <c r="L1202" s="4"/>
      <c r="M1202" s="4"/>
      <c r="N1202" s="4"/>
    </row>
    <row r="1203" spans="12:14" x14ac:dyDescent="0.25">
      <c r="L1203" s="4"/>
      <c r="M1203" s="4"/>
      <c r="N1203" s="4"/>
    </row>
    <row r="1204" spans="12:14" x14ac:dyDescent="0.25">
      <c r="L1204" s="4"/>
      <c r="M1204" s="4"/>
      <c r="N1204" s="4"/>
    </row>
    <row r="1205" spans="12:14" x14ac:dyDescent="0.25">
      <c r="L1205" s="4"/>
      <c r="M1205" s="4"/>
      <c r="N1205" s="4"/>
    </row>
    <row r="1206" spans="12:14" x14ac:dyDescent="0.25">
      <c r="L1206" s="4"/>
      <c r="M1206" s="4"/>
      <c r="N1206" s="4"/>
    </row>
    <row r="1207" spans="12:14" x14ac:dyDescent="0.25">
      <c r="L1207" s="4"/>
      <c r="M1207" s="4"/>
      <c r="N1207" s="4"/>
    </row>
    <row r="1208" spans="12:14" x14ac:dyDescent="0.25">
      <c r="L1208" s="4"/>
      <c r="M1208" s="4"/>
      <c r="N1208" s="4"/>
    </row>
    <row r="1209" spans="12:14" x14ac:dyDescent="0.25">
      <c r="L1209" s="4"/>
      <c r="M1209" s="4"/>
      <c r="N1209" s="4"/>
    </row>
    <row r="1210" spans="12:14" x14ac:dyDescent="0.25">
      <c r="L1210" s="4"/>
      <c r="M1210" s="4"/>
      <c r="N1210" s="4"/>
    </row>
    <row r="1211" spans="12:14" x14ac:dyDescent="0.25">
      <c r="L1211" s="4"/>
      <c r="M1211" s="4"/>
      <c r="N1211" s="4"/>
    </row>
    <row r="1212" spans="12:14" x14ac:dyDescent="0.25">
      <c r="L1212" s="4"/>
      <c r="M1212" s="4"/>
      <c r="N1212" s="4"/>
    </row>
    <row r="1213" spans="12:14" x14ac:dyDescent="0.25">
      <c r="L1213" s="4"/>
      <c r="M1213" s="4"/>
      <c r="N1213" s="4"/>
    </row>
    <row r="1214" spans="12:14" x14ac:dyDescent="0.25">
      <c r="L1214" s="4"/>
      <c r="M1214" s="4"/>
      <c r="N1214" s="4"/>
    </row>
    <row r="1215" spans="12:14" x14ac:dyDescent="0.25">
      <c r="L1215" s="4"/>
      <c r="M1215" s="4"/>
      <c r="N1215" s="4"/>
    </row>
    <row r="1216" spans="12:14" x14ac:dyDescent="0.25">
      <c r="L1216" s="4"/>
      <c r="M1216" s="4"/>
      <c r="N1216" s="4"/>
    </row>
    <row r="1217" spans="12:14" x14ac:dyDescent="0.25">
      <c r="L1217" s="4"/>
      <c r="M1217" s="4"/>
      <c r="N1217" s="4"/>
    </row>
    <row r="1218" spans="12:14" x14ac:dyDescent="0.25">
      <c r="L1218" s="4"/>
      <c r="M1218" s="4"/>
      <c r="N1218" s="4"/>
    </row>
    <row r="1219" spans="12:14" x14ac:dyDescent="0.25">
      <c r="L1219" s="4"/>
      <c r="M1219" s="4"/>
      <c r="N1219" s="4"/>
    </row>
    <row r="1220" spans="12:14" x14ac:dyDescent="0.25">
      <c r="L1220" s="4"/>
      <c r="M1220" s="4"/>
      <c r="N1220" s="4"/>
    </row>
    <row r="1221" spans="12:14" x14ac:dyDescent="0.25">
      <c r="L1221" s="4"/>
      <c r="M1221" s="4"/>
      <c r="N1221" s="4"/>
    </row>
    <row r="1222" spans="12:14" x14ac:dyDescent="0.25">
      <c r="L1222" s="4"/>
      <c r="M1222" s="4"/>
      <c r="N1222" s="4"/>
    </row>
    <row r="1223" spans="12:14" x14ac:dyDescent="0.25">
      <c r="L1223" s="4"/>
      <c r="M1223" s="4"/>
      <c r="N1223" s="4"/>
    </row>
    <row r="1224" spans="12:14" x14ac:dyDescent="0.25">
      <c r="L1224" s="4"/>
      <c r="M1224" s="4"/>
      <c r="N1224" s="4"/>
    </row>
    <row r="1225" spans="12:14" x14ac:dyDescent="0.25">
      <c r="L1225" s="4"/>
      <c r="M1225" s="4"/>
      <c r="N1225" s="4"/>
    </row>
    <row r="1226" spans="12:14" x14ac:dyDescent="0.25">
      <c r="L1226" s="4"/>
      <c r="M1226" s="4"/>
      <c r="N1226" s="4"/>
    </row>
    <row r="1227" spans="12:14" x14ac:dyDescent="0.25">
      <c r="L1227" s="4"/>
      <c r="M1227" s="4"/>
      <c r="N1227" s="4"/>
    </row>
    <row r="1228" spans="12:14" x14ac:dyDescent="0.25">
      <c r="L1228" s="4"/>
      <c r="M1228" s="4"/>
      <c r="N1228" s="4"/>
    </row>
    <row r="1229" spans="12:14" x14ac:dyDescent="0.25">
      <c r="L1229" s="4"/>
      <c r="M1229" s="4"/>
      <c r="N1229" s="4"/>
    </row>
    <row r="1230" spans="12:14" x14ac:dyDescent="0.25">
      <c r="L1230" s="4"/>
      <c r="M1230" s="4"/>
      <c r="N1230" s="4"/>
    </row>
    <row r="1231" spans="12:14" x14ac:dyDescent="0.25">
      <c r="L1231" s="4"/>
      <c r="M1231" s="4"/>
      <c r="N1231" s="4"/>
    </row>
    <row r="1232" spans="12:14" x14ac:dyDescent="0.25">
      <c r="L1232" s="4"/>
      <c r="M1232" s="4"/>
      <c r="N1232" s="4"/>
    </row>
    <row r="1233" spans="12:14" x14ac:dyDescent="0.25">
      <c r="L1233" s="4"/>
      <c r="M1233" s="4"/>
      <c r="N1233" s="4"/>
    </row>
    <row r="1234" spans="12:14" x14ac:dyDescent="0.25">
      <c r="L1234" s="4"/>
      <c r="M1234" s="4"/>
      <c r="N1234" s="4"/>
    </row>
    <row r="1235" spans="12:14" x14ac:dyDescent="0.25">
      <c r="L1235" s="4"/>
      <c r="M1235" s="4"/>
      <c r="N1235" s="4"/>
    </row>
    <row r="1236" spans="12:14" x14ac:dyDescent="0.25">
      <c r="L1236" s="4"/>
      <c r="M1236" s="4"/>
      <c r="N1236" s="4"/>
    </row>
    <row r="1237" spans="12:14" x14ac:dyDescent="0.25">
      <c r="L1237" s="4"/>
      <c r="M1237" s="4"/>
      <c r="N1237" s="4"/>
    </row>
    <row r="1238" spans="12:14" x14ac:dyDescent="0.25">
      <c r="L1238" s="4"/>
      <c r="M1238" s="4"/>
      <c r="N1238" s="4"/>
    </row>
    <row r="1239" spans="12:14" x14ac:dyDescent="0.25">
      <c r="L1239" s="4"/>
      <c r="M1239" s="4"/>
      <c r="N1239" s="4"/>
    </row>
    <row r="1240" spans="12:14" x14ac:dyDescent="0.25">
      <c r="L1240" s="4"/>
      <c r="M1240" s="4"/>
      <c r="N1240" s="4"/>
    </row>
    <row r="1241" spans="12:14" x14ac:dyDescent="0.25">
      <c r="L1241" s="4"/>
      <c r="M1241" s="4"/>
      <c r="N1241" s="4"/>
    </row>
    <row r="1242" spans="12:14" x14ac:dyDescent="0.25">
      <c r="L1242" s="4"/>
      <c r="M1242" s="4"/>
      <c r="N1242" s="4"/>
    </row>
    <row r="1243" spans="12:14" x14ac:dyDescent="0.25">
      <c r="L1243" s="4"/>
      <c r="M1243" s="4"/>
      <c r="N1243" s="4"/>
    </row>
    <row r="1244" spans="12:14" x14ac:dyDescent="0.25">
      <c r="L1244" s="4"/>
      <c r="M1244" s="4"/>
      <c r="N1244" s="4"/>
    </row>
    <row r="1245" spans="12:14" x14ac:dyDescent="0.25">
      <c r="L1245" s="4"/>
      <c r="M1245" s="4"/>
      <c r="N1245" s="4"/>
    </row>
    <row r="1246" spans="12:14" x14ac:dyDescent="0.25">
      <c r="L1246" s="4"/>
      <c r="M1246" s="4"/>
      <c r="N1246" s="4"/>
    </row>
    <row r="1247" spans="12:14" x14ac:dyDescent="0.25">
      <c r="L1247" s="4"/>
      <c r="M1247" s="4"/>
      <c r="N1247" s="4"/>
    </row>
    <row r="1248" spans="12:14" x14ac:dyDescent="0.25">
      <c r="L1248" s="4"/>
      <c r="M1248" s="4"/>
      <c r="N1248" s="4"/>
    </row>
    <row r="1249" spans="12:14" x14ac:dyDescent="0.25">
      <c r="L1249" s="4"/>
      <c r="M1249" s="4"/>
      <c r="N1249" s="4"/>
    </row>
    <row r="1250" spans="12:14" x14ac:dyDescent="0.25">
      <c r="L1250" s="4"/>
      <c r="M1250" s="4"/>
      <c r="N1250" s="4"/>
    </row>
    <row r="1251" spans="12:14" x14ac:dyDescent="0.25">
      <c r="L1251" s="4"/>
      <c r="M1251" s="4"/>
      <c r="N1251" s="4"/>
    </row>
    <row r="1252" spans="12:14" x14ac:dyDescent="0.25">
      <c r="L1252" s="4"/>
      <c r="M1252" s="4"/>
      <c r="N1252" s="4"/>
    </row>
    <row r="1253" spans="12:14" x14ac:dyDescent="0.25">
      <c r="L1253" s="4"/>
      <c r="M1253" s="4"/>
      <c r="N1253" s="4"/>
    </row>
    <row r="1254" spans="12:14" x14ac:dyDescent="0.25">
      <c r="L1254" s="4"/>
      <c r="M1254" s="4"/>
      <c r="N1254" s="4"/>
    </row>
    <row r="1255" spans="12:14" x14ac:dyDescent="0.25">
      <c r="L1255" s="4"/>
      <c r="M1255" s="4"/>
      <c r="N1255" s="4"/>
    </row>
    <row r="1256" spans="12:14" x14ac:dyDescent="0.25">
      <c r="L1256" s="4"/>
      <c r="M1256" s="4"/>
      <c r="N1256" s="4"/>
    </row>
    <row r="1257" spans="12:14" x14ac:dyDescent="0.25">
      <c r="L1257" s="4"/>
      <c r="M1257" s="4"/>
      <c r="N1257" s="4"/>
    </row>
    <row r="1258" spans="12:14" x14ac:dyDescent="0.25">
      <c r="L1258" s="4"/>
      <c r="M1258" s="4"/>
      <c r="N1258" s="4"/>
    </row>
    <row r="1259" spans="12:14" x14ac:dyDescent="0.25">
      <c r="L1259" s="4"/>
      <c r="M1259" s="4"/>
      <c r="N1259" s="4"/>
    </row>
    <row r="1260" spans="12:14" x14ac:dyDescent="0.25">
      <c r="L1260" s="4"/>
      <c r="M1260" s="4"/>
      <c r="N1260" s="4"/>
    </row>
    <row r="1261" spans="12:14" x14ac:dyDescent="0.25">
      <c r="L1261" s="4"/>
      <c r="M1261" s="4"/>
      <c r="N1261" s="4"/>
    </row>
    <row r="1262" spans="12:14" x14ac:dyDescent="0.25">
      <c r="L1262" s="4"/>
      <c r="M1262" s="4"/>
      <c r="N1262" s="4"/>
    </row>
    <row r="1263" spans="12:14" x14ac:dyDescent="0.25">
      <c r="L1263" s="4"/>
      <c r="M1263" s="4"/>
      <c r="N1263" s="4"/>
    </row>
    <row r="1264" spans="12:14" x14ac:dyDescent="0.25">
      <c r="L1264" s="4"/>
      <c r="M1264" s="4"/>
      <c r="N1264" s="4"/>
    </row>
    <row r="1265" spans="12:14" x14ac:dyDescent="0.25">
      <c r="L1265" s="4"/>
      <c r="M1265" s="4"/>
      <c r="N1265" s="4"/>
    </row>
    <row r="1266" spans="12:14" x14ac:dyDescent="0.25">
      <c r="L1266" s="4"/>
      <c r="M1266" s="4"/>
      <c r="N1266" s="4"/>
    </row>
    <row r="1267" spans="12:14" x14ac:dyDescent="0.25">
      <c r="L1267" s="4"/>
      <c r="M1267" s="4"/>
      <c r="N1267" s="4"/>
    </row>
    <row r="1268" spans="12:14" x14ac:dyDescent="0.25">
      <c r="L1268" s="4"/>
      <c r="M1268" s="4"/>
      <c r="N1268" s="4"/>
    </row>
    <row r="1269" spans="12:14" x14ac:dyDescent="0.25">
      <c r="L1269" s="4"/>
      <c r="M1269" s="4"/>
      <c r="N1269" s="4"/>
    </row>
    <row r="1270" spans="12:14" x14ac:dyDescent="0.25">
      <c r="L1270" s="4"/>
      <c r="M1270" s="4"/>
      <c r="N1270" s="4"/>
    </row>
    <row r="1271" spans="12:14" x14ac:dyDescent="0.25">
      <c r="L1271" s="4"/>
      <c r="M1271" s="4"/>
      <c r="N1271" s="4"/>
    </row>
    <row r="1272" spans="12:14" x14ac:dyDescent="0.25">
      <c r="L1272" s="4"/>
      <c r="M1272" s="4"/>
      <c r="N1272" s="4"/>
    </row>
    <row r="1273" spans="12:14" x14ac:dyDescent="0.25">
      <c r="L1273" s="4"/>
      <c r="M1273" s="4"/>
      <c r="N1273" s="4"/>
    </row>
    <row r="1274" spans="12:14" x14ac:dyDescent="0.25">
      <c r="L1274" s="4"/>
      <c r="M1274" s="4"/>
      <c r="N1274" s="4"/>
    </row>
    <row r="1275" spans="12:14" x14ac:dyDescent="0.25">
      <c r="L1275" s="4"/>
      <c r="M1275" s="4"/>
      <c r="N1275" s="4"/>
    </row>
    <row r="1276" spans="12:14" x14ac:dyDescent="0.25">
      <c r="L1276" s="4"/>
      <c r="M1276" s="4"/>
      <c r="N1276" s="4"/>
    </row>
    <row r="1277" spans="12:14" x14ac:dyDescent="0.25">
      <c r="L1277" s="4"/>
      <c r="M1277" s="4"/>
      <c r="N1277" s="4"/>
    </row>
    <row r="1278" spans="12:14" x14ac:dyDescent="0.25">
      <c r="L1278" s="4"/>
      <c r="M1278" s="4"/>
      <c r="N1278" s="4"/>
    </row>
    <row r="1279" spans="12:14" x14ac:dyDescent="0.25">
      <c r="L1279" s="4"/>
      <c r="M1279" s="4"/>
      <c r="N1279" s="4"/>
    </row>
    <row r="1280" spans="12:14" x14ac:dyDescent="0.25">
      <c r="L1280" s="4"/>
      <c r="M1280" s="4"/>
      <c r="N1280" s="4"/>
    </row>
    <row r="1281" spans="12:14" x14ac:dyDescent="0.25">
      <c r="L1281" s="4"/>
      <c r="M1281" s="4"/>
      <c r="N1281" s="4"/>
    </row>
    <row r="1282" spans="12:14" x14ac:dyDescent="0.25">
      <c r="L1282" s="4"/>
      <c r="M1282" s="4"/>
      <c r="N1282" s="4"/>
    </row>
    <row r="1283" spans="12:14" x14ac:dyDescent="0.25">
      <c r="L1283" s="4"/>
      <c r="M1283" s="4"/>
      <c r="N1283" s="4"/>
    </row>
    <row r="1284" spans="12:14" x14ac:dyDescent="0.25">
      <c r="L1284" s="4"/>
      <c r="M1284" s="4"/>
      <c r="N1284" s="4"/>
    </row>
    <row r="1285" spans="12:14" x14ac:dyDescent="0.25">
      <c r="L1285" s="4"/>
      <c r="M1285" s="4"/>
      <c r="N1285" s="4"/>
    </row>
    <row r="1286" spans="12:14" x14ac:dyDescent="0.25">
      <c r="L1286" s="4"/>
      <c r="M1286" s="4"/>
      <c r="N1286" s="4"/>
    </row>
    <row r="1287" spans="12:14" x14ac:dyDescent="0.25">
      <c r="L1287" s="4"/>
      <c r="M1287" s="4"/>
      <c r="N1287" s="4"/>
    </row>
    <row r="1288" spans="12:14" x14ac:dyDescent="0.25">
      <c r="L1288" s="4"/>
      <c r="M1288" s="4"/>
      <c r="N1288" s="4"/>
    </row>
    <row r="1289" spans="12:14" x14ac:dyDescent="0.25">
      <c r="L1289" s="4"/>
      <c r="M1289" s="4"/>
      <c r="N1289" s="4"/>
    </row>
    <row r="1290" spans="12:14" x14ac:dyDescent="0.25">
      <c r="L1290" s="4"/>
      <c r="M1290" s="4"/>
      <c r="N1290" s="4"/>
    </row>
    <row r="1291" spans="12:14" x14ac:dyDescent="0.25">
      <c r="L1291" s="4"/>
      <c r="M1291" s="4"/>
      <c r="N1291" s="4"/>
    </row>
    <row r="1292" spans="12:14" x14ac:dyDescent="0.25">
      <c r="L1292" s="4"/>
      <c r="M1292" s="4"/>
      <c r="N1292" s="4"/>
    </row>
    <row r="1293" spans="12:14" x14ac:dyDescent="0.25">
      <c r="L1293" s="4"/>
      <c r="M1293" s="4"/>
      <c r="N1293" s="4"/>
    </row>
    <row r="1294" spans="12:14" x14ac:dyDescent="0.25">
      <c r="L1294" s="4"/>
      <c r="M1294" s="4"/>
      <c r="N1294" s="4"/>
    </row>
    <row r="1295" spans="12:14" x14ac:dyDescent="0.25">
      <c r="L1295" s="4"/>
      <c r="M1295" s="4"/>
      <c r="N1295" s="4"/>
    </row>
    <row r="1296" spans="12:14" x14ac:dyDescent="0.25">
      <c r="L1296" s="4"/>
      <c r="M1296" s="4"/>
      <c r="N1296" s="4"/>
    </row>
    <row r="1297" spans="12:14" x14ac:dyDescent="0.25">
      <c r="L1297" s="4"/>
      <c r="M1297" s="4"/>
      <c r="N1297" s="4"/>
    </row>
    <row r="1298" spans="12:14" x14ac:dyDescent="0.25">
      <c r="L1298" s="4"/>
      <c r="M1298" s="4"/>
      <c r="N1298" s="4"/>
    </row>
    <row r="1299" spans="12:14" x14ac:dyDescent="0.25">
      <c r="L1299" s="4"/>
      <c r="M1299" s="4"/>
      <c r="N1299" s="4"/>
    </row>
    <row r="1300" spans="12:14" x14ac:dyDescent="0.25">
      <c r="L1300" s="4"/>
      <c r="M1300" s="4"/>
      <c r="N1300" s="4"/>
    </row>
    <row r="1301" spans="12:14" x14ac:dyDescent="0.25">
      <c r="L1301" s="4"/>
      <c r="M1301" s="4"/>
      <c r="N1301" s="4"/>
    </row>
    <row r="1302" spans="12:14" x14ac:dyDescent="0.25">
      <c r="L1302" s="4"/>
      <c r="M1302" s="4"/>
      <c r="N1302" s="4"/>
    </row>
    <row r="1303" spans="12:14" x14ac:dyDescent="0.25">
      <c r="L1303" s="4"/>
      <c r="M1303" s="4"/>
      <c r="N1303" s="4"/>
    </row>
    <row r="1304" spans="12:14" x14ac:dyDescent="0.25">
      <c r="L1304" s="4"/>
      <c r="M1304" s="4"/>
      <c r="N1304" s="4"/>
    </row>
    <row r="1305" spans="12:14" x14ac:dyDescent="0.25">
      <c r="L1305" s="4"/>
      <c r="M1305" s="4"/>
      <c r="N1305" s="4"/>
    </row>
    <row r="1306" spans="12:14" x14ac:dyDescent="0.25">
      <c r="L1306" s="4"/>
      <c r="M1306" s="4"/>
      <c r="N1306" s="4"/>
    </row>
    <row r="1307" spans="12:14" x14ac:dyDescent="0.25">
      <c r="L1307" s="4"/>
      <c r="M1307" s="4"/>
      <c r="N1307" s="4"/>
    </row>
    <row r="1308" spans="12:14" x14ac:dyDescent="0.25">
      <c r="L1308" s="4"/>
      <c r="M1308" s="4"/>
      <c r="N1308" s="4"/>
    </row>
    <row r="1309" spans="12:14" x14ac:dyDescent="0.25">
      <c r="L1309" s="4"/>
      <c r="M1309" s="4"/>
      <c r="N1309" s="4"/>
    </row>
    <row r="1310" spans="12:14" x14ac:dyDescent="0.25">
      <c r="L1310" s="4"/>
      <c r="M1310" s="4"/>
      <c r="N1310" s="4"/>
    </row>
    <row r="1311" spans="12:14" x14ac:dyDescent="0.25">
      <c r="L1311" s="4"/>
      <c r="M1311" s="4"/>
      <c r="N1311" s="4"/>
    </row>
    <row r="1312" spans="12:14" x14ac:dyDescent="0.25">
      <c r="L1312" s="4"/>
      <c r="M1312" s="4"/>
      <c r="N1312" s="4"/>
    </row>
    <row r="1313" spans="12:14" x14ac:dyDescent="0.25">
      <c r="L1313" s="4"/>
      <c r="M1313" s="4"/>
      <c r="N1313" s="4"/>
    </row>
    <row r="1314" spans="12:14" x14ac:dyDescent="0.25">
      <c r="L1314" s="4"/>
      <c r="M1314" s="4"/>
      <c r="N1314" s="4"/>
    </row>
    <row r="1315" spans="12:14" x14ac:dyDescent="0.25">
      <c r="L1315" s="4"/>
      <c r="M1315" s="4"/>
      <c r="N1315" s="4"/>
    </row>
    <row r="1316" spans="12:14" x14ac:dyDescent="0.25">
      <c r="L1316" s="4"/>
      <c r="M1316" s="4"/>
      <c r="N1316" s="4"/>
    </row>
    <row r="1317" spans="12:14" x14ac:dyDescent="0.25">
      <c r="L1317" s="4"/>
      <c r="M1317" s="4"/>
      <c r="N1317" s="4"/>
    </row>
    <row r="1318" spans="12:14" x14ac:dyDescent="0.25">
      <c r="L1318" s="4"/>
      <c r="M1318" s="4"/>
      <c r="N1318" s="4"/>
    </row>
    <row r="1319" spans="12:14" x14ac:dyDescent="0.25">
      <c r="L1319" s="4"/>
      <c r="M1319" s="4"/>
      <c r="N1319" s="4"/>
    </row>
    <row r="1320" spans="12:14" x14ac:dyDescent="0.25">
      <c r="L1320" s="4"/>
      <c r="M1320" s="4"/>
      <c r="N1320" s="4"/>
    </row>
    <row r="1321" spans="12:14" x14ac:dyDescent="0.25">
      <c r="L1321" s="4"/>
      <c r="M1321" s="4"/>
      <c r="N1321" s="4"/>
    </row>
    <row r="1322" spans="12:14" x14ac:dyDescent="0.25">
      <c r="L1322" s="4"/>
      <c r="M1322" s="4"/>
      <c r="N1322" s="4"/>
    </row>
    <row r="1323" spans="12:14" x14ac:dyDescent="0.25">
      <c r="L1323" s="4"/>
      <c r="M1323" s="4"/>
      <c r="N1323" s="4"/>
    </row>
    <row r="1324" spans="12:14" x14ac:dyDescent="0.25">
      <c r="L1324" s="4"/>
      <c r="M1324" s="4"/>
      <c r="N1324" s="4"/>
    </row>
    <row r="1325" spans="12:14" x14ac:dyDescent="0.25">
      <c r="L1325" s="4"/>
      <c r="M1325" s="4"/>
      <c r="N1325" s="4"/>
    </row>
    <row r="1326" spans="12:14" x14ac:dyDescent="0.25">
      <c r="L1326" s="4"/>
      <c r="M1326" s="4"/>
      <c r="N1326" s="4"/>
    </row>
    <row r="1327" spans="12:14" x14ac:dyDescent="0.25">
      <c r="L1327" s="4"/>
      <c r="M1327" s="4"/>
      <c r="N1327" s="4"/>
    </row>
    <row r="1328" spans="12:14" x14ac:dyDescent="0.25">
      <c r="L1328" s="4"/>
      <c r="M1328" s="4"/>
      <c r="N1328" s="4"/>
    </row>
    <row r="1329" spans="12:14" x14ac:dyDescent="0.25">
      <c r="L1329" s="4"/>
      <c r="M1329" s="4"/>
      <c r="N1329" s="4"/>
    </row>
    <row r="1330" spans="12:14" x14ac:dyDescent="0.25">
      <c r="L1330" s="4"/>
      <c r="M1330" s="4"/>
      <c r="N1330" s="4"/>
    </row>
    <row r="1331" spans="12:14" x14ac:dyDescent="0.25">
      <c r="L1331" s="4"/>
      <c r="M1331" s="4"/>
      <c r="N1331" s="4"/>
    </row>
    <row r="1332" spans="12:14" x14ac:dyDescent="0.25">
      <c r="L1332" s="4"/>
      <c r="M1332" s="4"/>
      <c r="N1332" s="4"/>
    </row>
    <row r="1333" spans="12:14" x14ac:dyDescent="0.25">
      <c r="L1333" s="4"/>
      <c r="M1333" s="4"/>
      <c r="N1333" s="4"/>
    </row>
    <row r="1334" spans="12:14" x14ac:dyDescent="0.25">
      <c r="L1334" s="4"/>
      <c r="M1334" s="4"/>
      <c r="N1334" s="4"/>
    </row>
    <row r="1335" spans="12:14" x14ac:dyDescent="0.25">
      <c r="L1335" s="4"/>
      <c r="M1335" s="4"/>
      <c r="N1335" s="4"/>
    </row>
    <row r="1336" spans="12:14" x14ac:dyDescent="0.25">
      <c r="L1336" s="4"/>
      <c r="M1336" s="4"/>
      <c r="N1336" s="4"/>
    </row>
    <row r="1337" spans="12:14" x14ac:dyDescent="0.25">
      <c r="L1337" s="4"/>
      <c r="M1337" s="4"/>
      <c r="N1337" s="4"/>
    </row>
    <row r="1338" spans="12:14" x14ac:dyDescent="0.25">
      <c r="L1338" s="4"/>
      <c r="M1338" s="4"/>
      <c r="N1338" s="4"/>
    </row>
    <row r="1339" spans="12:14" x14ac:dyDescent="0.25">
      <c r="L1339" s="4"/>
      <c r="M1339" s="4"/>
      <c r="N1339" s="4"/>
    </row>
    <row r="1340" spans="12:14" x14ac:dyDescent="0.25">
      <c r="L1340" s="4"/>
      <c r="M1340" s="4"/>
      <c r="N1340" s="4"/>
    </row>
    <row r="1341" spans="12:14" x14ac:dyDescent="0.25">
      <c r="L1341" s="4"/>
      <c r="M1341" s="4"/>
      <c r="N1341" s="4"/>
    </row>
    <row r="1342" spans="12:14" x14ac:dyDescent="0.25">
      <c r="L1342" s="4"/>
      <c r="M1342" s="4"/>
      <c r="N1342" s="4"/>
    </row>
    <row r="1343" spans="12:14" x14ac:dyDescent="0.25">
      <c r="L1343" s="4"/>
      <c r="M1343" s="4"/>
      <c r="N1343" s="4"/>
    </row>
    <row r="1344" spans="12:14" x14ac:dyDescent="0.25">
      <c r="L1344" s="4"/>
      <c r="M1344" s="4"/>
      <c r="N1344" s="4"/>
    </row>
    <row r="1345" spans="12:14" x14ac:dyDescent="0.25">
      <c r="L1345" s="4"/>
      <c r="M1345" s="4"/>
      <c r="N1345" s="4"/>
    </row>
    <row r="1346" spans="12:14" x14ac:dyDescent="0.25">
      <c r="L1346" s="4"/>
      <c r="M1346" s="4"/>
      <c r="N1346" s="4"/>
    </row>
    <row r="1347" spans="12:14" x14ac:dyDescent="0.25">
      <c r="L1347" s="4"/>
      <c r="M1347" s="4"/>
      <c r="N1347" s="4"/>
    </row>
    <row r="1348" spans="12:14" x14ac:dyDescent="0.25">
      <c r="L1348" s="4"/>
      <c r="M1348" s="4"/>
      <c r="N1348" s="4"/>
    </row>
    <row r="1349" spans="12:14" x14ac:dyDescent="0.25">
      <c r="L1349" s="4"/>
      <c r="M1349" s="4"/>
      <c r="N1349" s="4"/>
    </row>
    <row r="1350" spans="12:14" x14ac:dyDescent="0.25">
      <c r="L1350" s="4"/>
      <c r="M1350" s="4"/>
      <c r="N1350" s="4"/>
    </row>
    <row r="1351" spans="12:14" x14ac:dyDescent="0.25">
      <c r="L1351" s="4"/>
      <c r="M1351" s="4"/>
      <c r="N1351" s="4"/>
    </row>
    <row r="1352" spans="12:14" x14ac:dyDescent="0.25">
      <c r="L1352" s="4"/>
      <c r="M1352" s="4"/>
      <c r="N1352" s="4"/>
    </row>
    <row r="1353" spans="12:14" x14ac:dyDescent="0.25">
      <c r="L1353" s="4"/>
      <c r="M1353" s="4"/>
      <c r="N1353" s="4"/>
    </row>
    <row r="1354" spans="12:14" x14ac:dyDescent="0.25">
      <c r="L1354" s="4"/>
      <c r="M1354" s="4"/>
      <c r="N1354" s="4"/>
    </row>
    <row r="1355" spans="12:14" x14ac:dyDescent="0.25">
      <c r="L1355" s="4"/>
      <c r="M1355" s="4"/>
      <c r="N1355" s="4"/>
    </row>
    <row r="1356" spans="12:14" x14ac:dyDescent="0.25">
      <c r="L1356" s="4"/>
      <c r="M1356" s="4"/>
      <c r="N1356" s="4"/>
    </row>
    <row r="1357" spans="12:14" x14ac:dyDescent="0.25">
      <c r="L1357" s="4"/>
      <c r="M1357" s="4"/>
      <c r="N1357" s="4"/>
    </row>
    <row r="1358" spans="12:14" x14ac:dyDescent="0.25">
      <c r="L1358" s="4"/>
      <c r="M1358" s="4"/>
      <c r="N1358" s="4"/>
    </row>
    <row r="1359" spans="12:14" x14ac:dyDescent="0.25">
      <c r="L1359" s="4"/>
      <c r="M1359" s="4"/>
      <c r="N1359" s="4"/>
    </row>
    <row r="1360" spans="12:14" x14ac:dyDescent="0.25">
      <c r="L1360" s="4"/>
      <c r="M1360" s="4"/>
      <c r="N1360" s="4"/>
    </row>
    <row r="1361" spans="12:14" x14ac:dyDescent="0.25">
      <c r="L1361" s="4"/>
      <c r="M1361" s="4"/>
      <c r="N1361" s="4"/>
    </row>
    <row r="1362" spans="12:14" x14ac:dyDescent="0.25">
      <c r="L1362" s="4"/>
      <c r="M1362" s="4"/>
      <c r="N1362" s="4"/>
    </row>
    <row r="1363" spans="12:14" x14ac:dyDescent="0.25">
      <c r="L1363" s="4"/>
      <c r="M1363" s="4"/>
      <c r="N1363" s="4"/>
    </row>
    <row r="1364" spans="12:14" x14ac:dyDescent="0.25">
      <c r="L1364" s="4"/>
      <c r="M1364" s="4"/>
      <c r="N1364" s="4"/>
    </row>
    <row r="1365" spans="12:14" x14ac:dyDescent="0.25">
      <c r="L1365" s="4"/>
      <c r="M1365" s="4"/>
      <c r="N1365" s="4"/>
    </row>
    <row r="1366" spans="12:14" x14ac:dyDescent="0.25">
      <c r="L1366" s="4"/>
      <c r="M1366" s="4"/>
      <c r="N1366" s="4"/>
    </row>
    <row r="1367" spans="12:14" x14ac:dyDescent="0.25">
      <c r="L1367" s="4"/>
      <c r="M1367" s="4"/>
      <c r="N1367" s="4"/>
    </row>
    <row r="1368" spans="12:14" x14ac:dyDescent="0.25">
      <c r="L1368" s="4"/>
      <c r="M1368" s="4"/>
      <c r="N1368" s="4"/>
    </row>
    <row r="1369" spans="12:14" x14ac:dyDescent="0.25">
      <c r="L1369" s="4"/>
      <c r="M1369" s="4"/>
      <c r="N1369" s="4"/>
    </row>
    <row r="1370" spans="12:14" x14ac:dyDescent="0.25">
      <c r="L1370" s="4"/>
      <c r="M1370" s="4"/>
      <c r="N1370" s="4"/>
    </row>
    <row r="1371" spans="12:14" x14ac:dyDescent="0.25">
      <c r="L1371" s="4"/>
      <c r="M1371" s="4"/>
      <c r="N1371" s="4"/>
    </row>
    <row r="1372" spans="12:14" x14ac:dyDescent="0.25">
      <c r="L1372" s="4"/>
      <c r="M1372" s="4"/>
      <c r="N1372" s="4"/>
    </row>
    <row r="1373" spans="12:14" x14ac:dyDescent="0.25">
      <c r="L1373" s="4"/>
      <c r="M1373" s="4"/>
      <c r="N1373" s="4"/>
    </row>
    <row r="1374" spans="12:14" x14ac:dyDescent="0.25">
      <c r="L1374" s="4"/>
      <c r="M1374" s="4"/>
      <c r="N1374" s="4"/>
    </row>
    <row r="1375" spans="12:14" x14ac:dyDescent="0.25">
      <c r="L1375" s="4"/>
      <c r="M1375" s="4"/>
      <c r="N1375" s="4"/>
    </row>
    <row r="1376" spans="12:14" x14ac:dyDescent="0.25">
      <c r="L1376" s="4"/>
      <c r="M1376" s="4"/>
      <c r="N1376" s="4"/>
    </row>
    <row r="1377" spans="12:14" x14ac:dyDescent="0.25">
      <c r="L1377" s="4"/>
      <c r="M1377" s="4"/>
      <c r="N1377" s="4"/>
    </row>
    <row r="1378" spans="12:14" x14ac:dyDescent="0.25">
      <c r="L1378" s="4"/>
      <c r="M1378" s="4"/>
      <c r="N1378" s="4"/>
    </row>
    <row r="1379" spans="12:14" x14ac:dyDescent="0.25">
      <c r="L1379" s="4"/>
      <c r="M1379" s="4"/>
      <c r="N1379" s="4"/>
    </row>
    <row r="1380" spans="12:14" x14ac:dyDescent="0.25">
      <c r="L1380" s="4"/>
      <c r="M1380" s="4"/>
      <c r="N1380" s="4"/>
    </row>
    <row r="1381" spans="12:14" x14ac:dyDescent="0.25">
      <c r="L1381" s="4"/>
      <c r="M1381" s="4"/>
      <c r="N1381" s="4"/>
    </row>
    <row r="1382" spans="12:14" x14ac:dyDescent="0.25">
      <c r="L1382" s="4"/>
      <c r="M1382" s="4"/>
      <c r="N1382" s="4"/>
    </row>
    <row r="1383" spans="12:14" x14ac:dyDescent="0.25">
      <c r="L1383" s="4"/>
      <c r="M1383" s="4"/>
      <c r="N1383" s="4"/>
    </row>
    <row r="1384" spans="12:14" x14ac:dyDescent="0.25">
      <c r="L1384" s="4"/>
      <c r="M1384" s="4"/>
      <c r="N1384" s="4"/>
    </row>
    <row r="1385" spans="12:14" x14ac:dyDescent="0.25">
      <c r="L1385" s="4"/>
      <c r="M1385" s="4"/>
      <c r="N1385" s="4"/>
    </row>
    <row r="1386" spans="12:14" x14ac:dyDescent="0.25">
      <c r="L1386" s="4"/>
      <c r="M1386" s="4"/>
      <c r="N1386" s="4"/>
    </row>
    <row r="1387" spans="12:14" x14ac:dyDescent="0.25">
      <c r="L1387" s="4"/>
      <c r="M1387" s="4"/>
      <c r="N1387" s="4"/>
    </row>
    <row r="1388" spans="12:14" x14ac:dyDescent="0.25">
      <c r="L1388" s="4"/>
      <c r="M1388" s="4"/>
      <c r="N1388" s="4"/>
    </row>
    <row r="1389" spans="12:14" x14ac:dyDescent="0.25">
      <c r="L1389" s="4"/>
      <c r="M1389" s="4"/>
      <c r="N1389" s="4"/>
    </row>
    <row r="1390" spans="12:14" x14ac:dyDescent="0.25">
      <c r="L1390" s="4"/>
      <c r="M1390" s="4"/>
      <c r="N1390" s="4"/>
    </row>
    <row r="1391" spans="12:14" x14ac:dyDescent="0.25">
      <c r="L1391" s="4"/>
      <c r="M1391" s="4"/>
      <c r="N1391" s="4"/>
    </row>
    <row r="1392" spans="12:14" x14ac:dyDescent="0.25">
      <c r="L1392" s="4"/>
      <c r="M1392" s="4"/>
      <c r="N1392" s="4"/>
    </row>
    <row r="1393" spans="12:14" x14ac:dyDescent="0.25">
      <c r="L1393" s="4"/>
      <c r="M1393" s="4"/>
      <c r="N1393" s="4"/>
    </row>
    <row r="1394" spans="12:14" x14ac:dyDescent="0.25">
      <c r="L1394" s="4"/>
      <c r="M1394" s="4"/>
      <c r="N1394" s="4"/>
    </row>
    <row r="1395" spans="12:14" x14ac:dyDescent="0.25">
      <c r="L1395" s="4"/>
      <c r="M1395" s="4"/>
      <c r="N1395" s="4"/>
    </row>
    <row r="1396" spans="12:14" x14ac:dyDescent="0.25">
      <c r="L1396" s="4"/>
      <c r="M1396" s="4"/>
      <c r="N1396" s="4"/>
    </row>
    <row r="1397" spans="12:14" x14ac:dyDescent="0.25">
      <c r="L1397" s="4"/>
      <c r="M1397" s="4"/>
      <c r="N1397" s="4"/>
    </row>
    <row r="1398" spans="12:14" x14ac:dyDescent="0.25">
      <c r="L1398" s="4"/>
      <c r="M1398" s="4"/>
      <c r="N1398" s="4"/>
    </row>
    <row r="1399" spans="12:14" x14ac:dyDescent="0.25">
      <c r="L1399" s="4"/>
      <c r="M1399" s="4"/>
      <c r="N1399" s="4"/>
    </row>
    <row r="1400" spans="12:14" x14ac:dyDescent="0.25">
      <c r="L1400" s="4"/>
      <c r="M1400" s="4"/>
      <c r="N1400" s="4"/>
    </row>
    <row r="1401" spans="12:14" x14ac:dyDescent="0.25">
      <c r="L1401" s="4"/>
      <c r="M1401" s="4"/>
      <c r="N1401" s="4"/>
    </row>
    <row r="1402" spans="12:14" x14ac:dyDescent="0.25">
      <c r="L1402" s="4"/>
      <c r="M1402" s="4"/>
      <c r="N1402" s="4"/>
    </row>
    <row r="1403" spans="12:14" x14ac:dyDescent="0.25">
      <c r="L1403" s="4"/>
      <c r="M1403" s="4"/>
      <c r="N1403" s="4"/>
    </row>
    <row r="1404" spans="12:14" x14ac:dyDescent="0.25">
      <c r="L1404" s="4"/>
      <c r="M1404" s="4"/>
      <c r="N1404" s="4"/>
    </row>
    <row r="1405" spans="12:14" x14ac:dyDescent="0.25">
      <c r="L1405" s="4"/>
      <c r="M1405" s="4"/>
      <c r="N1405" s="4"/>
    </row>
    <row r="1406" spans="12:14" x14ac:dyDescent="0.25">
      <c r="L1406" s="4"/>
      <c r="M1406" s="4"/>
      <c r="N1406" s="4"/>
    </row>
    <row r="1407" spans="12:14" x14ac:dyDescent="0.25">
      <c r="L1407" s="4"/>
      <c r="M1407" s="4"/>
      <c r="N1407" s="4"/>
    </row>
    <row r="1408" spans="12:14" x14ac:dyDescent="0.25">
      <c r="L1408" s="4"/>
      <c r="M1408" s="4"/>
      <c r="N1408" s="4"/>
    </row>
    <row r="1409" spans="12:14" x14ac:dyDescent="0.25">
      <c r="L1409" s="4"/>
      <c r="M1409" s="4"/>
      <c r="N1409" s="4"/>
    </row>
    <row r="1410" spans="12:14" x14ac:dyDescent="0.25">
      <c r="L1410" s="4"/>
      <c r="M1410" s="4"/>
      <c r="N1410" s="4"/>
    </row>
    <row r="1411" spans="12:14" x14ac:dyDescent="0.25">
      <c r="L1411" s="4"/>
      <c r="M1411" s="4"/>
      <c r="N1411" s="4"/>
    </row>
    <row r="1412" spans="12:14" x14ac:dyDescent="0.25">
      <c r="L1412" s="4"/>
      <c r="M1412" s="4"/>
      <c r="N1412" s="4"/>
    </row>
    <row r="1413" spans="12:14" x14ac:dyDescent="0.25">
      <c r="L1413" s="4"/>
      <c r="M1413" s="4"/>
      <c r="N1413" s="4"/>
    </row>
    <row r="1414" spans="12:14" x14ac:dyDescent="0.25">
      <c r="L1414" s="4"/>
      <c r="M1414" s="4"/>
      <c r="N1414" s="4"/>
    </row>
    <row r="1415" spans="12:14" x14ac:dyDescent="0.25">
      <c r="L1415" s="4"/>
      <c r="M1415" s="4"/>
      <c r="N1415" s="4"/>
    </row>
    <row r="1416" spans="12:14" x14ac:dyDescent="0.25">
      <c r="L1416" s="4"/>
      <c r="M1416" s="4"/>
      <c r="N1416" s="4"/>
    </row>
    <row r="1417" spans="12:14" x14ac:dyDescent="0.25">
      <c r="L1417" s="4"/>
      <c r="M1417" s="4"/>
      <c r="N1417" s="4"/>
    </row>
    <row r="1418" spans="12:14" x14ac:dyDescent="0.25">
      <c r="L1418" s="4"/>
      <c r="M1418" s="4"/>
      <c r="N1418" s="4"/>
    </row>
    <row r="1419" spans="12:14" x14ac:dyDescent="0.25">
      <c r="L1419" s="4"/>
      <c r="M1419" s="4"/>
      <c r="N1419" s="4"/>
    </row>
    <row r="1420" spans="12:14" x14ac:dyDescent="0.25">
      <c r="L1420" s="4"/>
      <c r="M1420" s="4"/>
      <c r="N1420" s="4"/>
    </row>
    <row r="1421" spans="12:14" x14ac:dyDescent="0.25">
      <c r="L1421" s="4"/>
      <c r="M1421" s="4"/>
      <c r="N1421" s="4"/>
    </row>
    <row r="1422" spans="12:14" x14ac:dyDescent="0.25">
      <c r="L1422" s="4"/>
      <c r="M1422" s="4"/>
      <c r="N1422" s="4"/>
    </row>
    <row r="1423" spans="12:14" x14ac:dyDescent="0.25">
      <c r="L1423" s="4"/>
      <c r="M1423" s="4"/>
      <c r="N1423" s="4"/>
    </row>
    <row r="1424" spans="12:14" x14ac:dyDescent="0.25">
      <c r="L1424" s="4"/>
      <c r="M1424" s="4"/>
      <c r="N1424" s="4"/>
    </row>
    <row r="1425" spans="12:14" x14ac:dyDescent="0.25">
      <c r="L1425" s="4"/>
      <c r="M1425" s="4"/>
      <c r="N1425" s="4"/>
    </row>
    <row r="1426" spans="12:14" x14ac:dyDescent="0.25">
      <c r="L1426" s="4"/>
      <c r="M1426" s="4"/>
      <c r="N1426" s="4"/>
    </row>
    <row r="1427" spans="12:14" x14ac:dyDescent="0.25">
      <c r="L1427" s="4"/>
      <c r="M1427" s="4"/>
      <c r="N1427" s="4"/>
    </row>
    <row r="1428" spans="12:14" x14ac:dyDescent="0.25">
      <c r="L1428" s="4"/>
      <c r="M1428" s="4"/>
      <c r="N1428" s="4"/>
    </row>
    <row r="1429" spans="12:14" x14ac:dyDescent="0.25">
      <c r="L1429" s="4"/>
      <c r="M1429" s="4"/>
      <c r="N1429" s="4"/>
    </row>
    <row r="1430" spans="12:14" x14ac:dyDescent="0.25">
      <c r="L1430" s="4"/>
      <c r="M1430" s="4"/>
      <c r="N1430" s="4"/>
    </row>
    <row r="1431" spans="12:14" x14ac:dyDescent="0.25">
      <c r="L1431" s="4"/>
      <c r="M1431" s="4"/>
      <c r="N1431" s="4"/>
    </row>
    <row r="1432" spans="12:14" x14ac:dyDescent="0.25">
      <c r="L1432" s="4"/>
      <c r="M1432" s="4"/>
      <c r="N1432" s="4"/>
    </row>
    <row r="1433" spans="12:14" x14ac:dyDescent="0.25">
      <c r="L1433" s="4"/>
      <c r="M1433" s="4"/>
      <c r="N1433" s="4"/>
    </row>
    <row r="1434" spans="12:14" x14ac:dyDescent="0.25">
      <c r="L1434" s="4"/>
      <c r="M1434" s="4"/>
      <c r="N1434" s="4"/>
    </row>
    <row r="1435" spans="12:14" x14ac:dyDescent="0.25">
      <c r="L1435" s="4"/>
      <c r="M1435" s="4"/>
      <c r="N1435" s="4"/>
    </row>
    <row r="1436" spans="12:14" x14ac:dyDescent="0.25">
      <c r="L1436" s="4"/>
      <c r="M1436" s="4"/>
      <c r="N1436" s="4"/>
    </row>
    <row r="1437" spans="12:14" x14ac:dyDescent="0.25">
      <c r="L1437" s="4"/>
      <c r="M1437" s="4"/>
      <c r="N1437" s="4"/>
    </row>
    <row r="1438" spans="12:14" x14ac:dyDescent="0.25">
      <c r="L1438" s="4"/>
      <c r="M1438" s="4"/>
      <c r="N1438" s="4"/>
    </row>
    <row r="1439" spans="12:14" x14ac:dyDescent="0.25">
      <c r="L1439" s="4"/>
      <c r="M1439" s="4"/>
      <c r="N1439" s="4"/>
    </row>
    <row r="1440" spans="12:14" x14ac:dyDescent="0.25">
      <c r="L1440" s="4"/>
      <c r="M1440" s="4"/>
      <c r="N1440" s="4"/>
    </row>
    <row r="1441" spans="12:14" x14ac:dyDescent="0.25">
      <c r="L1441" s="4"/>
      <c r="M1441" s="4"/>
      <c r="N1441" s="4"/>
    </row>
    <row r="1442" spans="12:14" x14ac:dyDescent="0.25">
      <c r="L1442" s="4"/>
      <c r="M1442" s="4"/>
      <c r="N1442" s="4"/>
    </row>
    <row r="1443" spans="12:14" x14ac:dyDescent="0.25">
      <c r="L1443" s="4"/>
      <c r="M1443" s="4"/>
      <c r="N1443" s="4"/>
    </row>
    <row r="1444" spans="12:14" x14ac:dyDescent="0.25">
      <c r="L1444" s="4"/>
      <c r="M1444" s="4"/>
      <c r="N1444" s="4"/>
    </row>
    <row r="1445" spans="12:14" x14ac:dyDescent="0.25">
      <c r="L1445" s="4"/>
      <c r="M1445" s="4"/>
      <c r="N1445" s="4"/>
    </row>
    <row r="1446" spans="12:14" x14ac:dyDescent="0.25">
      <c r="L1446" s="4"/>
      <c r="M1446" s="4"/>
      <c r="N1446" s="4"/>
    </row>
    <row r="1447" spans="12:14" x14ac:dyDescent="0.25">
      <c r="L1447" s="4"/>
      <c r="M1447" s="4"/>
      <c r="N1447" s="4"/>
    </row>
    <row r="1448" spans="12:14" x14ac:dyDescent="0.25">
      <c r="L1448" s="4"/>
      <c r="M1448" s="4"/>
      <c r="N1448" s="4"/>
    </row>
    <row r="1449" spans="12:14" x14ac:dyDescent="0.25">
      <c r="L1449" s="4"/>
      <c r="M1449" s="4"/>
      <c r="N1449" s="4"/>
    </row>
    <row r="1450" spans="12:14" x14ac:dyDescent="0.25">
      <c r="L1450" s="4"/>
      <c r="M1450" s="4"/>
      <c r="N1450" s="4"/>
    </row>
    <row r="1451" spans="12:14" x14ac:dyDescent="0.25">
      <c r="L1451" s="4"/>
      <c r="M1451" s="4"/>
      <c r="N1451" s="4"/>
    </row>
    <row r="1452" spans="12:14" x14ac:dyDescent="0.25">
      <c r="L1452" s="4"/>
      <c r="M1452" s="4"/>
      <c r="N1452" s="4"/>
    </row>
    <row r="1453" spans="12:14" x14ac:dyDescent="0.25">
      <c r="L1453" s="4"/>
      <c r="M1453" s="4"/>
      <c r="N1453" s="4"/>
    </row>
    <row r="1454" spans="12:14" x14ac:dyDescent="0.25">
      <c r="L1454" s="4"/>
      <c r="M1454" s="4"/>
      <c r="N1454" s="4"/>
    </row>
    <row r="1455" spans="12:14" x14ac:dyDescent="0.25">
      <c r="L1455" s="4"/>
      <c r="M1455" s="4"/>
      <c r="N1455" s="4"/>
    </row>
    <row r="1456" spans="12:14" x14ac:dyDescent="0.25">
      <c r="L1456" s="4"/>
      <c r="M1456" s="4"/>
      <c r="N1456" s="4"/>
    </row>
    <row r="1457" spans="12:14" x14ac:dyDescent="0.25">
      <c r="L1457" s="4"/>
      <c r="M1457" s="4"/>
      <c r="N1457" s="4"/>
    </row>
    <row r="1458" spans="12:14" x14ac:dyDescent="0.25">
      <c r="L1458" s="4"/>
      <c r="M1458" s="4"/>
      <c r="N1458" s="4"/>
    </row>
    <row r="1459" spans="12:14" x14ac:dyDescent="0.25">
      <c r="L1459" s="4"/>
      <c r="M1459" s="4"/>
      <c r="N1459" s="4"/>
    </row>
    <row r="1460" spans="12:14" x14ac:dyDescent="0.25">
      <c r="L1460" s="4"/>
      <c r="M1460" s="4"/>
      <c r="N1460" s="4"/>
    </row>
    <row r="1461" spans="12:14" x14ac:dyDescent="0.25">
      <c r="L1461" s="4"/>
      <c r="M1461" s="4"/>
      <c r="N1461" s="4"/>
    </row>
    <row r="1462" spans="12:14" x14ac:dyDescent="0.25">
      <c r="L1462" s="4"/>
      <c r="M1462" s="4"/>
      <c r="N1462" s="4"/>
    </row>
    <row r="1463" spans="12:14" x14ac:dyDescent="0.25">
      <c r="L1463" s="4"/>
      <c r="M1463" s="4"/>
      <c r="N1463" s="4"/>
    </row>
    <row r="1464" spans="12:14" x14ac:dyDescent="0.25">
      <c r="L1464" s="4"/>
      <c r="M1464" s="4"/>
      <c r="N1464" s="4"/>
    </row>
    <row r="1465" spans="12:14" x14ac:dyDescent="0.25">
      <c r="L1465" s="4"/>
      <c r="M1465" s="4"/>
      <c r="N1465" s="4"/>
    </row>
    <row r="1466" spans="12:14" x14ac:dyDescent="0.25">
      <c r="L1466" s="4"/>
      <c r="M1466" s="4"/>
      <c r="N1466" s="4"/>
    </row>
    <row r="1467" spans="12:14" x14ac:dyDescent="0.25">
      <c r="L1467" s="4"/>
      <c r="M1467" s="4"/>
      <c r="N1467" s="4"/>
    </row>
    <row r="1468" spans="12:14" x14ac:dyDescent="0.25">
      <c r="L1468" s="4"/>
      <c r="M1468" s="4"/>
      <c r="N1468" s="4"/>
    </row>
    <row r="1469" spans="12:14" x14ac:dyDescent="0.25">
      <c r="L1469" s="4"/>
      <c r="M1469" s="4"/>
      <c r="N1469" s="4"/>
    </row>
    <row r="1470" spans="12:14" x14ac:dyDescent="0.25">
      <c r="L1470" s="4"/>
      <c r="M1470" s="4"/>
      <c r="N1470" s="4"/>
    </row>
    <row r="1471" spans="12:14" x14ac:dyDescent="0.25">
      <c r="L1471" s="4"/>
      <c r="M1471" s="4"/>
      <c r="N1471" s="4"/>
    </row>
    <row r="1472" spans="12:14" x14ac:dyDescent="0.25">
      <c r="L1472" s="4"/>
      <c r="M1472" s="4"/>
      <c r="N1472" s="4"/>
    </row>
    <row r="1473" spans="12:14" x14ac:dyDescent="0.25">
      <c r="L1473" s="4"/>
      <c r="M1473" s="4"/>
      <c r="N1473" s="4"/>
    </row>
    <row r="1474" spans="12:14" x14ac:dyDescent="0.25">
      <c r="L1474" s="4"/>
      <c r="M1474" s="4"/>
      <c r="N1474" s="4"/>
    </row>
    <row r="1475" spans="12:14" x14ac:dyDescent="0.25">
      <c r="L1475" s="4"/>
      <c r="M1475" s="4"/>
      <c r="N1475" s="4"/>
    </row>
    <row r="1476" spans="12:14" x14ac:dyDescent="0.25">
      <c r="L1476" s="4"/>
      <c r="M1476" s="4"/>
      <c r="N1476" s="4"/>
    </row>
    <row r="1477" spans="12:14" x14ac:dyDescent="0.25">
      <c r="L1477" s="4"/>
      <c r="M1477" s="4"/>
      <c r="N1477" s="4"/>
    </row>
    <row r="1478" spans="12:14" x14ac:dyDescent="0.25">
      <c r="L1478" s="4"/>
      <c r="M1478" s="4"/>
      <c r="N1478" s="4"/>
    </row>
    <row r="1479" spans="12:14" x14ac:dyDescent="0.25">
      <c r="L1479" s="4"/>
      <c r="M1479" s="4"/>
      <c r="N1479" s="4"/>
    </row>
    <row r="1480" spans="12:14" x14ac:dyDescent="0.25">
      <c r="L1480" s="4"/>
      <c r="M1480" s="4"/>
      <c r="N1480" s="4"/>
    </row>
    <row r="1481" spans="12:14" x14ac:dyDescent="0.25">
      <c r="L1481" s="4"/>
      <c r="M1481" s="4"/>
      <c r="N1481" s="4"/>
    </row>
    <row r="1482" spans="12:14" x14ac:dyDescent="0.25">
      <c r="L1482" s="4"/>
      <c r="M1482" s="4"/>
      <c r="N1482" s="4"/>
    </row>
    <row r="1483" spans="12:14" x14ac:dyDescent="0.25">
      <c r="L1483" s="4"/>
      <c r="M1483" s="4"/>
      <c r="N1483" s="4"/>
    </row>
    <row r="1484" spans="12:14" x14ac:dyDescent="0.25">
      <c r="L1484" s="4"/>
      <c r="M1484" s="4"/>
      <c r="N1484" s="4"/>
    </row>
    <row r="1485" spans="12:14" x14ac:dyDescent="0.25">
      <c r="L1485" s="4"/>
      <c r="M1485" s="4"/>
      <c r="N1485" s="4"/>
    </row>
    <row r="1486" spans="12:14" x14ac:dyDescent="0.25">
      <c r="L1486" s="4"/>
      <c r="M1486" s="4"/>
      <c r="N1486" s="4"/>
    </row>
    <row r="1487" spans="12:14" x14ac:dyDescent="0.25">
      <c r="L1487" s="4"/>
      <c r="M1487" s="4"/>
      <c r="N1487" s="4"/>
    </row>
    <row r="1488" spans="12:14" x14ac:dyDescent="0.25">
      <c r="L1488" s="4"/>
      <c r="M1488" s="4"/>
      <c r="N1488" s="4"/>
    </row>
    <row r="1489" spans="12:14" x14ac:dyDescent="0.25">
      <c r="L1489" s="4"/>
      <c r="M1489" s="4"/>
      <c r="N1489" s="4"/>
    </row>
    <row r="1490" spans="12:14" x14ac:dyDescent="0.25">
      <c r="L1490" s="4"/>
      <c r="M1490" s="4"/>
      <c r="N1490" s="4"/>
    </row>
    <row r="1491" spans="12:14" x14ac:dyDescent="0.25">
      <c r="L1491" s="4"/>
      <c r="M1491" s="4"/>
      <c r="N1491" s="4"/>
    </row>
    <row r="1492" spans="12:14" x14ac:dyDescent="0.25">
      <c r="L1492" s="4"/>
      <c r="M1492" s="4"/>
      <c r="N1492" s="4"/>
    </row>
    <row r="1493" spans="12:14" x14ac:dyDescent="0.25">
      <c r="L1493" s="4"/>
      <c r="M1493" s="4"/>
      <c r="N1493" s="4"/>
    </row>
    <row r="1494" spans="12:14" x14ac:dyDescent="0.25">
      <c r="L1494" s="4"/>
      <c r="M1494" s="4"/>
      <c r="N1494" s="4"/>
    </row>
    <row r="1495" spans="12:14" x14ac:dyDescent="0.25">
      <c r="L1495" s="4"/>
      <c r="M1495" s="4"/>
      <c r="N1495" s="4"/>
    </row>
    <row r="1496" spans="12:14" x14ac:dyDescent="0.25">
      <c r="L1496" s="4"/>
      <c r="M1496" s="4"/>
      <c r="N1496" s="4"/>
    </row>
    <row r="1497" spans="12:14" x14ac:dyDescent="0.25">
      <c r="L1497" s="4"/>
      <c r="M1497" s="4"/>
      <c r="N1497" s="4"/>
    </row>
    <row r="1498" spans="12:14" x14ac:dyDescent="0.25">
      <c r="L1498" s="4"/>
      <c r="M1498" s="4"/>
      <c r="N1498" s="4"/>
    </row>
    <row r="1499" spans="12:14" x14ac:dyDescent="0.25">
      <c r="L1499" s="4"/>
      <c r="M1499" s="4"/>
      <c r="N1499" s="4"/>
    </row>
    <row r="1500" spans="12:14" x14ac:dyDescent="0.25">
      <c r="L1500" s="4"/>
      <c r="M1500" s="4"/>
      <c r="N1500" s="4"/>
    </row>
    <row r="1501" spans="12:14" x14ac:dyDescent="0.25">
      <c r="L1501" s="4"/>
      <c r="M1501" s="4"/>
      <c r="N1501" s="4"/>
    </row>
    <row r="1502" spans="12:14" x14ac:dyDescent="0.25">
      <c r="L1502" s="4"/>
      <c r="M1502" s="4"/>
      <c r="N1502" s="4"/>
    </row>
    <row r="1503" spans="12:14" x14ac:dyDescent="0.25">
      <c r="L1503" s="4"/>
      <c r="M1503" s="4"/>
      <c r="N1503" s="4"/>
    </row>
    <row r="1504" spans="12:14" x14ac:dyDescent="0.25">
      <c r="L1504" s="4"/>
      <c r="M1504" s="4"/>
      <c r="N1504" s="4"/>
    </row>
    <row r="1505" spans="12:14" x14ac:dyDescent="0.25">
      <c r="L1505" s="4"/>
      <c r="M1505" s="4"/>
      <c r="N1505" s="4"/>
    </row>
    <row r="1506" spans="12:14" x14ac:dyDescent="0.25">
      <c r="L1506" s="4"/>
      <c r="M1506" s="4"/>
      <c r="N1506" s="4"/>
    </row>
    <row r="1507" spans="12:14" x14ac:dyDescent="0.25">
      <c r="L1507" s="4"/>
      <c r="M1507" s="4"/>
      <c r="N1507" s="4"/>
    </row>
    <row r="1508" spans="12:14" x14ac:dyDescent="0.25">
      <c r="L1508" s="4"/>
      <c r="M1508" s="4"/>
      <c r="N1508" s="4"/>
    </row>
    <row r="1509" spans="12:14" x14ac:dyDescent="0.25">
      <c r="L1509" s="4"/>
      <c r="M1509" s="4"/>
      <c r="N1509" s="4"/>
    </row>
    <row r="1510" spans="12:14" x14ac:dyDescent="0.25">
      <c r="L1510" s="4"/>
      <c r="M1510" s="4"/>
      <c r="N1510" s="4"/>
    </row>
    <row r="1511" spans="12:14" x14ac:dyDescent="0.25">
      <c r="L1511" s="4"/>
      <c r="M1511" s="4"/>
      <c r="N1511" s="4"/>
    </row>
    <row r="1512" spans="12:14" x14ac:dyDescent="0.25">
      <c r="L1512" s="4"/>
      <c r="M1512" s="4"/>
      <c r="N1512" s="4"/>
    </row>
    <row r="1513" spans="12:14" x14ac:dyDescent="0.25">
      <c r="L1513" s="4"/>
      <c r="M1513" s="4"/>
      <c r="N1513" s="4"/>
    </row>
    <row r="1514" spans="12:14" x14ac:dyDescent="0.25">
      <c r="L1514" s="4"/>
      <c r="M1514" s="4"/>
      <c r="N1514" s="4"/>
    </row>
    <row r="1515" spans="12:14" x14ac:dyDescent="0.25">
      <c r="L1515" s="4"/>
      <c r="M1515" s="4"/>
      <c r="N1515" s="4"/>
    </row>
    <row r="1516" spans="12:14" x14ac:dyDescent="0.25">
      <c r="L1516" s="4"/>
      <c r="M1516" s="4"/>
      <c r="N1516" s="4"/>
    </row>
    <row r="1517" spans="12:14" x14ac:dyDescent="0.25">
      <c r="L1517" s="4"/>
      <c r="M1517" s="4"/>
      <c r="N1517" s="4"/>
    </row>
    <row r="1518" spans="12:14" x14ac:dyDescent="0.25">
      <c r="L1518" s="4"/>
      <c r="M1518" s="4"/>
      <c r="N1518" s="4"/>
    </row>
    <row r="1519" spans="12:14" x14ac:dyDescent="0.25">
      <c r="L1519" s="4"/>
      <c r="M1519" s="4"/>
      <c r="N1519" s="4"/>
    </row>
    <row r="1520" spans="12:14" x14ac:dyDescent="0.25">
      <c r="L1520" s="4"/>
      <c r="M1520" s="4"/>
      <c r="N1520" s="4"/>
    </row>
    <row r="1521" spans="12:14" x14ac:dyDescent="0.25">
      <c r="L1521" s="4"/>
      <c r="M1521" s="4"/>
      <c r="N1521" s="4"/>
    </row>
    <row r="1522" spans="12:14" x14ac:dyDescent="0.25">
      <c r="L1522" s="4"/>
      <c r="M1522" s="4"/>
      <c r="N1522" s="4"/>
    </row>
    <row r="1523" spans="12:14" x14ac:dyDescent="0.25">
      <c r="L1523" s="4"/>
      <c r="M1523" s="4"/>
      <c r="N1523" s="4"/>
    </row>
    <row r="1524" spans="12:14" x14ac:dyDescent="0.25">
      <c r="L1524" s="4"/>
      <c r="M1524" s="4"/>
      <c r="N1524" s="4"/>
    </row>
    <row r="1525" spans="12:14" x14ac:dyDescent="0.25">
      <c r="L1525" s="4"/>
      <c r="M1525" s="4"/>
      <c r="N1525" s="4"/>
    </row>
    <row r="1526" spans="12:14" x14ac:dyDescent="0.25">
      <c r="L1526" s="4"/>
      <c r="M1526" s="4"/>
      <c r="N1526" s="4"/>
    </row>
    <row r="1527" spans="12:14" x14ac:dyDescent="0.25">
      <c r="L1527" s="4"/>
      <c r="M1527" s="4"/>
      <c r="N1527" s="4"/>
    </row>
    <row r="1528" spans="12:14" x14ac:dyDescent="0.25">
      <c r="L1528" s="4"/>
      <c r="M1528" s="4"/>
      <c r="N1528" s="4"/>
    </row>
    <row r="1529" spans="12:14" x14ac:dyDescent="0.25">
      <c r="L1529" s="4"/>
      <c r="M1529" s="4"/>
      <c r="N1529" s="4"/>
    </row>
    <row r="1530" spans="12:14" x14ac:dyDescent="0.25">
      <c r="L1530" s="4"/>
      <c r="M1530" s="4"/>
      <c r="N1530" s="4"/>
    </row>
    <row r="1531" spans="12:14" x14ac:dyDescent="0.25">
      <c r="L1531" s="4"/>
      <c r="M1531" s="4"/>
      <c r="N1531" s="4"/>
    </row>
    <row r="1532" spans="12:14" x14ac:dyDescent="0.25">
      <c r="L1532" s="4"/>
      <c r="M1532" s="4"/>
      <c r="N1532" s="4"/>
    </row>
    <row r="1533" spans="12:14" x14ac:dyDescent="0.25">
      <c r="L1533" s="4"/>
      <c r="M1533" s="4"/>
      <c r="N1533" s="4"/>
    </row>
    <row r="1534" spans="12:14" x14ac:dyDescent="0.25">
      <c r="L1534" s="4"/>
      <c r="M1534" s="4"/>
      <c r="N1534" s="4"/>
    </row>
    <row r="1535" spans="12:14" x14ac:dyDescent="0.25">
      <c r="L1535" s="4"/>
      <c r="M1535" s="4"/>
      <c r="N1535" s="4"/>
    </row>
    <row r="1536" spans="12:14" x14ac:dyDescent="0.25">
      <c r="L1536" s="4"/>
      <c r="M1536" s="4"/>
      <c r="N1536" s="4"/>
    </row>
    <row r="1537" spans="12:14" x14ac:dyDescent="0.25">
      <c r="L1537" s="4"/>
      <c r="M1537" s="4"/>
      <c r="N1537" s="4"/>
    </row>
    <row r="1538" spans="12:14" x14ac:dyDescent="0.25">
      <c r="L1538" s="4"/>
      <c r="M1538" s="4"/>
      <c r="N1538" s="4"/>
    </row>
    <row r="1539" spans="12:14" x14ac:dyDescent="0.25">
      <c r="L1539" s="4"/>
      <c r="M1539" s="4"/>
      <c r="N1539" s="4"/>
    </row>
    <row r="1540" spans="12:14" x14ac:dyDescent="0.25">
      <c r="L1540" s="4"/>
      <c r="M1540" s="4"/>
      <c r="N1540" s="4"/>
    </row>
    <row r="1541" spans="12:14" x14ac:dyDescent="0.25">
      <c r="L1541" s="4"/>
      <c r="M1541" s="4"/>
      <c r="N1541" s="4"/>
    </row>
    <row r="1542" spans="12:14" x14ac:dyDescent="0.25">
      <c r="L1542" s="4"/>
      <c r="M1542" s="4"/>
      <c r="N1542" s="4"/>
    </row>
    <row r="1543" spans="12:14" x14ac:dyDescent="0.25">
      <c r="L1543" s="4"/>
      <c r="M1543" s="4"/>
      <c r="N1543" s="4"/>
    </row>
    <row r="1544" spans="12:14" x14ac:dyDescent="0.25">
      <c r="L1544" s="4"/>
      <c r="M1544" s="4"/>
      <c r="N1544" s="4"/>
    </row>
    <row r="1545" spans="12:14" x14ac:dyDescent="0.25">
      <c r="L1545" s="4"/>
      <c r="M1545" s="4"/>
      <c r="N1545" s="4"/>
    </row>
    <row r="1546" spans="12:14" x14ac:dyDescent="0.25">
      <c r="L1546" s="4"/>
      <c r="M1546" s="4"/>
      <c r="N1546" s="4"/>
    </row>
    <row r="1547" spans="12:14" x14ac:dyDescent="0.25">
      <c r="L1547" s="4"/>
      <c r="M1547" s="4"/>
      <c r="N1547" s="4"/>
    </row>
    <row r="1548" spans="12:14" x14ac:dyDescent="0.25">
      <c r="L1548" s="4"/>
      <c r="M1548" s="4"/>
      <c r="N1548" s="4"/>
    </row>
    <row r="1549" spans="12:14" x14ac:dyDescent="0.25">
      <c r="L1549" s="4"/>
      <c r="M1549" s="4"/>
      <c r="N1549" s="4"/>
    </row>
    <row r="1550" spans="12:14" x14ac:dyDescent="0.25">
      <c r="L1550" s="4"/>
      <c r="M1550" s="4"/>
      <c r="N1550" s="4"/>
    </row>
    <row r="1551" spans="12:14" x14ac:dyDescent="0.25">
      <c r="L1551" s="4"/>
      <c r="M1551" s="4"/>
      <c r="N1551" s="4"/>
    </row>
    <row r="1552" spans="12:14" x14ac:dyDescent="0.25">
      <c r="L1552" s="4"/>
      <c r="M1552" s="4"/>
      <c r="N1552" s="4"/>
    </row>
    <row r="1553" spans="12:14" x14ac:dyDescent="0.25">
      <c r="L1553" s="4"/>
      <c r="M1553" s="4"/>
      <c r="N1553" s="4"/>
    </row>
    <row r="1554" spans="12:14" x14ac:dyDescent="0.25">
      <c r="L1554" s="4"/>
      <c r="M1554" s="4"/>
      <c r="N1554" s="4"/>
    </row>
    <row r="1555" spans="12:14" x14ac:dyDescent="0.25">
      <c r="L1555" s="4"/>
      <c r="M1555" s="4"/>
      <c r="N1555" s="4"/>
    </row>
    <row r="1556" spans="12:14" x14ac:dyDescent="0.25">
      <c r="L1556" s="4"/>
      <c r="M1556" s="4"/>
      <c r="N1556" s="4"/>
    </row>
    <row r="1557" spans="12:14" x14ac:dyDescent="0.25">
      <c r="L1557" s="4"/>
      <c r="M1557" s="4"/>
      <c r="N1557" s="4"/>
    </row>
    <row r="1558" spans="12:14" x14ac:dyDescent="0.25">
      <c r="L1558" s="4"/>
      <c r="M1558" s="4"/>
      <c r="N1558" s="4"/>
    </row>
    <row r="1559" spans="12:14" x14ac:dyDescent="0.25">
      <c r="L1559" s="4"/>
      <c r="M1559" s="4"/>
      <c r="N1559" s="4"/>
    </row>
    <row r="1560" spans="12:14" x14ac:dyDescent="0.25">
      <c r="L1560" s="4"/>
      <c r="M1560" s="4"/>
      <c r="N1560" s="4"/>
    </row>
    <row r="1561" spans="12:14" x14ac:dyDescent="0.25">
      <c r="L1561" s="4"/>
      <c r="M1561" s="4"/>
      <c r="N1561" s="4"/>
    </row>
    <row r="1562" spans="12:14" x14ac:dyDescent="0.25">
      <c r="L1562" s="4"/>
      <c r="M1562" s="4"/>
      <c r="N1562" s="4"/>
    </row>
    <row r="1563" spans="12:14" x14ac:dyDescent="0.25">
      <c r="L1563" s="4"/>
      <c r="M1563" s="4"/>
      <c r="N1563" s="4"/>
    </row>
    <row r="1564" spans="12:14" x14ac:dyDescent="0.25">
      <c r="L1564" s="4"/>
      <c r="M1564" s="4"/>
      <c r="N1564" s="4"/>
    </row>
    <row r="1565" spans="12:14" x14ac:dyDescent="0.25">
      <c r="L1565" s="4"/>
      <c r="M1565" s="4"/>
      <c r="N1565" s="4"/>
    </row>
    <row r="1566" spans="12:14" x14ac:dyDescent="0.25">
      <c r="L1566" s="4"/>
      <c r="M1566" s="4"/>
      <c r="N1566" s="4"/>
    </row>
    <row r="1567" spans="12:14" x14ac:dyDescent="0.25">
      <c r="L1567" s="4"/>
      <c r="M1567" s="4"/>
      <c r="N1567" s="4"/>
    </row>
    <row r="1568" spans="12:14" x14ac:dyDescent="0.25">
      <c r="L1568" s="4"/>
      <c r="M1568" s="4"/>
      <c r="N1568" s="4"/>
    </row>
    <row r="1569" spans="12:14" x14ac:dyDescent="0.25">
      <c r="L1569" s="4"/>
      <c r="M1569" s="4"/>
      <c r="N1569" s="4"/>
    </row>
    <row r="1570" spans="12:14" x14ac:dyDescent="0.25">
      <c r="L1570" s="4"/>
      <c r="M1570" s="4"/>
      <c r="N1570" s="4"/>
    </row>
    <row r="1571" spans="12:14" x14ac:dyDescent="0.25">
      <c r="L1571" s="4"/>
      <c r="M1571" s="4"/>
      <c r="N1571" s="4"/>
    </row>
    <row r="1572" spans="12:14" x14ac:dyDescent="0.25">
      <c r="L1572" s="4"/>
      <c r="M1572" s="4"/>
      <c r="N1572" s="4"/>
    </row>
    <row r="1573" spans="12:14" x14ac:dyDescent="0.25">
      <c r="L1573" s="4"/>
      <c r="M1573" s="4"/>
      <c r="N1573" s="4"/>
    </row>
    <row r="1574" spans="12:14" x14ac:dyDescent="0.25">
      <c r="L1574" s="4"/>
      <c r="M1574" s="4"/>
      <c r="N1574" s="4"/>
    </row>
    <row r="1575" spans="12:14" x14ac:dyDescent="0.25">
      <c r="L1575" s="4"/>
      <c r="M1575" s="4"/>
      <c r="N1575" s="4"/>
    </row>
    <row r="1576" spans="12:14" x14ac:dyDescent="0.25">
      <c r="L1576" s="4"/>
      <c r="M1576" s="4"/>
      <c r="N1576" s="4"/>
    </row>
    <row r="1577" spans="12:14" x14ac:dyDescent="0.25">
      <c r="L1577" s="4"/>
      <c r="M1577" s="4"/>
      <c r="N1577" s="4"/>
    </row>
    <row r="1578" spans="12:14" x14ac:dyDescent="0.25">
      <c r="L1578" s="4"/>
      <c r="M1578" s="4"/>
      <c r="N1578" s="4"/>
    </row>
    <row r="1579" spans="12:14" x14ac:dyDescent="0.25">
      <c r="L1579" s="4"/>
      <c r="M1579" s="4"/>
      <c r="N1579" s="4"/>
    </row>
    <row r="1580" spans="12:14" x14ac:dyDescent="0.25">
      <c r="L1580" s="4"/>
      <c r="M1580" s="4"/>
      <c r="N1580" s="4"/>
    </row>
    <row r="1581" spans="12:14" x14ac:dyDescent="0.25">
      <c r="L1581" s="4"/>
      <c r="M1581" s="4"/>
      <c r="N1581" s="4"/>
    </row>
    <row r="1582" spans="12:14" x14ac:dyDescent="0.25">
      <c r="L1582" s="4"/>
      <c r="M1582" s="4"/>
      <c r="N1582" s="4"/>
    </row>
    <row r="1583" spans="12:14" x14ac:dyDescent="0.25">
      <c r="L1583" s="4"/>
      <c r="M1583" s="4"/>
      <c r="N1583" s="4"/>
    </row>
    <row r="1584" spans="12:14" x14ac:dyDescent="0.25">
      <c r="L1584" s="4"/>
      <c r="M1584" s="4"/>
      <c r="N1584" s="4"/>
    </row>
    <row r="1585" spans="12:14" x14ac:dyDescent="0.25">
      <c r="L1585" s="4"/>
      <c r="M1585" s="4"/>
      <c r="N1585" s="4"/>
    </row>
    <row r="1586" spans="12:14" x14ac:dyDescent="0.25">
      <c r="L1586" s="4"/>
      <c r="M1586" s="4"/>
      <c r="N1586" s="4"/>
    </row>
    <row r="1587" spans="12:14" x14ac:dyDescent="0.25">
      <c r="L1587" s="4"/>
      <c r="M1587" s="4"/>
      <c r="N1587" s="4"/>
    </row>
    <row r="1588" spans="12:14" x14ac:dyDescent="0.25">
      <c r="L1588" s="4"/>
      <c r="M1588" s="4"/>
      <c r="N1588" s="4"/>
    </row>
    <row r="1589" spans="12:14" x14ac:dyDescent="0.25">
      <c r="L1589" s="4"/>
      <c r="M1589" s="4"/>
      <c r="N1589" s="4"/>
    </row>
    <row r="1590" spans="12:14" x14ac:dyDescent="0.25">
      <c r="L1590" s="4"/>
      <c r="M1590" s="4"/>
      <c r="N1590" s="4"/>
    </row>
    <row r="1591" spans="12:14" x14ac:dyDescent="0.25">
      <c r="L1591" s="4"/>
      <c r="M1591" s="4"/>
      <c r="N1591" s="4"/>
    </row>
    <row r="1592" spans="12:14" x14ac:dyDescent="0.25">
      <c r="L1592" s="4"/>
      <c r="M1592" s="4"/>
      <c r="N1592" s="4"/>
    </row>
    <row r="1593" spans="12:14" x14ac:dyDescent="0.25">
      <c r="L1593" s="4"/>
      <c r="M1593" s="4"/>
      <c r="N1593" s="4"/>
    </row>
    <row r="1594" spans="12:14" x14ac:dyDescent="0.25">
      <c r="L1594" s="4"/>
      <c r="M1594" s="4"/>
      <c r="N1594" s="4"/>
    </row>
    <row r="1595" spans="12:14" x14ac:dyDescent="0.25">
      <c r="L1595" s="4"/>
      <c r="M1595" s="4"/>
      <c r="N1595" s="4"/>
    </row>
    <row r="1596" spans="12:14" x14ac:dyDescent="0.25">
      <c r="L1596" s="4"/>
      <c r="M1596" s="4"/>
      <c r="N1596" s="4"/>
    </row>
    <row r="1597" spans="12:14" x14ac:dyDescent="0.25">
      <c r="L1597" s="4"/>
      <c r="M1597" s="4"/>
      <c r="N1597" s="4"/>
    </row>
    <row r="1598" spans="12:14" x14ac:dyDescent="0.25">
      <c r="L1598" s="4"/>
      <c r="M1598" s="4"/>
      <c r="N1598" s="4"/>
    </row>
    <row r="1599" spans="12:14" x14ac:dyDescent="0.25">
      <c r="L1599" s="4"/>
      <c r="M1599" s="4"/>
      <c r="N1599" s="4"/>
    </row>
    <row r="1600" spans="12:14" x14ac:dyDescent="0.25">
      <c r="L1600" s="4"/>
      <c r="M1600" s="4"/>
      <c r="N1600" s="4"/>
    </row>
    <row r="1601" spans="12:14" x14ac:dyDescent="0.25">
      <c r="L1601" s="4"/>
      <c r="M1601" s="4"/>
      <c r="N1601" s="4"/>
    </row>
    <row r="1602" spans="12:14" x14ac:dyDescent="0.25">
      <c r="L1602" s="4"/>
      <c r="M1602" s="4"/>
      <c r="N1602" s="4"/>
    </row>
    <row r="1603" spans="12:14" x14ac:dyDescent="0.25">
      <c r="L1603" s="4"/>
      <c r="M1603" s="4"/>
      <c r="N1603" s="4"/>
    </row>
    <row r="1604" spans="12:14" x14ac:dyDescent="0.25">
      <c r="L1604" s="4"/>
      <c r="M1604" s="4"/>
      <c r="N1604" s="4"/>
    </row>
    <row r="1605" spans="12:14" x14ac:dyDescent="0.25">
      <c r="L1605" s="4"/>
      <c r="M1605" s="4"/>
      <c r="N1605" s="4"/>
    </row>
    <row r="1606" spans="12:14" x14ac:dyDescent="0.25">
      <c r="L1606" s="4"/>
      <c r="M1606" s="4"/>
      <c r="N1606" s="4"/>
    </row>
    <row r="1607" spans="12:14" x14ac:dyDescent="0.25">
      <c r="L1607" s="4"/>
      <c r="M1607" s="4"/>
      <c r="N1607" s="4"/>
    </row>
    <row r="1608" spans="12:14" x14ac:dyDescent="0.25">
      <c r="L1608" s="4"/>
      <c r="M1608" s="4"/>
      <c r="N1608" s="4"/>
    </row>
    <row r="1609" spans="12:14" x14ac:dyDescent="0.25">
      <c r="L1609" s="4"/>
      <c r="M1609" s="4"/>
      <c r="N1609" s="4"/>
    </row>
    <row r="1610" spans="12:14" x14ac:dyDescent="0.25">
      <c r="L1610" s="4"/>
      <c r="M1610" s="4"/>
      <c r="N1610" s="4"/>
    </row>
    <row r="1611" spans="12:14" x14ac:dyDescent="0.25">
      <c r="L1611" s="4"/>
      <c r="M1611" s="4"/>
      <c r="N1611" s="4"/>
    </row>
    <row r="1612" spans="12:14" x14ac:dyDescent="0.25">
      <c r="L1612" s="4"/>
      <c r="M1612" s="4"/>
      <c r="N1612" s="4"/>
    </row>
    <row r="1613" spans="12:14" x14ac:dyDescent="0.25">
      <c r="L1613" s="4"/>
      <c r="M1613" s="4"/>
      <c r="N1613" s="4"/>
    </row>
    <row r="1614" spans="12:14" x14ac:dyDescent="0.25">
      <c r="L1614" s="4"/>
      <c r="M1614" s="4"/>
      <c r="N1614" s="4"/>
    </row>
    <row r="1615" spans="12:14" x14ac:dyDescent="0.25">
      <c r="L1615" s="4"/>
      <c r="M1615" s="4"/>
      <c r="N1615" s="4"/>
    </row>
    <row r="1616" spans="12:14" x14ac:dyDescent="0.25">
      <c r="L1616" s="4"/>
      <c r="M1616" s="4"/>
      <c r="N1616" s="4"/>
    </row>
    <row r="1617" spans="12:14" x14ac:dyDescent="0.25">
      <c r="L1617" s="4"/>
      <c r="M1617" s="4"/>
      <c r="N1617" s="4"/>
    </row>
    <row r="1618" spans="12:14" x14ac:dyDescent="0.25">
      <c r="L1618" s="4"/>
      <c r="M1618" s="4"/>
      <c r="N1618" s="4"/>
    </row>
    <row r="1619" spans="12:14" x14ac:dyDescent="0.25">
      <c r="L1619" s="4"/>
      <c r="M1619" s="4"/>
      <c r="N1619" s="4"/>
    </row>
    <row r="1620" spans="12:14" x14ac:dyDescent="0.25">
      <c r="L1620" s="4"/>
      <c r="M1620" s="4"/>
      <c r="N1620" s="4"/>
    </row>
    <row r="1621" spans="12:14" x14ac:dyDescent="0.25">
      <c r="L1621" s="4"/>
      <c r="M1621" s="4"/>
      <c r="N1621" s="4"/>
    </row>
    <row r="1622" spans="12:14" x14ac:dyDescent="0.25">
      <c r="L1622" s="4"/>
      <c r="M1622" s="4"/>
      <c r="N1622" s="4"/>
    </row>
    <row r="1623" spans="12:14" x14ac:dyDescent="0.25">
      <c r="L1623" s="4"/>
      <c r="M1623" s="4"/>
      <c r="N1623" s="4"/>
    </row>
    <row r="1624" spans="12:14" x14ac:dyDescent="0.25">
      <c r="L1624" s="4"/>
      <c r="M1624" s="4"/>
      <c r="N1624" s="4"/>
    </row>
    <row r="1625" spans="12:14" x14ac:dyDescent="0.25">
      <c r="L1625" s="4"/>
      <c r="M1625" s="4"/>
      <c r="N1625" s="4"/>
    </row>
    <row r="1626" spans="12:14" x14ac:dyDescent="0.25">
      <c r="L1626" s="4"/>
      <c r="M1626" s="4"/>
      <c r="N1626" s="4"/>
    </row>
    <row r="1627" spans="12:14" x14ac:dyDescent="0.25">
      <c r="L1627" s="4"/>
      <c r="M1627" s="4"/>
      <c r="N1627" s="4"/>
    </row>
    <row r="1628" spans="12:14" x14ac:dyDescent="0.25">
      <c r="L1628" s="4"/>
      <c r="M1628" s="4"/>
      <c r="N1628" s="4"/>
    </row>
    <row r="1629" spans="12:14" x14ac:dyDescent="0.25">
      <c r="L1629" s="4"/>
      <c r="M1629" s="4"/>
      <c r="N1629" s="4"/>
    </row>
    <row r="1630" spans="12:14" x14ac:dyDescent="0.25">
      <c r="L1630" s="4"/>
      <c r="M1630" s="4"/>
      <c r="N1630" s="4"/>
    </row>
    <row r="1631" spans="12:14" x14ac:dyDescent="0.25">
      <c r="L1631" s="4"/>
      <c r="M1631" s="4"/>
      <c r="N1631" s="4"/>
    </row>
    <row r="1632" spans="12:14" x14ac:dyDescent="0.25">
      <c r="L1632" s="4"/>
      <c r="M1632" s="4"/>
      <c r="N1632" s="4"/>
    </row>
    <row r="1633" spans="12:14" x14ac:dyDescent="0.25">
      <c r="L1633" s="4"/>
      <c r="M1633" s="4"/>
      <c r="N1633" s="4"/>
    </row>
    <row r="1634" spans="12:14" x14ac:dyDescent="0.25">
      <c r="L1634" s="4"/>
      <c r="M1634" s="4"/>
      <c r="N1634" s="4"/>
    </row>
    <row r="1635" spans="12:14" x14ac:dyDescent="0.25">
      <c r="L1635" s="4"/>
      <c r="M1635" s="4"/>
      <c r="N1635" s="4"/>
    </row>
    <row r="1636" spans="12:14" x14ac:dyDescent="0.25">
      <c r="L1636" s="4"/>
      <c r="M1636" s="4"/>
      <c r="N1636" s="4"/>
    </row>
    <row r="1637" spans="12:14" x14ac:dyDescent="0.25">
      <c r="L1637" s="4"/>
      <c r="M1637" s="4"/>
      <c r="N1637" s="4"/>
    </row>
    <row r="1638" spans="12:14" x14ac:dyDescent="0.25">
      <c r="L1638" s="4"/>
      <c r="M1638" s="4"/>
      <c r="N1638" s="4"/>
    </row>
    <row r="1639" spans="12:14" x14ac:dyDescent="0.25">
      <c r="L1639" s="4"/>
      <c r="M1639" s="4"/>
      <c r="N1639" s="4"/>
    </row>
    <row r="1640" spans="12:14" x14ac:dyDescent="0.25">
      <c r="L1640" s="4"/>
      <c r="M1640" s="4"/>
      <c r="N1640" s="4"/>
    </row>
    <row r="1641" spans="12:14" x14ac:dyDescent="0.25">
      <c r="L1641" s="4"/>
      <c r="M1641" s="4"/>
      <c r="N1641" s="4"/>
    </row>
    <row r="1642" spans="12:14" x14ac:dyDescent="0.25">
      <c r="L1642" s="4"/>
      <c r="M1642" s="4"/>
      <c r="N1642" s="4"/>
    </row>
    <row r="1643" spans="12:14" x14ac:dyDescent="0.25">
      <c r="L1643" s="4"/>
      <c r="M1643" s="4"/>
      <c r="N1643" s="4"/>
    </row>
    <row r="1644" spans="12:14" x14ac:dyDescent="0.25">
      <c r="L1644" s="4"/>
      <c r="M1644" s="4"/>
      <c r="N1644" s="4"/>
    </row>
    <row r="1645" spans="12:14" x14ac:dyDescent="0.25">
      <c r="L1645" s="4"/>
      <c r="M1645" s="4"/>
      <c r="N1645" s="4"/>
    </row>
    <row r="1646" spans="12:14" x14ac:dyDescent="0.25">
      <c r="L1646" s="4"/>
      <c r="M1646" s="4"/>
      <c r="N1646" s="4"/>
    </row>
    <row r="1647" spans="12:14" x14ac:dyDescent="0.25">
      <c r="L1647" s="4"/>
      <c r="M1647" s="4"/>
      <c r="N1647" s="4"/>
    </row>
    <row r="1648" spans="12:14" x14ac:dyDescent="0.25">
      <c r="L1648" s="4"/>
      <c r="M1648" s="4"/>
      <c r="N1648" s="4"/>
    </row>
    <row r="1649" spans="12:14" x14ac:dyDescent="0.25">
      <c r="L1649" s="4"/>
      <c r="M1649" s="4"/>
      <c r="N1649" s="4"/>
    </row>
    <row r="1650" spans="12:14" x14ac:dyDescent="0.25">
      <c r="L1650" s="4"/>
      <c r="M1650" s="4"/>
      <c r="N1650" s="4"/>
    </row>
    <row r="1651" spans="12:14" x14ac:dyDescent="0.25">
      <c r="L1651" s="4"/>
      <c r="M1651" s="4"/>
      <c r="N1651" s="4"/>
    </row>
    <row r="1652" spans="12:14" x14ac:dyDescent="0.25">
      <c r="L1652" s="4"/>
      <c r="M1652" s="4"/>
      <c r="N1652" s="4"/>
    </row>
    <row r="1653" spans="12:14" x14ac:dyDescent="0.25">
      <c r="L1653" s="4"/>
      <c r="M1653" s="4"/>
      <c r="N1653" s="4"/>
    </row>
    <row r="1654" spans="12:14" x14ac:dyDescent="0.25">
      <c r="L1654" s="4"/>
      <c r="M1654" s="4"/>
      <c r="N1654" s="4"/>
    </row>
    <row r="1655" spans="12:14" x14ac:dyDescent="0.25">
      <c r="L1655" s="4"/>
      <c r="M1655" s="4"/>
      <c r="N1655" s="4"/>
    </row>
    <row r="1656" spans="12:14" x14ac:dyDescent="0.25">
      <c r="L1656" s="4"/>
      <c r="M1656" s="4"/>
      <c r="N1656" s="4"/>
    </row>
    <row r="1657" spans="12:14" x14ac:dyDescent="0.25">
      <c r="L1657" s="4"/>
      <c r="M1657" s="4"/>
      <c r="N1657" s="4"/>
    </row>
    <row r="1658" spans="12:14" x14ac:dyDescent="0.25">
      <c r="L1658" s="4"/>
      <c r="M1658" s="4"/>
      <c r="N1658" s="4"/>
    </row>
    <row r="1659" spans="12:14" x14ac:dyDescent="0.25">
      <c r="L1659" s="4"/>
      <c r="M1659" s="4"/>
      <c r="N1659" s="4"/>
    </row>
    <row r="1660" spans="12:14" x14ac:dyDescent="0.25">
      <c r="L1660" s="4"/>
      <c r="M1660" s="4"/>
      <c r="N1660" s="4"/>
    </row>
    <row r="1661" spans="12:14" x14ac:dyDescent="0.25">
      <c r="L1661" s="4"/>
      <c r="M1661" s="4"/>
      <c r="N1661" s="4"/>
    </row>
    <row r="1662" spans="12:14" x14ac:dyDescent="0.25">
      <c r="L1662" s="4"/>
      <c r="M1662" s="4"/>
      <c r="N1662" s="4"/>
    </row>
    <row r="1663" spans="12:14" x14ac:dyDescent="0.25">
      <c r="L1663" s="4"/>
      <c r="M1663" s="4"/>
      <c r="N1663" s="4"/>
    </row>
    <row r="1664" spans="12:14" x14ac:dyDescent="0.25">
      <c r="L1664" s="4"/>
      <c r="M1664" s="4"/>
      <c r="N1664" s="4"/>
    </row>
    <row r="1665" spans="12:14" x14ac:dyDescent="0.25">
      <c r="L1665" s="4"/>
      <c r="M1665" s="4"/>
      <c r="N1665" s="4"/>
    </row>
    <row r="1666" spans="12:14" x14ac:dyDescent="0.25">
      <c r="L1666" s="4"/>
      <c r="M1666" s="4"/>
      <c r="N1666" s="4"/>
    </row>
    <row r="1667" spans="12:14" x14ac:dyDescent="0.25">
      <c r="L1667" s="4"/>
      <c r="M1667" s="4"/>
      <c r="N1667" s="4"/>
    </row>
    <row r="1668" spans="12:14" x14ac:dyDescent="0.25">
      <c r="L1668" s="4"/>
      <c r="M1668" s="4"/>
      <c r="N1668" s="4"/>
    </row>
    <row r="1669" spans="12:14" x14ac:dyDescent="0.25">
      <c r="L1669" s="4"/>
      <c r="M1669" s="4"/>
      <c r="N1669" s="4"/>
    </row>
    <row r="1670" spans="12:14" x14ac:dyDescent="0.25">
      <c r="L1670" s="4"/>
      <c r="M1670" s="4"/>
      <c r="N1670" s="4"/>
    </row>
    <row r="1671" spans="12:14" x14ac:dyDescent="0.25">
      <c r="L1671" s="4"/>
      <c r="M1671" s="4"/>
      <c r="N1671" s="4"/>
    </row>
    <row r="1672" spans="12:14" x14ac:dyDescent="0.25">
      <c r="L1672" s="4"/>
      <c r="M1672" s="4"/>
      <c r="N1672" s="4"/>
    </row>
    <row r="1673" spans="12:14" x14ac:dyDescent="0.25">
      <c r="L1673" s="4"/>
      <c r="M1673" s="4"/>
      <c r="N1673" s="4"/>
    </row>
    <row r="1674" spans="12:14" x14ac:dyDescent="0.25">
      <c r="L1674" s="4"/>
      <c r="M1674" s="4"/>
      <c r="N1674" s="4"/>
    </row>
    <row r="1675" spans="12:14" x14ac:dyDescent="0.25">
      <c r="L1675" s="4"/>
      <c r="M1675" s="4"/>
      <c r="N1675" s="4"/>
    </row>
    <row r="1676" spans="12:14" x14ac:dyDescent="0.25">
      <c r="L1676" s="4"/>
      <c r="M1676" s="4"/>
      <c r="N1676" s="4"/>
    </row>
    <row r="1677" spans="12:14" x14ac:dyDescent="0.25">
      <c r="L1677" s="4"/>
      <c r="M1677" s="4"/>
      <c r="N1677" s="4"/>
    </row>
    <row r="1678" spans="12:14" x14ac:dyDescent="0.25">
      <c r="L1678" s="4"/>
      <c r="M1678" s="4"/>
      <c r="N1678" s="4"/>
    </row>
    <row r="1679" spans="12:14" x14ac:dyDescent="0.25">
      <c r="L1679" s="4"/>
      <c r="M1679" s="4"/>
      <c r="N1679" s="4"/>
    </row>
    <row r="1680" spans="12:14" x14ac:dyDescent="0.25">
      <c r="L1680" s="4"/>
      <c r="M1680" s="4"/>
      <c r="N1680" s="4"/>
    </row>
    <row r="1681" spans="12:14" x14ac:dyDescent="0.25">
      <c r="L1681" s="4"/>
      <c r="M1681" s="4"/>
      <c r="N1681" s="4"/>
    </row>
    <row r="1682" spans="12:14" x14ac:dyDescent="0.25">
      <c r="L1682" s="4"/>
      <c r="M1682" s="4"/>
      <c r="N1682" s="4"/>
    </row>
    <row r="1683" spans="12:14" x14ac:dyDescent="0.25">
      <c r="L1683" s="4"/>
      <c r="M1683" s="4"/>
      <c r="N1683" s="4"/>
    </row>
    <row r="1684" spans="12:14" x14ac:dyDescent="0.25">
      <c r="L1684" s="4"/>
      <c r="M1684" s="4"/>
      <c r="N1684" s="4"/>
    </row>
    <row r="1685" spans="12:14" x14ac:dyDescent="0.25">
      <c r="L1685" s="4"/>
      <c r="M1685" s="4"/>
      <c r="N1685" s="4"/>
    </row>
    <row r="1686" spans="12:14" x14ac:dyDescent="0.25">
      <c r="L1686" s="4"/>
      <c r="M1686" s="4"/>
      <c r="N1686" s="4"/>
    </row>
    <row r="1687" spans="12:14" x14ac:dyDescent="0.25">
      <c r="L1687" s="4"/>
      <c r="M1687" s="4"/>
      <c r="N1687" s="4"/>
    </row>
    <row r="1688" spans="12:14" x14ac:dyDescent="0.25">
      <c r="L1688" s="4"/>
      <c r="M1688" s="4"/>
      <c r="N1688" s="4"/>
    </row>
    <row r="1689" spans="12:14" x14ac:dyDescent="0.25">
      <c r="L1689" s="4"/>
      <c r="M1689" s="4"/>
      <c r="N1689" s="4"/>
    </row>
    <row r="1690" spans="12:14" x14ac:dyDescent="0.25">
      <c r="L1690" s="4"/>
      <c r="M1690" s="4"/>
      <c r="N1690" s="4"/>
    </row>
    <row r="1691" spans="12:14" x14ac:dyDescent="0.25">
      <c r="L1691" s="4"/>
      <c r="M1691" s="4"/>
      <c r="N1691" s="4"/>
    </row>
    <row r="1692" spans="12:14" x14ac:dyDescent="0.25">
      <c r="L1692" s="4"/>
      <c r="M1692" s="4"/>
      <c r="N1692" s="4"/>
    </row>
    <row r="1693" spans="12:14" x14ac:dyDescent="0.25">
      <c r="L1693" s="4"/>
      <c r="M1693" s="4"/>
      <c r="N1693" s="4"/>
    </row>
    <row r="1694" spans="12:14" x14ac:dyDescent="0.25">
      <c r="L1694" s="4"/>
      <c r="M1694" s="4"/>
      <c r="N1694" s="4"/>
    </row>
    <row r="1695" spans="12:14" x14ac:dyDescent="0.25">
      <c r="L1695" s="4"/>
      <c r="M1695" s="4"/>
      <c r="N1695" s="4"/>
    </row>
    <row r="1696" spans="12:14" x14ac:dyDescent="0.25">
      <c r="L1696" s="4"/>
      <c r="M1696" s="4"/>
      <c r="N1696" s="4"/>
    </row>
    <row r="1697" spans="12:14" x14ac:dyDescent="0.25">
      <c r="L1697" s="4"/>
      <c r="M1697" s="4"/>
      <c r="N1697" s="4"/>
    </row>
    <row r="1698" spans="12:14" x14ac:dyDescent="0.25">
      <c r="L1698" s="4"/>
      <c r="M1698" s="4"/>
      <c r="N1698" s="4"/>
    </row>
    <row r="1699" spans="12:14" x14ac:dyDescent="0.25">
      <c r="L1699" s="4"/>
      <c r="M1699" s="4"/>
      <c r="N1699" s="4"/>
    </row>
    <row r="1700" spans="12:14" x14ac:dyDescent="0.25">
      <c r="L1700" s="4"/>
      <c r="M1700" s="4"/>
      <c r="N1700" s="4"/>
    </row>
    <row r="1701" spans="12:14" x14ac:dyDescent="0.25">
      <c r="L1701" s="4"/>
      <c r="M1701" s="4"/>
      <c r="N1701" s="4"/>
    </row>
    <row r="1702" spans="12:14" x14ac:dyDescent="0.25">
      <c r="L1702" s="4"/>
      <c r="M1702" s="4"/>
      <c r="N1702" s="4"/>
    </row>
    <row r="1703" spans="12:14" x14ac:dyDescent="0.25">
      <c r="L1703" s="4"/>
      <c r="M1703" s="4"/>
      <c r="N1703" s="4"/>
    </row>
    <row r="1704" spans="12:14" x14ac:dyDescent="0.25">
      <c r="L1704" s="4"/>
      <c r="M1704" s="4"/>
      <c r="N1704" s="4"/>
    </row>
    <row r="1705" spans="12:14" x14ac:dyDescent="0.25">
      <c r="L1705" s="4"/>
      <c r="M1705" s="4"/>
      <c r="N1705" s="4"/>
    </row>
    <row r="1706" spans="12:14" x14ac:dyDescent="0.25">
      <c r="L1706" s="4"/>
      <c r="M1706" s="4"/>
      <c r="N1706" s="4"/>
    </row>
    <row r="1707" spans="12:14" x14ac:dyDescent="0.25">
      <c r="L1707" s="4"/>
      <c r="M1707" s="4"/>
      <c r="N1707" s="4"/>
    </row>
    <row r="1708" spans="12:14" x14ac:dyDescent="0.25">
      <c r="L1708" s="4"/>
      <c r="M1708" s="4"/>
      <c r="N1708" s="4"/>
    </row>
    <row r="1709" spans="12:14" x14ac:dyDescent="0.25">
      <c r="L1709" s="4"/>
      <c r="M1709" s="4"/>
      <c r="N1709" s="4"/>
    </row>
    <row r="1710" spans="12:14" x14ac:dyDescent="0.25">
      <c r="L1710" s="4"/>
      <c r="M1710" s="4"/>
      <c r="N1710" s="4"/>
    </row>
    <row r="1711" spans="12:14" x14ac:dyDescent="0.25">
      <c r="L1711" s="4"/>
      <c r="M1711" s="4"/>
      <c r="N1711" s="4"/>
    </row>
    <row r="1712" spans="12:14" x14ac:dyDescent="0.25">
      <c r="L1712" s="4"/>
      <c r="M1712" s="4"/>
      <c r="N1712" s="4"/>
    </row>
    <row r="1713" spans="12:14" x14ac:dyDescent="0.25">
      <c r="L1713" s="4"/>
      <c r="M1713" s="4"/>
      <c r="N1713" s="4"/>
    </row>
    <row r="1714" spans="12:14" x14ac:dyDescent="0.25">
      <c r="L1714" s="4"/>
      <c r="M1714" s="4"/>
      <c r="N1714" s="4"/>
    </row>
    <row r="1715" spans="12:14" x14ac:dyDescent="0.25">
      <c r="L1715" s="4"/>
      <c r="M1715" s="4"/>
      <c r="N1715" s="4"/>
    </row>
    <row r="1716" spans="12:14" x14ac:dyDescent="0.25">
      <c r="L1716" s="4"/>
      <c r="M1716" s="4"/>
      <c r="N1716" s="4"/>
    </row>
    <row r="1717" spans="12:14" x14ac:dyDescent="0.25">
      <c r="L1717" s="4"/>
      <c r="M1717" s="4"/>
      <c r="N1717" s="4"/>
    </row>
    <row r="1718" spans="12:14" x14ac:dyDescent="0.25">
      <c r="L1718" s="4"/>
      <c r="M1718" s="4"/>
      <c r="N1718" s="4"/>
    </row>
    <row r="1719" spans="12:14" x14ac:dyDescent="0.25">
      <c r="L1719" s="4"/>
      <c r="M1719" s="4"/>
      <c r="N1719" s="4"/>
    </row>
    <row r="1720" spans="12:14" x14ac:dyDescent="0.25">
      <c r="L1720" s="4"/>
      <c r="M1720" s="4"/>
      <c r="N1720" s="4"/>
    </row>
    <row r="1721" spans="12:14" x14ac:dyDescent="0.25">
      <c r="L1721" s="4"/>
      <c r="M1721" s="4"/>
      <c r="N1721" s="4"/>
    </row>
    <row r="1722" spans="12:14" x14ac:dyDescent="0.25">
      <c r="L1722" s="4"/>
      <c r="M1722" s="4"/>
      <c r="N1722" s="4"/>
    </row>
    <row r="1723" spans="12:14" x14ac:dyDescent="0.25">
      <c r="L1723" s="4"/>
      <c r="M1723" s="4"/>
      <c r="N1723" s="4"/>
    </row>
    <row r="1724" spans="12:14" x14ac:dyDescent="0.25">
      <c r="L1724" s="4"/>
      <c r="M1724" s="4"/>
      <c r="N1724" s="4"/>
    </row>
    <row r="1725" spans="12:14" x14ac:dyDescent="0.25">
      <c r="L1725" s="4"/>
      <c r="M1725" s="4"/>
      <c r="N1725" s="4"/>
    </row>
    <row r="1726" spans="12:14" x14ac:dyDescent="0.25">
      <c r="L1726" s="4"/>
      <c r="M1726" s="4"/>
      <c r="N1726" s="4"/>
    </row>
    <row r="1727" spans="12:14" x14ac:dyDescent="0.25">
      <c r="L1727" s="4"/>
      <c r="M1727" s="4"/>
      <c r="N1727" s="4"/>
    </row>
    <row r="1728" spans="12:14" x14ac:dyDescent="0.25">
      <c r="L1728" s="4"/>
      <c r="M1728" s="4"/>
      <c r="N1728" s="4"/>
    </row>
    <row r="1729" spans="12:14" x14ac:dyDescent="0.25">
      <c r="L1729" s="4"/>
      <c r="M1729" s="4"/>
      <c r="N1729" s="4"/>
    </row>
    <row r="1730" spans="12:14" x14ac:dyDescent="0.25">
      <c r="L1730" s="4"/>
      <c r="M1730" s="4"/>
      <c r="N1730" s="4"/>
    </row>
    <row r="1731" spans="12:14" x14ac:dyDescent="0.25">
      <c r="L1731" s="4"/>
      <c r="M1731" s="4"/>
      <c r="N1731" s="4"/>
    </row>
    <row r="1732" spans="12:14" x14ac:dyDescent="0.25">
      <c r="L1732" s="4"/>
      <c r="M1732" s="4"/>
      <c r="N1732" s="4"/>
    </row>
    <row r="1733" spans="12:14" x14ac:dyDescent="0.25">
      <c r="L1733" s="4"/>
      <c r="M1733" s="4"/>
      <c r="N1733" s="4"/>
    </row>
    <row r="1734" spans="12:14" x14ac:dyDescent="0.25">
      <c r="L1734" s="4"/>
      <c r="M1734" s="4"/>
      <c r="N1734" s="4"/>
    </row>
    <row r="1735" spans="12:14" x14ac:dyDescent="0.25">
      <c r="L1735" s="4"/>
      <c r="M1735" s="4"/>
      <c r="N1735" s="4"/>
    </row>
    <row r="1736" spans="12:14" x14ac:dyDescent="0.25">
      <c r="L1736" s="4"/>
      <c r="M1736" s="4"/>
      <c r="N1736" s="4"/>
    </row>
    <row r="1737" spans="12:14" x14ac:dyDescent="0.25">
      <c r="L1737" s="4"/>
      <c r="M1737" s="4"/>
      <c r="N1737" s="4"/>
    </row>
    <row r="1738" spans="12:14" x14ac:dyDescent="0.25">
      <c r="L1738" s="4"/>
      <c r="M1738" s="4"/>
      <c r="N1738" s="4"/>
    </row>
    <row r="1739" spans="12:14" x14ac:dyDescent="0.25">
      <c r="L1739" s="4"/>
      <c r="M1739" s="4"/>
      <c r="N1739" s="4"/>
    </row>
    <row r="1740" spans="12:14" x14ac:dyDescent="0.25">
      <c r="L1740" s="4"/>
      <c r="M1740" s="4"/>
      <c r="N1740" s="4"/>
    </row>
    <row r="1741" spans="12:14" x14ac:dyDescent="0.25">
      <c r="L1741" s="4"/>
      <c r="M1741" s="4"/>
      <c r="N1741" s="4"/>
    </row>
    <row r="1742" spans="12:14" x14ac:dyDescent="0.25">
      <c r="L1742" s="4"/>
      <c r="M1742" s="4"/>
      <c r="N1742" s="4"/>
    </row>
    <row r="1743" spans="12:14" x14ac:dyDescent="0.25">
      <c r="L1743" s="4"/>
      <c r="M1743" s="4"/>
      <c r="N1743" s="4"/>
    </row>
    <row r="1744" spans="12:14" x14ac:dyDescent="0.25">
      <c r="L1744" s="4"/>
      <c r="M1744" s="4"/>
      <c r="N1744" s="4"/>
    </row>
    <row r="1745" spans="12:14" x14ac:dyDescent="0.25">
      <c r="L1745" s="4"/>
      <c r="M1745" s="4"/>
      <c r="N1745" s="4"/>
    </row>
    <row r="1746" spans="12:14" x14ac:dyDescent="0.25">
      <c r="L1746" s="4"/>
      <c r="M1746" s="4"/>
      <c r="N1746" s="4"/>
    </row>
    <row r="1747" spans="12:14" x14ac:dyDescent="0.25">
      <c r="L1747" s="4"/>
      <c r="M1747" s="4"/>
      <c r="N1747" s="4"/>
    </row>
    <row r="1748" spans="12:14" x14ac:dyDescent="0.25">
      <c r="L1748" s="4"/>
      <c r="M1748" s="4"/>
      <c r="N1748" s="4"/>
    </row>
    <row r="1749" spans="12:14" x14ac:dyDescent="0.25">
      <c r="L1749" s="4"/>
      <c r="M1749" s="4"/>
      <c r="N1749" s="4"/>
    </row>
    <row r="1750" spans="12:14" x14ac:dyDescent="0.25">
      <c r="L1750" s="4"/>
      <c r="M1750" s="4"/>
      <c r="N1750" s="4"/>
    </row>
    <row r="1751" spans="12:14" x14ac:dyDescent="0.25">
      <c r="L1751" s="4"/>
      <c r="M1751" s="4"/>
      <c r="N1751" s="4"/>
    </row>
    <row r="1752" spans="12:14" x14ac:dyDescent="0.25">
      <c r="L1752" s="4"/>
      <c r="M1752" s="4"/>
      <c r="N1752" s="4"/>
    </row>
    <row r="1753" spans="12:14" x14ac:dyDescent="0.25">
      <c r="L1753" s="4"/>
      <c r="M1753" s="4"/>
      <c r="N1753" s="4"/>
    </row>
    <row r="1754" spans="12:14" x14ac:dyDescent="0.25">
      <c r="L1754" s="4"/>
      <c r="M1754" s="4"/>
      <c r="N1754" s="4"/>
    </row>
    <row r="1755" spans="12:14" x14ac:dyDescent="0.25">
      <c r="L1755" s="4"/>
      <c r="M1755" s="4"/>
      <c r="N1755" s="4"/>
    </row>
    <row r="1756" spans="12:14" x14ac:dyDescent="0.25">
      <c r="L1756" s="4"/>
      <c r="M1756" s="4"/>
      <c r="N1756" s="4"/>
    </row>
    <row r="1757" spans="12:14" x14ac:dyDescent="0.25">
      <c r="L1757" s="4"/>
      <c r="M1757" s="4"/>
      <c r="N1757" s="4"/>
    </row>
    <row r="1758" spans="12:14" x14ac:dyDescent="0.25">
      <c r="L1758" s="4"/>
      <c r="M1758" s="4"/>
      <c r="N1758" s="4"/>
    </row>
    <row r="1759" spans="12:14" x14ac:dyDescent="0.25">
      <c r="L1759" s="4"/>
      <c r="M1759" s="4"/>
      <c r="N1759" s="4"/>
    </row>
    <row r="1760" spans="12:14" x14ac:dyDescent="0.25">
      <c r="L1760" s="4"/>
      <c r="M1760" s="4"/>
      <c r="N1760" s="4"/>
    </row>
    <row r="1761" spans="12:14" x14ac:dyDescent="0.25">
      <c r="L1761" s="4"/>
      <c r="M1761" s="4"/>
      <c r="N1761" s="4"/>
    </row>
    <row r="1762" spans="12:14" x14ac:dyDescent="0.25">
      <c r="L1762" s="4"/>
      <c r="M1762" s="4"/>
      <c r="N1762" s="4"/>
    </row>
    <row r="1763" spans="12:14" x14ac:dyDescent="0.25">
      <c r="L1763" s="4"/>
      <c r="M1763" s="4"/>
      <c r="N1763" s="4"/>
    </row>
    <row r="1764" spans="12:14" x14ac:dyDescent="0.25">
      <c r="L1764" s="4"/>
      <c r="M1764" s="4"/>
      <c r="N1764" s="4"/>
    </row>
    <row r="1765" spans="12:14" x14ac:dyDescent="0.25">
      <c r="L1765" s="4"/>
      <c r="M1765" s="4"/>
      <c r="N1765" s="4"/>
    </row>
    <row r="1766" spans="12:14" x14ac:dyDescent="0.25">
      <c r="L1766" s="4"/>
      <c r="M1766" s="4"/>
      <c r="N1766" s="4"/>
    </row>
    <row r="1767" spans="12:14" x14ac:dyDescent="0.25">
      <c r="L1767" s="4"/>
      <c r="M1767" s="4"/>
      <c r="N1767" s="4"/>
    </row>
    <row r="1768" spans="12:14" x14ac:dyDescent="0.25">
      <c r="L1768" s="4"/>
      <c r="M1768" s="4"/>
      <c r="N1768" s="4"/>
    </row>
    <row r="1769" spans="12:14" x14ac:dyDescent="0.25">
      <c r="L1769" s="4"/>
      <c r="M1769" s="4"/>
      <c r="N1769" s="4"/>
    </row>
    <row r="1770" spans="12:14" x14ac:dyDescent="0.25">
      <c r="L1770" s="4"/>
      <c r="M1770" s="4"/>
      <c r="N1770" s="4"/>
    </row>
    <row r="1771" spans="12:14" x14ac:dyDescent="0.25">
      <c r="L1771" s="4"/>
      <c r="M1771" s="4"/>
      <c r="N1771" s="4"/>
    </row>
    <row r="1772" spans="12:14" x14ac:dyDescent="0.25">
      <c r="L1772" s="4"/>
      <c r="M1772" s="4"/>
      <c r="N1772" s="4"/>
    </row>
    <row r="1773" spans="12:14" x14ac:dyDescent="0.25">
      <c r="L1773" s="4"/>
      <c r="M1773" s="4"/>
      <c r="N1773" s="4"/>
    </row>
    <row r="1774" spans="12:14" x14ac:dyDescent="0.25">
      <c r="L1774" s="4"/>
      <c r="M1774" s="4"/>
      <c r="N1774" s="4"/>
    </row>
    <row r="1775" spans="12:14" x14ac:dyDescent="0.25">
      <c r="L1775" s="4"/>
      <c r="M1775" s="4"/>
      <c r="N1775" s="4"/>
    </row>
    <row r="1776" spans="12:14" x14ac:dyDescent="0.25">
      <c r="L1776" s="4"/>
      <c r="M1776" s="4"/>
      <c r="N1776" s="4"/>
    </row>
    <row r="1777" spans="12:14" x14ac:dyDescent="0.25">
      <c r="L1777" s="4"/>
      <c r="M1777" s="4"/>
      <c r="N1777" s="4"/>
    </row>
    <row r="1778" spans="12:14" x14ac:dyDescent="0.25">
      <c r="L1778" s="4"/>
      <c r="M1778" s="4"/>
      <c r="N1778" s="4"/>
    </row>
    <row r="1779" spans="12:14" x14ac:dyDescent="0.25">
      <c r="L1779" s="4"/>
      <c r="M1779" s="4"/>
      <c r="N1779" s="4"/>
    </row>
    <row r="1780" spans="12:14" x14ac:dyDescent="0.25">
      <c r="L1780" s="4"/>
      <c r="M1780" s="4"/>
      <c r="N1780" s="4"/>
    </row>
    <row r="1781" spans="12:14" x14ac:dyDescent="0.25">
      <c r="L1781" s="4"/>
      <c r="M1781" s="4"/>
      <c r="N1781" s="4"/>
    </row>
    <row r="1782" spans="12:14" x14ac:dyDescent="0.25">
      <c r="L1782" s="4"/>
      <c r="M1782" s="4"/>
      <c r="N1782" s="4"/>
    </row>
    <row r="1783" spans="12:14" x14ac:dyDescent="0.25">
      <c r="L1783" s="4"/>
      <c r="M1783" s="4"/>
      <c r="N1783" s="4"/>
    </row>
    <row r="1784" spans="12:14" x14ac:dyDescent="0.25">
      <c r="L1784" s="4"/>
      <c r="M1784" s="4"/>
      <c r="N1784" s="4"/>
    </row>
    <row r="1785" spans="12:14" x14ac:dyDescent="0.25">
      <c r="L1785" s="4"/>
      <c r="M1785" s="4"/>
      <c r="N1785" s="4"/>
    </row>
    <row r="1786" spans="12:14" x14ac:dyDescent="0.25">
      <c r="L1786" s="4"/>
      <c r="M1786" s="4"/>
      <c r="N1786" s="4"/>
    </row>
    <row r="1787" spans="12:14" x14ac:dyDescent="0.25">
      <c r="L1787" s="4"/>
      <c r="M1787" s="4"/>
      <c r="N1787" s="4"/>
    </row>
    <row r="1788" spans="12:14" x14ac:dyDescent="0.25">
      <c r="L1788" s="4"/>
      <c r="M1788" s="4"/>
      <c r="N1788" s="4"/>
    </row>
    <row r="1789" spans="12:14" x14ac:dyDescent="0.25">
      <c r="L1789" s="4"/>
      <c r="M1789" s="4"/>
      <c r="N1789" s="4"/>
    </row>
    <row r="1790" spans="12:14" x14ac:dyDescent="0.25">
      <c r="L1790" s="4"/>
      <c r="M1790" s="4"/>
      <c r="N1790" s="4"/>
    </row>
    <row r="1791" spans="12:14" x14ac:dyDescent="0.25">
      <c r="L1791" s="4"/>
      <c r="M1791" s="4"/>
      <c r="N1791" s="4"/>
    </row>
    <row r="1792" spans="12:14" x14ac:dyDescent="0.25">
      <c r="L1792" s="4"/>
      <c r="M1792" s="4"/>
      <c r="N1792" s="4"/>
    </row>
    <row r="1793" spans="12:14" x14ac:dyDescent="0.25">
      <c r="L1793" s="4"/>
      <c r="M1793" s="4"/>
      <c r="N1793" s="4"/>
    </row>
    <row r="1794" spans="12:14" x14ac:dyDescent="0.25">
      <c r="L1794" s="4"/>
      <c r="M1794" s="4"/>
      <c r="N1794" s="4"/>
    </row>
    <row r="1795" spans="12:14" x14ac:dyDescent="0.25">
      <c r="L1795" s="4"/>
      <c r="M1795" s="4"/>
      <c r="N1795" s="4"/>
    </row>
    <row r="1796" spans="12:14" x14ac:dyDescent="0.25">
      <c r="L1796" s="4"/>
      <c r="M1796" s="4"/>
      <c r="N1796" s="4"/>
    </row>
    <row r="1797" spans="12:14" x14ac:dyDescent="0.25">
      <c r="L1797" s="4"/>
      <c r="M1797" s="4"/>
      <c r="N1797" s="4"/>
    </row>
    <row r="1798" spans="12:14" x14ac:dyDescent="0.25">
      <c r="L1798" s="4"/>
      <c r="M1798" s="4"/>
      <c r="N1798" s="4"/>
    </row>
    <row r="1799" spans="12:14" x14ac:dyDescent="0.25">
      <c r="L1799" s="4"/>
      <c r="M1799" s="4"/>
      <c r="N1799" s="4"/>
    </row>
    <row r="1800" spans="12:14" x14ac:dyDescent="0.25">
      <c r="L1800" s="4"/>
      <c r="M1800" s="4"/>
      <c r="N1800" s="4"/>
    </row>
    <row r="1801" spans="12:14" x14ac:dyDescent="0.25">
      <c r="L1801" s="4"/>
      <c r="M1801" s="4"/>
      <c r="N1801" s="4"/>
    </row>
    <row r="1802" spans="12:14" x14ac:dyDescent="0.25">
      <c r="L1802" s="4"/>
      <c r="M1802" s="4"/>
      <c r="N1802" s="4"/>
    </row>
    <row r="1803" spans="12:14" x14ac:dyDescent="0.25">
      <c r="L1803" s="4"/>
      <c r="M1803" s="4"/>
      <c r="N1803" s="4"/>
    </row>
    <row r="1804" spans="12:14" x14ac:dyDescent="0.25">
      <c r="L1804" s="4"/>
      <c r="M1804" s="4"/>
      <c r="N1804" s="4"/>
    </row>
    <row r="1805" spans="12:14" x14ac:dyDescent="0.25">
      <c r="L1805" s="4"/>
      <c r="M1805" s="4"/>
      <c r="N1805" s="4"/>
    </row>
    <row r="1806" spans="12:14" x14ac:dyDescent="0.25">
      <c r="L1806" s="4"/>
      <c r="M1806" s="4"/>
      <c r="N1806" s="4"/>
    </row>
    <row r="1807" spans="12:14" x14ac:dyDescent="0.25">
      <c r="L1807" s="4"/>
      <c r="M1807" s="4"/>
      <c r="N1807" s="4"/>
    </row>
    <row r="1808" spans="12:14" x14ac:dyDescent="0.25">
      <c r="L1808" s="4"/>
      <c r="M1808" s="4"/>
      <c r="N1808" s="4"/>
    </row>
    <row r="1809" spans="12:14" x14ac:dyDescent="0.25">
      <c r="L1809" s="4"/>
      <c r="M1809" s="4"/>
      <c r="N1809" s="4"/>
    </row>
    <row r="1810" spans="12:14" x14ac:dyDescent="0.25">
      <c r="L1810" s="4"/>
      <c r="M1810" s="4"/>
      <c r="N1810" s="4"/>
    </row>
    <row r="1811" spans="12:14" x14ac:dyDescent="0.25">
      <c r="L1811" s="4"/>
      <c r="M1811" s="4"/>
      <c r="N1811" s="4"/>
    </row>
    <row r="1812" spans="12:14" x14ac:dyDescent="0.25">
      <c r="L1812" s="4"/>
      <c r="M1812" s="4"/>
      <c r="N1812" s="4"/>
    </row>
    <row r="1813" spans="12:14" x14ac:dyDescent="0.25">
      <c r="L1813" s="4"/>
      <c r="M1813" s="4"/>
      <c r="N1813" s="4"/>
    </row>
    <row r="1814" spans="12:14" x14ac:dyDescent="0.25">
      <c r="L1814" s="4"/>
      <c r="M1814" s="4"/>
      <c r="N1814" s="4"/>
    </row>
    <row r="1815" spans="12:14" x14ac:dyDescent="0.25">
      <c r="L1815" s="4"/>
      <c r="M1815" s="4"/>
      <c r="N1815" s="4"/>
    </row>
    <row r="1816" spans="12:14" x14ac:dyDescent="0.25">
      <c r="L1816" s="4"/>
      <c r="M1816" s="4"/>
      <c r="N1816" s="4"/>
    </row>
    <row r="1817" spans="12:14" x14ac:dyDescent="0.25">
      <c r="L1817" s="4"/>
      <c r="M1817" s="4"/>
      <c r="N1817" s="4"/>
    </row>
    <row r="1818" spans="12:14" x14ac:dyDescent="0.25">
      <c r="L1818" s="4"/>
      <c r="M1818" s="4"/>
      <c r="N1818" s="4"/>
    </row>
    <row r="1819" spans="12:14" x14ac:dyDescent="0.25">
      <c r="L1819" s="4"/>
      <c r="M1819" s="4"/>
      <c r="N1819" s="4"/>
    </row>
    <row r="1820" spans="12:14" x14ac:dyDescent="0.25">
      <c r="L1820" s="4"/>
      <c r="M1820" s="4"/>
      <c r="N1820" s="4"/>
    </row>
    <row r="1821" spans="12:14" x14ac:dyDescent="0.25">
      <c r="L1821" s="4"/>
      <c r="M1821" s="4"/>
      <c r="N1821" s="4"/>
    </row>
    <row r="1822" spans="12:14" x14ac:dyDescent="0.25">
      <c r="L1822" s="4"/>
      <c r="M1822" s="4"/>
      <c r="N1822" s="4"/>
    </row>
    <row r="1823" spans="12:14" x14ac:dyDescent="0.25">
      <c r="L1823" s="4"/>
      <c r="M1823" s="4"/>
      <c r="N1823" s="4"/>
    </row>
    <row r="1824" spans="12:14" x14ac:dyDescent="0.25">
      <c r="L1824" s="4"/>
      <c r="M1824" s="4"/>
      <c r="N1824" s="4"/>
    </row>
    <row r="1825" spans="12:14" x14ac:dyDescent="0.25">
      <c r="L1825" s="4"/>
      <c r="M1825" s="4"/>
      <c r="N1825" s="4"/>
    </row>
    <row r="1826" spans="12:14" x14ac:dyDescent="0.25">
      <c r="L1826" s="4"/>
      <c r="M1826" s="4"/>
      <c r="N1826" s="4"/>
    </row>
    <row r="1827" spans="12:14" x14ac:dyDescent="0.25">
      <c r="L1827" s="4"/>
      <c r="M1827" s="4"/>
      <c r="N1827" s="4"/>
    </row>
    <row r="1828" spans="12:14" x14ac:dyDescent="0.25">
      <c r="L1828" s="4"/>
      <c r="M1828" s="4"/>
      <c r="N1828" s="4"/>
    </row>
    <row r="1829" spans="12:14" x14ac:dyDescent="0.25">
      <c r="L1829" s="4"/>
      <c r="M1829" s="4"/>
      <c r="N1829" s="4"/>
    </row>
    <row r="1830" spans="12:14" x14ac:dyDescent="0.25">
      <c r="L1830" s="4"/>
      <c r="M1830" s="4"/>
      <c r="N1830" s="4"/>
    </row>
    <row r="1831" spans="12:14" x14ac:dyDescent="0.25">
      <c r="L1831" s="4"/>
      <c r="M1831" s="4"/>
      <c r="N1831" s="4"/>
    </row>
    <row r="1832" spans="12:14" x14ac:dyDescent="0.25">
      <c r="L1832" s="4"/>
      <c r="M1832" s="4"/>
      <c r="N1832" s="4"/>
    </row>
    <row r="1833" spans="12:14" x14ac:dyDescent="0.25">
      <c r="L1833" s="4"/>
      <c r="M1833" s="4"/>
      <c r="N1833" s="4"/>
    </row>
    <row r="1834" spans="12:14" x14ac:dyDescent="0.25">
      <c r="L1834" s="4"/>
      <c r="M1834" s="4"/>
      <c r="N1834" s="4"/>
    </row>
    <row r="1835" spans="12:14" x14ac:dyDescent="0.25">
      <c r="L1835" s="4"/>
      <c r="M1835" s="4"/>
      <c r="N1835" s="4"/>
    </row>
    <row r="1836" spans="12:14" x14ac:dyDescent="0.25">
      <c r="L1836" s="4"/>
      <c r="M1836" s="4"/>
      <c r="N1836" s="4"/>
    </row>
    <row r="1837" spans="12:14" x14ac:dyDescent="0.25">
      <c r="L1837" s="4"/>
      <c r="M1837" s="4"/>
      <c r="N1837" s="4"/>
    </row>
    <row r="1838" spans="12:14" x14ac:dyDescent="0.25">
      <c r="L1838" s="4"/>
      <c r="M1838" s="4"/>
      <c r="N1838" s="4"/>
    </row>
    <row r="1839" spans="12:14" x14ac:dyDescent="0.25">
      <c r="L1839" s="4"/>
      <c r="M1839" s="4"/>
      <c r="N1839" s="4"/>
    </row>
    <row r="1840" spans="12:14" x14ac:dyDescent="0.25">
      <c r="L1840" s="4"/>
      <c r="M1840" s="4"/>
      <c r="N1840" s="4"/>
    </row>
    <row r="1841" spans="12:14" x14ac:dyDescent="0.25">
      <c r="L1841" s="4"/>
      <c r="M1841" s="4"/>
      <c r="N1841" s="4"/>
    </row>
    <row r="1842" spans="12:14" x14ac:dyDescent="0.25">
      <c r="L1842" s="4"/>
      <c r="M1842" s="4"/>
      <c r="N1842" s="4"/>
    </row>
    <row r="1843" spans="12:14" x14ac:dyDescent="0.25">
      <c r="L1843" s="4"/>
      <c r="M1843" s="4"/>
      <c r="N1843" s="4"/>
    </row>
    <row r="1844" spans="12:14" x14ac:dyDescent="0.25">
      <c r="L1844" s="4"/>
      <c r="M1844" s="4"/>
      <c r="N1844" s="4"/>
    </row>
    <row r="1845" spans="12:14" x14ac:dyDescent="0.25">
      <c r="L1845" s="4"/>
      <c r="M1845" s="4"/>
      <c r="N1845" s="4"/>
    </row>
    <row r="1846" spans="12:14" x14ac:dyDescent="0.25">
      <c r="L1846" s="4"/>
      <c r="M1846" s="4"/>
      <c r="N1846" s="4"/>
    </row>
    <row r="1847" spans="12:14" x14ac:dyDescent="0.25">
      <c r="L1847" s="4"/>
      <c r="M1847" s="4"/>
      <c r="N1847" s="4"/>
    </row>
    <row r="1848" spans="12:14" x14ac:dyDescent="0.25">
      <c r="L1848" s="4"/>
      <c r="M1848" s="4"/>
      <c r="N1848" s="4"/>
    </row>
    <row r="1849" spans="12:14" x14ac:dyDescent="0.25">
      <c r="L1849" s="4"/>
      <c r="M1849" s="4"/>
      <c r="N1849" s="4"/>
    </row>
    <row r="1850" spans="12:14" x14ac:dyDescent="0.25">
      <c r="L1850" s="4"/>
      <c r="M1850" s="4"/>
      <c r="N1850" s="4"/>
    </row>
    <row r="1851" spans="12:14" x14ac:dyDescent="0.25">
      <c r="L1851" s="4"/>
      <c r="M1851" s="4"/>
      <c r="N1851" s="4"/>
    </row>
    <row r="1852" spans="12:14" x14ac:dyDescent="0.25">
      <c r="L1852" s="4"/>
      <c r="M1852" s="4"/>
      <c r="N1852" s="4"/>
    </row>
    <row r="1853" spans="12:14" x14ac:dyDescent="0.25">
      <c r="L1853" s="4"/>
      <c r="M1853" s="4"/>
      <c r="N1853" s="4"/>
    </row>
    <row r="1854" spans="12:14" x14ac:dyDescent="0.25">
      <c r="L1854" s="4"/>
      <c r="M1854" s="4"/>
      <c r="N1854" s="4"/>
    </row>
    <row r="1855" spans="12:14" x14ac:dyDescent="0.25">
      <c r="L1855" s="4"/>
      <c r="M1855" s="4"/>
      <c r="N1855" s="4"/>
    </row>
    <row r="1856" spans="12:14" x14ac:dyDescent="0.25">
      <c r="L1856" s="4"/>
      <c r="M1856" s="4"/>
      <c r="N1856" s="4"/>
    </row>
    <row r="1857" spans="12:14" x14ac:dyDescent="0.25">
      <c r="L1857" s="4"/>
      <c r="M1857" s="4"/>
      <c r="N1857" s="4"/>
    </row>
    <row r="1858" spans="12:14" x14ac:dyDescent="0.25">
      <c r="L1858" s="4"/>
      <c r="M1858" s="4"/>
      <c r="N1858" s="4"/>
    </row>
    <row r="1859" spans="12:14" x14ac:dyDescent="0.25">
      <c r="L1859" s="4"/>
      <c r="M1859" s="4"/>
      <c r="N1859" s="4"/>
    </row>
    <row r="1860" spans="12:14" x14ac:dyDescent="0.25">
      <c r="L1860" s="4"/>
      <c r="M1860" s="4"/>
      <c r="N1860" s="4"/>
    </row>
    <row r="1861" spans="12:14" x14ac:dyDescent="0.25">
      <c r="L1861" s="4"/>
      <c r="M1861" s="4"/>
      <c r="N1861" s="4"/>
    </row>
    <row r="1862" spans="12:14" x14ac:dyDescent="0.25">
      <c r="L1862" s="4"/>
      <c r="M1862" s="4"/>
      <c r="N1862" s="4"/>
    </row>
    <row r="1863" spans="12:14" x14ac:dyDescent="0.25">
      <c r="L1863" s="4"/>
      <c r="M1863" s="4"/>
      <c r="N1863" s="4"/>
    </row>
    <row r="1864" spans="12:14" x14ac:dyDescent="0.25">
      <c r="L1864" s="4"/>
      <c r="M1864" s="4"/>
      <c r="N1864" s="4"/>
    </row>
    <row r="1865" spans="12:14" x14ac:dyDescent="0.25">
      <c r="L1865" s="4"/>
      <c r="M1865" s="4"/>
      <c r="N1865" s="4"/>
    </row>
    <row r="1866" spans="12:14" x14ac:dyDescent="0.25">
      <c r="L1866" s="4"/>
      <c r="M1866" s="4"/>
      <c r="N1866" s="4"/>
    </row>
    <row r="1867" spans="12:14" x14ac:dyDescent="0.25">
      <c r="L1867" s="4"/>
      <c r="M1867" s="4"/>
      <c r="N1867" s="4"/>
    </row>
    <row r="1868" spans="12:14" x14ac:dyDescent="0.25">
      <c r="L1868" s="4"/>
      <c r="M1868" s="4"/>
      <c r="N1868" s="4"/>
    </row>
    <row r="1869" spans="12:14" x14ac:dyDescent="0.25">
      <c r="L1869" s="4"/>
      <c r="M1869" s="4"/>
      <c r="N1869" s="4"/>
    </row>
    <row r="1870" spans="12:14" x14ac:dyDescent="0.25">
      <c r="L1870" s="4"/>
      <c r="M1870" s="4"/>
      <c r="N1870" s="4"/>
    </row>
    <row r="1871" spans="12:14" x14ac:dyDescent="0.25">
      <c r="L1871" s="4"/>
      <c r="M1871" s="4"/>
      <c r="N1871" s="4"/>
    </row>
    <row r="1872" spans="12:14" x14ac:dyDescent="0.25">
      <c r="L1872" s="4"/>
      <c r="M1872" s="4"/>
      <c r="N1872" s="4"/>
    </row>
    <row r="1873" spans="12:14" x14ac:dyDescent="0.25">
      <c r="L1873" s="4"/>
      <c r="M1873" s="4"/>
      <c r="N1873" s="4"/>
    </row>
    <row r="1874" spans="12:14" x14ac:dyDescent="0.25">
      <c r="L1874" s="4"/>
      <c r="M1874" s="4"/>
      <c r="N1874" s="4"/>
    </row>
    <row r="1875" spans="12:14" x14ac:dyDescent="0.25">
      <c r="L1875" s="4"/>
      <c r="M1875" s="4"/>
      <c r="N1875" s="4"/>
    </row>
    <row r="1876" spans="12:14" x14ac:dyDescent="0.25">
      <c r="L1876" s="4"/>
      <c r="M1876" s="4"/>
      <c r="N1876" s="4"/>
    </row>
    <row r="1877" spans="12:14" x14ac:dyDescent="0.25">
      <c r="L1877" s="4"/>
      <c r="M1877" s="4"/>
      <c r="N1877" s="4"/>
    </row>
    <row r="1878" spans="12:14" x14ac:dyDescent="0.25">
      <c r="L1878" s="4"/>
      <c r="M1878" s="4"/>
      <c r="N1878" s="4"/>
    </row>
    <row r="1879" spans="12:14" x14ac:dyDescent="0.25">
      <c r="L1879" s="4"/>
      <c r="M1879" s="4"/>
      <c r="N1879" s="4"/>
    </row>
    <row r="1880" spans="12:14" x14ac:dyDescent="0.25">
      <c r="L1880" s="4"/>
      <c r="M1880" s="4"/>
      <c r="N1880" s="4"/>
    </row>
    <row r="1881" spans="12:14" x14ac:dyDescent="0.25">
      <c r="L1881" s="4"/>
      <c r="M1881" s="4"/>
      <c r="N1881" s="4"/>
    </row>
    <row r="1882" spans="12:14" x14ac:dyDescent="0.25">
      <c r="L1882" s="4"/>
      <c r="M1882" s="4"/>
      <c r="N1882" s="4"/>
    </row>
    <row r="1883" spans="12:14" x14ac:dyDescent="0.25">
      <c r="L1883" s="4"/>
      <c r="M1883" s="4"/>
      <c r="N1883" s="4"/>
    </row>
    <row r="1884" spans="12:14" x14ac:dyDescent="0.25">
      <c r="L1884" s="4"/>
      <c r="M1884" s="4"/>
      <c r="N1884" s="4"/>
    </row>
    <row r="1885" spans="12:14" x14ac:dyDescent="0.25">
      <c r="L1885" s="4"/>
      <c r="M1885" s="4"/>
      <c r="N1885" s="4"/>
    </row>
    <row r="1886" spans="12:14" x14ac:dyDescent="0.25">
      <c r="L1886" s="4"/>
      <c r="M1886" s="4"/>
      <c r="N1886" s="4"/>
    </row>
    <row r="1887" spans="12:14" x14ac:dyDescent="0.25">
      <c r="L1887" s="4"/>
      <c r="M1887" s="4"/>
      <c r="N1887" s="4"/>
    </row>
    <row r="1888" spans="12:14" x14ac:dyDescent="0.25">
      <c r="L1888" s="4"/>
      <c r="M1888" s="4"/>
      <c r="N1888" s="4"/>
    </row>
    <row r="1889" spans="12:14" x14ac:dyDescent="0.25">
      <c r="L1889" s="4"/>
      <c r="M1889" s="4"/>
      <c r="N1889" s="4"/>
    </row>
    <row r="1890" spans="12:14" x14ac:dyDescent="0.25">
      <c r="L1890" s="4"/>
      <c r="M1890" s="4"/>
      <c r="N1890" s="4"/>
    </row>
    <row r="1891" spans="12:14" x14ac:dyDescent="0.25">
      <c r="L1891" s="4"/>
      <c r="M1891" s="4"/>
      <c r="N1891" s="4"/>
    </row>
    <row r="1892" spans="12:14" x14ac:dyDescent="0.25">
      <c r="L1892" s="4"/>
      <c r="M1892" s="4"/>
      <c r="N1892" s="4"/>
    </row>
    <row r="1893" spans="12:14" x14ac:dyDescent="0.25">
      <c r="L1893" s="4"/>
      <c r="M1893" s="4"/>
      <c r="N1893" s="4"/>
    </row>
    <row r="1894" spans="12:14" x14ac:dyDescent="0.25">
      <c r="L1894" s="4"/>
      <c r="M1894" s="4"/>
      <c r="N1894" s="4"/>
    </row>
    <row r="1895" spans="12:14" x14ac:dyDescent="0.25">
      <c r="L1895" s="4"/>
      <c r="M1895" s="4"/>
      <c r="N1895" s="4"/>
    </row>
    <row r="1896" spans="12:14" x14ac:dyDescent="0.25">
      <c r="L1896" s="4"/>
      <c r="M1896" s="4"/>
      <c r="N1896" s="4"/>
    </row>
    <row r="1897" spans="12:14" x14ac:dyDescent="0.25">
      <c r="L1897" s="4"/>
      <c r="M1897" s="4"/>
      <c r="N1897" s="4"/>
    </row>
    <row r="1898" spans="12:14" x14ac:dyDescent="0.25">
      <c r="L1898" s="4"/>
      <c r="M1898" s="4"/>
      <c r="N1898" s="4"/>
    </row>
    <row r="1899" spans="12:14" x14ac:dyDescent="0.25">
      <c r="L1899" s="4"/>
      <c r="M1899" s="4"/>
      <c r="N1899" s="4"/>
    </row>
    <row r="1900" spans="12:14" x14ac:dyDescent="0.25">
      <c r="L1900" s="4"/>
      <c r="M1900" s="4"/>
      <c r="N1900" s="4"/>
    </row>
    <row r="1901" spans="12:14" x14ac:dyDescent="0.25">
      <c r="L1901" s="4"/>
      <c r="M1901" s="4"/>
      <c r="N1901" s="4"/>
    </row>
    <row r="1902" spans="12:14" x14ac:dyDescent="0.25">
      <c r="L1902" s="4"/>
      <c r="M1902" s="4"/>
      <c r="N1902" s="4"/>
    </row>
    <row r="1903" spans="12:14" x14ac:dyDescent="0.25">
      <c r="L1903" s="4"/>
      <c r="M1903" s="4"/>
      <c r="N1903" s="4"/>
    </row>
    <row r="1904" spans="12:14" x14ac:dyDescent="0.25">
      <c r="L1904" s="4"/>
      <c r="M1904" s="4"/>
      <c r="N1904" s="4"/>
    </row>
    <row r="1905" spans="12:14" x14ac:dyDescent="0.25">
      <c r="L1905" s="4"/>
      <c r="M1905" s="4"/>
      <c r="N1905" s="4"/>
    </row>
    <row r="1906" spans="12:14" x14ac:dyDescent="0.25">
      <c r="L1906" s="4"/>
      <c r="M1906" s="4"/>
      <c r="N1906" s="4"/>
    </row>
    <row r="1907" spans="12:14" x14ac:dyDescent="0.25">
      <c r="L1907" s="4"/>
      <c r="M1907" s="4"/>
      <c r="N1907" s="4"/>
    </row>
    <row r="1908" spans="12:14" x14ac:dyDescent="0.25">
      <c r="L1908" s="4"/>
      <c r="M1908" s="4"/>
      <c r="N1908" s="4"/>
    </row>
    <row r="1909" spans="12:14" x14ac:dyDescent="0.25">
      <c r="L1909" s="4"/>
      <c r="M1909" s="4"/>
      <c r="N1909" s="4"/>
    </row>
    <row r="1910" spans="12:14" x14ac:dyDescent="0.25">
      <c r="L1910" s="4"/>
      <c r="M1910" s="4"/>
      <c r="N1910" s="4"/>
    </row>
    <row r="1911" spans="12:14" x14ac:dyDescent="0.25">
      <c r="L1911" s="4"/>
      <c r="M1911" s="4"/>
      <c r="N1911" s="4"/>
    </row>
    <row r="1912" spans="12:14" x14ac:dyDescent="0.25">
      <c r="L1912" s="4"/>
      <c r="M1912" s="4"/>
      <c r="N1912" s="4"/>
    </row>
    <row r="1913" spans="12:14" x14ac:dyDescent="0.25">
      <c r="L1913" s="4"/>
      <c r="M1913" s="4"/>
      <c r="N1913" s="4"/>
    </row>
    <row r="1914" spans="12:14" x14ac:dyDescent="0.25">
      <c r="L1914" s="4"/>
      <c r="M1914" s="4"/>
      <c r="N1914" s="4"/>
    </row>
    <row r="1915" spans="12:14" x14ac:dyDescent="0.25">
      <c r="L1915" s="4"/>
      <c r="M1915" s="4"/>
      <c r="N1915" s="4"/>
    </row>
    <row r="1916" spans="12:14" x14ac:dyDescent="0.25">
      <c r="L1916" s="4"/>
      <c r="M1916" s="4"/>
      <c r="N1916" s="4"/>
    </row>
    <row r="1917" spans="12:14" x14ac:dyDescent="0.25">
      <c r="L1917" s="4"/>
      <c r="M1917" s="4"/>
      <c r="N1917" s="4"/>
    </row>
    <row r="1918" spans="12:14" x14ac:dyDescent="0.25">
      <c r="L1918" s="4"/>
      <c r="M1918" s="4"/>
      <c r="N1918" s="4"/>
    </row>
    <row r="1919" spans="12:14" x14ac:dyDescent="0.25">
      <c r="L1919" s="4"/>
      <c r="M1919" s="4"/>
      <c r="N1919" s="4"/>
    </row>
    <row r="1920" spans="12:14" x14ac:dyDescent="0.25">
      <c r="L1920" s="4"/>
      <c r="M1920" s="4"/>
      <c r="N1920" s="4"/>
    </row>
    <row r="1921" spans="12:14" x14ac:dyDescent="0.25">
      <c r="L1921" s="4"/>
      <c r="M1921" s="4"/>
      <c r="N1921" s="4"/>
    </row>
    <row r="1922" spans="12:14" x14ac:dyDescent="0.25">
      <c r="L1922" s="4"/>
      <c r="M1922" s="4"/>
      <c r="N1922" s="4"/>
    </row>
    <row r="1923" spans="12:14" x14ac:dyDescent="0.25">
      <c r="L1923" s="4"/>
      <c r="M1923" s="4"/>
      <c r="N1923" s="4"/>
    </row>
    <row r="1924" spans="12:14" x14ac:dyDescent="0.25">
      <c r="L1924" s="4"/>
      <c r="M1924" s="4"/>
      <c r="N1924" s="4"/>
    </row>
    <row r="1925" spans="12:14" x14ac:dyDescent="0.25">
      <c r="L1925" s="4"/>
      <c r="M1925" s="4"/>
      <c r="N1925" s="4"/>
    </row>
    <row r="1926" spans="12:14" x14ac:dyDescent="0.25">
      <c r="L1926" s="4"/>
      <c r="M1926" s="4"/>
      <c r="N1926" s="4"/>
    </row>
    <row r="1927" spans="12:14" x14ac:dyDescent="0.25">
      <c r="L1927" s="4"/>
      <c r="M1927" s="4"/>
      <c r="N1927" s="4"/>
    </row>
    <row r="1928" spans="12:14" x14ac:dyDescent="0.25">
      <c r="L1928" s="4"/>
      <c r="M1928" s="4"/>
      <c r="N1928" s="4"/>
    </row>
    <row r="1929" spans="12:14" x14ac:dyDescent="0.25">
      <c r="L1929" s="4"/>
      <c r="M1929" s="4"/>
      <c r="N1929" s="4"/>
    </row>
    <row r="1930" spans="12:14" x14ac:dyDescent="0.25">
      <c r="L1930" s="4"/>
      <c r="M1930" s="4"/>
      <c r="N1930" s="4"/>
    </row>
    <row r="1931" spans="12:14" x14ac:dyDescent="0.25">
      <c r="L1931" s="4"/>
      <c r="M1931" s="4"/>
      <c r="N1931" s="4"/>
    </row>
    <row r="1932" spans="12:14" x14ac:dyDescent="0.25">
      <c r="L1932" s="4"/>
      <c r="M1932" s="4"/>
      <c r="N1932" s="4"/>
    </row>
    <row r="1933" spans="12:14" x14ac:dyDescent="0.25">
      <c r="L1933" s="4"/>
      <c r="M1933" s="4"/>
      <c r="N1933" s="4"/>
    </row>
    <row r="1934" spans="12:14" x14ac:dyDescent="0.25">
      <c r="L1934" s="4"/>
      <c r="M1934" s="4"/>
      <c r="N1934" s="4"/>
    </row>
    <row r="1935" spans="12:14" x14ac:dyDescent="0.25">
      <c r="L1935" s="4"/>
      <c r="M1935" s="4"/>
      <c r="N1935" s="4"/>
    </row>
    <row r="1936" spans="12:14" x14ac:dyDescent="0.25">
      <c r="L1936" s="4"/>
      <c r="M1936" s="4"/>
      <c r="N1936" s="4"/>
    </row>
    <row r="1937" spans="12:14" x14ac:dyDescent="0.25">
      <c r="L1937" s="4"/>
      <c r="M1937" s="4"/>
      <c r="N1937" s="4"/>
    </row>
    <row r="1938" spans="12:14" x14ac:dyDescent="0.25">
      <c r="L1938" s="4"/>
      <c r="M1938" s="4"/>
      <c r="N1938" s="4"/>
    </row>
    <row r="1939" spans="12:14" x14ac:dyDescent="0.25">
      <c r="L1939" s="4"/>
      <c r="M1939" s="4"/>
      <c r="N1939" s="4"/>
    </row>
    <row r="1940" spans="12:14" x14ac:dyDescent="0.25">
      <c r="L1940" s="4"/>
      <c r="M1940" s="4"/>
      <c r="N1940" s="4"/>
    </row>
    <row r="1941" spans="12:14" x14ac:dyDescent="0.25">
      <c r="L1941" s="4"/>
      <c r="M1941" s="4"/>
      <c r="N1941" s="4"/>
    </row>
    <row r="1942" spans="12:14" x14ac:dyDescent="0.25">
      <c r="L1942" s="4"/>
      <c r="M1942" s="4"/>
      <c r="N1942" s="4"/>
    </row>
    <row r="1943" spans="12:14" x14ac:dyDescent="0.25">
      <c r="L1943" s="4"/>
      <c r="M1943" s="4"/>
      <c r="N1943" s="4"/>
    </row>
    <row r="1944" spans="12:14" x14ac:dyDescent="0.25">
      <c r="L1944" s="4"/>
      <c r="M1944" s="4"/>
      <c r="N1944" s="4"/>
    </row>
    <row r="1945" spans="12:14" x14ac:dyDescent="0.25">
      <c r="L1945" s="4"/>
      <c r="M1945" s="4"/>
      <c r="N1945" s="4"/>
    </row>
    <row r="1946" spans="12:14" x14ac:dyDescent="0.25">
      <c r="L1946" s="4"/>
      <c r="M1946" s="4"/>
      <c r="N1946" s="4"/>
    </row>
    <row r="1947" spans="12:14" x14ac:dyDescent="0.25">
      <c r="L1947" s="4"/>
      <c r="M1947" s="4"/>
      <c r="N1947" s="4"/>
    </row>
    <row r="1948" spans="12:14" x14ac:dyDescent="0.25">
      <c r="L1948" s="4"/>
      <c r="M1948" s="4"/>
      <c r="N1948" s="4"/>
    </row>
    <row r="1949" spans="12:14" x14ac:dyDescent="0.25">
      <c r="L1949" s="4"/>
      <c r="M1949" s="4"/>
      <c r="N1949" s="4"/>
    </row>
    <row r="1950" spans="12:14" x14ac:dyDescent="0.25">
      <c r="L1950" s="4"/>
      <c r="M1950" s="4"/>
      <c r="N1950" s="4"/>
    </row>
    <row r="1951" spans="12:14" x14ac:dyDescent="0.25">
      <c r="L1951" s="4"/>
      <c r="M1951" s="4"/>
      <c r="N1951" s="4"/>
    </row>
    <row r="1952" spans="12:14" x14ac:dyDescent="0.25">
      <c r="L1952" s="4"/>
      <c r="M1952" s="4"/>
      <c r="N1952" s="4"/>
    </row>
    <row r="1953" spans="12:14" x14ac:dyDescent="0.25">
      <c r="L1953" s="4"/>
      <c r="M1953" s="4"/>
      <c r="N1953" s="4"/>
    </row>
    <row r="1954" spans="12:14" x14ac:dyDescent="0.25">
      <c r="L1954" s="4"/>
      <c r="M1954" s="4"/>
      <c r="N1954" s="4"/>
    </row>
    <row r="1955" spans="12:14" x14ac:dyDescent="0.25">
      <c r="L1955" s="4"/>
      <c r="M1955" s="4"/>
      <c r="N1955" s="4"/>
    </row>
    <row r="1956" spans="12:14" x14ac:dyDescent="0.25">
      <c r="L1956" s="4"/>
      <c r="M1956" s="4"/>
      <c r="N1956" s="4"/>
    </row>
    <row r="1957" spans="12:14" x14ac:dyDescent="0.25">
      <c r="L1957" s="4"/>
      <c r="M1957" s="4"/>
      <c r="N1957" s="4"/>
    </row>
    <row r="1958" spans="12:14" x14ac:dyDescent="0.25">
      <c r="L1958" s="4"/>
      <c r="M1958" s="4"/>
      <c r="N1958" s="4"/>
    </row>
    <row r="1959" spans="12:14" x14ac:dyDescent="0.25">
      <c r="L1959" s="4"/>
      <c r="M1959" s="4"/>
      <c r="N1959" s="4"/>
    </row>
    <row r="1960" spans="12:14" x14ac:dyDescent="0.25">
      <c r="L1960" s="4"/>
      <c r="M1960" s="4"/>
      <c r="N1960" s="4"/>
    </row>
    <row r="1961" spans="12:14" x14ac:dyDescent="0.25">
      <c r="L1961" s="4"/>
      <c r="M1961" s="4"/>
      <c r="N1961" s="4"/>
    </row>
    <row r="1962" spans="12:14" x14ac:dyDescent="0.25">
      <c r="L1962" s="4"/>
      <c r="M1962" s="4"/>
      <c r="N1962" s="4"/>
    </row>
    <row r="1963" spans="12:14" x14ac:dyDescent="0.25">
      <c r="L1963" s="4"/>
      <c r="M1963" s="4"/>
      <c r="N1963" s="4"/>
    </row>
    <row r="1964" spans="12:14" x14ac:dyDescent="0.25">
      <c r="L1964" s="4"/>
      <c r="M1964" s="4"/>
      <c r="N1964" s="4"/>
    </row>
    <row r="1965" spans="12:14" x14ac:dyDescent="0.25">
      <c r="L1965" s="4"/>
      <c r="M1965" s="4"/>
      <c r="N1965" s="4"/>
    </row>
    <row r="1966" spans="12:14" x14ac:dyDescent="0.25">
      <c r="L1966" s="4"/>
      <c r="M1966" s="4"/>
      <c r="N1966" s="4"/>
    </row>
    <row r="1967" spans="12:14" x14ac:dyDescent="0.25">
      <c r="L1967" s="4"/>
      <c r="M1967" s="4"/>
      <c r="N1967" s="4"/>
    </row>
    <row r="1968" spans="12:14" x14ac:dyDescent="0.25">
      <c r="L1968" s="4"/>
      <c r="M1968" s="4"/>
      <c r="N1968" s="4"/>
    </row>
    <row r="1969" spans="12:14" x14ac:dyDescent="0.25">
      <c r="L1969" s="4"/>
      <c r="M1969" s="4"/>
      <c r="N1969" s="4"/>
    </row>
    <row r="1970" spans="12:14" x14ac:dyDescent="0.25">
      <c r="L1970" s="4"/>
      <c r="M1970" s="4"/>
      <c r="N1970" s="4"/>
    </row>
    <row r="1971" spans="12:14" x14ac:dyDescent="0.25">
      <c r="L1971" s="4"/>
      <c r="M1971" s="4"/>
      <c r="N1971" s="4"/>
    </row>
    <row r="1972" spans="12:14" x14ac:dyDescent="0.25">
      <c r="L1972" s="4"/>
      <c r="M1972" s="4"/>
      <c r="N1972" s="4"/>
    </row>
    <row r="1973" spans="12:14" x14ac:dyDescent="0.25">
      <c r="L1973" s="4"/>
      <c r="M1973" s="4"/>
      <c r="N1973" s="4"/>
    </row>
    <row r="1974" spans="12:14" x14ac:dyDescent="0.25">
      <c r="L1974" s="4"/>
      <c r="M1974" s="4"/>
      <c r="N1974" s="4"/>
    </row>
    <row r="1975" spans="12:14" x14ac:dyDescent="0.25">
      <c r="L1975" s="4"/>
      <c r="M1975" s="4"/>
      <c r="N1975" s="4"/>
    </row>
    <row r="1976" spans="12:14" x14ac:dyDescent="0.25">
      <c r="L1976" s="4"/>
      <c r="M1976" s="4"/>
      <c r="N1976" s="4"/>
    </row>
    <row r="1977" spans="12:14" x14ac:dyDescent="0.25">
      <c r="L1977" s="4"/>
      <c r="M1977" s="4"/>
      <c r="N1977" s="4"/>
    </row>
    <row r="1978" spans="12:14" x14ac:dyDescent="0.25">
      <c r="L1978" s="4"/>
      <c r="M1978" s="4"/>
      <c r="N1978" s="4"/>
    </row>
    <row r="1979" spans="12:14" x14ac:dyDescent="0.25">
      <c r="L1979" s="4"/>
      <c r="M1979" s="4"/>
      <c r="N1979" s="4"/>
    </row>
    <row r="1980" spans="12:14" x14ac:dyDescent="0.25">
      <c r="L1980" s="4"/>
      <c r="M1980" s="4"/>
      <c r="N1980" s="4"/>
    </row>
    <row r="1981" spans="12:14" x14ac:dyDescent="0.25">
      <c r="L1981" s="4"/>
      <c r="M1981" s="4"/>
      <c r="N1981" s="4"/>
    </row>
    <row r="1982" spans="12:14" x14ac:dyDescent="0.25">
      <c r="L1982" s="4"/>
      <c r="M1982" s="4"/>
      <c r="N1982" s="4"/>
    </row>
    <row r="1983" spans="12:14" x14ac:dyDescent="0.25">
      <c r="L1983" s="4"/>
      <c r="M1983" s="4"/>
      <c r="N1983" s="4"/>
    </row>
    <row r="1984" spans="12:14" x14ac:dyDescent="0.25">
      <c r="L1984" s="4"/>
      <c r="M1984" s="4"/>
      <c r="N1984" s="4"/>
    </row>
    <row r="1985" spans="12:14" x14ac:dyDescent="0.25">
      <c r="L1985" s="4"/>
      <c r="M1985" s="4"/>
      <c r="N1985" s="4"/>
    </row>
    <row r="1986" spans="12:14" x14ac:dyDescent="0.25">
      <c r="L1986" s="4"/>
      <c r="M1986" s="4"/>
      <c r="N1986" s="4"/>
    </row>
    <row r="1987" spans="12:14" x14ac:dyDescent="0.25">
      <c r="L1987" s="4"/>
      <c r="M1987" s="4"/>
      <c r="N1987" s="4"/>
    </row>
    <row r="1988" spans="12:14" x14ac:dyDescent="0.25">
      <c r="L1988" s="4"/>
      <c r="M1988" s="4"/>
      <c r="N1988" s="4"/>
    </row>
    <row r="1989" spans="12:14" x14ac:dyDescent="0.25">
      <c r="L1989" s="4"/>
      <c r="M1989" s="4"/>
      <c r="N1989" s="4"/>
    </row>
    <row r="1990" spans="12:14" x14ac:dyDescent="0.25">
      <c r="L1990" s="4"/>
      <c r="M1990" s="4"/>
      <c r="N1990" s="4"/>
    </row>
    <row r="1991" spans="12:14" x14ac:dyDescent="0.25">
      <c r="L1991" s="4"/>
      <c r="M1991" s="4"/>
      <c r="N1991" s="4"/>
    </row>
    <row r="1992" spans="12:14" x14ac:dyDescent="0.25">
      <c r="L1992" s="4"/>
      <c r="M1992" s="4"/>
      <c r="N1992" s="4"/>
    </row>
    <row r="1993" spans="12:14" x14ac:dyDescent="0.25">
      <c r="L1993" s="4"/>
      <c r="M1993" s="4"/>
      <c r="N1993" s="4"/>
    </row>
    <row r="1994" spans="12:14" x14ac:dyDescent="0.25">
      <c r="L1994" s="4"/>
      <c r="M1994" s="4"/>
      <c r="N1994" s="4"/>
    </row>
    <row r="1995" spans="12:14" x14ac:dyDescent="0.25">
      <c r="L1995" s="4"/>
      <c r="M1995" s="4"/>
      <c r="N1995" s="4"/>
    </row>
    <row r="1996" spans="12:14" x14ac:dyDescent="0.25">
      <c r="L1996" s="4"/>
      <c r="M1996" s="4"/>
      <c r="N1996" s="4"/>
    </row>
    <row r="1997" spans="12:14" x14ac:dyDescent="0.25">
      <c r="L1997" s="4"/>
      <c r="M1997" s="4"/>
      <c r="N1997" s="4"/>
    </row>
    <row r="1998" spans="12:14" x14ac:dyDescent="0.25">
      <c r="L1998" s="4"/>
      <c r="M1998" s="4"/>
      <c r="N1998" s="4"/>
    </row>
    <row r="1999" spans="12:14" x14ac:dyDescent="0.25">
      <c r="L1999" s="4"/>
      <c r="M1999" s="4"/>
      <c r="N1999" s="4"/>
    </row>
    <row r="2000" spans="12:14" x14ac:dyDescent="0.25">
      <c r="L2000" s="4"/>
      <c r="M2000" s="4"/>
      <c r="N2000" s="4"/>
    </row>
    <row r="2001" spans="12:14" x14ac:dyDescent="0.25">
      <c r="L2001" s="4"/>
      <c r="M2001" s="4"/>
      <c r="N2001" s="4"/>
    </row>
    <row r="2002" spans="12:14" x14ac:dyDescent="0.25">
      <c r="L2002" s="4"/>
      <c r="M2002" s="4"/>
      <c r="N2002" s="4"/>
    </row>
    <row r="2003" spans="12:14" x14ac:dyDescent="0.25">
      <c r="L2003" s="4"/>
      <c r="M2003" s="4"/>
      <c r="N2003" s="4"/>
    </row>
    <row r="2004" spans="12:14" x14ac:dyDescent="0.25">
      <c r="L2004" s="4"/>
      <c r="M2004" s="4"/>
      <c r="N2004" s="4"/>
    </row>
    <row r="2005" spans="12:14" x14ac:dyDescent="0.25">
      <c r="L2005" s="4"/>
      <c r="M2005" s="4"/>
      <c r="N2005" s="4"/>
    </row>
    <row r="2006" spans="12:14" x14ac:dyDescent="0.25">
      <c r="L2006" s="4"/>
      <c r="M2006" s="4"/>
      <c r="N2006" s="4"/>
    </row>
    <row r="2007" spans="12:14" x14ac:dyDescent="0.25">
      <c r="L2007" s="4"/>
      <c r="M2007" s="4"/>
      <c r="N2007" s="4"/>
    </row>
    <row r="2008" spans="12:14" x14ac:dyDescent="0.25">
      <c r="L2008" s="4"/>
      <c r="M2008" s="4"/>
      <c r="N2008" s="4"/>
    </row>
    <row r="2009" spans="12:14" x14ac:dyDescent="0.25">
      <c r="L2009" s="4"/>
      <c r="M2009" s="4"/>
      <c r="N2009" s="4"/>
    </row>
    <row r="2010" spans="12:14" x14ac:dyDescent="0.25">
      <c r="L2010" s="4"/>
      <c r="M2010" s="4"/>
      <c r="N2010" s="4"/>
    </row>
    <row r="2011" spans="12:14" x14ac:dyDescent="0.25">
      <c r="L2011" s="4"/>
      <c r="M2011" s="4"/>
      <c r="N2011" s="4"/>
    </row>
    <row r="2012" spans="12:14" x14ac:dyDescent="0.25">
      <c r="L2012" s="4"/>
      <c r="M2012" s="4"/>
      <c r="N2012" s="4"/>
    </row>
    <row r="2013" spans="12:14" x14ac:dyDescent="0.25">
      <c r="L2013" s="4"/>
      <c r="M2013" s="4"/>
      <c r="N2013" s="4"/>
    </row>
    <row r="2014" spans="12:14" x14ac:dyDescent="0.25">
      <c r="L2014" s="4"/>
      <c r="M2014" s="4"/>
      <c r="N2014" s="4"/>
    </row>
    <row r="2015" spans="12:14" x14ac:dyDescent="0.25">
      <c r="L2015" s="4"/>
      <c r="M2015" s="4"/>
      <c r="N2015" s="4"/>
    </row>
    <row r="2016" spans="12:14" x14ac:dyDescent="0.25">
      <c r="L2016" s="4"/>
      <c r="M2016" s="4"/>
      <c r="N2016" s="4"/>
    </row>
    <row r="2017" spans="12:14" x14ac:dyDescent="0.25">
      <c r="L2017" s="4"/>
      <c r="M2017" s="4"/>
      <c r="N2017" s="4"/>
    </row>
    <row r="2018" spans="12:14" x14ac:dyDescent="0.25">
      <c r="L2018" s="4"/>
      <c r="M2018" s="4"/>
      <c r="N2018" s="4"/>
    </row>
    <row r="2019" spans="12:14" x14ac:dyDescent="0.25">
      <c r="L2019" s="4"/>
      <c r="M2019" s="4"/>
      <c r="N2019" s="4"/>
    </row>
    <row r="2020" spans="12:14" x14ac:dyDescent="0.25">
      <c r="L2020" s="4"/>
      <c r="M2020" s="4"/>
      <c r="N2020" s="4"/>
    </row>
    <row r="2021" spans="12:14" x14ac:dyDescent="0.25">
      <c r="L2021" s="4"/>
      <c r="M2021" s="4"/>
      <c r="N2021" s="4"/>
    </row>
    <row r="2022" spans="12:14" x14ac:dyDescent="0.25">
      <c r="L2022" s="4"/>
      <c r="M2022" s="4"/>
      <c r="N2022" s="4"/>
    </row>
    <row r="2023" spans="12:14" x14ac:dyDescent="0.25">
      <c r="L2023" s="4"/>
      <c r="M2023" s="4"/>
      <c r="N2023" s="4"/>
    </row>
    <row r="2024" spans="12:14" x14ac:dyDescent="0.25">
      <c r="L2024" s="4"/>
      <c r="M2024" s="4"/>
      <c r="N2024" s="4"/>
    </row>
    <row r="2025" spans="12:14" x14ac:dyDescent="0.25">
      <c r="L2025" s="4"/>
      <c r="M2025" s="4"/>
      <c r="N2025" s="4"/>
    </row>
    <row r="2026" spans="12:14" x14ac:dyDescent="0.25">
      <c r="L2026" s="4"/>
      <c r="M2026" s="4"/>
      <c r="N2026" s="4"/>
    </row>
    <row r="2027" spans="12:14" x14ac:dyDescent="0.25">
      <c r="L2027" s="4"/>
      <c r="M2027" s="4"/>
      <c r="N2027" s="4"/>
    </row>
    <row r="2028" spans="12:14" x14ac:dyDescent="0.25">
      <c r="L2028" s="4"/>
      <c r="M2028" s="4"/>
      <c r="N2028" s="4"/>
    </row>
    <row r="2029" spans="12:14" x14ac:dyDescent="0.25">
      <c r="L2029" s="4"/>
      <c r="M2029" s="4"/>
      <c r="N2029" s="4"/>
    </row>
    <row r="2030" spans="12:14" x14ac:dyDescent="0.25">
      <c r="L2030" s="4"/>
      <c r="M2030" s="4"/>
      <c r="N2030" s="4"/>
    </row>
    <row r="2031" spans="12:14" x14ac:dyDescent="0.25">
      <c r="L2031" s="4"/>
      <c r="M2031" s="4"/>
      <c r="N2031" s="4"/>
    </row>
    <row r="2032" spans="12:14" x14ac:dyDescent="0.25">
      <c r="L2032" s="4"/>
      <c r="M2032" s="4"/>
      <c r="N2032" s="4"/>
    </row>
    <row r="2033" spans="12:14" x14ac:dyDescent="0.25">
      <c r="L2033" s="4"/>
      <c r="M2033" s="4"/>
      <c r="N2033" s="4"/>
    </row>
    <row r="2034" spans="12:14" x14ac:dyDescent="0.25">
      <c r="L2034" s="4"/>
      <c r="M2034" s="4"/>
      <c r="N2034" s="4"/>
    </row>
    <row r="2035" spans="12:14" x14ac:dyDescent="0.25">
      <c r="L2035" s="4"/>
      <c r="M2035" s="4"/>
      <c r="N2035" s="4"/>
    </row>
    <row r="2036" spans="12:14" x14ac:dyDescent="0.25">
      <c r="L2036" s="4"/>
      <c r="M2036" s="4"/>
      <c r="N2036" s="4"/>
    </row>
    <row r="2037" spans="12:14" x14ac:dyDescent="0.25">
      <c r="L2037" s="4"/>
      <c r="M2037" s="4"/>
      <c r="N2037" s="4"/>
    </row>
    <row r="2038" spans="12:14" x14ac:dyDescent="0.25">
      <c r="L2038" s="4"/>
      <c r="M2038" s="4"/>
      <c r="N2038" s="4"/>
    </row>
    <row r="2039" spans="12:14" x14ac:dyDescent="0.25">
      <c r="L2039" s="4"/>
      <c r="M2039" s="4"/>
      <c r="N2039" s="4"/>
    </row>
    <row r="2040" spans="12:14" x14ac:dyDescent="0.25">
      <c r="L2040" s="4"/>
      <c r="M2040" s="4"/>
      <c r="N2040" s="4"/>
    </row>
    <row r="2041" spans="12:14" x14ac:dyDescent="0.25">
      <c r="L2041" s="4"/>
      <c r="M2041" s="4"/>
      <c r="N2041" s="4"/>
    </row>
    <row r="2042" spans="12:14" x14ac:dyDescent="0.25">
      <c r="L2042" s="4"/>
      <c r="M2042" s="4"/>
      <c r="N2042" s="4"/>
    </row>
    <row r="2043" spans="12:14" x14ac:dyDescent="0.25">
      <c r="L2043" s="4"/>
      <c r="M2043" s="4"/>
      <c r="N2043" s="4"/>
    </row>
    <row r="2044" spans="12:14" x14ac:dyDescent="0.25">
      <c r="L2044" s="4"/>
      <c r="M2044" s="4"/>
      <c r="N2044" s="4"/>
    </row>
    <row r="2045" spans="12:14" x14ac:dyDescent="0.25">
      <c r="L2045" s="4"/>
      <c r="M2045" s="4"/>
      <c r="N2045" s="4"/>
    </row>
    <row r="2046" spans="12:14" x14ac:dyDescent="0.25">
      <c r="L2046" s="4"/>
      <c r="M2046" s="4"/>
      <c r="N2046" s="4"/>
    </row>
    <row r="2047" spans="12:14" x14ac:dyDescent="0.25">
      <c r="L2047" s="4"/>
      <c r="M2047" s="4"/>
      <c r="N2047" s="4"/>
    </row>
    <row r="2048" spans="12:14" x14ac:dyDescent="0.25">
      <c r="L2048" s="4"/>
      <c r="M2048" s="4"/>
      <c r="N2048" s="4"/>
    </row>
    <row r="2049" spans="12:14" x14ac:dyDescent="0.25">
      <c r="L2049" s="4"/>
      <c r="M2049" s="4"/>
      <c r="N2049" s="4"/>
    </row>
    <row r="2050" spans="12:14" x14ac:dyDescent="0.25">
      <c r="L2050" s="4"/>
      <c r="M2050" s="4"/>
      <c r="N2050" s="4"/>
    </row>
    <row r="2051" spans="12:14" x14ac:dyDescent="0.25">
      <c r="L2051" s="4"/>
      <c r="M2051" s="4"/>
      <c r="N2051" s="4"/>
    </row>
    <row r="2052" spans="12:14" x14ac:dyDescent="0.25">
      <c r="L2052" s="4"/>
      <c r="M2052" s="4"/>
      <c r="N2052" s="4"/>
    </row>
    <row r="2053" spans="12:14" x14ac:dyDescent="0.25">
      <c r="L2053" s="4"/>
      <c r="M2053" s="4"/>
      <c r="N2053" s="4"/>
    </row>
    <row r="2054" spans="12:14" x14ac:dyDescent="0.25">
      <c r="L2054" s="4"/>
      <c r="M2054" s="4"/>
      <c r="N2054" s="4"/>
    </row>
    <row r="2055" spans="12:14" x14ac:dyDescent="0.25">
      <c r="L2055" s="4"/>
      <c r="M2055" s="4"/>
      <c r="N2055" s="4"/>
    </row>
    <row r="2056" spans="12:14" x14ac:dyDescent="0.25">
      <c r="L2056" s="4"/>
      <c r="M2056" s="4"/>
      <c r="N2056" s="4"/>
    </row>
    <row r="2057" spans="12:14" x14ac:dyDescent="0.25">
      <c r="L2057" s="4"/>
      <c r="M2057" s="4"/>
      <c r="N2057" s="4"/>
    </row>
    <row r="2058" spans="12:14" x14ac:dyDescent="0.25">
      <c r="L2058" s="4"/>
      <c r="M2058" s="4"/>
      <c r="N2058" s="4"/>
    </row>
    <row r="2059" spans="12:14" x14ac:dyDescent="0.25">
      <c r="L2059" s="4"/>
      <c r="M2059" s="4"/>
      <c r="N2059" s="4"/>
    </row>
    <row r="2060" spans="12:14" x14ac:dyDescent="0.25">
      <c r="L2060" s="4"/>
      <c r="M2060" s="4"/>
      <c r="N2060" s="4"/>
    </row>
    <row r="2061" spans="12:14" x14ac:dyDescent="0.25">
      <c r="L2061" s="4"/>
      <c r="M2061" s="4"/>
      <c r="N2061" s="4"/>
    </row>
    <row r="2062" spans="12:14" x14ac:dyDescent="0.25">
      <c r="L2062" s="4"/>
      <c r="M2062" s="4"/>
      <c r="N2062" s="4"/>
    </row>
    <row r="2063" spans="12:14" x14ac:dyDescent="0.25">
      <c r="L2063" s="4"/>
      <c r="M2063" s="4"/>
      <c r="N2063" s="4"/>
    </row>
    <row r="2064" spans="12:14" x14ac:dyDescent="0.25">
      <c r="L2064" s="4"/>
      <c r="M2064" s="4"/>
      <c r="N2064" s="4"/>
    </row>
    <row r="2065" spans="12:14" x14ac:dyDescent="0.25">
      <c r="L2065" s="4"/>
      <c r="M2065" s="4"/>
      <c r="N2065" s="4"/>
    </row>
    <row r="2066" spans="12:14" x14ac:dyDescent="0.25">
      <c r="L2066" s="4"/>
      <c r="M2066" s="4"/>
      <c r="N2066" s="4"/>
    </row>
    <row r="2067" spans="12:14" x14ac:dyDescent="0.25">
      <c r="L2067" s="4"/>
      <c r="M2067" s="4"/>
      <c r="N2067" s="4"/>
    </row>
    <row r="2068" spans="12:14" x14ac:dyDescent="0.25">
      <c r="L2068" s="4"/>
      <c r="M2068" s="4"/>
      <c r="N2068" s="4"/>
    </row>
    <row r="2069" spans="12:14" x14ac:dyDescent="0.25">
      <c r="L2069" s="4"/>
      <c r="M2069" s="4"/>
      <c r="N2069" s="4"/>
    </row>
    <row r="2070" spans="12:14" x14ac:dyDescent="0.25">
      <c r="L2070" s="4"/>
      <c r="M2070" s="4"/>
      <c r="N2070" s="4"/>
    </row>
    <row r="2071" spans="12:14" x14ac:dyDescent="0.25">
      <c r="L2071" s="4"/>
      <c r="M2071" s="4"/>
      <c r="N2071" s="4"/>
    </row>
    <row r="2072" spans="12:14" x14ac:dyDescent="0.25">
      <c r="L2072" s="4"/>
      <c r="M2072" s="4"/>
      <c r="N2072" s="4"/>
    </row>
    <row r="2073" spans="12:14" x14ac:dyDescent="0.25">
      <c r="L2073" s="4"/>
      <c r="M2073" s="4"/>
      <c r="N2073" s="4"/>
    </row>
    <row r="2074" spans="12:14" x14ac:dyDescent="0.25">
      <c r="L2074" s="4"/>
      <c r="M2074" s="4"/>
      <c r="N2074" s="4"/>
    </row>
    <row r="2075" spans="12:14" x14ac:dyDescent="0.25">
      <c r="L2075" s="4"/>
      <c r="M2075" s="4"/>
      <c r="N2075" s="4"/>
    </row>
    <row r="2076" spans="12:14" x14ac:dyDescent="0.25">
      <c r="L2076" s="4"/>
      <c r="M2076" s="4"/>
      <c r="N2076" s="4"/>
    </row>
    <row r="2077" spans="12:14" x14ac:dyDescent="0.25">
      <c r="L2077" s="4"/>
      <c r="M2077" s="4"/>
      <c r="N2077" s="4"/>
    </row>
    <row r="2078" spans="12:14" x14ac:dyDescent="0.25">
      <c r="L2078" s="4"/>
      <c r="M2078" s="4"/>
      <c r="N2078" s="4"/>
    </row>
    <row r="2079" spans="12:14" x14ac:dyDescent="0.25">
      <c r="L2079" s="4"/>
      <c r="M2079" s="4"/>
      <c r="N2079" s="4"/>
    </row>
    <row r="2080" spans="12:14" x14ac:dyDescent="0.25">
      <c r="L2080" s="4"/>
      <c r="M2080" s="4"/>
      <c r="N2080" s="4"/>
    </row>
    <row r="2081" spans="12:14" x14ac:dyDescent="0.25">
      <c r="L2081" s="4"/>
      <c r="M2081" s="4"/>
      <c r="N2081" s="4"/>
    </row>
    <row r="2082" spans="12:14" x14ac:dyDescent="0.25">
      <c r="L2082" s="4"/>
      <c r="M2082" s="4"/>
      <c r="N2082" s="4"/>
    </row>
    <row r="2083" spans="12:14" x14ac:dyDescent="0.25">
      <c r="L2083" s="4"/>
      <c r="M2083" s="4"/>
      <c r="N2083" s="4"/>
    </row>
    <row r="2084" spans="12:14" x14ac:dyDescent="0.25">
      <c r="L2084" s="4"/>
      <c r="M2084" s="4"/>
      <c r="N2084" s="4"/>
    </row>
    <row r="2085" spans="12:14" x14ac:dyDescent="0.25">
      <c r="L2085" s="4"/>
      <c r="M2085" s="4"/>
      <c r="N2085" s="4"/>
    </row>
    <row r="2086" spans="12:14" x14ac:dyDescent="0.25">
      <c r="L2086" s="4"/>
      <c r="M2086" s="4"/>
      <c r="N2086" s="4"/>
    </row>
    <row r="2087" spans="12:14" x14ac:dyDescent="0.25">
      <c r="L2087" s="4"/>
      <c r="M2087" s="4"/>
      <c r="N2087" s="4"/>
    </row>
    <row r="2088" spans="12:14" x14ac:dyDescent="0.25">
      <c r="L2088" s="4"/>
      <c r="M2088" s="4"/>
      <c r="N2088" s="4"/>
    </row>
    <row r="2089" spans="12:14" x14ac:dyDescent="0.25">
      <c r="L2089" s="4"/>
      <c r="M2089" s="4"/>
      <c r="N2089" s="4"/>
    </row>
    <row r="2090" spans="12:14" x14ac:dyDescent="0.25">
      <c r="L2090" s="4"/>
      <c r="M2090" s="4"/>
      <c r="N2090" s="4"/>
    </row>
    <row r="2091" spans="12:14" x14ac:dyDescent="0.25">
      <c r="L2091" s="4"/>
      <c r="M2091" s="4"/>
      <c r="N2091" s="4"/>
    </row>
    <row r="2092" spans="12:14" x14ac:dyDescent="0.25">
      <c r="L2092" s="4"/>
      <c r="M2092" s="4"/>
      <c r="N2092" s="4"/>
    </row>
    <row r="2093" spans="12:14" x14ac:dyDescent="0.25">
      <c r="L2093" s="4"/>
      <c r="M2093" s="4"/>
      <c r="N2093" s="4"/>
    </row>
    <row r="2094" spans="12:14" x14ac:dyDescent="0.25">
      <c r="L2094" s="4"/>
      <c r="M2094" s="4"/>
      <c r="N2094" s="4"/>
    </row>
    <row r="2095" spans="12:14" x14ac:dyDescent="0.25">
      <c r="L2095" s="4"/>
      <c r="M2095" s="4"/>
      <c r="N2095" s="4"/>
    </row>
    <row r="2096" spans="12:14" x14ac:dyDescent="0.25">
      <c r="L2096" s="4"/>
      <c r="M2096" s="4"/>
      <c r="N2096" s="4"/>
    </row>
    <row r="2097" spans="12:14" x14ac:dyDescent="0.25">
      <c r="L2097" s="4"/>
      <c r="M2097" s="4"/>
      <c r="N2097" s="4"/>
    </row>
    <row r="2098" spans="12:14" x14ac:dyDescent="0.25">
      <c r="L2098" s="4"/>
      <c r="M2098" s="4"/>
      <c r="N2098" s="4"/>
    </row>
    <row r="2099" spans="12:14" x14ac:dyDescent="0.25">
      <c r="L2099" s="4"/>
      <c r="M2099" s="4"/>
      <c r="N2099" s="4"/>
    </row>
    <row r="2100" spans="12:14" x14ac:dyDescent="0.25">
      <c r="L2100" s="4"/>
      <c r="M2100" s="4"/>
      <c r="N2100" s="4"/>
    </row>
    <row r="2101" spans="12:14" x14ac:dyDescent="0.25">
      <c r="L2101" s="4"/>
      <c r="M2101" s="4"/>
      <c r="N2101" s="4"/>
    </row>
    <row r="2102" spans="12:14" x14ac:dyDescent="0.25">
      <c r="L2102" s="4"/>
      <c r="M2102" s="4"/>
      <c r="N2102" s="4"/>
    </row>
    <row r="2103" spans="12:14" x14ac:dyDescent="0.25">
      <c r="L2103" s="4"/>
      <c r="M2103" s="4"/>
      <c r="N2103" s="4"/>
    </row>
    <row r="2104" spans="12:14" x14ac:dyDescent="0.25">
      <c r="L2104" s="4"/>
      <c r="M2104" s="4"/>
      <c r="N2104" s="4"/>
    </row>
    <row r="2105" spans="12:14" x14ac:dyDescent="0.25">
      <c r="L2105" s="4"/>
      <c r="M2105" s="4"/>
      <c r="N2105" s="4"/>
    </row>
    <row r="2106" spans="12:14" x14ac:dyDescent="0.25">
      <c r="L2106" s="4"/>
      <c r="M2106" s="4"/>
      <c r="N2106" s="4"/>
    </row>
    <row r="2107" spans="12:14" x14ac:dyDescent="0.25">
      <c r="L2107" s="4"/>
      <c r="M2107" s="4"/>
      <c r="N2107" s="4"/>
    </row>
    <row r="2108" spans="12:14" x14ac:dyDescent="0.25">
      <c r="L2108" s="4"/>
      <c r="M2108" s="4"/>
      <c r="N2108" s="4"/>
    </row>
    <row r="2109" spans="12:14" x14ac:dyDescent="0.25">
      <c r="L2109" s="4"/>
      <c r="M2109" s="4"/>
      <c r="N2109" s="4"/>
    </row>
    <row r="2110" spans="12:14" x14ac:dyDescent="0.25">
      <c r="L2110" s="4"/>
      <c r="M2110" s="4"/>
      <c r="N2110" s="4"/>
    </row>
    <row r="2111" spans="12:14" x14ac:dyDescent="0.25">
      <c r="L2111" s="4"/>
      <c r="M2111" s="4"/>
      <c r="N2111" s="4"/>
    </row>
    <row r="2112" spans="12:14" x14ac:dyDescent="0.25">
      <c r="L2112" s="4"/>
      <c r="M2112" s="4"/>
      <c r="N2112" s="4"/>
    </row>
    <row r="2113" spans="12:14" x14ac:dyDescent="0.25">
      <c r="L2113" s="4"/>
      <c r="M2113" s="4"/>
      <c r="N2113" s="4"/>
    </row>
    <row r="2114" spans="12:14" x14ac:dyDescent="0.25">
      <c r="L2114" s="4"/>
      <c r="M2114" s="4"/>
      <c r="N2114" s="4"/>
    </row>
    <row r="2115" spans="12:14" x14ac:dyDescent="0.25">
      <c r="L2115" s="4"/>
      <c r="M2115" s="4"/>
      <c r="N2115" s="4"/>
    </row>
    <row r="2116" spans="12:14" x14ac:dyDescent="0.25">
      <c r="L2116" s="4"/>
      <c r="M2116" s="4"/>
      <c r="N2116" s="4"/>
    </row>
    <row r="2117" spans="12:14" x14ac:dyDescent="0.25">
      <c r="L2117" s="4"/>
      <c r="M2117" s="4"/>
      <c r="N2117" s="4"/>
    </row>
    <row r="2118" spans="12:14" x14ac:dyDescent="0.25">
      <c r="L2118" s="4"/>
      <c r="M2118" s="4"/>
      <c r="N2118" s="4"/>
    </row>
    <row r="2119" spans="12:14" x14ac:dyDescent="0.25">
      <c r="L2119" s="4"/>
      <c r="M2119" s="4"/>
      <c r="N2119" s="4"/>
    </row>
    <row r="2120" spans="12:14" x14ac:dyDescent="0.25">
      <c r="L2120" s="4"/>
      <c r="M2120" s="4"/>
      <c r="N2120" s="4"/>
    </row>
    <row r="2121" spans="12:14" x14ac:dyDescent="0.25">
      <c r="L2121" s="4"/>
      <c r="M2121" s="4"/>
      <c r="N2121" s="4"/>
    </row>
    <row r="2122" spans="12:14" x14ac:dyDescent="0.25">
      <c r="L2122" s="4"/>
      <c r="M2122" s="4"/>
      <c r="N2122" s="4"/>
    </row>
    <row r="2123" spans="12:14" x14ac:dyDescent="0.25">
      <c r="L2123" s="4"/>
      <c r="M2123" s="4"/>
      <c r="N2123" s="4"/>
    </row>
    <row r="2124" spans="12:14" x14ac:dyDescent="0.25">
      <c r="L2124" s="4"/>
      <c r="M2124" s="4"/>
      <c r="N2124" s="4"/>
    </row>
    <row r="2125" spans="12:14" x14ac:dyDescent="0.25">
      <c r="L2125" s="4"/>
      <c r="M2125" s="4"/>
      <c r="N2125" s="4"/>
    </row>
    <row r="2126" spans="12:14" x14ac:dyDescent="0.25">
      <c r="L2126" s="4"/>
      <c r="M2126" s="4"/>
      <c r="N2126" s="4"/>
    </row>
    <row r="2127" spans="12:14" x14ac:dyDescent="0.25">
      <c r="L2127" s="4"/>
      <c r="M2127" s="4"/>
      <c r="N2127" s="4"/>
    </row>
    <row r="2128" spans="12:14" x14ac:dyDescent="0.25">
      <c r="L2128" s="4"/>
      <c r="M2128" s="4"/>
      <c r="N2128" s="4"/>
    </row>
    <row r="2129" spans="12:14" x14ac:dyDescent="0.25">
      <c r="L2129" s="4"/>
      <c r="M2129" s="4"/>
      <c r="N2129" s="4"/>
    </row>
    <row r="2130" spans="12:14" x14ac:dyDescent="0.25">
      <c r="L2130" s="4"/>
      <c r="M2130" s="4"/>
      <c r="N2130" s="4"/>
    </row>
    <row r="2131" spans="12:14" x14ac:dyDescent="0.25">
      <c r="L2131" s="4"/>
      <c r="M2131" s="4"/>
      <c r="N2131" s="4"/>
    </row>
    <row r="2132" spans="12:14" x14ac:dyDescent="0.25">
      <c r="L2132" s="4"/>
      <c r="M2132" s="4"/>
      <c r="N2132" s="4"/>
    </row>
    <row r="2133" spans="12:14" x14ac:dyDescent="0.25">
      <c r="L2133" s="4"/>
      <c r="M2133" s="4"/>
      <c r="N2133" s="4"/>
    </row>
    <row r="2134" spans="12:14" x14ac:dyDescent="0.25">
      <c r="L2134" s="4"/>
      <c r="M2134" s="4"/>
      <c r="N2134" s="4"/>
    </row>
    <row r="2135" spans="12:14" x14ac:dyDescent="0.25">
      <c r="L2135" s="4"/>
      <c r="M2135" s="4"/>
      <c r="N2135" s="4"/>
    </row>
    <row r="2136" spans="12:14" x14ac:dyDescent="0.25">
      <c r="L2136" s="4"/>
      <c r="M2136" s="4"/>
      <c r="N2136" s="4"/>
    </row>
    <row r="2137" spans="12:14" x14ac:dyDescent="0.25">
      <c r="L2137" s="4"/>
      <c r="M2137" s="4"/>
      <c r="N2137" s="4"/>
    </row>
    <row r="2138" spans="12:14" x14ac:dyDescent="0.25">
      <c r="L2138" s="4"/>
      <c r="M2138" s="4"/>
      <c r="N2138" s="4"/>
    </row>
    <row r="2139" spans="12:14" x14ac:dyDescent="0.25">
      <c r="L2139" s="4"/>
      <c r="M2139" s="4"/>
      <c r="N2139" s="4"/>
    </row>
    <row r="2140" spans="12:14" x14ac:dyDescent="0.25">
      <c r="L2140" s="4"/>
      <c r="M2140" s="4"/>
      <c r="N2140" s="4"/>
    </row>
    <row r="2141" spans="12:14" x14ac:dyDescent="0.25">
      <c r="L2141" s="4"/>
      <c r="M2141" s="4"/>
      <c r="N2141" s="4"/>
    </row>
    <row r="2142" spans="12:14" x14ac:dyDescent="0.25">
      <c r="L2142" s="4"/>
      <c r="M2142" s="4"/>
      <c r="N2142" s="4"/>
    </row>
    <row r="2143" spans="12:14" x14ac:dyDescent="0.25">
      <c r="L2143" s="4"/>
      <c r="M2143" s="4"/>
      <c r="N2143" s="4"/>
    </row>
    <row r="2144" spans="12:14" x14ac:dyDescent="0.25">
      <c r="L2144" s="4"/>
      <c r="M2144" s="4"/>
      <c r="N2144" s="4"/>
    </row>
    <row r="2145" spans="12:14" x14ac:dyDescent="0.25">
      <c r="L2145" s="4"/>
      <c r="M2145" s="4"/>
      <c r="N2145" s="4"/>
    </row>
    <row r="2146" spans="12:14" x14ac:dyDescent="0.25">
      <c r="L2146" s="4"/>
      <c r="M2146" s="4"/>
      <c r="N2146" s="4"/>
    </row>
    <row r="2147" spans="12:14" x14ac:dyDescent="0.25">
      <c r="L2147" s="4"/>
      <c r="M2147" s="4"/>
      <c r="N2147" s="4"/>
    </row>
    <row r="2148" spans="12:14" x14ac:dyDescent="0.25">
      <c r="L2148" s="4"/>
      <c r="M2148" s="4"/>
      <c r="N2148" s="4"/>
    </row>
    <row r="2149" spans="12:14" x14ac:dyDescent="0.25">
      <c r="L2149" s="4"/>
      <c r="M2149" s="4"/>
      <c r="N2149" s="4"/>
    </row>
    <row r="2150" spans="12:14" x14ac:dyDescent="0.25">
      <c r="L2150" s="4"/>
      <c r="M2150" s="4"/>
      <c r="N2150" s="4"/>
    </row>
    <row r="2151" spans="12:14" x14ac:dyDescent="0.25">
      <c r="L2151" s="4"/>
      <c r="M2151" s="4"/>
      <c r="N2151" s="4"/>
    </row>
    <row r="2152" spans="12:14" x14ac:dyDescent="0.25">
      <c r="L2152" s="4"/>
      <c r="M2152" s="4"/>
      <c r="N2152" s="4"/>
    </row>
    <row r="2153" spans="12:14" x14ac:dyDescent="0.25">
      <c r="L2153" s="4"/>
      <c r="M2153" s="4"/>
      <c r="N2153" s="4"/>
    </row>
    <row r="2154" spans="12:14" x14ac:dyDescent="0.25">
      <c r="L2154" s="4"/>
      <c r="M2154" s="4"/>
      <c r="N2154" s="4"/>
    </row>
    <row r="2155" spans="12:14" x14ac:dyDescent="0.25">
      <c r="L2155" s="4"/>
      <c r="M2155" s="4"/>
      <c r="N2155" s="4"/>
    </row>
    <row r="2156" spans="12:14" x14ac:dyDescent="0.25">
      <c r="L2156" s="4"/>
      <c r="M2156" s="4"/>
      <c r="N2156" s="4"/>
    </row>
    <row r="2157" spans="12:14" x14ac:dyDescent="0.25">
      <c r="L2157" s="4"/>
      <c r="M2157" s="4"/>
      <c r="N2157" s="4"/>
    </row>
    <row r="2158" spans="12:14" x14ac:dyDescent="0.25">
      <c r="L2158" s="4"/>
      <c r="M2158" s="4"/>
      <c r="N2158" s="4"/>
    </row>
    <row r="2159" spans="12:14" x14ac:dyDescent="0.25">
      <c r="L2159" s="4"/>
      <c r="M2159" s="4"/>
      <c r="N2159" s="4"/>
    </row>
    <row r="2160" spans="12:14" x14ac:dyDescent="0.25">
      <c r="L2160" s="4"/>
      <c r="M2160" s="4"/>
      <c r="N2160" s="4"/>
    </row>
    <row r="2161" spans="12:14" x14ac:dyDescent="0.25">
      <c r="L2161" s="4"/>
      <c r="M2161" s="4"/>
      <c r="N2161" s="4"/>
    </row>
    <row r="2162" spans="12:14" x14ac:dyDescent="0.25">
      <c r="L2162" s="4"/>
      <c r="M2162" s="4"/>
      <c r="N2162" s="4"/>
    </row>
    <row r="2163" spans="12:14" x14ac:dyDescent="0.25">
      <c r="L2163" s="4"/>
      <c r="M2163" s="4"/>
      <c r="N2163" s="4"/>
    </row>
    <row r="2164" spans="12:14" x14ac:dyDescent="0.25">
      <c r="L2164" s="4"/>
      <c r="M2164" s="4"/>
      <c r="N2164" s="4"/>
    </row>
    <row r="2165" spans="12:14" x14ac:dyDescent="0.25">
      <c r="L2165" s="4"/>
      <c r="M2165" s="4"/>
      <c r="N2165" s="4"/>
    </row>
    <row r="2166" spans="12:14" x14ac:dyDescent="0.25">
      <c r="L2166" s="4"/>
      <c r="M2166" s="4"/>
      <c r="N2166" s="4"/>
    </row>
    <row r="2167" spans="12:14" x14ac:dyDescent="0.25">
      <c r="L2167" s="4"/>
      <c r="M2167" s="4"/>
      <c r="N2167" s="4"/>
    </row>
    <row r="2168" spans="12:14" x14ac:dyDescent="0.25">
      <c r="L2168" s="4"/>
      <c r="M2168" s="4"/>
      <c r="N2168" s="4"/>
    </row>
    <row r="2169" spans="12:14" x14ac:dyDescent="0.25">
      <c r="L2169" s="4"/>
      <c r="M2169" s="4"/>
      <c r="N2169" s="4"/>
    </row>
    <row r="2170" spans="12:14" x14ac:dyDescent="0.25">
      <c r="L2170" s="4"/>
      <c r="M2170" s="4"/>
      <c r="N2170" s="4"/>
    </row>
    <row r="2171" spans="12:14" x14ac:dyDescent="0.25">
      <c r="L2171" s="4"/>
      <c r="M2171" s="4"/>
      <c r="N2171" s="4"/>
    </row>
    <row r="2172" spans="12:14" x14ac:dyDescent="0.25">
      <c r="L2172" s="4"/>
      <c r="M2172" s="4"/>
      <c r="N2172" s="4"/>
    </row>
    <row r="2173" spans="12:14" x14ac:dyDescent="0.25">
      <c r="L2173" s="4"/>
      <c r="M2173" s="4"/>
      <c r="N2173" s="4"/>
    </row>
    <row r="2174" spans="12:14" x14ac:dyDescent="0.25">
      <c r="L2174" s="4"/>
      <c r="M2174" s="4"/>
      <c r="N2174" s="4"/>
    </row>
    <row r="2175" spans="12:14" x14ac:dyDescent="0.25">
      <c r="L2175" s="4"/>
      <c r="M2175" s="4"/>
      <c r="N2175" s="4"/>
    </row>
    <row r="2176" spans="12:14" x14ac:dyDescent="0.25">
      <c r="L2176" s="4"/>
      <c r="M2176" s="4"/>
      <c r="N2176" s="4"/>
    </row>
    <row r="2177" spans="12:14" x14ac:dyDescent="0.25">
      <c r="L2177" s="4"/>
      <c r="M2177" s="4"/>
      <c r="N2177" s="4"/>
    </row>
    <row r="2178" spans="12:14" x14ac:dyDescent="0.25">
      <c r="L2178" s="4"/>
      <c r="M2178" s="4"/>
      <c r="N2178" s="4"/>
    </row>
    <row r="2179" spans="12:14" x14ac:dyDescent="0.25">
      <c r="L2179" s="4"/>
      <c r="M2179" s="4"/>
      <c r="N2179" s="4"/>
    </row>
    <row r="2180" spans="12:14" x14ac:dyDescent="0.25">
      <c r="L2180" s="4"/>
      <c r="M2180" s="4"/>
      <c r="N2180" s="4"/>
    </row>
    <row r="2181" spans="12:14" x14ac:dyDescent="0.25">
      <c r="L2181" s="4"/>
      <c r="M2181" s="4"/>
      <c r="N2181" s="4"/>
    </row>
    <row r="2182" spans="12:14" x14ac:dyDescent="0.25">
      <c r="L2182" s="4"/>
      <c r="M2182" s="4"/>
      <c r="N2182" s="4"/>
    </row>
    <row r="2183" spans="12:14" x14ac:dyDescent="0.25">
      <c r="L2183" s="4"/>
      <c r="M2183" s="4"/>
      <c r="N2183" s="4"/>
    </row>
    <row r="2184" spans="12:14" x14ac:dyDescent="0.25">
      <c r="L2184" s="4"/>
      <c r="M2184" s="4"/>
      <c r="N2184" s="4"/>
    </row>
    <row r="2185" spans="12:14" x14ac:dyDescent="0.25">
      <c r="L2185" s="4"/>
      <c r="M2185" s="4"/>
      <c r="N2185" s="4"/>
    </row>
    <row r="2186" spans="12:14" x14ac:dyDescent="0.25">
      <c r="L2186" s="4"/>
      <c r="M2186" s="4"/>
      <c r="N2186" s="4"/>
    </row>
    <row r="2187" spans="12:14" x14ac:dyDescent="0.25">
      <c r="L2187" s="4"/>
      <c r="M2187" s="4"/>
      <c r="N2187" s="4"/>
    </row>
    <row r="2188" spans="12:14" x14ac:dyDescent="0.25">
      <c r="L2188" s="4"/>
      <c r="M2188" s="4"/>
      <c r="N2188" s="4"/>
    </row>
    <row r="2189" spans="12:14" x14ac:dyDescent="0.25">
      <c r="L2189" s="4"/>
      <c r="M2189" s="4"/>
      <c r="N2189" s="4"/>
    </row>
    <row r="2190" spans="12:14" x14ac:dyDescent="0.25">
      <c r="L2190" s="4"/>
      <c r="M2190" s="4"/>
      <c r="N2190" s="4"/>
    </row>
    <row r="2191" spans="12:14" x14ac:dyDescent="0.25">
      <c r="L2191" s="4"/>
      <c r="M2191" s="4"/>
      <c r="N2191" s="4"/>
    </row>
    <row r="2192" spans="12:14" x14ac:dyDescent="0.25">
      <c r="L2192" s="4"/>
      <c r="M2192" s="4"/>
      <c r="N2192" s="4"/>
    </row>
    <row r="2193" spans="12:14" x14ac:dyDescent="0.25">
      <c r="L2193" s="4"/>
      <c r="M2193" s="4"/>
      <c r="N2193" s="4"/>
    </row>
    <row r="2194" spans="12:14" x14ac:dyDescent="0.25">
      <c r="L2194" s="4"/>
      <c r="M2194" s="4"/>
      <c r="N2194" s="4"/>
    </row>
    <row r="2195" spans="12:14" x14ac:dyDescent="0.25">
      <c r="L2195" s="4"/>
      <c r="M2195" s="4"/>
      <c r="N2195" s="4"/>
    </row>
    <row r="2196" spans="12:14" x14ac:dyDescent="0.25">
      <c r="L2196" s="4"/>
      <c r="M2196" s="4"/>
      <c r="N2196" s="4"/>
    </row>
    <row r="2197" spans="12:14" x14ac:dyDescent="0.25">
      <c r="L2197" s="4"/>
      <c r="M2197" s="4"/>
      <c r="N2197" s="4"/>
    </row>
    <row r="2198" spans="12:14" x14ac:dyDescent="0.25">
      <c r="L2198" s="4"/>
      <c r="M2198" s="4"/>
      <c r="N2198" s="4"/>
    </row>
    <row r="2199" spans="12:14" x14ac:dyDescent="0.25">
      <c r="L2199" s="4"/>
      <c r="M2199" s="4"/>
      <c r="N2199" s="4"/>
    </row>
    <row r="2200" spans="12:14" x14ac:dyDescent="0.25">
      <c r="L2200" s="4"/>
      <c r="M2200" s="4"/>
      <c r="N2200" s="4"/>
    </row>
    <row r="2201" spans="12:14" x14ac:dyDescent="0.25">
      <c r="L2201" s="4"/>
      <c r="M2201" s="4"/>
      <c r="N2201" s="4"/>
    </row>
    <row r="2202" spans="12:14" x14ac:dyDescent="0.25">
      <c r="L2202" s="4"/>
      <c r="M2202" s="4"/>
      <c r="N2202" s="4"/>
    </row>
    <row r="2203" spans="12:14" x14ac:dyDescent="0.25">
      <c r="L2203" s="4"/>
      <c r="M2203" s="4"/>
      <c r="N2203" s="4"/>
    </row>
    <row r="2204" spans="12:14" x14ac:dyDescent="0.25">
      <c r="L2204" s="4"/>
      <c r="M2204" s="4"/>
      <c r="N2204" s="4"/>
    </row>
    <row r="2205" spans="12:14" x14ac:dyDescent="0.25">
      <c r="L2205" s="4"/>
      <c r="M2205" s="4"/>
      <c r="N2205" s="4"/>
    </row>
    <row r="2206" spans="12:14" x14ac:dyDescent="0.25">
      <c r="L2206" s="4"/>
      <c r="M2206" s="4"/>
      <c r="N2206" s="4"/>
    </row>
    <row r="2207" spans="12:14" x14ac:dyDescent="0.25">
      <c r="L2207" s="4"/>
      <c r="M2207" s="4"/>
      <c r="N2207" s="4"/>
    </row>
    <row r="2208" spans="12:14" x14ac:dyDescent="0.25">
      <c r="L2208" s="4"/>
      <c r="M2208" s="4"/>
      <c r="N2208" s="4"/>
    </row>
    <row r="2209" spans="12:14" x14ac:dyDescent="0.25">
      <c r="L2209" s="4"/>
      <c r="M2209" s="4"/>
      <c r="N2209" s="4"/>
    </row>
    <row r="2210" spans="12:14" x14ac:dyDescent="0.25">
      <c r="L2210" s="4"/>
      <c r="M2210" s="4"/>
      <c r="N2210" s="4"/>
    </row>
    <row r="2211" spans="12:14" x14ac:dyDescent="0.25">
      <c r="L2211" s="4"/>
      <c r="M2211" s="4"/>
      <c r="N2211" s="4"/>
    </row>
    <row r="2212" spans="12:14" x14ac:dyDescent="0.25">
      <c r="L2212" s="4"/>
      <c r="M2212" s="4"/>
      <c r="N2212" s="4"/>
    </row>
    <row r="2213" spans="12:14" x14ac:dyDescent="0.25">
      <c r="L2213" s="4"/>
      <c r="M2213" s="4"/>
      <c r="N2213" s="4"/>
    </row>
    <row r="2214" spans="12:14" x14ac:dyDescent="0.25">
      <c r="L2214" s="4"/>
      <c r="M2214" s="4"/>
      <c r="N2214" s="4"/>
    </row>
    <row r="2215" spans="12:14" x14ac:dyDescent="0.25">
      <c r="L2215" s="4"/>
      <c r="M2215" s="4"/>
      <c r="N2215" s="4"/>
    </row>
    <row r="2216" spans="12:14" x14ac:dyDescent="0.25">
      <c r="L2216" s="4"/>
      <c r="M2216" s="4"/>
      <c r="N2216" s="4"/>
    </row>
    <row r="2217" spans="12:14" x14ac:dyDescent="0.25">
      <c r="L2217" s="4"/>
      <c r="M2217" s="4"/>
      <c r="N2217" s="4"/>
    </row>
    <row r="2218" spans="12:14" x14ac:dyDescent="0.25">
      <c r="L2218" s="4"/>
      <c r="M2218" s="4"/>
      <c r="N2218" s="4"/>
    </row>
    <row r="2219" spans="12:14" x14ac:dyDescent="0.25">
      <c r="L2219" s="4"/>
      <c r="M2219" s="4"/>
      <c r="N2219" s="4"/>
    </row>
    <row r="2220" spans="12:14" x14ac:dyDescent="0.25">
      <c r="L2220" s="4"/>
      <c r="M2220" s="4"/>
      <c r="N2220" s="4"/>
    </row>
    <row r="2221" spans="12:14" x14ac:dyDescent="0.25">
      <c r="L2221" s="4"/>
      <c r="M2221" s="4"/>
      <c r="N2221" s="4"/>
    </row>
    <row r="2222" spans="12:14" x14ac:dyDescent="0.25">
      <c r="L2222" s="4"/>
      <c r="M2222" s="4"/>
      <c r="N2222" s="4"/>
    </row>
    <row r="2223" spans="12:14" x14ac:dyDescent="0.25">
      <c r="L2223" s="4"/>
      <c r="M2223" s="4"/>
      <c r="N2223" s="4"/>
    </row>
    <row r="2224" spans="12:14" x14ac:dyDescent="0.25">
      <c r="L2224" s="4"/>
      <c r="M2224" s="4"/>
      <c r="N2224" s="4"/>
    </row>
    <row r="2225" spans="12:14" x14ac:dyDescent="0.25">
      <c r="L2225" s="4"/>
      <c r="M2225" s="4"/>
      <c r="N2225" s="4"/>
    </row>
    <row r="2226" spans="12:14" x14ac:dyDescent="0.25">
      <c r="L2226" s="4"/>
      <c r="M2226" s="4"/>
      <c r="N2226" s="4"/>
    </row>
    <row r="2227" spans="12:14" x14ac:dyDescent="0.25">
      <c r="L2227" s="4"/>
      <c r="M2227" s="4"/>
      <c r="N2227" s="4"/>
    </row>
    <row r="2228" spans="12:14" x14ac:dyDescent="0.25">
      <c r="L2228" s="4"/>
      <c r="M2228" s="4"/>
      <c r="N2228" s="4"/>
    </row>
    <row r="2229" spans="12:14" x14ac:dyDescent="0.25">
      <c r="L2229" s="4"/>
      <c r="M2229" s="4"/>
      <c r="N2229" s="4"/>
    </row>
    <row r="2230" spans="12:14" x14ac:dyDescent="0.25">
      <c r="L2230" s="4"/>
      <c r="M2230" s="4"/>
      <c r="N2230" s="4"/>
    </row>
    <row r="2231" spans="12:14" x14ac:dyDescent="0.25">
      <c r="L2231" s="4"/>
      <c r="M2231" s="4"/>
      <c r="N2231" s="4"/>
    </row>
    <row r="2232" spans="12:14" x14ac:dyDescent="0.25">
      <c r="L2232" s="4"/>
      <c r="M2232" s="4"/>
      <c r="N2232" s="4"/>
    </row>
    <row r="2233" spans="12:14" x14ac:dyDescent="0.25">
      <c r="L2233" s="4"/>
      <c r="M2233" s="4"/>
      <c r="N2233" s="4"/>
    </row>
    <row r="2234" spans="12:14" x14ac:dyDescent="0.25">
      <c r="L2234" s="4"/>
      <c r="M2234" s="4"/>
      <c r="N2234" s="4"/>
    </row>
    <row r="2235" spans="12:14" x14ac:dyDescent="0.25">
      <c r="L2235" s="4"/>
      <c r="M2235" s="4"/>
      <c r="N2235" s="4"/>
    </row>
    <row r="2236" spans="12:14" x14ac:dyDescent="0.25">
      <c r="L2236" s="4"/>
      <c r="M2236" s="4"/>
      <c r="N2236" s="4"/>
    </row>
    <row r="2237" spans="12:14" x14ac:dyDescent="0.25">
      <c r="L2237" s="4"/>
      <c r="M2237" s="4"/>
      <c r="N2237" s="4"/>
    </row>
    <row r="2238" spans="12:14" x14ac:dyDescent="0.25">
      <c r="L2238" s="4"/>
      <c r="M2238" s="4"/>
      <c r="N2238" s="4"/>
    </row>
    <row r="2239" spans="12:14" x14ac:dyDescent="0.25">
      <c r="L2239" s="4"/>
      <c r="M2239" s="4"/>
      <c r="N2239" s="4"/>
    </row>
    <row r="2240" spans="12:14" x14ac:dyDescent="0.25">
      <c r="L2240" s="4"/>
      <c r="M2240" s="4"/>
      <c r="N2240" s="4"/>
    </row>
    <row r="2241" spans="12:14" x14ac:dyDescent="0.25">
      <c r="L2241" s="4"/>
      <c r="M2241" s="4"/>
      <c r="N2241" s="4"/>
    </row>
    <row r="2242" spans="12:14" x14ac:dyDescent="0.25">
      <c r="L2242" s="4"/>
      <c r="M2242" s="4"/>
      <c r="N2242" s="4"/>
    </row>
    <row r="2243" spans="12:14" x14ac:dyDescent="0.25">
      <c r="L2243" s="4"/>
      <c r="M2243" s="4"/>
      <c r="N2243" s="4"/>
    </row>
    <row r="2244" spans="12:14" x14ac:dyDescent="0.25">
      <c r="L2244" s="4"/>
      <c r="M2244" s="4"/>
      <c r="N2244" s="4"/>
    </row>
    <row r="2245" spans="12:14" x14ac:dyDescent="0.25">
      <c r="L2245" s="4"/>
      <c r="M2245" s="4"/>
      <c r="N2245" s="4"/>
    </row>
    <row r="2246" spans="12:14" x14ac:dyDescent="0.25">
      <c r="L2246" s="4"/>
      <c r="M2246" s="4"/>
      <c r="N2246" s="4"/>
    </row>
    <row r="2247" spans="12:14" x14ac:dyDescent="0.25">
      <c r="L2247" s="4"/>
      <c r="M2247" s="4"/>
      <c r="N2247" s="4"/>
    </row>
    <row r="2248" spans="12:14" x14ac:dyDescent="0.25">
      <c r="L2248" s="4"/>
      <c r="M2248" s="4"/>
      <c r="N2248" s="4"/>
    </row>
    <row r="2249" spans="12:14" x14ac:dyDescent="0.25">
      <c r="L2249" s="4"/>
      <c r="M2249" s="4"/>
      <c r="N2249" s="4"/>
    </row>
    <row r="2250" spans="12:14" x14ac:dyDescent="0.25">
      <c r="L2250" s="4"/>
      <c r="M2250" s="4"/>
      <c r="N2250" s="4"/>
    </row>
    <row r="2251" spans="12:14" x14ac:dyDescent="0.25">
      <c r="L2251" s="4"/>
      <c r="M2251" s="4"/>
      <c r="N2251" s="4"/>
    </row>
    <row r="2252" spans="12:14" x14ac:dyDescent="0.25">
      <c r="L2252" s="4"/>
      <c r="M2252" s="4"/>
      <c r="N2252" s="4"/>
    </row>
    <row r="2253" spans="12:14" x14ac:dyDescent="0.25">
      <c r="L2253" s="4"/>
      <c r="M2253" s="4"/>
      <c r="N2253" s="4"/>
    </row>
    <row r="2254" spans="12:14" x14ac:dyDescent="0.25">
      <c r="L2254" s="4"/>
      <c r="M2254" s="4"/>
      <c r="N2254" s="4"/>
    </row>
    <row r="2255" spans="12:14" x14ac:dyDescent="0.25">
      <c r="L2255" s="4"/>
      <c r="M2255" s="4"/>
      <c r="N2255" s="4"/>
    </row>
    <row r="2256" spans="12:14" x14ac:dyDescent="0.25">
      <c r="L2256" s="4"/>
      <c r="M2256" s="4"/>
      <c r="N2256" s="4"/>
    </row>
    <row r="2257" spans="12:14" x14ac:dyDescent="0.25">
      <c r="L2257" s="4"/>
      <c r="M2257" s="4"/>
      <c r="N2257" s="4"/>
    </row>
    <row r="2258" spans="12:14" x14ac:dyDescent="0.25">
      <c r="L2258" s="4"/>
      <c r="M2258" s="4"/>
      <c r="N2258" s="4"/>
    </row>
    <row r="2259" spans="12:14" x14ac:dyDescent="0.25">
      <c r="L2259" s="4"/>
      <c r="M2259" s="4"/>
      <c r="N2259" s="4"/>
    </row>
    <row r="2260" spans="12:14" x14ac:dyDescent="0.25">
      <c r="L2260" s="4"/>
      <c r="M2260" s="4"/>
      <c r="N2260" s="4"/>
    </row>
    <row r="2261" spans="12:14" x14ac:dyDescent="0.25">
      <c r="L2261" s="4"/>
      <c r="M2261" s="4"/>
      <c r="N2261" s="4"/>
    </row>
    <row r="2262" spans="12:14" x14ac:dyDescent="0.25">
      <c r="L2262" s="4"/>
      <c r="M2262" s="4"/>
      <c r="N2262" s="4"/>
    </row>
    <row r="2263" spans="12:14" x14ac:dyDescent="0.25">
      <c r="L2263" s="4"/>
      <c r="M2263" s="4"/>
      <c r="N2263" s="4"/>
    </row>
    <row r="2264" spans="12:14" x14ac:dyDescent="0.25">
      <c r="L2264" s="4"/>
      <c r="M2264" s="4"/>
      <c r="N2264" s="4"/>
    </row>
    <row r="2265" spans="12:14" x14ac:dyDescent="0.25">
      <c r="L2265" s="4"/>
      <c r="M2265" s="4"/>
      <c r="N2265" s="4"/>
    </row>
    <row r="2266" spans="12:14" x14ac:dyDescent="0.25">
      <c r="L2266" s="4"/>
      <c r="M2266" s="4"/>
      <c r="N2266" s="4"/>
    </row>
    <row r="2267" spans="12:14" x14ac:dyDescent="0.25">
      <c r="L2267" s="4"/>
      <c r="M2267" s="4"/>
      <c r="N2267" s="4"/>
    </row>
    <row r="2268" spans="12:14" x14ac:dyDescent="0.25">
      <c r="L2268" s="4"/>
      <c r="M2268" s="4"/>
      <c r="N2268" s="4"/>
    </row>
    <row r="2269" spans="12:14" x14ac:dyDescent="0.25">
      <c r="L2269" s="4"/>
      <c r="M2269" s="4"/>
      <c r="N2269" s="4"/>
    </row>
    <row r="2270" spans="12:14" x14ac:dyDescent="0.25">
      <c r="L2270" s="4"/>
      <c r="M2270" s="4"/>
      <c r="N2270" s="4"/>
    </row>
    <row r="2271" spans="12:14" x14ac:dyDescent="0.25">
      <c r="L2271" s="4"/>
      <c r="M2271" s="4"/>
      <c r="N2271" s="4"/>
    </row>
    <row r="2272" spans="12:14" x14ac:dyDescent="0.25">
      <c r="L2272" s="4"/>
      <c r="M2272" s="4"/>
      <c r="N2272" s="4"/>
    </row>
    <row r="2273" spans="12:14" x14ac:dyDescent="0.25">
      <c r="L2273" s="4"/>
      <c r="M2273" s="4"/>
      <c r="N2273" s="4"/>
    </row>
    <row r="2274" spans="12:14" x14ac:dyDescent="0.25">
      <c r="L2274" s="4"/>
      <c r="M2274" s="4"/>
      <c r="N2274" s="4"/>
    </row>
    <row r="2275" spans="12:14" x14ac:dyDescent="0.25">
      <c r="L2275" s="4"/>
      <c r="M2275" s="4"/>
      <c r="N2275" s="4"/>
    </row>
    <row r="2276" spans="12:14" x14ac:dyDescent="0.25">
      <c r="L2276" s="4"/>
      <c r="M2276" s="4"/>
      <c r="N2276" s="4"/>
    </row>
    <row r="2277" spans="12:14" x14ac:dyDescent="0.25">
      <c r="L2277" s="4"/>
      <c r="M2277" s="4"/>
      <c r="N2277" s="4"/>
    </row>
    <row r="2278" spans="12:14" x14ac:dyDescent="0.25">
      <c r="L2278" s="4"/>
      <c r="M2278" s="4"/>
      <c r="N2278" s="4"/>
    </row>
    <row r="2279" spans="12:14" x14ac:dyDescent="0.25">
      <c r="L2279" s="4"/>
      <c r="M2279" s="4"/>
      <c r="N2279" s="4"/>
    </row>
    <row r="2280" spans="12:14" x14ac:dyDescent="0.25">
      <c r="L2280" s="4"/>
      <c r="M2280" s="4"/>
      <c r="N2280" s="4"/>
    </row>
    <row r="2281" spans="12:14" x14ac:dyDescent="0.25">
      <c r="L2281" s="4"/>
      <c r="M2281" s="4"/>
      <c r="N2281" s="4"/>
    </row>
    <row r="2282" spans="12:14" x14ac:dyDescent="0.25">
      <c r="L2282" s="4"/>
      <c r="M2282" s="4"/>
      <c r="N2282" s="4"/>
    </row>
    <row r="2283" spans="12:14" x14ac:dyDescent="0.25">
      <c r="L2283" s="4"/>
      <c r="M2283" s="4"/>
      <c r="N2283" s="4"/>
    </row>
    <row r="2284" spans="12:14" x14ac:dyDescent="0.25">
      <c r="L2284" s="4"/>
      <c r="M2284" s="4"/>
      <c r="N2284" s="4"/>
    </row>
    <row r="2285" spans="12:14" x14ac:dyDescent="0.25">
      <c r="L2285" s="4"/>
      <c r="M2285" s="4"/>
      <c r="N2285" s="4"/>
    </row>
    <row r="2286" spans="12:14" x14ac:dyDescent="0.25">
      <c r="L2286" s="4"/>
      <c r="M2286" s="4"/>
      <c r="N2286" s="4"/>
    </row>
    <row r="2287" spans="12:14" x14ac:dyDescent="0.25">
      <c r="L2287" s="4"/>
      <c r="M2287" s="4"/>
      <c r="N2287" s="4"/>
    </row>
    <row r="2288" spans="12:14" x14ac:dyDescent="0.25">
      <c r="L2288" s="4"/>
      <c r="M2288" s="4"/>
      <c r="N2288" s="4"/>
    </row>
    <row r="2289" spans="12:14" x14ac:dyDescent="0.25">
      <c r="L2289" s="4"/>
      <c r="M2289" s="4"/>
      <c r="N2289" s="4"/>
    </row>
    <row r="2290" spans="12:14" x14ac:dyDescent="0.25">
      <c r="L2290" s="4"/>
      <c r="M2290" s="4"/>
      <c r="N2290" s="4"/>
    </row>
    <row r="2291" spans="12:14" x14ac:dyDescent="0.25">
      <c r="L2291" s="4"/>
      <c r="M2291" s="4"/>
      <c r="N2291" s="4"/>
    </row>
    <row r="2292" spans="12:14" x14ac:dyDescent="0.25">
      <c r="L2292" s="4"/>
      <c r="M2292" s="4"/>
      <c r="N2292" s="4"/>
    </row>
    <row r="2293" spans="12:14" x14ac:dyDescent="0.25">
      <c r="L2293" s="4"/>
      <c r="M2293" s="4"/>
      <c r="N2293" s="4"/>
    </row>
    <row r="2294" spans="12:14" x14ac:dyDescent="0.25">
      <c r="L2294" s="4"/>
      <c r="M2294" s="4"/>
      <c r="N2294" s="4"/>
    </row>
    <row r="2295" spans="12:14" x14ac:dyDescent="0.25">
      <c r="L2295" s="4"/>
      <c r="M2295" s="4"/>
      <c r="N2295" s="4"/>
    </row>
    <row r="2296" spans="12:14" x14ac:dyDescent="0.25">
      <c r="L2296" s="4"/>
      <c r="M2296" s="4"/>
      <c r="N2296" s="4"/>
    </row>
    <row r="2297" spans="12:14" x14ac:dyDescent="0.25">
      <c r="L2297" s="4"/>
      <c r="M2297" s="4"/>
      <c r="N2297" s="4"/>
    </row>
    <row r="2298" spans="12:14" x14ac:dyDescent="0.25">
      <c r="L2298" s="4"/>
      <c r="M2298" s="4"/>
      <c r="N2298" s="4"/>
    </row>
    <row r="2299" spans="12:14" x14ac:dyDescent="0.25">
      <c r="L2299" s="4"/>
      <c r="M2299" s="4"/>
      <c r="N2299" s="4"/>
    </row>
    <row r="2300" spans="12:14" x14ac:dyDescent="0.25">
      <c r="L2300" s="4"/>
      <c r="M2300" s="4"/>
      <c r="N2300" s="4"/>
    </row>
    <row r="2301" spans="12:14" x14ac:dyDescent="0.25">
      <c r="L2301" s="4"/>
      <c r="M2301" s="4"/>
      <c r="N2301" s="4"/>
    </row>
    <row r="2302" spans="12:14" x14ac:dyDescent="0.25">
      <c r="L2302" s="4"/>
      <c r="M2302" s="4"/>
      <c r="N2302" s="4"/>
    </row>
    <row r="2303" spans="12:14" x14ac:dyDescent="0.25">
      <c r="L2303" s="4"/>
      <c r="M2303" s="4"/>
      <c r="N2303" s="4"/>
    </row>
    <row r="2304" spans="12:14" x14ac:dyDescent="0.25">
      <c r="L2304" s="4"/>
      <c r="M2304" s="4"/>
      <c r="N2304" s="4"/>
    </row>
    <row r="2305" spans="12:14" x14ac:dyDescent="0.25">
      <c r="L2305" s="4"/>
      <c r="M2305" s="4"/>
      <c r="N2305" s="4"/>
    </row>
    <row r="2306" spans="12:14" x14ac:dyDescent="0.25">
      <c r="L2306" s="4"/>
      <c r="M2306" s="4"/>
      <c r="N2306" s="4"/>
    </row>
    <row r="2307" spans="12:14" x14ac:dyDescent="0.25">
      <c r="L2307" s="4"/>
      <c r="M2307" s="4"/>
      <c r="N2307" s="4"/>
    </row>
    <row r="2308" spans="12:14" x14ac:dyDescent="0.25">
      <c r="L2308" s="4"/>
      <c r="M2308" s="4"/>
      <c r="N2308" s="4"/>
    </row>
    <row r="2309" spans="12:14" x14ac:dyDescent="0.25">
      <c r="L2309" s="4"/>
      <c r="M2309" s="4"/>
      <c r="N2309" s="4"/>
    </row>
    <row r="2310" spans="12:14" x14ac:dyDescent="0.25">
      <c r="L2310" s="4"/>
      <c r="M2310" s="4"/>
      <c r="N2310" s="4"/>
    </row>
    <row r="2311" spans="12:14" x14ac:dyDescent="0.25">
      <c r="L2311" s="4"/>
      <c r="M2311" s="4"/>
      <c r="N2311" s="4"/>
    </row>
    <row r="2312" spans="12:14" x14ac:dyDescent="0.25">
      <c r="L2312" s="4"/>
      <c r="M2312" s="4"/>
      <c r="N2312" s="4"/>
    </row>
    <row r="2313" spans="12:14" x14ac:dyDescent="0.25">
      <c r="L2313" s="4"/>
      <c r="M2313" s="4"/>
      <c r="N2313" s="4"/>
    </row>
    <row r="2314" spans="12:14" x14ac:dyDescent="0.25">
      <c r="L2314" s="4"/>
      <c r="M2314" s="4"/>
      <c r="N2314" s="4"/>
    </row>
    <row r="2315" spans="12:14" x14ac:dyDescent="0.25">
      <c r="L2315" s="4"/>
      <c r="M2315" s="4"/>
      <c r="N2315" s="4"/>
    </row>
    <row r="2316" spans="12:14" x14ac:dyDescent="0.25">
      <c r="L2316" s="4"/>
      <c r="M2316" s="4"/>
      <c r="N2316" s="4"/>
    </row>
    <row r="2317" spans="12:14" x14ac:dyDescent="0.25">
      <c r="L2317" s="4"/>
      <c r="M2317" s="4"/>
      <c r="N2317" s="4"/>
    </row>
    <row r="2318" spans="12:14" x14ac:dyDescent="0.25">
      <c r="L2318" s="4"/>
      <c r="M2318" s="4"/>
      <c r="N2318" s="4"/>
    </row>
    <row r="2319" spans="12:14" x14ac:dyDescent="0.25">
      <c r="L2319" s="4"/>
      <c r="M2319" s="4"/>
      <c r="N2319" s="4"/>
    </row>
    <row r="2320" spans="12:14" x14ac:dyDescent="0.25">
      <c r="L2320" s="4"/>
      <c r="M2320" s="4"/>
      <c r="N2320" s="4"/>
    </row>
    <row r="2321" spans="12:14" x14ac:dyDescent="0.25">
      <c r="L2321" s="4"/>
      <c r="M2321" s="4"/>
      <c r="N2321" s="4"/>
    </row>
    <row r="2322" spans="12:14" x14ac:dyDescent="0.25">
      <c r="L2322" s="4"/>
      <c r="M2322" s="4"/>
      <c r="N2322" s="4"/>
    </row>
    <row r="2323" spans="12:14" x14ac:dyDescent="0.25">
      <c r="L2323" s="4"/>
      <c r="M2323" s="4"/>
      <c r="N2323" s="4"/>
    </row>
    <row r="2324" spans="12:14" x14ac:dyDescent="0.25">
      <c r="L2324" s="4"/>
      <c r="M2324" s="4"/>
      <c r="N2324" s="4"/>
    </row>
    <row r="2325" spans="12:14" x14ac:dyDescent="0.25">
      <c r="L2325" s="4"/>
      <c r="M2325" s="4"/>
      <c r="N2325" s="4"/>
    </row>
    <row r="2326" spans="12:14" x14ac:dyDescent="0.25">
      <c r="L2326" s="4"/>
      <c r="M2326" s="4"/>
      <c r="N2326" s="4"/>
    </row>
    <row r="2327" spans="12:14" x14ac:dyDescent="0.25">
      <c r="L2327" s="4"/>
      <c r="M2327" s="4"/>
      <c r="N2327" s="4"/>
    </row>
    <row r="2328" spans="12:14" x14ac:dyDescent="0.25">
      <c r="L2328" s="4"/>
      <c r="M2328" s="4"/>
      <c r="N2328" s="4"/>
    </row>
    <row r="2329" spans="12:14" x14ac:dyDescent="0.25">
      <c r="L2329" s="4"/>
      <c r="M2329" s="4"/>
      <c r="N2329" s="4"/>
    </row>
    <row r="2330" spans="12:14" x14ac:dyDescent="0.25">
      <c r="L2330" s="4"/>
      <c r="M2330" s="4"/>
      <c r="N2330" s="4"/>
    </row>
    <row r="2331" spans="12:14" x14ac:dyDescent="0.25">
      <c r="L2331" s="4"/>
      <c r="M2331" s="4"/>
      <c r="N2331" s="4"/>
    </row>
    <row r="2332" spans="12:14" x14ac:dyDescent="0.25">
      <c r="L2332" s="4"/>
      <c r="M2332" s="4"/>
      <c r="N2332" s="4"/>
    </row>
    <row r="2333" spans="12:14" x14ac:dyDescent="0.25">
      <c r="L2333" s="4"/>
      <c r="M2333" s="4"/>
      <c r="N2333" s="4"/>
    </row>
    <row r="2334" spans="12:14" x14ac:dyDescent="0.25">
      <c r="L2334" s="4"/>
      <c r="M2334" s="4"/>
      <c r="N2334" s="4"/>
    </row>
    <row r="2335" spans="12:14" x14ac:dyDescent="0.25">
      <c r="L2335" s="4"/>
      <c r="M2335" s="4"/>
      <c r="N2335" s="4"/>
    </row>
    <row r="2336" spans="12:14" x14ac:dyDescent="0.25">
      <c r="L2336" s="4"/>
      <c r="M2336" s="4"/>
      <c r="N2336" s="4"/>
    </row>
    <row r="2337" spans="12:14" x14ac:dyDescent="0.25">
      <c r="L2337" s="4"/>
      <c r="M2337" s="4"/>
      <c r="N2337" s="4"/>
    </row>
    <row r="2338" spans="12:14" x14ac:dyDescent="0.25">
      <c r="L2338" s="4"/>
      <c r="M2338" s="4"/>
      <c r="N2338" s="4"/>
    </row>
    <row r="2339" spans="12:14" x14ac:dyDescent="0.25">
      <c r="L2339" s="4"/>
      <c r="M2339" s="4"/>
      <c r="N2339" s="4"/>
    </row>
    <row r="2340" spans="12:14" x14ac:dyDescent="0.25">
      <c r="L2340" s="4"/>
      <c r="M2340" s="4"/>
      <c r="N2340" s="4"/>
    </row>
    <row r="2341" spans="12:14" x14ac:dyDescent="0.25">
      <c r="L2341" s="4"/>
      <c r="M2341" s="4"/>
      <c r="N2341" s="4"/>
    </row>
    <row r="2342" spans="12:14" x14ac:dyDescent="0.25">
      <c r="L2342" s="4"/>
      <c r="M2342" s="4"/>
      <c r="N2342" s="4"/>
    </row>
    <row r="2343" spans="12:14" x14ac:dyDescent="0.25">
      <c r="L2343" s="4"/>
      <c r="M2343" s="4"/>
      <c r="N2343" s="4"/>
    </row>
    <row r="2344" spans="12:14" x14ac:dyDescent="0.25">
      <c r="L2344" s="4"/>
      <c r="M2344" s="4"/>
      <c r="N2344" s="4"/>
    </row>
    <row r="2345" spans="12:14" x14ac:dyDescent="0.25">
      <c r="L2345" s="4"/>
      <c r="M2345" s="4"/>
      <c r="N2345" s="4"/>
    </row>
    <row r="2346" spans="12:14" x14ac:dyDescent="0.25">
      <c r="L2346" s="4"/>
      <c r="M2346" s="4"/>
      <c r="N2346" s="4"/>
    </row>
    <row r="2347" spans="12:14" x14ac:dyDescent="0.25">
      <c r="L2347" s="4"/>
      <c r="M2347" s="4"/>
      <c r="N2347" s="4"/>
    </row>
    <row r="2348" spans="12:14" x14ac:dyDescent="0.25">
      <c r="L2348" s="4"/>
      <c r="M2348" s="4"/>
      <c r="N2348" s="4"/>
    </row>
    <row r="2349" spans="12:14" x14ac:dyDescent="0.25">
      <c r="L2349" s="4"/>
      <c r="M2349" s="4"/>
      <c r="N2349" s="4"/>
    </row>
    <row r="2350" spans="12:14" x14ac:dyDescent="0.25">
      <c r="L2350" s="4"/>
      <c r="M2350" s="4"/>
      <c r="N2350" s="4"/>
    </row>
    <row r="2351" spans="12:14" x14ac:dyDescent="0.25">
      <c r="L2351" s="4"/>
      <c r="M2351" s="4"/>
      <c r="N2351" s="4"/>
    </row>
    <row r="2352" spans="12:14" x14ac:dyDescent="0.25">
      <c r="L2352" s="4"/>
      <c r="M2352" s="4"/>
      <c r="N2352" s="4"/>
    </row>
    <row r="2353" spans="12:14" x14ac:dyDescent="0.25">
      <c r="L2353" s="4"/>
      <c r="M2353" s="4"/>
      <c r="N2353" s="4"/>
    </row>
    <row r="2354" spans="12:14" x14ac:dyDescent="0.25">
      <c r="L2354" s="4"/>
      <c r="M2354" s="4"/>
      <c r="N2354" s="4"/>
    </row>
    <row r="2355" spans="12:14" x14ac:dyDescent="0.25">
      <c r="L2355" s="4"/>
      <c r="M2355" s="4"/>
      <c r="N2355" s="4"/>
    </row>
    <row r="2356" spans="12:14" x14ac:dyDescent="0.25">
      <c r="L2356" s="4"/>
      <c r="M2356" s="4"/>
      <c r="N2356" s="4"/>
    </row>
    <row r="2357" spans="12:14" x14ac:dyDescent="0.25">
      <c r="L2357" s="4"/>
      <c r="M2357" s="4"/>
      <c r="N2357" s="4"/>
    </row>
    <row r="2358" spans="12:14" x14ac:dyDescent="0.25">
      <c r="L2358" s="4"/>
      <c r="M2358" s="4"/>
      <c r="N2358" s="4"/>
    </row>
    <row r="2359" spans="12:14" x14ac:dyDescent="0.25">
      <c r="L2359" s="4"/>
      <c r="M2359" s="4"/>
      <c r="N2359" s="4"/>
    </row>
    <row r="2360" spans="12:14" x14ac:dyDescent="0.25">
      <c r="L2360" s="4"/>
      <c r="M2360" s="4"/>
      <c r="N2360" s="4"/>
    </row>
    <row r="2361" spans="12:14" x14ac:dyDescent="0.25">
      <c r="L2361" s="4"/>
      <c r="M2361" s="4"/>
      <c r="N2361" s="4"/>
    </row>
    <row r="2362" spans="12:14" x14ac:dyDescent="0.25">
      <c r="L2362" s="4"/>
      <c r="M2362" s="4"/>
      <c r="N2362" s="4"/>
    </row>
    <row r="2363" spans="12:14" x14ac:dyDescent="0.25">
      <c r="L2363" s="4"/>
      <c r="M2363" s="4"/>
      <c r="N2363" s="4"/>
    </row>
    <row r="2364" spans="12:14" x14ac:dyDescent="0.25">
      <c r="L2364" s="4"/>
      <c r="M2364" s="4"/>
      <c r="N2364" s="4"/>
    </row>
    <row r="2365" spans="12:14" x14ac:dyDescent="0.25">
      <c r="L2365" s="4"/>
      <c r="M2365" s="4"/>
      <c r="N2365" s="4"/>
    </row>
    <row r="2366" spans="12:14" x14ac:dyDescent="0.25">
      <c r="L2366" s="4"/>
      <c r="M2366" s="4"/>
      <c r="N2366" s="4"/>
    </row>
    <row r="2367" spans="12:14" x14ac:dyDescent="0.25">
      <c r="L2367" s="4"/>
      <c r="M2367" s="4"/>
      <c r="N2367" s="4"/>
    </row>
    <row r="2368" spans="12:14" x14ac:dyDescent="0.25">
      <c r="L2368" s="4"/>
      <c r="M2368" s="4"/>
      <c r="N2368" s="4"/>
    </row>
    <row r="2369" spans="12:14" x14ac:dyDescent="0.25">
      <c r="L2369" s="4"/>
      <c r="M2369" s="4"/>
      <c r="N2369" s="4"/>
    </row>
    <row r="2370" spans="12:14" x14ac:dyDescent="0.25">
      <c r="L2370" s="4"/>
      <c r="M2370" s="4"/>
      <c r="N2370" s="4"/>
    </row>
    <row r="2371" spans="12:14" x14ac:dyDescent="0.25">
      <c r="L2371" s="4"/>
      <c r="M2371" s="4"/>
      <c r="N2371" s="4"/>
    </row>
    <row r="2372" spans="12:14" x14ac:dyDescent="0.25">
      <c r="L2372" s="4"/>
      <c r="M2372" s="4"/>
      <c r="N2372" s="4"/>
    </row>
    <row r="2373" spans="12:14" x14ac:dyDescent="0.25">
      <c r="L2373" s="4"/>
      <c r="M2373" s="4"/>
      <c r="N2373" s="4"/>
    </row>
    <row r="2374" spans="12:14" x14ac:dyDescent="0.25">
      <c r="L2374" s="4"/>
      <c r="M2374" s="4"/>
      <c r="N2374" s="4"/>
    </row>
    <row r="2375" spans="12:14" x14ac:dyDescent="0.25">
      <c r="L2375" s="4"/>
      <c r="M2375" s="4"/>
      <c r="N2375" s="4"/>
    </row>
    <row r="2376" spans="12:14" x14ac:dyDescent="0.25">
      <c r="L2376" s="4"/>
      <c r="M2376" s="4"/>
      <c r="N2376" s="4"/>
    </row>
    <row r="2377" spans="12:14" x14ac:dyDescent="0.25">
      <c r="L2377" s="4"/>
      <c r="M2377" s="4"/>
      <c r="N2377" s="4"/>
    </row>
    <row r="2378" spans="12:14" x14ac:dyDescent="0.25">
      <c r="L2378" s="4"/>
      <c r="M2378" s="4"/>
      <c r="N2378" s="4"/>
    </row>
    <row r="2379" spans="12:14" x14ac:dyDescent="0.25">
      <c r="L2379" s="4"/>
      <c r="M2379" s="4"/>
      <c r="N2379" s="4"/>
    </row>
    <row r="2380" spans="12:14" x14ac:dyDescent="0.25">
      <c r="L2380" s="4"/>
      <c r="M2380" s="4"/>
      <c r="N2380" s="4"/>
    </row>
    <row r="2381" spans="12:14" x14ac:dyDescent="0.25">
      <c r="L2381" s="4"/>
      <c r="M2381" s="4"/>
      <c r="N2381" s="4"/>
    </row>
    <row r="2382" spans="12:14" x14ac:dyDescent="0.25">
      <c r="L2382" s="4"/>
      <c r="M2382" s="4"/>
      <c r="N2382" s="4"/>
    </row>
    <row r="2383" spans="12:14" x14ac:dyDescent="0.25">
      <c r="L2383" s="4"/>
      <c r="M2383" s="4"/>
      <c r="N2383" s="4"/>
    </row>
    <row r="2384" spans="12:14" x14ac:dyDescent="0.25">
      <c r="L2384" s="4"/>
      <c r="M2384" s="4"/>
      <c r="N2384" s="4"/>
    </row>
    <row r="2385" spans="12:14" x14ac:dyDescent="0.25">
      <c r="L2385" s="4"/>
      <c r="M2385" s="4"/>
      <c r="N2385" s="4"/>
    </row>
    <row r="2386" spans="12:14" x14ac:dyDescent="0.25">
      <c r="L2386" s="4"/>
      <c r="M2386" s="4"/>
      <c r="N2386" s="4"/>
    </row>
    <row r="2387" spans="12:14" x14ac:dyDescent="0.25">
      <c r="L2387" s="4"/>
      <c r="M2387" s="4"/>
      <c r="N2387" s="4"/>
    </row>
    <row r="2388" spans="12:14" x14ac:dyDescent="0.25">
      <c r="L2388" s="4"/>
      <c r="M2388" s="4"/>
      <c r="N2388" s="4"/>
    </row>
    <row r="2389" spans="12:14" x14ac:dyDescent="0.25">
      <c r="L2389" s="4"/>
      <c r="M2389" s="4"/>
      <c r="N2389" s="4"/>
    </row>
    <row r="2390" spans="12:14" x14ac:dyDescent="0.25">
      <c r="L2390" s="4"/>
      <c r="M2390" s="4"/>
      <c r="N2390" s="4"/>
    </row>
    <row r="2391" spans="12:14" x14ac:dyDescent="0.25">
      <c r="L2391" s="4"/>
      <c r="M2391" s="4"/>
      <c r="N2391" s="4"/>
    </row>
    <row r="2392" spans="12:14" x14ac:dyDescent="0.25">
      <c r="L2392" s="4"/>
      <c r="M2392" s="4"/>
      <c r="N2392" s="4"/>
    </row>
    <row r="2393" spans="12:14" x14ac:dyDescent="0.25">
      <c r="L2393" s="4"/>
      <c r="M2393" s="4"/>
      <c r="N2393" s="4"/>
    </row>
    <row r="2394" spans="12:14" x14ac:dyDescent="0.25">
      <c r="L2394" s="4"/>
      <c r="M2394" s="4"/>
      <c r="N2394" s="4"/>
    </row>
    <row r="2395" spans="12:14" x14ac:dyDescent="0.25">
      <c r="L2395" s="4"/>
      <c r="M2395" s="4"/>
      <c r="N2395" s="4"/>
    </row>
    <row r="2396" spans="12:14" x14ac:dyDescent="0.25">
      <c r="L2396" s="4"/>
      <c r="M2396" s="4"/>
      <c r="N2396" s="4"/>
    </row>
    <row r="2397" spans="12:14" x14ac:dyDescent="0.25">
      <c r="L2397" s="4"/>
      <c r="M2397" s="4"/>
      <c r="N2397" s="4"/>
    </row>
    <row r="2398" spans="12:14" x14ac:dyDescent="0.25">
      <c r="L2398" s="4"/>
      <c r="M2398" s="4"/>
      <c r="N2398" s="4"/>
    </row>
    <row r="2399" spans="12:14" x14ac:dyDescent="0.25">
      <c r="L2399" s="4"/>
      <c r="M2399" s="4"/>
      <c r="N2399" s="4"/>
    </row>
    <row r="2400" spans="12:14" x14ac:dyDescent="0.25">
      <c r="L2400" s="4"/>
      <c r="M2400" s="4"/>
      <c r="N2400" s="4"/>
    </row>
    <row r="2401" spans="12:14" x14ac:dyDescent="0.25">
      <c r="L2401" s="4"/>
      <c r="M2401" s="4"/>
      <c r="N2401" s="4"/>
    </row>
    <row r="2402" spans="12:14" x14ac:dyDescent="0.25">
      <c r="L2402" s="4"/>
      <c r="M2402" s="4"/>
      <c r="N2402" s="4"/>
    </row>
    <row r="2403" spans="12:14" x14ac:dyDescent="0.25">
      <c r="L2403" s="4"/>
      <c r="M2403" s="4"/>
      <c r="N2403" s="4"/>
    </row>
    <row r="2404" spans="12:14" x14ac:dyDescent="0.25">
      <c r="L2404" s="4"/>
      <c r="M2404" s="4"/>
      <c r="N2404" s="4"/>
    </row>
    <row r="2405" spans="12:14" x14ac:dyDescent="0.25">
      <c r="L2405" s="4"/>
      <c r="M2405" s="4"/>
      <c r="N2405" s="4"/>
    </row>
    <row r="2406" spans="12:14" x14ac:dyDescent="0.25">
      <c r="L2406" s="4"/>
      <c r="M2406" s="4"/>
      <c r="N2406" s="4"/>
    </row>
    <row r="2407" spans="12:14" x14ac:dyDescent="0.25">
      <c r="L2407" s="4"/>
      <c r="M2407" s="4"/>
      <c r="N2407" s="4"/>
    </row>
    <row r="2408" spans="12:14" x14ac:dyDescent="0.25">
      <c r="L2408" s="4"/>
      <c r="M2408" s="4"/>
      <c r="N2408" s="4"/>
    </row>
    <row r="2409" spans="12:14" x14ac:dyDescent="0.25">
      <c r="L2409" s="4"/>
      <c r="M2409" s="4"/>
      <c r="N2409" s="4"/>
    </row>
    <row r="2410" spans="12:14" x14ac:dyDescent="0.25">
      <c r="L2410" s="4"/>
      <c r="M2410" s="4"/>
      <c r="N2410" s="4"/>
    </row>
    <row r="2411" spans="12:14" x14ac:dyDescent="0.25">
      <c r="L2411" s="4"/>
      <c r="M2411" s="4"/>
      <c r="N2411" s="4"/>
    </row>
    <row r="2412" spans="12:14" x14ac:dyDescent="0.25">
      <c r="L2412" s="4"/>
      <c r="M2412" s="4"/>
      <c r="N2412" s="4"/>
    </row>
    <row r="2413" spans="12:14" x14ac:dyDescent="0.25">
      <c r="L2413" s="4"/>
      <c r="M2413" s="4"/>
      <c r="N2413" s="4"/>
    </row>
    <row r="2414" spans="12:14" x14ac:dyDescent="0.25">
      <c r="L2414" s="4"/>
      <c r="M2414" s="4"/>
      <c r="N2414" s="4"/>
    </row>
    <row r="2415" spans="12:14" x14ac:dyDescent="0.25">
      <c r="L2415" s="4"/>
      <c r="M2415" s="4"/>
      <c r="N2415" s="4"/>
    </row>
    <row r="2416" spans="12:14" x14ac:dyDescent="0.25">
      <c r="L2416" s="4"/>
      <c r="M2416" s="4"/>
      <c r="N2416" s="4"/>
    </row>
    <row r="2417" spans="12:14" x14ac:dyDescent="0.25">
      <c r="L2417" s="4"/>
      <c r="M2417" s="4"/>
      <c r="N2417" s="4"/>
    </row>
    <row r="2418" spans="12:14" x14ac:dyDescent="0.25">
      <c r="L2418" s="4"/>
      <c r="M2418" s="4"/>
      <c r="N2418" s="4"/>
    </row>
    <row r="2419" spans="12:14" x14ac:dyDescent="0.25">
      <c r="L2419" s="4"/>
      <c r="M2419" s="4"/>
      <c r="N2419" s="4"/>
    </row>
    <row r="2420" spans="12:14" x14ac:dyDescent="0.25">
      <c r="L2420" s="4"/>
      <c r="M2420" s="4"/>
      <c r="N2420" s="4"/>
    </row>
    <row r="2421" spans="12:14" x14ac:dyDescent="0.25">
      <c r="L2421" s="4"/>
      <c r="M2421" s="4"/>
      <c r="N2421" s="4"/>
    </row>
    <row r="2422" spans="12:14" x14ac:dyDescent="0.25">
      <c r="L2422" s="4"/>
      <c r="M2422" s="4"/>
      <c r="N2422" s="4"/>
    </row>
    <row r="2423" spans="12:14" x14ac:dyDescent="0.25">
      <c r="L2423" s="4"/>
      <c r="M2423" s="4"/>
      <c r="N2423" s="4"/>
    </row>
    <row r="2424" spans="12:14" x14ac:dyDescent="0.25">
      <c r="L2424" s="4"/>
      <c r="M2424" s="4"/>
      <c r="N2424" s="4"/>
    </row>
    <row r="2425" spans="12:14" x14ac:dyDescent="0.25">
      <c r="L2425" s="4"/>
      <c r="M2425" s="4"/>
      <c r="N2425" s="4"/>
    </row>
    <row r="2426" spans="12:14" x14ac:dyDescent="0.25">
      <c r="L2426" s="4"/>
      <c r="M2426" s="4"/>
      <c r="N2426" s="4"/>
    </row>
    <row r="2427" spans="12:14" x14ac:dyDescent="0.25">
      <c r="L2427" s="4"/>
      <c r="M2427" s="4"/>
      <c r="N2427" s="4"/>
    </row>
    <row r="2428" spans="12:14" x14ac:dyDescent="0.25">
      <c r="L2428" s="4"/>
      <c r="M2428" s="4"/>
      <c r="N2428" s="4"/>
    </row>
    <row r="2429" spans="12:14" x14ac:dyDescent="0.25">
      <c r="L2429" s="4"/>
      <c r="M2429" s="4"/>
      <c r="N2429" s="4"/>
    </row>
    <row r="2430" spans="12:14" x14ac:dyDescent="0.25">
      <c r="L2430" s="4"/>
      <c r="M2430" s="4"/>
      <c r="N2430" s="4"/>
    </row>
    <row r="2431" spans="12:14" x14ac:dyDescent="0.25">
      <c r="L2431" s="4"/>
      <c r="M2431" s="4"/>
      <c r="N2431" s="4"/>
    </row>
    <row r="2432" spans="12:14" x14ac:dyDescent="0.25">
      <c r="L2432" s="4"/>
      <c r="M2432" s="4"/>
      <c r="N2432" s="4"/>
    </row>
    <row r="2433" spans="12:14" x14ac:dyDescent="0.25">
      <c r="L2433" s="4"/>
      <c r="M2433" s="4"/>
      <c r="N2433" s="4"/>
    </row>
    <row r="2434" spans="12:14" x14ac:dyDescent="0.25">
      <c r="L2434" s="4"/>
      <c r="M2434" s="4"/>
      <c r="N2434" s="4"/>
    </row>
    <row r="2435" spans="12:14" x14ac:dyDescent="0.25">
      <c r="L2435" s="4"/>
      <c r="M2435" s="4"/>
      <c r="N2435" s="4"/>
    </row>
    <row r="2436" spans="12:14" x14ac:dyDescent="0.25">
      <c r="L2436" s="4"/>
      <c r="M2436" s="4"/>
      <c r="N2436" s="4"/>
    </row>
    <row r="2437" spans="12:14" x14ac:dyDescent="0.25">
      <c r="L2437" s="4"/>
      <c r="M2437" s="4"/>
      <c r="N2437" s="4"/>
    </row>
    <row r="2438" spans="12:14" x14ac:dyDescent="0.25">
      <c r="L2438" s="4"/>
      <c r="M2438" s="4"/>
      <c r="N2438" s="4"/>
    </row>
    <row r="2439" spans="12:14" x14ac:dyDescent="0.25">
      <c r="L2439" s="4"/>
      <c r="M2439" s="4"/>
      <c r="N2439" s="4"/>
    </row>
    <row r="2440" spans="12:14" x14ac:dyDescent="0.25">
      <c r="L2440" s="4"/>
      <c r="M2440" s="4"/>
      <c r="N2440" s="4"/>
    </row>
    <row r="2441" spans="12:14" x14ac:dyDescent="0.25">
      <c r="L2441" s="4"/>
      <c r="M2441" s="4"/>
      <c r="N2441" s="4"/>
    </row>
    <row r="2442" spans="12:14" x14ac:dyDescent="0.25">
      <c r="L2442" s="4"/>
      <c r="M2442" s="4"/>
      <c r="N2442" s="4"/>
    </row>
    <row r="2443" spans="12:14" x14ac:dyDescent="0.25">
      <c r="L2443" s="4"/>
      <c r="M2443" s="4"/>
      <c r="N2443" s="4"/>
    </row>
    <row r="2444" spans="12:14" x14ac:dyDescent="0.25">
      <c r="L2444" s="4"/>
      <c r="M2444" s="4"/>
      <c r="N2444" s="4"/>
    </row>
    <row r="2445" spans="12:14" x14ac:dyDescent="0.25">
      <c r="L2445" s="4"/>
      <c r="M2445" s="4"/>
      <c r="N2445" s="4"/>
    </row>
    <row r="2446" spans="12:14" x14ac:dyDescent="0.25">
      <c r="L2446" s="4"/>
      <c r="M2446" s="4"/>
      <c r="N2446" s="4"/>
    </row>
    <row r="2447" spans="12:14" x14ac:dyDescent="0.25">
      <c r="L2447" s="4"/>
      <c r="M2447" s="4"/>
      <c r="N2447" s="4"/>
    </row>
    <row r="2448" spans="12:14" x14ac:dyDescent="0.25">
      <c r="L2448" s="4"/>
      <c r="M2448" s="4"/>
      <c r="N2448" s="4"/>
    </row>
    <row r="2449" spans="12:14" x14ac:dyDescent="0.25">
      <c r="L2449" s="4"/>
      <c r="M2449" s="4"/>
      <c r="N2449" s="4"/>
    </row>
    <row r="2450" spans="12:14" x14ac:dyDescent="0.25">
      <c r="L2450" s="4"/>
      <c r="M2450" s="4"/>
      <c r="N2450" s="4"/>
    </row>
    <row r="2451" spans="12:14" x14ac:dyDescent="0.25">
      <c r="L2451" s="4"/>
      <c r="M2451" s="4"/>
      <c r="N2451" s="4"/>
    </row>
    <row r="2452" spans="12:14" x14ac:dyDescent="0.25">
      <c r="L2452" s="4"/>
      <c r="M2452" s="4"/>
      <c r="N2452" s="4"/>
    </row>
    <row r="2453" spans="12:14" x14ac:dyDescent="0.25">
      <c r="L2453" s="4"/>
      <c r="M2453" s="4"/>
      <c r="N2453" s="4"/>
    </row>
    <row r="2454" spans="12:14" x14ac:dyDescent="0.25">
      <c r="L2454" s="4"/>
      <c r="M2454" s="4"/>
      <c r="N2454" s="4"/>
    </row>
    <row r="2455" spans="12:14" x14ac:dyDescent="0.25">
      <c r="L2455" s="4"/>
      <c r="M2455" s="4"/>
      <c r="N2455" s="4"/>
    </row>
    <row r="2456" spans="12:14" x14ac:dyDescent="0.25">
      <c r="L2456" s="4"/>
      <c r="M2456" s="4"/>
      <c r="N2456" s="4"/>
    </row>
    <row r="2457" spans="12:14" x14ac:dyDescent="0.25">
      <c r="L2457" s="4"/>
      <c r="M2457" s="4"/>
      <c r="N2457" s="4"/>
    </row>
    <row r="2458" spans="12:14" x14ac:dyDescent="0.25">
      <c r="L2458" s="4"/>
      <c r="M2458" s="4"/>
      <c r="N2458" s="4"/>
    </row>
    <row r="2459" spans="12:14" x14ac:dyDescent="0.25">
      <c r="L2459" s="4"/>
      <c r="M2459" s="4"/>
      <c r="N2459" s="4"/>
    </row>
    <row r="2460" spans="12:14" x14ac:dyDescent="0.25">
      <c r="L2460" s="4"/>
      <c r="M2460" s="4"/>
      <c r="N2460" s="4"/>
    </row>
    <row r="2461" spans="12:14" x14ac:dyDescent="0.25">
      <c r="L2461" s="4"/>
      <c r="M2461" s="4"/>
      <c r="N2461" s="4"/>
    </row>
    <row r="2462" spans="12:14" x14ac:dyDescent="0.25">
      <c r="L2462" s="4"/>
      <c r="M2462" s="4"/>
      <c r="N2462" s="4"/>
    </row>
    <row r="2463" spans="12:14" x14ac:dyDescent="0.25">
      <c r="L2463" s="4"/>
      <c r="M2463" s="4"/>
      <c r="N2463" s="4"/>
    </row>
    <row r="2464" spans="12:14" x14ac:dyDescent="0.25">
      <c r="L2464" s="4"/>
      <c r="M2464" s="4"/>
      <c r="N2464" s="4"/>
    </row>
    <row r="2465" spans="12:14" x14ac:dyDescent="0.25">
      <c r="L2465" s="4"/>
      <c r="M2465" s="4"/>
      <c r="N2465" s="4"/>
    </row>
    <row r="2466" spans="12:14" x14ac:dyDescent="0.25">
      <c r="L2466" s="4"/>
      <c r="M2466" s="4"/>
      <c r="N2466" s="4"/>
    </row>
    <row r="2467" spans="12:14" x14ac:dyDescent="0.25">
      <c r="L2467" s="4"/>
      <c r="M2467" s="4"/>
      <c r="N2467" s="4"/>
    </row>
    <row r="2468" spans="12:14" x14ac:dyDescent="0.25">
      <c r="L2468" s="4"/>
      <c r="M2468" s="4"/>
      <c r="N2468" s="4"/>
    </row>
    <row r="2469" spans="12:14" x14ac:dyDescent="0.25">
      <c r="L2469" s="4"/>
      <c r="M2469" s="4"/>
      <c r="N2469" s="4"/>
    </row>
    <row r="2470" spans="12:14" x14ac:dyDescent="0.25">
      <c r="L2470" s="4"/>
      <c r="M2470" s="4"/>
      <c r="N2470" s="4"/>
    </row>
    <row r="2471" spans="12:14" x14ac:dyDescent="0.25">
      <c r="L2471" s="4"/>
      <c r="M2471" s="4"/>
      <c r="N2471" s="4"/>
    </row>
    <row r="2472" spans="12:14" x14ac:dyDescent="0.25">
      <c r="L2472" s="4"/>
      <c r="M2472" s="4"/>
      <c r="N2472" s="4"/>
    </row>
    <row r="2473" spans="12:14" x14ac:dyDescent="0.25">
      <c r="L2473" s="4"/>
      <c r="M2473" s="4"/>
      <c r="N2473" s="4"/>
    </row>
    <row r="2474" spans="12:14" x14ac:dyDescent="0.25">
      <c r="L2474" s="4"/>
      <c r="M2474" s="4"/>
      <c r="N2474" s="4"/>
    </row>
    <row r="2475" spans="12:14" x14ac:dyDescent="0.25">
      <c r="L2475" s="4"/>
      <c r="M2475" s="4"/>
      <c r="N2475" s="4"/>
    </row>
    <row r="2476" spans="12:14" x14ac:dyDescent="0.25">
      <c r="L2476" s="4"/>
      <c r="M2476" s="4"/>
      <c r="N2476" s="4"/>
    </row>
    <row r="2477" spans="12:14" x14ac:dyDescent="0.25">
      <c r="L2477" s="4"/>
      <c r="M2477" s="4"/>
      <c r="N2477" s="4"/>
    </row>
    <row r="2478" spans="12:14" x14ac:dyDescent="0.25">
      <c r="L2478" s="4"/>
      <c r="M2478" s="4"/>
      <c r="N2478" s="4"/>
    </row>
    <row r="2479" spans="12:14" x14ac:dyDescent="0.25">
      <c r="L2479" s="4"/>
      <c r="M2479" s="4"/>
      <c r="N2479" s="4"/>
    </row>
    <row r="2480" spans="12:14" x14ac:dyDescent="0.25">
      <c r="L2480" s="4"/>
      <c r="M2480" s="4"/>
      <c r="N2480" s="4"/>
    </row>
    <row r="2481" spans="12:14" x14ac:dyDescent="0.25">
      <c r="L2481" s="4"/>
      <c r="M2481" s="4"/>
      <c r="N2481" s="4"/>
    </row>
    <row r="2482" spans="12:14" x14ac:dyDescent="0.25">
      <c r="L2482" s="4"/>
      <c r="M2482" s="4"/>
      <c r="N2482" s="4"/>
    </row>
    <row r="2483" spans="12:14" x14ac:dyDescent="0.25">
      <c r="L2483" s="4"/>
      <c r="M2483" s="4"/>
      <c r="N2483" s="4"/>
    </row>
    <row r="2484" spans="12:14" x14ac:dyDescent="0.25">
      <c r="L2484" s="4"/>
      <c r="M2484" s="4"/>
      <c r="N2484" s="4"/>
    </row>
    <row r="2485" spans="12:14" x14ac:dyDescent="0.25">
      <c r="L2485" s="4"/>
      <c r="M2485" s="4"/>
      <c r="N2485" s="4"/>
    </row>
    <row r="2486" spans="12:14" x14ac:dyDescent="0.25">
      <c r="L2486" s="4"/>
      <c r="M2486" s="4"/>
      <c r="N2486" s="4"/>
    </row>
    <row r="2487" spans="12:14" x14ac:dyDescent="0.25">
      <c r="L2487" s="4"/>
      <c r="M2487" s="4"/>
      <c r="N2487" s="4"/>
    </row>
    <row r="2488" spans="12:14" x14ac:dyDescent="0.25">
      <c r="L2488" s="4"/>
      <c r="M2488" s="4"/>
      <c r="N2488" s="4"/>
    </row>
    <row r="2489" spans="12:14" x14ac:dyDescent="0.25">
      <c r="L2489" s="4"/>
      <c r="M2489" s="4"/>
      <c r="N2489" s="4"/>
    </row>
    <row r="2490" spans="12:14" x14ac:dyDescent="0.25">
      <c r="L2490" s="4"/>
      <c r="M2490" s="4"/>
      <c r="N2490" s="4"/>
    </row>
    <row r="2491" spans="12:14" x14ac:dyDescent="0.25">
      <c r="L2491" s="4"/>
      <c r="M2491" s="4"/>
      <c r="N2491" s="4"/>
    </row>
    <row r="2492" spans="12:14" x14ac:dyDescent="0.25">
      <c r="L2492" s="4"/>
      <c r="M2492" s="4"/>
      <c r="N2492" s="4"/>
    </row>
    <row r="2493" spans="12:14" x14ac:dyDescent="0.25">
      <c r="L2493" s="4"/>
      <c r="M2493" s="4"/>
      <c r="N2493" s="4"/>
    </row>
    <row r="2494" spans="12:14" x14ac:dyDescent="0.25">
      <c r="L2494" s="4"/>
      <c r="M2494" s="4"/>
      <c r="N2494" s="4"/>
    </row>
    <row r="2495" spans="12:14" x14ac:dyDescent="0.25">
      <c r="L2495" s="4"/>
      <c r="M2495" s="4"/>
      <c r="N2495" s="4"/>
    </row>
    <row r="2496" spans="12:14" x14ac:dyDescent="0.25">
      <c r="L2496" s="4"/>
      <c r="M2496" s="4"/>
      <c r="N2496" s="4"/>
    </row>
    <row r="2497" spans="12:14" x14ac:dyDescent="0.25">
      <c r="L2497" s="4"/>
      <c r="M2497" s="4"/>
      <c r="N2497" s="4"/>
    </row>
    <row r="2498" spans="12:14" x14ac:dyDescent="0.25">
      <c r="L2498" s="4"/>
      <c r="M2498" s="4"/>
      <c r="N2498" s="4"/>
    </row>
    <row r="2499" spans="12:14" x14ac:dyDescent="0.25">
      <c r="L2499" s="4"/>
      <c r="M2499" s="4"/>
      <c r="N2499" s="4"/>
    </row>
    <row r="2500" spans="12:14" x14ac:dyDescent="0.25">
      <c r="L2500" s="4"/>
      <c r="M2500" s="4"/>
      <c r="N2500" s="4"/>
    </row>
    <row r="2501" spans="12:14" x14ac:dyDescent="0.25">
      <c r="L2501" s="4"/>
      <c r="M2501" s="4"/>
      <c r="N2501" s="4"/>
    </row>
    <row r="2502" spans="12:14" x14ac:dyDescent="0.25">
      <c r="L2502" s="4"/>
      <c r="M2502" s="4"/>
      <c r="N2502" s="4"/>
    </row>
    <row r="2503" spans="12:14" x14ac:dyDescent="0.25">
      <c r="L2503" s="4"/>
      <c r="M2503" s="4"/>
      <c r="N2503" s="4"/>
    </row>
    <row r="2504" spans="12:14" x14ac:dyDescent="0.25">
      <c r="L2504" s="4"/>
      <c r="M2504" s="4"/>
      <c r="N2504" s="4"/>
    </row>
    <row r="2505" spans="12:14" x14ac:dyDescent="0.25">
      <c r="L2505" s="4"/>
      <c r="M2505" s="4"/>
      <c r="N2505" s="4"/>
    </row>
    <row r="2506" spans="12:14" x14ac:dyDescent="0.25">
      <c r="L2506" s="4"/>
      <c r="M2506" s="4"/>
      <c r="N2506" s="4"/>
    </row>
    <row r="2507" spans="12:14" x14ac:dyDescent="0.25">
      <c r="L2507" s="4"/>
      <c r="M2507" s="4"/>
      <c r="N2507" s="4"/>
    </row>
    <row r="2508" spans="12:14" x14ac:dyDescent="0.25">
      <c r="L2508" s="4"/>
      <c r="M2508" s="4"/>
      <c r="N2508" s="4"/>
    </row>
    <row r="2509" spans="12:14" x14ac:dyDescent="0.25">
      <c r="L2509" s="4"/>
      <c r="M2509" s="4"/>
      <c r="N2509" s="4"/>
    </row>
    <row r="2510" spans="12:14" x14ac:dyDescent="0.25">
      <c r="L2510" s="4"/>
      <c r="M2510" s="4"/>
      <c r="N2510" s="4"/>
    </row>
    <row r="2511" spans="12:14" x14ac:dyDescent="0.25">
      <c r="L2511" s="4"/>
      <c r="M2511" s="4"/>
      <c r="N2511" s="4"/>
    </row>
    <row r="2512" spans="12:14" x14ac:dyDescent="0.25">
      <c r="L2512" s="4"/>
      <c r="M2512" s="4"/>
      <c r="N2512" s="4"/>
    </row>
    <row r="2513" spans="12:14" x14ac:dyDescent="0.25">
      <c r="L2513" s="4"/>
      <c r="M2513" s="4"/>
      <c r="N2513" s="4"/>
    </row>
    <row r="2514" spans="12:14" x14ac:dyDescent="0.25">
      <c r="L2514" s="4"/>
      <c r="M2514" s="4"/>
      <c r="N2514" s="4"/>
    </row>
    <row r="2515" spans="12:14" x14ac:dyDescent="0.25">
      <c r="L2515" s="4"/>
      <c r="M2515" s="4"/>
      <c r="N2515" s="4"/>
    </row>
    <row r="2516" spans="12:14" x14ac:dyDescent="0.25">
      <c r="L2516" s="4"/>
      <c r="M2516" s="4"/>
      <c r="N2516" s="4"/>
    </row>
    <row r="2517" spans="12:14" x14ac:dyDescent="0.25">
      <c r="L2517" s="4"/>
      <c r="M2517" s="4"/>
      <c r="N2517" s="4"/>
    </row>
    <row r="2518" spans="12:14" x14ac:dyDescent="0.25">
      <c r="L2518" s="4"/>
      <c r="M2518" s="4"/>
      <c r="N2518" s="4"/>
    </row>
    <row r="2519" spans="12:14" x14ac:dyDescent="0.25">
      <c r="L2519" s="4"/>
      <c r="M2519" s="4"/>
      <c r="N2519" s="4"/>
    </row>
    <row r="2520" spans="12:14" x14ac:dyDescent="0.25">
      <c r="L2520" s="4"/>
      <c r="M2520" s="4"/>
      <c r="N2520" s="4"/>
    </row>
    <row r="2521" spans="12:14" x14ac:dyDescent="0.25">
      <c r="L2521" s="4"/>
      <c r="M2521" s="4"/>
      <c r="N2521" s="4"/>
    </row>
    <row r="2522" spans="12:14" x14ac:dyDescent="0.25">
      <c r="L2522" s="4"/>
      <c r="M2522" s="4"/>
      <c r="N2522" s="4"/>
    </row>
    <row r="2523" spans="12:14" x14ac:dyDescent="0.25">
      <c r="L2523" s="4"/>
      <c r="M2523" s="4"/>
      <c r="N2523" s="4"/>
    </row>
    <row r="2524" spans="12:14" x14ac:dyDescent="0.25">
      <c r="L2524" s="4"/>
      <c r="M2524" s="4"/>
      <c r="N2524" s="4"/>
    </row>
    <row r="2525" spans="12:14" x14ac:dyDescent="0.25">
      <c r="L2525" s="4"/>
      <c r="M2525" s="4"/>
      <c r="N2525" s="4"/>
    </row>
    <row r="2526" spans="12:14" x14ac:dyDescent="0.25">
      <c r="L2526" s="4"/>
      <c r="M2526" s="4"/>
      <c r="N2526" s="4"/>
    </row>
    <row r="2527" spans="12:14" x14ac:dyDescent="0.25">
      <c r="L2527" s="4"/>
      <c r="M2527" s="4"/>
      <c r="N2527" s="4"/>
    </row>
    <row r="2528" spans="12:14" x14ac:dyDescent="0.25">
      <c r="L2528" s="4"/>
      <c r="M2528" s="4"/>
      <c r="N2528" s="4"/>
    </row>
    <row r="2529" spans="12:14" x14ac:dyDescent="0.25">
      <c r="L2529" s="4"/>
      <c r="M2529" s="4"/>
      <c r="N2529" s="4"/>
    </row>
    <row r="2530" spans="12:14" x14ac:dyDescent="0.25">
      <c r="L2530" s="4"/>
      <c r="M2530" s="4"/>
      <c r="N2530" s="4"/>
    </row>
    <row r="2531" spans="12:14" x14ac:dyDescent="0.25">
      <c r="L2531" s="4"/>
      <c r="M2531" s="4"/>
      <c r="N2531" s="4"/>
    </row>
    <row r="2532" spans="12:14" x14ac:dyDescent="0.25">
      <c r="L2532" s="4"/>
      <c r="M2532" s="4"/>
      <c r="N2532" s="4"/>
    </row>
    <row r="2533" spans="12:14" x14ac:dyDescent="0.25">
      <c r="L2533" s="4"/>
      <c r="M2533" s="4"/>
      <c r="N2533" s="4"/>
    </row>
    <row r="2534" spans="12:14" x14ac:dyDescent="0.25">
      <c r="L2534" s="4"/>
      <c r="M2534" s="4"/>
      <c r="N2534" s="4"/>
    </row>
    <row r="2535" spans="12:14" x14ac:dyDescent="0.25">
      <c r="L2535" s="4"/>
      <c r="M2535" s="4"/>
      <c r="N2535" s="4"/>
    </row>
    <row r="2536" spans="12:14" x14ac:dyDescent="0.25">
      <c r="L2536" s="4"/>
      <c r="M2536" s="4"/>
      <c r="N2536" s="4"/>
    </row>
    <row r="2537" spans="12:14" x14ac:dyDescent="0.25">
      <c r="L2537" s="4"/>
      <c r="M2537" s="4"/>
      <c r="N2537" s="4"/>
    </row>
    <row r="2538" spans="12:14" x14ac:dyDescent="0.25">
      <c r="L2538" s="4"/>
      <c r="M2538" s="4"/>
      <c r="N2538" s="4"/>
    </row>
    <row r="2539" spans="12:14" x14ac:dyDescent="0.25">
      <c r="L2539" s="4"/>
      <c r="M2539" s="4"/>
      <c r="N2539" s="4"/>
    </row>
    <row r="2540" spans="12:14" x14ac:dyDescent="0.25">
      <c r="L2540" s="4"/>
      <c r="M2540" s="4"/>
      <c r="N2540" s="4"/>
    </row>
    <row r="2541" spans="12:14" x14ac:dyDescent="0.25">
      <c r="L2541" s="4"/>
      <c r="M2541" s="4"/>
      <c r="N2541" s="4"/>
    </row>
    <row r="2542" spans="12:14" x14ac:dyDescent="0.25">
      <c r="L2542" s="4"/>
      <c r="M2542" s="4"/>
      <c r="N2542" s="4"/>
    </row>
    <row r="2543" spans="12:14" x14ac:dyDescent="0.25">
      <c r="L2543" s="4"/>
      <c r="M2543" s="4"/>
      <c r="N2543" s="4"/>
    </row>
    <row r="2544" spans="12:14" x14ac:dyDescent="0.25">
      <c r="L2544" s="4"/>
      <c r="M2544" s="4"/>
      <c r="N2544" s="4"/>
    </row>
    <row r="2545" spans="12:14" x14ac:dyDescent="0.25">
      <c r="L2545" s="4"/>
      <c r="M2545" s="4"/>
      <c r="N2545" s="4"/>
    </row>
    <row r="2546" spans="12:14" x14ac:dyDescent="0.25">
      <c r="L2546" s="4"/>
      <c r="M2546" s="4"/>
      <c r="N2546" s="4"/>
    </row>
    <row r="2547" spans="12:14" x14ac:dyDescent="0.25">
      <c r="L2547" s="4"/>
      <c r="M2547" s="4"/>
      <c r="N2547" s="4"/>
    </row>
    <row r="2548" spans="12:14" x14ac:dyDescent="0.25">
      <c r="L2548" s="4"/>
      <c r="M2548" s="4"/>
      <c r="N2548" s="4"/>
    </row>
    <row r="2549" spans="12:14" x14ac:dyDescent="0.25">
      <c r="L2549" s="4"/>
      <c r="M2549" s="4"/>
      <c r="N2549" s="4"/>
    </row>
    <row r="2550" spans="12:14" x14ac:dyDescent="0.25">
      <c r="L2550" s="4"/>
      <c r="M2550" s="4"/>
      <c r="N2550" s="4"/>
    </row>
    <row r="2551" spans="12:14" x14ac:dyDescent="0.25">
      <c r="L2551" s="4"/>
      <c r="M2551" s="4"/>
      <c r="N2551" s="4"/>
    </row>
    <row r="2552" spans="12:14" x14ac:dyDescent="0.25">
      <c r="L2552" s="4"/>
      <c r="M2552" s="4"/>
      <c r="N2552" s="4"/>
    </row>
    <row r="2553" spans="12:14" x14ac:dyDescent="0.25">
      <c r="L2553" s="4"/>
      <c r="M2553" s="4"/>
      <c r="N2553" s="4"/>
    </row>
    <row r="2554" spans="12:14" x14ac:dyDescent="0.25">
      <c r="L2554" s="4"/>
      <c r="M2554" s="4"/>
      <c r="N2554" s="4"/>
    </row>
    <row r="2555" spans="12:14" x14ac:dyDescent="0.25">
      <c r="L2555" s="4"/>
      <c r="M2555" s="4"/>
      <c r="N2555" s="4"/>
    </row>
    <row r="2556" spans="12:14" x14ac:dyDescent="0.25">
      <c r="L2556" s="4"/>
      <c r="M2556" s="4"/>
      <c r="N2556" s="4"/>
    </row>
    <row r="2557" spans="12:14" x14ac:dyDescent="0.25">
      <c r="L2557" s="4"/>
      <c r="M2557" s="4"/>
      <c r="N2557" s="4"/>
    </row>
    <row r="2558" spans="12:14" x14ac:dyDescent="0.25">
      <c r="L2558" s="4"/>
      <c r="M2558" s="4"/>
      <c r="N2558" s="4"/>
    </row>
    <row r="2559" spans="12:14" x14ac:dyDescent="0.25">
      <c r="L2559" s="4"/>
      <c r="M2559" s="4"/>
      <c r="N2559" s="4"/>
    </row>
    <row r="2560" spans="12:14" x14ac:dyDescent="0.25">
      <c r="L2560" s="4"/>
      <c r="M2560" s="4"/>
      <c r="N2560" s="4"/>
    </row>
    <row r="2561" spans="12:14" x14ac:dyDescent="0.25">
      <c r="L2561" s="4"/>
      <c r="M2561" s="4"/>
      <c r="N2561" s="4"/>
    </row>
    <row r="2562" spans="12:14" x14ac:dyDescent="0.25">
      <c r="L2562" s="4"/>
      <c r="M2562" s="4"/>
      <c r="N2562" s="4"/>
    </row>
    <row r="2563" spans="12:14" x14ac:dyDescent="0.25">
      <c r="L2563" s="4"/>
      <c r="M2563" s="4"/>
      <c r="N2563" s="4"/>
    </row>
    <row r="2564" spans="12:14" x14ac:dyDescent="0.25">
      <c r="L2564" s="4"/>
      <c r="M2564" s="4"/>
      <c r="N2564" s="4"/>
    </row>
    <row r="2565" spans="12:14" x14ac:dyDescent="0.25">
      <c r="L2565" s="4"/>
      <c r="M2565" s="4"/>
      <c r="N2565" s="4"/>
    </row>
    <row r="2566" spans="12:14" x14ac:dyDescent="0.25">
      <c r="L2566" s="4"/>
      <c r="M2566" s="4"/>
      <c r="N2566" s="4"/>
    </row>
    <row r="2567" spans="12:14" x14ac:dyDescent="0.25">
      <c r="L2567" s="4"/>
      <c r="M2567" s="4"/>
      <c r="N2567" s="4"/>
    </row>
    <row r="2568" spans="12:14" x14ac:dyDescent="0.25">
      <c r="L2568" s="4"/>
      <c r="M2568" s="4"/>
      <c r="N2568" s="4"/>
    </row>
    <row r="2569" spans="12:14" x14ac:dyDescent="0.25">
      <c r="L2569" s="4"/>
      <c r="M2569" s="4"/>
      <c r="N2569" s="4"/>
    </row>
    <row r="2570" spans="12:14" x14ac:dyDescent="0.25">
      <c r="L2570" s="4"/>
      <c r="M2570" s="4"/>
      <c r="N2570" s="4"/>
    </row>
    <row r="2571" spans="12:14" x14ac:dyDescent="0.25">
      <c r="L2571" s="4"/>
      <c r="M2571" s="4"/>
      <c r="N2571" s="4"/>
    </row>
    <row r="2572" spans="12:14" x14ac:dyDescent="0.25">
      <c r="L2572" s="4"/>
      <c r="M2572" s="4"/>
      <c r="N2572" s="4"/>
    </row>
    <row r="2573" spans="12:14" x14ac:dyDescent="0.25">
      <c r="L2573" s="4"/>
      <c r="M2573" s="4"/>
      <c r="N2573" s="4"/>
    </row>
    <row r="2574" spans="12:14" x14ac:dyDescent="0.25">
      <c r="L2574" s="4"/>
      <c r="M2574" s="4"/>
      <c r="N2574" s="4"/>
    </row>
    <row r="2575" spans="12:14" x14ac:dyDescent="0.25">
      <c r="L2575" s="4"/>
      <c r="M2575" s="4"/>
      <c r="N2575" s="4"/>
    </row>
    <row r="2576" spans="12:14" x14ac:dyDescent="0.25">
      <c r="L2576" s="4"/>
      <c r="M2576" s="4"/>
      <c r="N2576" s="4"/>
    </row>
    <row r="2577" spans="12:14" x14ac:dyDescent="0.25">
      <c r="L2577" s="4"/>
      <c r="M2577" s="4"/>
      <c r="N2577" s="4"/>
    </row>
    <row r="2578" spans="12:14" x14ac:dyDescent="0.25">
      <c r="L2578" s="4"/>
      <c r="M2578" s="4"/>
      <c r="N2578" s="4"/>
    </row>
    <row r="2579" spans="12:14" x14ac:dyDescent="0.25">
      <c r="L2579" s="4"/>
      <c r="M2579" s="4"/>
      <c r="N2579" s="4"/>
    </row>
    <row r="2580" spans="12:14" x14ac:dyDescent="0.25">
      <c r="L2580" s="4"/>
      <c r="M2580" s="4"/>
      <c r="N2580" s="4"/>
    </row>
    <row r="2581" spans="12:14" x14ac:dyDescent="0.25">
      <c r="L2581" s="4"/>
      <c r="M2581" s="4"/>
      <c r="N2581" s="4"/>
    </row>
    <row r="2582" spans="12:14" x14ac:dyDescent="0.25">
      <c r="L2582" s="4"/>
      <c r="M2582" s="4"/>
      <c r="N2582" s="4"/>
    </row>
    <row r="2583" spans="12:14" x14ac:dyDescent="0.25">
      <c r="L2583" s="4"/>
      <c r="M2583" s="4"/>
      <c r="N2583" s="4"/>
    </row>
    <row r="2584" spans="12:14" x14ac:dyDescent="0.25">
      <c r="L2584" s="4"/>
      <c r="M2584" s="4"/>
      <c r="N2584" s="4"/>
    </row>
    <row r="2585" spans="12:14" x14ac:dyDescent="0.25">
      <c r="L2585" s="4"/>
      <c r="M2585" s="4"/>
      <c r="N2585" s="4"/>
    </row>
    <row r="2586" spans="12:14" x14ac:dyDescent="0.25">
      <c r="L2586" s="4"/>
      <c r="M2586" s="4"/>
      <c r="N2586" s="4"/>
    </row>
    <row r="2587" spans="12:14" x14ac:dyDescent="0.25">
      <c r="L2587" s="4"/>
      <c r="M2587" s="4"/>
      <c r="N2587" s="4"/>
    </row>
    <row r="2588" spans="12:14" x14ac:dyDescent="0.25">
      <c r="L2588" s="4"/>
      <c r="M2588" s="4"/>
      <c r="N2588" s="4"/>
    </row>
    <row r="2589" spans="12:14" x14ac:dyDescent="0.25">
      <c r="L2589" s="4"/>
      <c r="M2589" s="4"/>
      <c r="N2589" s="4"/>
    </row>
    <row r="2590" spans="12:14" x14ac:dyDescent="0.25">
      <c r="L2590" s="4"/>
      <c r="M2590" s="4"/>
      <c r="N2590" s="4"/>
    </row>
    <row r="2591" spans="12:14" x14ac:dyDescent="0.25">
      <c r="L2591" s="4"/>
      <c r="M2591" s="4"/>
      <c r="N2591" s="4"/>
    </row>
    <row r="2592" spans="12:14" x14ac:dyDescent="0.25">
      <c r="L2592" s="4"/>
      <c r="M2592" s="4"/>
      <c r="N2592" s="4"/>
    </row>
    <row r="2593" spans="12:14" x14ac:dyDescent="0.25">
      <c r="L2593" s="4"/>
      <c r="M2593" s="4"/>
      <c r="N2593" s="4"/>
    </row>
    <row r="2594" spans="12:14" x14ac:dyDescent="0.25">
      <c r="L2594" s="4"/>
      <c r="M2594" s="4"/>
      <c r="N2594" s="4"/>
    </row>
    <row r="2595" spans="12:14" x14ac:dyDescent="0.25">
      <c r="L2595" s="4"/>
      <c r="M2595" s="4"/>
      <c r="N2595" s="4"/>
    </row>
    <row r="2596" spans="12:14" x14ac:dyDescent="0.25">
      <c r="L2596" s="4"/>
      <c r="M2596" s="4"/>
      <c r="N2596" s="4"/>
    </row>
    <row r="2597" spans="12:14" x14ac:dyDescent="0.25">
      <c r="L2597" s="4"/>
      <c r="M2597" s="4"/>
      <c r="N2597" s="4"/>
    </row>
    <row r="2598" spans="12:14" x14ac:dyDescent="0.25">
      <c r="L2598" s="4"/>
      <c r="M2598" s="4"/>
      <c r="N2598" s="4"/>
    </row>
    <row r="2599" spans="12:14" x14ac:dyDescent="0.25">
      <c r="L2599" s="4"/>
      <c r="M2599" s="4"/>
      <c r="N2599" s="4"/>
    </row>
    <row r="2600" spans="12:14" x14ac:dyDescent="0.25">
      <c r="L2600" s="4"/>
      <c r="M2600" s="4"/>
      <c r="N2600" s="4"/>
    </row>
    <row r="2601" spans="12:14" x14ac:dyDescent="0.25">
      <c r="L2601" s="4"/>
      <c r="M2601" s="4"/>
      <c r="N2601" s="4"/>
    </row>
    <row r="2602" spans="12:14" x14ac:dyDescent="0.25">
      <c r="L2602" s="4"/>
      <c r="M2602" s="4"/>
      <c r="N2602" s="4"/>
    </row>
    <row r="2603" spans="12:14" x14ac:dyDescent="0.25">
      <c r="L2603" s="4"/>
      <c r="M2603" s="4"/>
      <c r="N2603" s="4"/>
    </row>
    <row r="2604" spans="12:14" x14ac:dyDescent="0.25">
      <c r="L2604" s="4"/>
      <c r="M2604" s="4"/>
      <c r="N2604" s="4"/>
    </row>
    <row r="2605" spans="12:14" x14ac:dyDescent="0.25">
      <c r="L2605" s="4"/>
      <c r="M2605" s="4"/>
      <c r="N2605" s="4"/>
    </row>
    <row r="2606" spans="12:14" x14ac:dyDescent="0.25">
      <c r="L2606" s="4"/>
      <c r="M2606" s="4"/>
      <c r="N2606" s="4"/>
    </row>
    <row r="2607" spans="12:14" x14ac:dyDescent="0.25">
      <c r="L2607" s="4"/>
      <c r="M2607" s="4"/>
      <c r="N2607" s="4"/>
    </row>
    <row r="2608" spans="12:14" x14ac:dyDescent="0.25">
      <c r="L2608" s="4"/>
      <c r="M2608" s="4"/>
      <c r="N2608" s="4"/>
    </row>
    <row r="2609" spans="12:14" x14ac:dyDescent="0.25">
      <c r="L2609" s="4"/>
      <c r="M2609" s="4"/>
      <c r="N2609" s="4"/>
    </row>
    <row r="2610" spans="12:14" x14ac:dyDescent="0.25">
      <c r="L2610" s="4"/>
      <c r="M2610" s="4"/>
      <c r="N2610" s="4"/>
    </row>
    <row r="2611" spans="12:14" x14ac:dyDescent="0.25">
      <c r="L2611" s="4"/>
      <c r="M2611" s="4"/>
      <c r="N2611" s="4"/>
    </row>
    <row r="2612" spans="12:14" x14ac:dyDescent="0.25">
      <c r="L2612" s="4"/>
      <c r="M2612" s="4"/>
      <c r="N2612" s="4"/>
    </row>
    <row r="2613" spans="12:14" x14ac:dyDescent="0.25">
      <c r="L2613" s="4"/>
      <c r="M2613" s="4"/>
      <c r="N2613" s="4"/>
    </row>
    <row r="2614" spans="12:14" x14ac:dyDescent="0.25">
      <c r="L2614" s="4"/>
      <c r="M2614" s="4"/>
      <c r="N2614" s="4"/>
    </row>
    <row r="2615" spans="12:14" x14ac:dyDescent="0.25">
      <c r="L2615" s="4"/>
      <c r="M2615" s="4"/>
      <c r="N2615" s="4"/>
    </row>
    <row r="2616" spans="12:14" x14ac:dyDescent="0.25">
      <c r="L2616" s="4"/>
      <c r="M2616" s="4"/>
      <c r="N2616" s="4"/>
    </row>
    <row r="2617" spans="12:14" x14ac:dyDescent="0.25">
      <c r="L2617" s="4"/>
      <c r="M2617" s="4"/>
      <c r="N2617" s="4"/>
    </row>
    <row r="2618" spans="12:14" x14ac:dyDescent="0.25">
      <c r="L2618" s="4"/>
      <c r="M2618" s="4"/>
      <c r="N2618" s="4"/>
    </row>
    <row r="2619" spans="12:14" x14ac:dyDescent="0.25">
      <c r="L2619" s="4"/>
      <c r="M2619" s="4"/>
      <c r="N2619" s="4"/>
    </row>
    <row r="2620" spans="12:14" x14ac:dyDescent="0.25">
      <c r="L2620" s="4"/>
      <c r="M2620" s="4"/>
      <c r="N2620" s="4"/>
    </row>
    <row r="2621" spans="12:14" x14ac:dyDescent="0.25">
      <c r="L2621" s="4"/>
      <c r="M2621" s="4"/>
      <c r="N2621" s="4"/>
    </row>
    <row r="2622" spans="12:14" x14ac:dyDescent="0.25">
      <c r="L2622" s="4"/>
      <c r="M2622" s="4"/>
      <c r="N2622" s="4"/>
    </row>
    <row r="2623" spans="12:14" x14ac:dyDescent="0.25">
      <c r="L2623" s="4"/>
      <c r="M2623" s="4"/>
      <c r="N2623" s="4"/>
    </row>
    <row r="2624" spans="12:14" x14ac:dyDescent="0.25">
      <c r="L2624" s="4"/>
      <c r="M2624" s="4"/>
      <c r="N2624" s="4"/>
    </row>
    <row r="2625" spans="12:14" x14ac:dyDescent="0.25">
      <c r="L2625" s="4"/>
      <c r="M2625" s="4"/>
      <c r="N2625" s="4"/>
    </row>
    <row r="2626" spans="12:14" x14ac:dyDescent="0.25">
      <c r="L2626" s="4"/>
      <c r="M2626" s="4"/>
      <c r="N2626" s="4"/>
    </row>
    <row r="2627" spans="12:14" x14ac:dyDescent="0.25">
      <c r="L2627" s="4"/>
      <c r="M2627" s="4"/>
      <c r="N2627" s="4"/>
    </row>
    <row r="2628" spans="12:14" x14ac:dyDescent="0.25">
      <c r="L2628" s="4"/>
      <c r="M2628" s="4"/>
      <c r="N2628" s="4"/>
    </row>
    <row r="2629" spans="12:14" x14ac:dyDescent="0.25">
      <c r="L2629" s="4"/>
      <c r="M2629" s="4"/>
      <c r="N2629" s="4"/>
    </row>
    <row r="2630" spans="12:14" x14ac:dyDescent="0.25">
      <c r="L2630" s="4"/>
      <c r="M2630" s="4"/>
      <c r="N2630" s="4"/>
    </row>
    <row r="2631" spans="12:14" x14ac:dyDescent="0.25">
      <c r="L2631" s="4"/>
      <c r="M2631" s="4"/>
      <c r="N2631" s="4"/>
    </row>
    <row r="2632" spans="12:14" x14ac:dyDescent="0.25">
      <c r="L2632" s="4"/>
      <c r="M2632" s="4"/>
      <c r="N2632" s="4"/>
    </row>
    <row r="2633" spans="12:14" x14ac:dyDescent="0.25">
      <c r="L2633" s="4"/>
      <c r="M2633" s="4"/>
      <c r="N2633" s="4"/>
    </row>
    <row r="2634" spans="12:14" x14ac:dyDescent="0.25">
      <c r="L2634" s="4"/>
      <c r="M2634" s="4"/>
      <c r="N2634" s="4"/>
    </row>
    <row r="2635" spans="12:14" x14ac:dyDescent="0.25">
      <c r="L2635" s="4"/>
      <c r="M2635" s="4"/>
      <c r="N2635" s="4"/>
    </row>
    <row r="2636" spans="12:14" x14ac:dyDescent="0.25">
      <c r="L2636" s="4"/>
      <c r="M2636" s="4"/>
      <c r="N2636" s="4"/>
    </row>
    <row r="2637" spans="12:14" x14ac:dyDescent="0.25">
      <c r="L2637" s="4"/>
      <c r="M2637" s="4"/>
      <c r="N2637" s="4"/>
    </row>
    <row r="2638" spans="12:14" x14ac:dyDescent="0.25">
      <c r="L2638" s="4"/>
      <c r="M2638" s="4"/>
      <c r="N2638" s="4"/>
    </row>
    <row r="2639" spans="12:14" x14ac:dyDescent="0.25">
      <c r="L2639" s="4"/>
      <c r="M2639" s="4"/>
      <c r="N2639" s="4"/>
    </row>
    <row r="2640" spans="12:14" x14ac:dyDescent="0.25">
      <c r="L2640" s="4"/>
      <c r="M2640" s="4"/>
      <c r="N2640" s="4"/>
    </row>
    <row r="2641" spans="12:14" x14ac:dyDescent="0.25">
      <c r="L2641" s="4"/>
      <c r="M2641" s="4"/>
      <c r="N2641" s="4"/>
    </row>
    <row r="2642" spans="12:14" x14ac:dyDescent="0.25">
      <c r="L2642" s="4"/>
      <c r="M2642" s="4"/>
      <c r="N2642" s="4"/>
    </row>
    <row r="2643" spans="12:14" x14ac:dyDescent="0.25">
      <c r="L2643" s="4"/>
      <c r="M2643" s="4"/>
      <c r="N2643" s="4"/>
    </row>
    <row r="2644" spans="12:14" x14ac:dyDescent="0.25">
      <c r="L2644" s="4"/>
      <c r="M2644" s="4"/>
      <c r="N2644" s="4"/>
    </row>
    <row r="2645" spans="12:14" x14ac:dyDescent="0.25">
      <c r="L2645" s="4"/>
      <c r="M2645" s="4"/>
      <c r="N2645" s="4"/>
    </row>
    <row r="2646" spans="12:14" x14ac:dyDescent="0.25">
      <c r="L2646" s="4"/>
      <c r="M2646" s="4"/>
      <c r="N2646" s="4"/>
    </row>
    <row r="2647" spans="12:14" x14ac:dyDescent="0.25">
      <c r="L2647" s="4"/>
      <c r="M2647" s="4"/>
      <c r="N2647" s="4"/>
    </row>
    <row r="2648" spans="12:14" x14ac:dyDescent="0.25">
      <c r="L2648" s="4"/>
      <c r="M2648" s="4"/>
      <c r="N2648" s="4"/>
    </row>
    <row r="2649" spans="12:14" x14ac:dyDescent="0.25">
      <c r="L2649" s="4"/>
      <c r="M2649" s="4"/>
      <c r="N2649" s="4"/>
    </row>
    <row r="2650" spans="12:14" x14ac:dyDescent="0.25">
      <c r="L2650" s="4"/>
      <c r="M2650" s="4"/>
      <c r="N2650" s="4"/>
    </row>
    <row r="2651" spans="12:14" x14ac:dyDescent="0.25">
      <c r="L2651" s="4"/>
      <c r="M2651" s="4"/>
      <c r="N2651" s="4"/>
    </row>
    <row r="2652" spans="12:14" x14ac:dyDescent="0.25">
      <c r="L2652" s="4"/>
      <c r="M2652" s="4"/>
      <c r="N2652" s="4"/>
    </row>
    <row r="2653" spans="12:14" x14ac:dyDescent="0.25">
      <c r="L2653" s="4"/>
      <c r="M2653" s="4"/>
      <c r="N2653" s="4"/>
    </row>
    <row r="2654" spans="12:14" x14ac:dyDescent="0.25">
      <c r="L2654" s="4"/>
      <c r="M2654" s="4"/>
      <c r="N2654" s="4"/>
    </row>
    <row r="2655" spans="12:14" x14ac:dyDescent="0.25">
      <c r="L2655" s="4"/>
      <c r="M2655" s="4"/>
      <c r="N2655" s="4"/>
    </row>
    <row r="2656" spans="12:14" x14ac:dyDescent="0.25">
      <c r="L2656" s="4"/>
      <c r="M2656" s="4"/>
      <c r="N2656" s="4"/>
    </row>
    <row r="2657" spans="12:14" x14ac:dyDescent="0.25">
      <c r="L2657" s="4"/>
      <c r="M2657" s="4"/>
      <c r="N2657" s="4"/>
    </row>
    <row r="2658" spans="12:14" x14ac:dyDescent="0.25">
      <c r="L2658" s="4"/>
      <c r="M2658" s="4"/>
      <c r="N2658" s="4"/>
    </row>
    <row r="2659" spans="12:14" x14ac:dyDescent="0.25">
      <c r="L2659" s="4"/>
      <c r="M2659" s="4"/>
      <c r="N2659" s="4"/>
    </row>
    <row r="2660" spans="12:14" x14ac:dyDescent="0.25">
      <c r="L2660" s="4"/>
      <c r="M2660" s="4"/>
      <c r="N2660" s="4"/>
    </row>
    <row r="2661" spans="12:14" x14ac:dyDescent="0.25">
      <c r="L2661" s="4"/>
      <c r="M2661" s="4"/>
      <c r="N2661" s="4"/>
    </row>
    <row r="2662" spans="12:14" x14ac:dyDescent="0.25">
      <c r="L2662" s="4"/>
      <c r="M2662" s="4"/>
      <c r="N2662" s="4"/>
    </row>
    <row r="2663" spans="12:14" x14ac:dyDescent="0.25">
      <c r="L2663" s="4"/>
      <c r="M2663" s="4"/>
      <c r="N2663" s="4"/>
    </row>
    <row r="2664" spans="12:14" x14ac:dyDescent="0.25">
      <c r="L2664" s="4"/>
      <c r="M2664" s="4"/>
      <c r="N2664" s="4"/>
    </row>
    <row r="2665" spans="12:14" x14ac:dyDescent="0.25">
      <c r="L2665" s="4"/>
      <c r="M2665" s="4"/>
      <c r="N2665" s="4"/>
    </row>
    <row r="2666" spans="12:14" x14ac:dyDescent="0.25">
      <c r="L2666" s="4"/>
      <c r="M2666" s="4"/>
      <c r="N2666" s="4"/>
    </row>
    <row r="2667" spans="12:14" x14ac:dyDescent="0.25">
      <c r="L2667" s="4"/>
      <c r="M2667" s="4"/>
      <c r="N2667" s="4"/>
    </row>
    <row r="2668" spans="12:14" x14ac:dyDescent="0.25">
      <c r="L2668" s="4"/>
      <c r="M2668" s="4"/>
      <c r="N2668" s="4"/>
    </row>
    <row r="2669" spans="12:14" x14ac:dyDescent="0.25">
      <c r="L2669" s="4"/>
      <c r="M2669" s="4"/>
      <c r="N2669" s="4"/>
    </row>
    <row r="2670" spans="12:14" x14ac:dyDescent="0.25">
      <c r="L2670" s="4"/>
      <c r="M2670" s="4"/>
      <c r="N2670" s="4"/>
    </row>
    <row r="2671" spans="12:14" x14ac:dyDescent="0.25">
      <c r="L2671" s="4"/>
      <c r="M2671" s="4"/>
      <c r="N2671" s="4"/>
    </row>
    <row r="2672" spans="12:14" x14ac:dyDescent="0.25">
      <c r="L2672" s="4"/>
      <c r="M2672" s="4"/>
      <c r="N2672" s="4"/>
    </row>
    <row r="2673" spans="12:14" x14ac:dyDescent="0.25">
      <c r="L2673" s="4"/>
      <c r="M2673" s="4"/>
      <c r="N2673" s="4"/>
    </row>
    <row r="2674" spans="12:14" x14ac:dyDescent="0.25">
      <c r="L2674" s="4"/>
      <c r="M2674" s="4"/>
      <c r="N2674" s="4"/>
    </row>
    <row r="2675" spans="12:14" x14ac:dyDescent="0.25">
      <c r="L2675" s="4"/>
      <c r="M2675" s="4"/>
      <c r="N2675" s="4"/>
    </row>
    <row r="2676" spans="12:14" x14ac:dyDescent="0.25">
      <c r="L2676" s="4"/>
      <c r="M2676" s="4"/>
      <c r="N2676" s="4"/>
    </row>
    <row r="2677" spans="12:14" x14ac:dyDescent="0.25">
      <c r="L2677" s="4"/>
      <c r="M2677" s="4"/>
      <c r="N2677" s="4"/>
    </row>
    <row r="2678" spans="12:14" x14ac:dyDescent="0.25">
      <c r="L2678" s="4"/>
      <c r="M2678" s="4"/>
      <c r="N2678" s="4"/>
    </row>
    <row r="2679" spans="12:14" x14ac:dyDescent="0.25">
      <c r="L2679" s="4"/>
      <c r="M2679" s="4"/>
      <c r="N2679" s="4"/>
    </row>
    <row r="2680" spans="12:14" x14ac:dyDescent="0.25">
      <c r="L2680" s="4"/>
      <c r="M2680" s="4"/>
      <c r="N2680" s="4"/>
    </row>
    <row r="2681" spans="12:14" x14ac:dyDescent="0.25">
      <c r="L2681" s="4"/>
      <c r="M2681" s="4"/>
      <c r="N2681" s="4"/>
    </row>
    <row r="2682" spans="12:14" x14ac:dyDescent="0.25">
      <c r="L2682" s="4"/>
      <c r="M2682" s="4"/>
      <c r="N2682" s="4"/>
    </row>
    <row r="2683" spans="12:14" x14ac:dyDescent="0.25">
      <c r="L2683" s="4"/>
      <c r="M2683" s="4"/>
      <c r="N2683" s="4"/>
    </row>
    <row r="2684" spans="12:14" x14ac:dyDescent="0.25">
      <c r="L2684" s="4"/>
      <c r="M2684" s="4"/>
      <c r="N2684" s="4"/>
    </row>
    <row r="2685" spans="12:14" x14ac:dyDescent="0.25">
      <c r="L2685" s="4"/>
      <c r="M2685" s="4"/>
      <c r="N2685" s="4"/>
    </row>
    <row r="2686" spans="12:14" x14ac:dyDescent="0.25">
      <c r="L2686" s="4"/>
      <c r="M2686" s="4"/>
      <c r="N2686" s="4"/>
    </row>
    <row r="2687" spans="12:14" x14ac:dyDescent="0.25">
      <c r="L2687" s="4"/>
      <c r="M2687" s="4"/>
      <c r="N2687" s="4"/>
    </row>
    <row r="2688" spans="12:14" x14ac:dyDescent="0.25">
      <c r="L2688" s="4"/>
      <c r="M2688" s="4"/>
      <c r="N2688" s="4"/>
    </row>
    <row r="2689" spans="12:14" x14ac:dyDescent="0.25">
      <c r="L2689" s="4"/>
      <c r="M2689" s="4"/>
      <c r="N2689" s="4"/>
    </row>
    <row r="2690" spans="12:14" x14ac:dyDescent="0.25">
      <c r="L2690" s="4"/>
      <c r="M2690" s="4"/>
      <c r="N2690" s="4"/>
    </row>
    <row r="2691" spans="12:14" x14ac:dyDescent="0.25">
      <c r="L2691" s="4"/>
      <c r="M2691" s="4"/>
      <c r="N2691" s="4"/>
    </row>
    <row r="2692" spans="12:14" x14ac:dyDescent="0.25">
      <c r="L2692" s="4"/>
      <c r="M2692" s="4"/>
      <c r="N2692" s="4"/>
    </row>
    <row r="2693" spans="12:14" x14ac:dyDescent="0.25">
      <c r="L2693" s="4"/>
      <c r="M2693" s="4"/>
      <c r="N2693" s="4"/>
    </row>
    <row r="2694" spans="12:14" x14ac:dyDescent="0.25">
      <c r="L2694" s="4"/>
      <c r="M2694" s="4"/>
      <c r="N2694" s="4"/>
    </row>
    <row r="2695" spans="12:14" x14ac:dyDescent="0.25">
      <c r="L2695" s="4"/>
      <c r="M2695" s="4"/>
      <c r="N2695" s="4"/>
    </row>
    <row r="2696" spans="12:14" x14ac:dyDescent="0.25">
      <c r="L2696" s="4"/>
      <c r="M2696" s="4"/>
      <c r="N2696" s="4"/>
    </row>
    <row r="2697" spans="12:14" x14ac:dyDescent="0.25">
      <c r="L2697" s="4"/>
      <c r="M2697" s="4"/>
      <c r="N2697" s="4"/>
    </row>
    <row r="2698" spans="12:14" x14ac:dyDescent="0.25">
      <c r="L2698" s="4"/>
      <c r="M2698" s="4"/>
      <c r="N2698" s="4"/>
    </row>
    <row r="2699" spans="12:14" x14ac:dyDescent="0.25">
      <c r="L2699" s="4"/>
      <c r="M2699" s="4"/>
      <c r="N2699" s="4"/>
    </row>
    <row r="2700" spans="12:14" x14ac:dyDescent="0.25">
      <c r="L2700" s="4"/>
      <c r="M2700" s="4"/>
      <c r="N2700" s="4"/>
    </row>
    <row r="2701" spans="12:14" x14ac:dyDescent="0.25">
      <c r="L2701" s="4"/>
      <c r="M2701" s="4"/>
      <c r="N2701" s="4"/>
    </row>
    <row r="2702" spans="12:14" x14ac:dyDescent="0.25">
      <c r="L2702" s="4"/>
      <c r="M2702" s="4"/>
      <c r="N2702" s="4"/>
    </row>
    <row r="2703" spans="12:14" x14ac:dyDescent="0.25">
      <c r="L2703" s="4"/>
      <c r="M2703" s="4"/>
      <c r="N2703" s="4"/>
    </row>
    <row r="2704" spans="12:14" x14ac:dyDescent="0.25">
      <c r="L2704" s="4"/>
      <c r="M2704" s="4"/>
      <c r="N2704" s="4"/>
    </row>
    <row r="2705" spans="12:14" x14ac:dyDescent="0.25">
      <c r="L2705" s="4"/>
      <c r="M2705" s="4"/>
      <c r="N2705" s="4"/>
    </row>
    <row r="2706" spans="12:14" x14ac:dyDescent="0.25">
      <c r="L2706" s="4"/>
      <c r="M2706" s="4"/>
      <c r="N2706" s="4"/>
    </row>
    <row r="2707" spans="12:14" x14ac:dyDescent="0.25">
      <c r="L2707" s="4"/>
      <c r="M2707" s="4"/>
      <c r="N2707" s="4"/>
    </row>
    <row r="2708" spans="12:14" x14ac:dyDescent="0.25">
      <c r="L2708" s="4"/>
      <c r="M2708" s="4"/>
      <c r="N2708" s="4"/>
    </row>
    <row r="2709" spans="12:14" x14ac:dyDescent="0.25">
      <c r="L2709" s="4"/>
      <c r="M2709" s="4"/>
      <c r="N2709" s="4"/>
    </row>
    <row r="2710" spans="12:14" x14ac:dyDescent="0.25">
      <c r="L2710" s="4"/>
      <c r="M2710" s="4"/>
      <c r="N2710" s="4"/>
    </row>
    <row r="2711" spans="12:14" x14ac:dyDescent="0.25">
      <c r="L2711" s="4"/>
      <c r="M2711" s="4"/>
      <c r="N2711" s="4"/>
    </row>
    <row r="2712" spans="12:14" x14ac:dyDescent="0.25">
      <c r="L2712" s="4"/>
      <c r="M2712" s="4"/>
      <c r="N2712" s="4"/>
    </row>
    <row r="2713" spans="12:14" x14ac:dyDescent="0.25">
      <c r="L2713" s="4"/>
      <c r="M2713" s="4"/>
      <c r="N2713" s="4"/>
    </row>
    <row r="2714" spans="12:14" x14ac:dyDescent="0.25">
      <c r="L2714" s="4"/>
      <c r="M2714" s="4"/>
      <c r="N2714" s="4"/>
    </row>
    <row r="2715" spans="12:14" x14ac:dyDescent="0.25">
      <c r="L2715" s="4"/>
      <c r="M2715" s="4"/>
      <c r="N2715" s="4"/>
    </row>
    <row r="2716" spans="12:14" x14ac:dyDescent="0.25">
      <c r="L2716" s="4"/>
      <c r="M2716" s="4"/>
      <c r="N2716" s="4"/>
    </row>
    <row r="2717" spans="12:14" x14ac:dyDescent="0.25">
      <c r="L2717" s="4"/>
      <c r="M2717" s="4"/>
      <c r="N2717" s="4"/>
    </row>
    <row r="2718" spans="12:14" x14ac:dyDescent="0.25">
      <c r="L2718" s="4"/>
      <c r="M2718" s="4"/>
      <c r="N2718" s="4"/>
    </row>
    <row r="2719" spans="12:14" x14ac:dyDescent="0.25">
      <c r="L2719" s="4"/>
      <c r="M2719" s="4"/>
      <c r="N2719" s="4"/>
    </row>
    <row r="2720" spans="12:14" x14ac:dyDescent="0.25">
      <c r="L2720" s="4"/>
      <c r="M2720" s="4"/>
      <c r="N2720" s="4"/>
    </row>
    <row r="2721" spans="12:14" x14ac:dyDescent="0.25">
      <c r="L2721" s="4"/>
      <c r="M2721" s="4"/>
      <c r="N2721" s="4"/>
    </row>
    <row r="2722" spans="12:14" x14ac:dyDescent="0.25">
      <c r="L2722" s="4"/>
      <c r="M2722" s="4"/>
      <c r="N2722" s="4"/>
    </row>
    <row r="2723" spans="12:14" x14ac:dyDescent="0.25">
      <c r="L2723" s="4"/>
      <c r="M2723" s="4"/>
      <c r="N2723" s="4"/>
    </row>
    <row r="2724" spans="12:14" x14ac:dyDescent="0.25">
      <c r="L2724" s="4"/>
      <c r="M2724" s="4"/>
      <c r="N2724" s="4"/>
    </row>
    <row r="2725" spans="12:14" x14ac:dyDescent="0.25">
      <c r="L2725" s="4"/>
      <c r="M2725" s="4"/>
      <c r="N2725" s="4"/>
    </row>
    <row r="2726" spans="12:14" x14ac:dyDescent="0.25">
      <c r="L2726" s="4"/>
      <c r="M2726" s="4"/>
      <c r="N2726" s="4"/>
    </row>
    <row r="2727" spans="12:14" x14ac:dyDescent="0.25">
      <c r="L2727" s="4"/>
      <c r="M2727" s="4"/>
      <c r="N2727" s="4"/>
    </row>
    <row r="2728" spans="12:14" x14ac:dyDescent="0.25">
      <c r="L2728" s="4"/>
      <c r="M2728" s="4"/>
      <c r="N2728" s="4"/>
    </row>
    <row r="2729" spans="12:14" x14ac:dyDescent="0.25">
      <c r="L2729" s="4"/>
      <c r="M2729" s="4"/>
      <c r="N2729" s="4"/>
    </row>
    <row r="2730" spans="12:14" x14ac:dyDescent="0.25">
      <c r="L2730" s="4"/>
      <c r="M2730" s="4"/>
      <c r="N2730" s="4"/>
    </row>
    <row r="2731" spans="12:14" x14ac:dyDescent="0.25">
      <c r="L2731" s="4"/>
      <c r="M2731" s="4"/>
      <c r="N2731" s="4"/>
    </row>
    <row r="2732" spans="12:14" x14ac:dyDescent="0.25">
      <c r="L2732" s="4"/>
      <c r="M2732" s="4"/>
      <c r="N2732" s="4"/>
    </row>
    <row r="2733" spans="12:14" x14ac:dyDescent="0.25">
      <c r="L2733" s="4"/>
      <c r="M2733" s="4"/>
      <c r="N2733" s="4"/>
    </row>
    <row r="2734" spans="12:14" x14ac:dyDescent="0.25">
      <c r="L2734" s="4"/>
      <c r="M2734" s="4"/>
      <c r="N2734" s="4"/>
    </row>
    <row r="2735" spans="12:14" x14ac:dyDescent="0.25">
      <c r="L2735" s="4"/>
      <c r="M2735" s="4"/>
      <c r="N2735" s="4"/>
    </row>
    <row r="2736" spans="12:14" x14ac:dyDescent="0.25">
      <c r="L2736" s="4"/>
      <c r="M2736" s="4"/>
      <c r="N2736" s="4"/>
    </row>
    <row r="2737" spans="12:14" x14ac:dyDescent="0.25">
      <c r="L2737" s="4"/>
      <c r="M2737" s="4"/>
      <c r="N2737" s="4"/>
    </row>
    <row r="2738" spans="12:14" x14ac:dyDescent="0.25">
      <c r="L2738" s="4"/>
      <c r="M2738" s="4"/>
      <c r="N2738" s="4"/>
    </row>
    <row r="2739" spans="12:14" x14ac:dyDescent="0.25">
      <c r="L2739" s="4"/>
      <c r="M2739" s="4"/>
      <c r="N2739" s="4"/>
    </row>
    <row r="2740" spans="12:14" x14ac:dyDescent="0.25">
      <c r="L2740" s="4"/>
      <c r="M2740" s="4"/>
      <c r="N2740" s="4"/>
    </row>
    <row r="2741" spans="12:14" x14ac:dyDescent="0.25">
      <c r="L2741" s="4"/>
      <c r="M2741" s="4"/>
      <c r="N2741" s="4"/>
    </row>
    <row r="2742" spans="12:14" x14ac:dyDescent="0.25">
      <c r="L2742" s="4"/>
      <c r="M2742" s="4"/>
      <c r="N2742" s="4"/>
    </row>
    <row r="2743" spans="12:14" x14ac:dyDescent="0.25">
      <c r="L2743" s="4"/>
      <c r="M2743" s="4"/>
      <c r="N2743" s="4"/>
    </row>
    <row r="2744" spans="12:14" x14ac:dyDescent="0.25">
      <c r="L2744" s="4"/>
      <c r="M2744" s="4"/>
      <c r="N2744" s="4"/>
    </row>
    <row r="2745" spans="12:14" x14ac:dyDescent="0.25">
      <c r="L2745" s="4"/>
      <c r="M2745" s="4"/>
      <c r="N2745" s="4"/>
    </row>
    <row r="2746" spans="12:14" x14ac:dyDescent="0.25">
      <c r="L2746" s="4"/>
      <c r="M2746" s="4"/>
      <c r="N2746" s="4"/>
    </row>
    <row r="2747" spans="12:14" x14ac:dyDescent="0.25">
      <c r="L2747" s="4"/>
      <c r="M2747" s="4"/>
      <c r="N2747" s="4"/>
    </row>
    <row r="2748" spans="12:14" x14ac:dyDescent="0.25">
      <c r="L2748" s="4"/>
      <c r="M2748" s="4"/>
      <c r="N2748" s="4"/>
    </row>
    <row r="2749" spans="12:14" x14ac:dyDescent="0.25">
      <c r="L2749" s="4"/>
      <c r="M2749" s="4"/>
      <c r="N2749" s="4"/>
    </row>
    <row r="2750" spans="12:14" x14ac:dyDescent="0.25">
      <c r="L2750" s="4"/>
      <c r="M2750" s="4"/>
      <c r="N2750" s="4"/>
    </row>
    <row r="2751" spans="12:14" x14ac:dyDescent="0.25">
      <c r="L2751" s="4"/>
      <c r="M2751" s="4"/>
      <c r="N2751" s="4"/>
    </row>
    <row r="2752" spans="12:14" x14ac:dyDescent="0.25">
      <c r="L2752" s="4"/>
      <c r="M2752" s="4"/>
      <c r="N2752" s="4"/>
    </row>
    <row r="2753" spans="12:14" x14ac:dyDescent="0.25">
      <c r="L2753" s="4"/>
      <c r="M2753" s="4"/>
      <c r="N2753" s="4"/>
    </row>
    <row r="2754" spans="12:14" x14ac:dyDescent="0.25">
      <c r="L2754" s="4"/>
      <c r="M2754" s="4"/>
      <c r="N2754" s="4"/>
    </row>
    <row r="2755" spans="12:14" x14ac:dyDescent="0.25">
      <c r="L2755" s="4"/>
      <c r="M2755" s="4"/>
      <c r="N2755" s="4"/>
    </row>
    <row r="2756" spans="12:14" x14ac:dyDescent="0.25">
      <c r="L2756" s="4"/>
      <c r="M2756" s="4"/>
      <c r="N2756" s="4"/>
    </row>
    <row r="2757" spans="12:14" x14ac:dyDescent="0.25">
      <c r="L2757" s="4"/>
      <c r="M2757" s="4"/>
      <c r="N2757" s="4"/>
    </row>
    <row r="2758" spans="12:14" x14ac:dyDescent="0.25">
      <c r="L2758" s="4"/>
      <c r="M2758" s="4"/>
      <c r="N2758" s="4"/>
    </row>
    <row r="2759" spans="12:14" x14ac:dyDescent="0.25">
      <c r="L2759" s="4"/>
      <c r="M2759" s="4"/>
      <c r="N2759" s="4"/>
    </row>
    <row r="2760" spans="12:14" x14ac:dyDescent="0.25">
      <c r="L2760" s="4"/>
      <c r="M2760" s="4"/>
      <c r="N2760" s="4"/>
    </row>
    <row r="2761" spans="12:14" x14ac:dyDescent="0.25">
      <c r="L2761" s="4"/>
      <c r="M2761" s="4"/>
      <c r="N2761" s="4"/>
    </row>
    <row r="2762" spans="12:14" x14ac:dyDescent="0.25">
      <c r="L2762" s="4"/>
      <c r="M2762" s="4"/>
      <c r="N2762" s="4"/>
    </row>
    <row r="2763" spans="12:14" x14ac:dyDescent="0.25">
      <c r="L2763" s="4"/>
      <c r="M2763" s="4"/>
      <c r="N2763" s="4"/>
    </row>
    <row r="2764" spans="12:14" x14ac:dyDescent="0.25">
      <c r="L2764" s="4"/>
      <c r="M2764" s="4"/>
      <c r="N2764" s="4"/>
    </row>
    <row r="2765" spans="12:14" x14ac:dyDescent="0.25">
      <c r="L2765" s="4"/>
      <c r="M2765" s="4"/>
      <c r="N2765" s="4"/>
    </row>
    <row r="2766" spans="12:14" x14ac:dyDescent="0.25">
      <c r="L2766" s="4"/>
      <c r="M2766" s="4"/>
      <c r="N2766" s="4"/>
    </row>
    <row r="2767" spans="12:14" x14ac:dyDescent="0.25">
      <c r="L2767" s="4"/>
      <c r="M2767" s="4"/>
      <c r="N2767" s="4"/>
    </row>
    <row r="2768" spans="12:14" x14ac:dyDescent="0.25">
      <c r="L2768" s="4"/>
      <c r="M2768" s="4"/>
      <c r="N2768" s="4"/>
    </row>
    <row r="2769" spans="12:14" x14ac:dyDescent="0.25">
      <c r="L2769" s="4"/>
      <c r="M2769" s="4"/>
      <c r="N2769" s="4"/>
    </row>
    <row r="2770" spans="12:14" x14ac:dyDescent="0.25">
      <c r="L2770" s="4"/>
      <c r="M2770" s="4"/>
      <c r="N2770" s="4"/>
    </row>
    <row r="2771" spans="12:14" x14ac:dyDescent="0.25">
      <c r="L2771" s="4"/>
      <c r="M2771" s="4"/>
      <c r="N2771" s="4"/>
    </row>
    <row r="2772" spans="12:14" x14ac:dyDescent="0.25">
      <c r="L2772" s="4"/>
      <c r="M2772" s="4"/>
      <c r="N2772" s="4"/>
    </row>
    <row r="2773" spans="12:14" x14ac:dyDescent="0.25">
      <c r="L2773" s="4"/>
      <c r="M2773" s="4"/>
      <c r="N2773" s="4"/>
    </row>
    <row r="2774" spans="12:14" x14ac:dyDescent="0.25">
      <c r="L2774" s="4"/>
      <c r="M2774" s="4"/>
      <c r="N2774" s="4"/>
    </row>
    <row r="2775" spans="12:14" x14ac:dyDescent="0.25">
      <c r="L2775" s="4"/>
      <c r="M2775" s="4"/>
      <c r="N2775" s="4"/>
    </row>
    <row r="2776" spans="12:14" x14ac:dyDescent="0.25">
      <c r="L2776" s="4"/>
      <c r="M2776" s="4"/>
      <c r="N2776" s="4"/>
    </row>
    <row r="2777" spans="12:14" x14ac:dyDescent="0.25">
      <c r="L2777" s="4"/>
      <c r="M2777" s="4"/>
      <c r="N2777" s="4"/>
    </row>
    <row r="2778" spans="12:14" x14ac:dyDescent="0.25">
      <c r="L2778" s="4"/>
      <c r="M2778" s="4"/>
      <c r="N2778" s="4"/>
    </row>
    <row r="2779" spans="12:14" x14ac:dyDescent="0.25">
      <c r="L2779" s="4"/>
      <c r="M2779" s="4"/>
      <c r="N2779" s="4"/>
    </row>
    <row r="2780" spans="12:14" x14ac:dyDescent="0.25">
      <c r="L2780" s="4"/>
      <c r="M2780" s="4"/>
      <c r="N2780" s="4"/>
    </row>
    <row r="2781" spans="12:14" x14ac:dyDescent="0.25">
      <c r="L2781" s="4"/>
      <c r="M2781" s="4"/>
      <c r="N2781" s="4"/>
    </row>
    <row r="2782" spans="12:14" x14ac:dyDescent="0.25">
      <c r="L2782" s="4"/>
      <c r="M2782" s="4"/>
      <c r="N2782" s="4"/>
    </row>
    <row r="2783" spans="12:14" x14ac:dyDescent="0.25">
      <c r="L2783" s="4"/>
      <c r="M2783" s="4"/>
      <c r="N2783" s="4"/>
    </row>
    <row r="2784" spans="12:14" x14ac:dyDescent="0.25">
      <c r="L2784" s="4"/>
      <c r="M2784" s="4"/>
      <c r="N2784" s="4"/>
    </row>
    <row r="2785" spans="12:14" x14ac:dyDescent="0.25">
      <c r="L2785" s="4"/>
      <c r="M2785" s="4"/>
      <c r="N2785" s="4"/>
    </row>
    <row r="2786" spans="12:14" x14ac:dyDescent="0.25">
      <c r="L2786" s="4"/>
      <c r="M2786" s="4"/>
      <c r="N2786" s="4"/>
    </row>
    <row r="2787" spans="12:14" x14ac:dyDescent="0.25">
      <c r="L2787" s="4"/>
      <c r="M2787" s="4"/>
      <c r="N2787" s="4"/>
    </row>
    <row r="2788" spans="12:14" x14ac:dyDescent="0.25">
      <c r="L2788" s="4"/>
      <c r="M2788" s="4"/>
      <c r="N2788" s="4"/>
    </row>
    <row r="2789" spans="12:14" x14ac:dyDescent="0.25">
      <c r="L2789" s="4"/>
      <c r="M2789" s="4"/>
      <c r="N2789" s="4"/>
    </row>
    <row r="2790" spans="12:14" x14ac:dyDescent="0.25">
      <c r="L2790" s="4"/>
      <c r="M2790" s="4"/>
      <c r="N2790" s="4"/>
    </row>
    <row r="2791" spans="12:14" x14ac:dyDescent="0.25">
      <c r="L2791" s="4"/>
      <c r="M2791" s="4"/>
      <c r="N2791" s="4"/>
    </row>
    <row r="2792" spans="12:14" x14ac:dyDescent="0.25">
      <c r="L2792" s="4"/>
      <c r="M2792" s="4"/>
      <c r="N2792" s="4"/>
    </row>
    <row r="2793" spans="12:14" x14ac:dyDescent="0.25">
      <c r="L2793" s="4"/>
      <c r="M2793" s="4"/>
      <c r="N2793" s="4"/>
    </row>
    <row r="2794" spans="12:14" x14ac:dyDescent="0.25">
      <c r="L2794" s="4"/>
      <c r="M2794" s="4"/>
      <c r="N2794" s="4"/>
    </row>
    <row r="2795" spans="12:14" x14ac:dyDescent="0.25">
      <c r="L2795" s="4"/>
      <c r="M2795" s="4"/>
      <c r="N2795" s="4"/>
    </row>
    <row r="2796" spans="12:14" x14ac:dyDescent="0.25">
      <c r="L2796" s="4"/>
      <c r="M2796" s="4"/>
      <c r="N2796" s="4"/>
    </row>
    <row r="2797" spans="12:14" x14ac:dyDescent="0.25">
      <c r="L2797" s="4"/>
      <c r="M2797" s="4"/>
      <c r="N2797" s="4"/>
    </row>
    <row r="2798" spans="12:14" x14ac:dyDescent="0.25">
      <c r="L2798" s="4"/>
      <c r="M2798" s="4"/>
      <c r="N2798" s="4"/>
    </row>
    <row r="2799" spans="12:14" x14ac:dyDescent="0.25">
      <c r="L2799" s="4"/>
      <c r="M2799" s="4"/>
      <c r="N2799" s="4"/>
    </row>
    <row r="2800" spans="12:14" x14ac:dyDescent="0.25">
      <c r="L2800" s="4"/>
      <c r="M2800" s="4"/>
      <c r="N2800" s="4"/>
    </row>
    <row r="2801" spans="12:14" x14ac:dyDescent="0.25">
      <c r="L2801" s="4"/>
      <c r="M2801" s="4"/>
      <c r="N2801" s="4"/>
    </row>
    <row r="2802" spans="12:14" x14ac:dyDescent="0.25">
      <c r="L2802" s="4"/>
      <c r="M2802" s="4"/>
      <c r="N2802" s="4"/>
    </row>
    <row r="2803" spans="12:14" x14ac:dyDescent="0.25">
      <c r="L2803" s="4"/>
      <c r="M2803" s="4"/>
      <c r="N2803" s="4"/>
    </row>
    <row r="2804" spans="12:14" x14ac:dyDescent="0.25">
      <c r="L2804" s="4"/>
      <c r="M2804" s="4"/>
      <c r="N2804" s="4"/>
    </row>
    <row r="2805" spans="12:14" x14ac:dyDescent="0.25">
      <c r="L2805" s="4"/>
      <c r="M2805" s="4"/>
      <c r="N2805" s="4"/>
    </row>
    <row r="2806" spans="12:14" x14ac:dyDescent="0.25">
      <c r="L2806" s="4"/>
      <c r="M2806" s="4"/>
      <c r="N2806" s="4"/>
    </row>
    <row r="2807" spans="12:14" x14ac:dyDescent="0.25">
      <c r="L2807" s="4"/>
      <c r="M2807" s="4"/>
      <c r="N2807" s="4"/>
    </row>
    <row r="2808" spans="12:14" x14ac:dyDescent="0.25">
      <c r="L2808" s="4"/>
      <c r="M2808" s="4"/>
      <c r="N2808" s="4"/>
    </row>
    <row r="2809" spans="12:14" x14ac:dyDescent="0.25">
      <c r="L2809" s="4"/>
      <c r="M2809" s="4"/>
      <c r="N2809" s="4"/>
    </row>
    <row r="2810" spans="12:14" x14ac:dyDescent="0.25">
      <c r="L2810" s="4"/>
      <c r="M2810" s="4"/>
      <c r="N2810" s="4"/>
    </row>
    <row r="2811" spans="12:14" x14ac:dyDescent="0.25">
      <c r="L2811" s="4"/>
      <c r="M2811" s="4"/>
      <c r="N2811" s="4"/>
    </row>
    <row r="2812" spans="12:14" x14ac:dyDescent="0.25">
      <c r="L2812" s="4"/>
      <c r="M2812" s="4"/>
      <c r="N2812" s="4"/>
    </row>
    <row r="2813" spans="12:14" x14ac:dyDescent="0.25">
      <c r="L2813" s="4"/>
      <c r="M2813" s="4"/>
      <c r="N2813" s="4"/>
    </row>
    <row r="2814" spans="12:14" x14ac:dyDescent="0.25">
      <c r="L2814" s="4"/>
      <c r="M2814" s="4"/>
      <c r="N2814" s="4"/>
    </row>
    <row r="2815" spans="12:14" x14ac:dyDescent="0.25">
      <c r="L2815" s="4"/>
      <c r="M2815" s="4"/>
      <c r="N2815" s="4"/>
    </row>
    <row r="2816" spans="12:14" x14ac:dyDescent="0.25">
      <c r="L2816" s="4"/>
      <c r="M2816" s="4"/>
      <c r="N2816" s="4"/>
    </row>
    <row r="2817" spans="12:14" x14ac:dyDescent="0.25">
      <c r="L2817" s="4"/>
      <c r="M2817" s="4"/>
      <c r="N2817" s="4"/>
    </row>
    <row r="2818" spans="12:14" x14ac:dyDescent="0.25">
      <c r="L2818" s="4"/>
      <c r="M2818" s="4"/>
      <c r="N2818" s="4"/>
    </row>
    <row r="2819" spans="12:14" x14ac:dyDescent="0.25">
      <c r="L2819" s="4"/>
      <c r="M2819" s="4"/>
      <c r="N2819" s="4"/>
    </row>
    <row r="2820" spans="12:14" x14ac:dyDescent="0.25">
      <c r="L2820" s="4"/>
      <c r="M2820" s="4"/>
      <c r="N2820" s="4"/>
    </row>
    <row r="2821" spans="12:14" x14ac:dyDescent="0.25">
      <c r="L2821" s="4"/>
      <c r="M2821" s="4"/>
      <c r="N2821" s="4"/>
    </row>
    <row r="2822" spans="12:14" x14ac:dyDescent="0.25">
      <c r="L2822" s="4"/>
      <c r="M2822" s="4"/>
      <c r="N2822" s="4"/>
    </row>
    <row r="2823" spans="12:14" x14ac:dyDescent="0.25">
      <c r="L2823" s="4"/>
      <c r="M2823" s="4"/>
      <c r="N2823" s="4"/>
    </row>
    <row r="2824" spans="12:14" x14ac:dyDescent="0.25">
      <c r="L2824" s="4"/>
      <c r="M2824" s="4"/>
      <c r="N2824" s="4"/>
    </row>
    <row r="2825" spans="12:14" x14ac:dyDescent="0.25">
      <c r="L2825" s="4"/>
      <c r="M2825" s="4"/>
      <c r="N2825" s="4"/>
    </row>
    <row r="2826" spans="12:14" x14ac:dyDescent="0.25">
      <c r="L2826" s="4"/>
      <c r="M2826" s="4"/>
      <c r="N2826" s="4"/>
    </row>
    <row r="2827" spans="12:14" x14ac:dyDescent="0.25">
      <c r="L2827" s="4"/>
      <c r="M2827" s="4"/>
      <c r="N2827" s="4"/>
    </row>
    <row r="2828" spans="12:14" x14ac:dyDescent="0.25">
      <c r="L2828" s="4"/>
      <c r="M2828" s="4"/>
      <c r="N2828" s="4"/>
    </row>
    <row r="2829" spans="12:14" x14ac:dyDescent="0.25">
      <c r="L2829" s="4"/>
      <c r="M2829" s="4"/>
      <c r="N2829" s="4"/>
    </row>
    <row r="2830" spans="12:14" x14ac:dyDescent="0.25">
      <c r="L2830" s="4"/>
      <c r="M2830" s="4"/>
      <c r="N2830" s="4"/>
    </row>
    <row r="2831" spans="12:14" x14ac:dyDescent="0.25">
      <c r="L2831" s="4"/>
      <c r="M2831" s="4"/>
      <c r="N2831" s="4"/>
    </row>
    <row r="2832" spans="12:14" x14ac:dyDescent="0.25">
      <c r="L2832" s="4"/>
      <c r="M2832" s="4"/>
      <c r="N2832" s="4"/>
    </row>
    <row r="2833" spans="12:14" x14ac:dyDescent="0.25">
      <c r="L2833" s="4"/>
      <c r="M2833" s="4"/>
      <c r="N2833" s="4"/>
    </row>
    <row r="2834" spans="12:14" x14ac:dyDescent="0.25">
      <c r="L2834" s="4"/>
      <c r="M2834" s="4"/>
      <c r="N2834" s="4"/>
    </row>
    <row r="2835" spans="12:14" x14ac:dyDescent="0.25">
      <c r="L2835" s="4"/>
      <c r="M2835" s="4"/>
      <c r="N2835" s="4"/>
    </row>
    <row r="2836" spans="12:14" x14ac:dyDescent="0.25">
      <c r="L2836" s="4"/>
      <c r="M2836" s="4"/>
      <c r="N2836" s="4"/>
    </row>
    <row r="2837" spans="12:14" x14ac:dyDescent="0.25">
      <c r="L2837" s="4"/>
      <c r="M2837" s="4"/>
      <c r="N2837" s="4"/>
    </row>
    <row r="2838" spans="12:14" x14ac:dyDescent="0.25">
      <c r="L2838" s="4"/>
      <c r="M2838" s="4"/>
      <c r="N2838" s="4"/>
    </row>
    <row r="2839" spans="12:14" x14ac:dyDescent="0.25">
      <c r="L2839" s="4"/>
      <c r="M2839" s="4"/>
      <c r="N2839" s="4"/>
    </row>
    <row r="2840" spans="12:14" x14ac:dyDescent="0.25">
      <c r="L2840" s="4"/>
      <c r="M2840" s="4"/>
      <c r="N2840" s="4"/>
    </row>
    <row r="2841" spans="12:14" x14ac:dyDescent="0.25">
      <c r="L2841" s="4"/>
      <c r="M2841" s="4"/>
      <c r="N2841" s="4"/>
    </row>
    <row r="2842" spans="12:14" x14ac:dyDescent="0.25">
      <c r="L2842" s="4"/>
      <c r="M2842" s="4"/>
      <c r="N2842" s="4"/>
    </row>
    <row r="2843" spans="12:14" x14ac:dyDescent="0.25">
      <c r="L2843" s="4"/>
      <c r="M2843" s="4"/>
      <c r="N2843" s="4"/>
    </row>
    <row r="2844" spans="12:14" x14ac:dyDescent="0.25">
      <c r="L2844" s="4"/>
      <c r="M2844" s="4"/>
      <c r="N2844" s="4"/>
    </row>
    <row r="2845" spans="12:14" x14ac:dyDescent="0.25">
      <c r="L2845" s="4"/>
      <c r="M2845" s="4"/>
      <c r="N2845" s="4"/>
    </row>
    <row r="2846" spans="12:14" x14ac:dyDescent="0.25">
      <c r="L2846" s="4"/>
      <c r="M2846" s="4"/>
      <c r="N2846" s="4"/>
    </row>
    <row r="2847" spans="12:14" x14ac:dyDescent="0.25">
      <c r="L2847" s="4"/>
      <c r="M2847" s="4"/>
      <c r="N2847" s="4"/>
    </row>
    <row r="2848" spans="12:14" x14ac:dyDescent="0.25">
      <c r="L2848" s="4"/>
      <c r="M2848" s="4"/>
      <c r="N2848" s="4"/>
    </row>
    <row r="2849" spans="12:14" x14ac:dyDescent="0.25">
      <c r="L2849" s="4"/>
      <c r="M2849" s="4"/>
      <c r="N2849" s="4"/>
    </row>
    <row r="2850" spans="12:14" x14ac:dyDescent="0.25">
      <c r="L2850" s="4"/>
      <c r="M2850" s="4"/>
      <c r="N2850" s="4"/>
    </row>
    <row r="2851" spans="12:14" x14ac:dyDescent="0.25">
      <c r="L2851" s="4"/>
      <c r="M2851" s="4"/>
      <c r="N2851" s="4"/>
    </row>
    <row r="2852" spans="12:14" x14ac:dyDescent="0.25">
      <c r="L2852" s="4"/>
      <c r="M2852" s="4"/>
      <c r="N2852" s="4"/>
    </row>
    <row r="2853" spans="12:14" x14ac:dyDescent="0.25">
      <c r="L2853" s="4"/>
      <c r="M2853" s="4"/>
      <c r="N2853" s="4"/>
    </row>
    <row r="2854" spans="12:14" x14ac:dyDescent="0.25">
      <c r="L2854" s="4"/>
      <c r="M2854" s="4"/>
      <c r="N2854" s="4"/>
    </row>
    <row r="2855" spans="12:14" x14ac:dyDescent="0.25">
      <c r="L2855" s="4"/>
      <c r="M2855" s="4"/>
      <c r="N2855" s="4"/>
    </row>
    <row r="2856" spans="12:14" x14ac:dyDescent="0.25">
      <c r="L2856" s="4"/>
      <c r="M2856" s="4"/>
      <c r="N2856" s="4"/>
    </row>
    <row r="2857" spans="12:14" x14ac:dyDescent="0.25">
      <c r="L2857" s="4"/>
      <c r="M2857" s="4"/>
      <c r="N2857" s="4"/>
    </row>
    <row r="2858" spans="12:14" x14ac:dyDescent="0.25">
      <c r="L2858" s="4"/>
      <c r="M2858" s="4"/>
      <c r="N2858" s="4"/>
    </row>
    <row r="2859" spans="12:14" x14ac:dyDescent="0.25">
      <c r="L2859" s="4"/>
      <c r="M2859" s="4"/>
      <c r="N2859" s="4"/>
    </row>
    <row r="2860" spans="12:14" x14ac:dyDescent="0.25">
      <c r="L2860" s="4"/>
      <c r="M2860" s="4"/>
      <c r="N2860" s="4"/>
    </row>
    <row r="2861" spans="12:14" x14ac:dyDescent="0.25">
      <c r="L2861" s="4"/>
      <c r="M2861" s="4"/>
      <c r="N2861" s="4"/>
    </row>
    <row r="2862" spans="12:14" x14ac:dyDescent="0.25">
      <c r="L2862" s="4"/>
      <c r="M2862" s="4"/>
      <c r="N2862" s="4"/>
    </row>
    <row r="2863" spans="12:14" x14ac:dyDescent="0.25">
      <c r="L2863" s="4"/>
      <c r="M2863" s="4"/>
      <c r="N2863" s="4"/>
    </row>
    <row r="2864" spans="12:14" x14ac:dyDescent="0.25">
      <c r="L2864" s="4"/>
      <c r="M2864" s="4"/>
      <c r="N2864" s="4"/>
    </row>
    <row r="2865" spans="12:14" x14ac:dyDescent="0.25">
      <c r="L2865" s="4"/>
      <c r="M2865" s="4"/>
      <c r="N2865" s="4"/>
    </row>
    <row r="2866" spans="12:14" x14ac:dyDescent="0.25">
      <c r="L2866" s="4"/>
      <c r="M2866" s="4"/>
      <c r="N2866" s="4"/>
    </row>
    <row r="2867" spans="12:14" x14ac:dyDescent="0.25">
      <c r="L2867" s="4"/>
      <c r="M2867" s="4"/>
      <c r="N2867" s="4"/>
    </row>
    <row r="2868" spans="12:14" x14ac:dyDescent="0.25">
      <c r="L2868" s="4"/>
      <c r="M2868" s="4"/>
      <c r="N2868" s="4"/>
    </row>
    <row r="2869" spans="12:14" x14ac:dyDescent="0.25">
      <c r="L2869" s="4"/>
      <c r="M2869" s="4"/>
      <c r="N2869" s="4"/>
    </row>
    <row r="2870" spans="12:14" x14ac:dyDescent="0.25">
      <c r="L2870" s="4"/>
      <c r="M2870" s="4"/>
      <c r="N2870" s="4"/>
    </row>
    <row r="2871" spans="12:14" x14ac:dyDescent="0.25">
      <c r="L2871" s="4"/>
      <c r="M2871" s="4"/>
      <c r="N2871" s="4"/>
    </row>
    <row r="2872" spans="12:14" x14ac:dyDescent="0.25">
      <c r="L2872" s="4"/>
      <c r="M2872" s="4"/>
      <c r="N2872" s="4"/>
    </row>
    <row r="2873" spans="12:14" x14ac:dyDescent="0.25">
      <c r="L2873" s="4"/>
      <c r="M2873" s="4"/>
      <c r="N2873" s="4"/>
    </row>
    <row r="2874" spans="12:14" x14ac:dyDescent="0.25">
      <c r="L2874" s="4"/>
      <c r="M2874" s="4"/>
      <c r="N2874" s="4"/>
    </row>
    <row r="2875" spans="12:14" x14ac:dyDescent="0.25">
      <c r="L2875" s="4"/>
      <c r="M2875" s="4"/>
      <c r="N2875" s="4"/>
    </row>
    <row r="2876" spans="12:14" x14ac:dyDescent="0.25">
      <c r="L2876" s="4"/>
      <c r="M2876" s="4"/>
      <c r="N2876" s="4"/>
    </row>
    <row r="2877" spans="12:14" x14ac:dyDescent="0.25">
      <c r="L2877" s="4"/>
      <c r="M2877" s="4"/>
      <c r="N2877" s="4"/>
    </row>
    <row r="2878" spans="12:14" x14ac:dyDescent="0.25">
      <c r="L2878" s="4"/>
      <c r="M2878" s="4"/>
      <c r="N2878" s="4"/>
    </row>
    <row r="2879" spans="12:14" x14ac:dyDescent="0.25">
      <c r="L2879" s="4"/>
      <c r="M2879" s="4"/>
      <c r="N2879" s="4"/>
    </row>
    <row r="2880" spans="12:14" x14ac:dyDescent="0.25">
      <c r="L2880" s="4"/>
      <c r="M2880" s="4"/>
      <c r="N2880" s="4"/>
    </row>
    <row r="2881" spans="12:14" x14ac:dyDescent="0.25">
      <c r="L2881" s="4"/>
      <c r="M2881" s="4"/>
      <c r="N2881" s="4"/>
    </row>
    <row r="2882" spans="12:14" x14ac:dyDescent="0.25">
      <c r="L2882" s="4"/>
      <c r="M2882" s="4"/>
      <c r="N2882" s="4"/>
    </row>
    <row r="2883" spans="12:14" x14ac:dyDescent="0.25">
      <c r="L2883" s="4"/>
      <c r="M2883" s="4"/>
      <c r="N2883" s="4"/>
    </row>
    <row r="2884" spans="12:14" x14ac:dyDescent="0.25">
      <c r="L2884" s="4"/>
      <c r="M2884" s="4"/>
      <c r="N2884" s="4"/>
    </row>
    <row r="2885" spans="12:14" x14ac:dyDescent="0.25">
      <c r="L2885" s="4"/>
      <c r="M2885" s="4"/>
      <c r="N2885" s="4"/>
    </row>
    <row r="2886" spans="12:14" x14ac:dyDescent="0.25">
      <c r="L2886" s="4"/>
      <c r="M2886" s="4"/>
      <c r="N2886" s="4"/>
    </row>
    <row r="2887" spans="12:14" x14ac:dyDescent="0.25">
      <c r="L2887" s="4"/>
      <c r="M2887" s="4"/>
      <c r="N2887" s="4"/>
    </row>
    <row r="2888" spans="12:14" x14ac:dyDescent="0.25">
      <c r="L2888" s="4"/>
      <c r="M2888" s="4"/>
      <c r="N2888" s="4"/>
    </row>
    <row r="2889" spans="12:14" x14ac:dyDescent="0.25">
      <c r="L2889" s="4"/>
      <c r="M2889" s="4"/>
      <c r="N2889" s="4"/>
    </row>
    <row r="2890" spans="12:14" x14ac:dyDescent="0.25">
      <c r="L2890" s="4"/>
      <c r="M2890" s="4"/>
      <c r="N2890" s="4"/>
    </row>
    <row r="2891" spans="12:14" x14ac:dyDescent="0.25">
      <c r="L2891" s="4"/>
      <c r="M2891" s="4"/>
      <c r="N2891" s="4"/>
    </row>
    <row r="2892" spans="12:14" x14ac:dyDescent="0.25">
      <c r="L2892" s="4"/>
      <c r="M2892" s="4"/>
      <c r="N2892" s="4"/>
    </row>
    <row r="2893" spans="12:14" x14ac:dyDescent="0.25">
      <c r="L2893" s="4"/>
      <c r="M2893" s="4"/>
      <c r="N2893" s="4"/>
    </row>
    <row r="2894" spans="12:14" x14ac:dyDescent="0.25">
      <c r="L2894" s="4"/>
      <c r="M2894" s="4"/>
      <c r="N2894" s="4"/>
    </row>
    <row r="2895" spans="12:14" x14ac:dyDescent="0.25">
      <c r="L2895" s="4"/>
      <c r="M2895" s="4"/>
      <c r="N2895" s="4"/>
    </row>
    <row r="2896" spans="12:14" x14ac:dyDescent="0.25">
      <c r="L2896" s="4"/>
      <c r="M2896" s="4"/>
      <c r="N2896" s="4"/>
    </row>
    <row r="2897" spans="12:14" x14ac:dyDescent="0.25">
      <c r="L2897" s="4"/>
      <c r="M2897" s="4"/>
      <c r="N2897" s="4"/>
    </row>
    <row r="2898" spans="12:14" x14ac:dyDescent="0.25">
      <c r="L2898" s="4"/>
      <c r="M2898" s="4"/>
      <c r="N2898" s="4"/>
    </row>
    <row r="2899" spans="12:14" x14ac:dyDescent="0.25">
      <c r="L2899" s="4"/>
      <c r="M2899" s="4"/>
      <c r="N2899" s="4"/>
    </row>
    <row r="2900" spans="12:14" x14ac:dyDescent="0.25">
      <c r="L2900" s="4"/>
      <c r="M2900" s="4"/>
      <c r="N2900" s="4"/>
    </row>
    <row r="2901" spans="12:14" x14ac:dyDescent="0.25">
      <c r="L2901" s="4"/>
      <c r="M2901" s="4"/>
      <c r="N2901" s="4"/>
    </row>
    <row r="2902" spans="12:14" x14ac:dyDescent="0.25">
      <c r="L2902" s="4"/>
      <c r="M2902" s="4"/>
      <c r="N2902" s="4"/>
    </row>
    <row r="2903" spans="12:14" x14ac:dyDescent="0.25">
      <c r="L2903" s="4"/>
      <c r="M2903" s="4"/>
      <c r="N2903" s="4"/>
    </row>
    <row r="2904" spans="12:14" x14ac:dyDescent="0.25">
      <c r="L2904" s="4"/>
      <c r="M2904" s="4"/>
      <c r="N2904" s="4"/>
    </row>
    <row r="2905" spans="12:14" x14ac:dyDescent="0.25">
      <c r="L2905" s="4"/>
      <c r="M2905" s="4"/>
      <c r="N2905" s="4"/>
    </row>
    <row r="2906" spans="12:14" x14ac:dyDescent="0.25">
      <c r="L2906" s="4"/>
      <c r="M2906" s="4"/>
      <c r="N2906" s="4"/>
    </row>
    <row r="2907" spans="12:14" x14ac:dyDescent="0.25">
      <c r="L2907" s="4"/>
      <c r="M2907" s="4"/>
      <c r="N2907" s="4"/>
    </row>
    <row r="2908" spans="12:14" x14ac:dyDescent="0.25">
      <c r="L2908" s="4"/>
      <c r="M2908" s="4"/>
      <c r="N2908" s="4"/>
    </row>
    <row r="2909" spans="12:14" x14ac:dyDescent="0.25">
      <c r="L2909" s="4"/>
      <c r="M2909" s="4"/>
      <c r="N2909" s="4"/>
    </row>
    <row r="2910" spans="12:14" x14ac:dyDescent="0.25">
      <c r="L2910" s="4"/>
      <c r="M2910" s="4"/>
      <c r="N2910" s="4"/>
    </row>
    <row r="2911" spans="12:14" x14ac:dyDescent="0.25">
      <c r="L2911" s="4"/>
      <c r="M2911" s="4"/>
      <c r="N2911" s="4"/>
    </row>
    <row r="2912" spans="12:14" x14ac:dyDescent="0.25">
      <c r="L2912" s="4"/>
      <c r="M2912" s="4"/>
      <c r="N2912" s="4"/>
    </row>
    <row r="2913" spans="12:14" x14ac:dyDescent="0.25">
      <c r="L2913" s="4"/>
      <c r="M2913" s="4"/>
      <c r="N2913" s="4"/>
    </row>
    <row r="2914" spans="12:14" x14ac:dyDescent="0.25">
      <c r="L2914" s="4"/>
      <c r="M2914" s="4"/>
      <c r="N2914" s="4"/>
    </row>
    <row r="2915" spans="12:14" x14ac:dyDescent="0.25">
      <c r="L2915" s="4"/>
      <c r="M2915" s="4"/>
      <c r="N2915" s="4"/>
    </row>
    <row r="2916" spans="12:14" x14ac:dyDescent="0.25">
      <c r="L2916" s="4"/>
      <c r="M2916" s="4"/>
      <c r="N2916" s="4"/>
    </row>
    <row r="2917" spans="12:14" x14ac:dyDescent="0.25">
      <c r="L2917" s="4"/>
      <c r="M2917" s="4"/>
      <c r="N2917" s="4"/>
    </row>
    <row r="2918" spans="12:14" x14ac:dyDescent="0.25">
      <c r="L2918" s="4"/>
      <c r="M2918" s="4"/>
      <c r="N2918" s="4"/>
    </row>
    <row r="2919" spans="12:14" x14ac:dyDescent="0.25">
      <c r="L2919" s="4"/>
      <c r="M2919" s="4"/>
      <c r="N2919" s="4"/>
    </row>
    <row r="2920" spans="12:14" x14ac:dyDescent="0.25">
      <c r="L2920" s="4"/>
      <c r="M2920" s="4"/>
      <c r="N2920" s="4"/>
    </row>
    <row r="2921" spans="12:14" x14ac:dyDescent="0.25">
      <c r="L2921" s="4"/>
      <c r="M2921" s="4"/>
      <c r="N2921" s="4"/>
    </row>
    <row r="2922" spans="12:14" x14ac:dyDescent="0.25">
      <c r="L2922" s="4"/>
      <c r="M2922" s="4"/>
      <c r="N2922" s="4"/>
    </row>
    <row r="2923" spans="12:14" x14ac:dyDescent="0.25">
      <c r="L2923" s="4"/>
      <c r="M2923" s="4"/>
      <c r="N2923" s="4"/>
    </row>
    <row r="2924" spans="12:14" x14ac:dyDescent="0.25">
      <c r="L2924" s="4"/>
      <c r="M2924" s="4"/>
      <c r="N2924" s="4"/>
    </row>
    <row r="2925" spans="12:14" x14ac:dyDescent="0.25">
      <c r="L2925" s="4"/>
      <c r="M2925" s="4"/>
      <c r="N2925" s="4"/>
    </row>
    <row r="2926" spans="12:14" x14ac:dyDescent="0.25">
      <c r="L2926" s="4"/>
      <c r="M2926" s="4"/>
      <c r="N2926" s="4"/>
    </row>
    <row r="2927" spans="12:14" x14ac:dyDescent="0.25">
      <c r="L2927" s="4"/>
      <c r="M2927" s="4"/>
      <c r="N2927" s="4"/>
    </row>
    <row r="2928" spans="12:14" x14ac:dyDescent="0.25">
      <c r="L2928" s="4"/>
      <c r="M2928" s="4"/>
      <c r="N2928" s="4"/>
    </row>
    <row r="2929" spans="12:14" x14ac:dyDescent="0.25">
      <c r="L2929" s="4"/>
      <c r="M2929" s="4"/>
      <c r="N2929" s="4"/>
    </row>
    <row r="2930" spans="12:14" x14ac:dyDescent="0.25">
      <c r="L2930" s="4"/>
      <c r="M2930" s="4"/>
      <c r="N2930" s="4"/>
    </row>
    <row r="2931" spans="12:14" x14ac:dyDescent="0.25">
      <c r="L2931" s="4"/>
      <c r="M2931" s="4"/>
      <c r="N2931" s="4"/>
    </row>
    <row r="2932" spans="12:14" x14ac:dyDescent="0.25">
      <c r="L2932" s="4"/>
      <c r="M2932" s="4"/>
      <c r="N2932" s="4"/>
    </row>
    <row r="2933" spans="12:14" x14ac:dyDescent="0.25">
      <c r="L2933" s="4"/>
      <c r="M2933" s="4"/>
      <c r="N2933" s="4"/>
    </row>
    <row r="2934" spans="12:14" x14ac:dyDescent="0.25">
      <c r="L2934" s="4"/>
      <c r="M2934" s="4"/>
      <c r="N2934" s="4"/>
    </row>
    <row r="2935" spans="12:14" x14ac:dyDescent="0.25">
      <c r="L2935" s="4"/>
      <c r="M2935" s="4"/>
      <c r="N2935" s="4"/>
    </row>
    <row r="2936" spans="12:14" x14ac:dyDescent="0.25">
      <c r="L2936" s="4"/>
      <c r="M2936" s="4"/>
      <c r="N2936" s="4"/>
    </row>
    <row r="2937" spans="12:14" x14ac:dyDescent="0.25">
      <c r="L2937" s="4"/>
      <c r="M2937" s="4"/>
      <c r="N2937" s="4"/>
    </row>
    <row r="2938" spans="12:14" x14ac:dyDescent="0.25">
      <c r="L2938" s="4"/>
      <c r="M2938" s="4"/>
      <c r="N2938" s="4"/>
    </row>
    <row r="2939" spans="12:14" x14ac:dyDescent="0.25">
      <c r="L2939" s="4"/>
      <c r="M2939" s="4"/>
      <c r="N2939" s="4"/>
    </row>
    <row r="2940" spans="12:14" x14ac:dyDescent="0.25">
      <c r="L2940" s="4"/>
      <c r="M2940" s="4"/>
      <c r="N2940" s="4"/>
    </row>
    <row r="2941" spans="12:14" x14ac:dyDescent="0.25">
      <c r="L2941" s="4"/>
      <c r="M2941" s="4"/>
      <c r="N2941" s="4"/>
    </row>
    <row r="2942" spans="12:14" x14ac:dyDescent="0.25">
      <c r="L2942" s="4"/>
      <c r="M2942" s="4"/>
      <c r="N2942" s="4"/>
    </row>
    <row r="2943" spans="12:14" x14ac:dyDescent="0.25">
      <c r="L2943" s="4"/>
      <c r="M2943" s="4"/>
      <c r="N2943" s="4"/>
    </row>
    <row r="2944" spans="12:14" x14ac:dyDescent="0.25">
      <c r="L2944" s="4"/>
      <c r="M2944" s="4"/>
      <c r="N2944" s="4"/>
    </row>
    <row r="2945" spans="12:14" x14ac:dyDescent="0.25">
      <c r="L2945" s="4"/>
      <c r="M2945" s="4"/>
      <c r="N2945" s="4"/>
    </row>
    <row r="2946" spans="12:14" x14ac:dyDescent="0.25">
      <c r="L2946" s="4"/>
      <c r="M2946" s="4"/>
      <c r="N2946" s="4"/>
    </row>
    <row r="2947" spans="12:14" x14ac:dyDescent="0.25">
      <c r="L2947" s="4"/>
      <c r="M2947" s="4"/>
      <c r="N2947" s="4"/>
    </row>
    <row r="2948" spans="12:14" x14ac:dyDescent="0.25">
      <c r="L2948" s="4"/>
      <c r="M2948" s="4"/>
      <c r="N2948" s="4"/>
    </row>
    <row r="2949" spans="12:14" x14ac:dyDescent="0.25">
      <c r="L2949" s="4"/>
      <c r="M2949" s="4"/>
      <c r="N2949" s="4"/>
    </row>
    <row r="2950" spans="12:14" x14ac:dyDescent="0.25">
      <c r="L2950" s="4"/>
      <c r="M2950" s="4"/>
      <c r="N2950" s="4"/>
    </row>
    <row r="2951" spans="12:14" x14ac:dyDescent="0.25">
      <c r="L2951" s="4"/>
      <c r="M2951" s="4"/>
      <c r="N2951" s="4"/>
    </row>
    <row r="2952" spans="12:14" x14ac:dyDescent="0.25">
      <c r="L2952" s="4"/>
      <c r="M2952" s="4"/>
      <c r="N2952" s="4"/>
    </row>
    <row r="2953" spans="12:14" x14ac:dyDescent="0.25">
      <c r="L2953" s="4"/>
      <c r="M2953" s="4"/>
      <c r="N2953" s="4"/>
    </row>
    <row r="2954" spans="12:14" x14ac:dyDescent="0.25">
      <c r="L2954" s="4"/>
      <c r="M2954" s="4"/>
      <c r="N2954" s="4"/>
    </row>
    <row r="2955" spans="12:14" x14ac:dyDescent="0.25">
      <c r="L2955" s="4"/>
      <c r="M2955" s="4"/>
      <c r="N2955" s="4"/>
    </row>
    <row r="2956" spans="12:14" x14ac:dyDescent="0.25">
      <c r="L2956" s="4"/>
      <c r="M2956" s="4"/>
      <c r="N2956" s="4"/>
    </row>
    <row r="2957" spans="12:14" x14ac:dyDescent="0.25">
      <c r="L2957" s="4"/>
      <c r="M2957" s="4"/>
      <c r="N2957" s="4"/>
    </row>
    <row r="2958" spans="12:14" x14ac:dyDescent="0.25">
      <c r="L2958" s="4"/>
      <c r="M2958" s="4"/>
      <c r="N2958" s="4"/>
    </row>
    <row r="2959" spans="12:14" x14ac:dyDescent="0.25">
      <c r="L2959" s="4"/>
      <c r="M2959" s="4"/>
      <c r="N2959" s="4"/>
    </row>
    <row r="2960" spans="12:14" x14ac:dyDescent="0.25">
      <c r="L2960" s="4"/>
      <c r="M2960" s="4"/>
      <c r="N2960" s="4"/>
    </row>
    <row r="2961" spans="12:14" x14ac:dyDescent="0.25">
      <c r="L2961" s="4"/>
      <c r="M2961" s="4"/>
      <c r="N2961" s="4"/>
    </row>
    <row r="2962" spans="12:14" x14ac:dyDescent="0.25">
      <c r="L2962" s="4"/>
      <c r="M2962" s="4"/>
      <c r="N2962" s="4"/>
    </row>
    <row r="2963" spans="12:14" x14ac:dyDescent="0.25">
      <c r="L2963" s="4"/>
      <c r="M2963" s="4"/>
      <c r="N2963" s="4"/>
    </row>
    <row r="2964" spans="12:14" x14ac:dyDescent="0.25">
      <c r="L2964" s="4"/>
      <c r="M2964" s="4"/>
      <c r="N2964" s="4"/>
    </row>
    <row r="2965" spans="12:14" x14ac:dyDescent="0.25">
      <c r="L2965" s="4"/>
      <c r="M2965" s="4"/>
      <c r="N2965" s="4"/>
    </row>
    <row r="2966" spans="12:14" x14ac:dyDescent="0.25">
      <c r="L2966" s="4"/>
      <c r="M2966" s="4"/>
      <c r="N2966" s="4"/>
    </row>
    <row r="2967" spans="12:14" x14ac:dyDescent="0.25">
      <c r="L2967" s="4"/>
      <c r="M2967" s="4"/>
      <c r="N2967" s="4"/>
    </row>
    <row r="2968" spans="12:14" x14ac:dyDescent="0.25">
      <c r="L2968" s="4"/>
      <c r="M2968" s="4"/>
      <c r="N2968" s="4"/>
    </row>
    <row r="2969" spans="12:14" x14ac:dyDescent="0.25">
      <c r="L2969" s="4"/>
      <c r="M2969" s="4"/>
      <c r="N2969" s="4"/>
    </row>
    <row r="2970" spans="12:14" x14ac:dyDescent="0.25">
      <c r="L2970" s="4"/>
      <c r="M2970" s="4"/>
      <c r="N2970" s="4"/>
    </row>
    <row r="2971" spans="12:14" x14ac:dyDescent="0.25">
      <c r="L2971" s="4"/>
      <c r="M2971" s="4"/>
      <c r="N2971" s="4"/>
    </row>
    <row r="2972" spans="12:14" x14ac:dyDescent="0.25">
      <c r="L2972" s="4"/>
      <c r="M2972" s="4"/>
      <c r="N2972" s="4"/>
    </row>
    <row r="2973" spans="12:14" x14ac:dyDescent="0.25">
      <c r="L2973" s="4"/>
      <c r="M2973" s="4"/>
      <c r="N2973" s="4"/>
    </row>
    <row r="2974" spans="12:14" x14ac:dyDescent="0.25">
      <c r="L2974" s="4"/>
      <c r="M2974" s="4"/>
      <c r="N2974" s="4"/>
    </row>
    <row r="2975" spans="12:14" x14ac:dyDescent="0.25">
      <c r="L2975" s="4"/>
      <c r="M2975" s="4"/>
      <c r="N2975" s="4"/>
    </row>
    <row r="2976" spans="12:14" x14ac:dyDescent="0.25">
      <c r="L2976" s="4"/>
      <c r="M2976" s="4"/>
      <c r="N2976" s="4"/>
    </row>
    <row r="2977" spans="12:14" x14ac:dyDescent="0.25">
      <c r="L2977" s="4"/>
      <c r="M2977" s="4"/>
      <c r="N2977" s="4"/>
    </row>
    <row r="2978" spans="12:14" x14ac:dyDescent="0.25">
      <c r="L2978" s="4"/>
      <c r="M2978" s="4"/>
      <c r="N2978" s="4"/>
    </row>
    <row r="2979" spans="12:14" x14ac:dyDescent="0.25">
      <c r="L2979" s="4"/>
      <c r="M2979" s="4"/>
      <c r="N2979" s="4"/>
    </row>
    <row r="2980" spans="12:14" x14ac:dyDescent="0.25">
      <c r="L2980" s="4"/>
      <c r="M2980" s="4"/>
      <c r="N2980" s="4"/>
    </row>
    <row r="2981" spans="12:14" x14ac:dyDescent="0.25">
      <c r="L2981" s="4"/>
      <c r="M2981" s="4"/>
      <c r="N2981" s="4"/>
    </row>
    <row r="2982" spans="12:14" x14ac:dyDescent="0.25">
      <c r="L2982" s="4"/>
      <c r="M2982" s="4"/>
      <c r="N2982" s="4"/>
    </row>
    <row r="2983" spans="12:14" x14ac:dyDescent="0.25">
      <c r="L2983" s="4"/>
      <c r="M2983" s="4"/>
      <c r="N2983" s="4"/>
    </row>
    <row r="2984" spans="12:14" x14ac:dyDescent="0.25">
      <c r="L2984" s="4"/>
      <c r="M2984" s="4"/>
      <c r="N2984" s="4"/>
    </row>
    <row r="2985" spans="12:14" x14ac:dyDescent="0.25">
      <c r="L2985" s="4"/>
      <c r="M2985" s="4"/>
      <c r="N2985" s="4"/>
    </row>
    <row r="2986" spans="12:14" x14ac:dyDescent="0.25">
      <c r="L2986" s="4"/>
      <c r="M2986" s="4"/>
      <c r="N2986" s="4"/>
    </row>
    <row r="2987" spans="12:14" x14ac:dyDescent="0.25">
      <c r="L2987" s="4"/>
      <c r="M2987" s="4"/>
      <c r="N2987" s="4"/>
    </row>
    <row r="2988" spans="12:14" x14ac:dyDescent="0.25">
      <c r="L2988" s="4"/>
      <c r="M2988" s="4"/>
      <c r="N2988" s="4"/>
    </row>
    <row r="2989" spans="12:14" x14ac:dyDescent="0.25">
      <c r="L2989" s="4"/>
      <c r="M2989" s="4"/>
      <c r="N2989" s="4"/>
    </row>
    <row r="2990" spans="12:14" x14ac:dyDescent="0.25">
      <c r="L2990" s="4"/>
      <c r="M2990" s="4"/>
      <c r="N2990" s="4"/>
    </row>
    <row r="2991" spans="12:14" x14ac:dyDescent="0.25">
      <c r="L2991" s="4"/>
      <c r="M2991" s="4"/>
      <c r="N2991" s="4"/>
    </row>
    <row r="2992" spans="12:14" x14ac:dyDescent="0.25">
      <c r="L2992" s="4"/>
      <c r="M2992" s="4"/>
      <c r="N2992" s="4"/>
    </row>
    <row r="2993" spans="12:14" x14ac:dyDescent="0.25">
      <c r="L2993" s="4"/>
      <c r="M2993" s="4"/>
      <c r="N2993" s="4"/>
    </row>
    <row r="2994" spans="12:14" x14ac:dyDescent="0.25">
      <c r="L2994" s="4"/>
      <c r="M2994" s="4"/>
      <c r="N2994" s="4"/>
    </row>
    <row r="2995" spans="12:14" x14ac:dyDescent="0.25">
      <c r="L2995" s="4"/>
      <c r="M2995" s="4"/>
      <c r="N2995" s="4"/>
    </row>
    <row r="2996" spans="12:14" x14ac:dyDescent="0.25">
      <c r="L2996" s="4"/>
      <c r="M2996" s="4"/>
      <c r="N2996" s="4"/>
    </row>
    <row r="2997" spans="12:14" x14ac:dyDescent="0.25">
      <c r="L2997" s="4"/>
      <c r="M2997" s="4"/>
      <c r="N2997" s="4"/>
    </row>
    <row r="2998" spans="12:14" x14ac:dyDescent="0.25">
      <c r="L2998" s="4"/>
      <c r="M2998" s="4"/>
      <c r="N2998" s="4"/>
    </row>
    <row r="2999" spans="12:14" x14ac:dyDescent="0.25">
      <c r="L2999" s="4"/>
      <c r="M2999" s="4"/>
      <c r="N2999" s="4"/>
    </row>
    <row r="3000" spans="12:14" x14ac:dyDescent="0.25">
      <c r="L3000" s="4"/>
      <c r="M3000" s="4"/>
      <c r="N3000" s="4"/>
    </row>
    <row r="3001" spans="12:14" x14ac:dyDescent="0.25">
      <c r="L3001" s="4"/>
      <c r="M3001" s="4"/>
      <c r="N3001" s="4"/>
    </row>
    <row r="3002" spans="12:14" x14ac:dyDescent="0.25">
      <c r="L3002" s="4"/>
      <c r="M3002" s="4"/>
      <c r="N3002" s="4"/>
    </row>
    <row r="3003" spans="12:14" x14ac:dyDescent="0.25">
      <c r="L3003" s="4"/>
      <c r="M3003" s="4"/>
      <c r="N3003" s="4"/>
    </row>
    <row r="3004" spans="12:14" x14ac:dyDescent="0.25">
      <c r="L3004" s="4"/>
      <c r="M3004" s="4"/>
      <c r="N3004" s="4"/>
    </row>
    <row r="3005" spans="12:14" x14ac:dyDescent="0.25">
      <c r="L3005" s="4"/>
      <c r="M3005" s="4"/>
      <c r="N3005" s="4"/>
    </row>
    <row r="3006" spans="12:14" x14ac:dyDescent="0.25">
      <c r="L3006" s="4"/>
      <c r="M3006" s="4"/>
      <c r="N3006" s="4"/>
    </row>
    <row r="3007" spans="12:14" x14ac:dyDescent="0.25">
      <c r="L3007" s="4"/>
      <c r="M3007" s="4"/>
      <c r="N3007" s="4"/>
    </row>
    <row r="3008" spans="12:14" x14ac:dyDescent="0.25">
      <c r="L3008" s="4"/>
      <c r="M3008" s="4"/>
      <c r="N3008" s="4"/>
    </row>
    <row r="3009" spans="12:14" x14ac:dyDescent="0.25">
      <c r="L3009" s="4"/>
      <c r="M3009" s="4"/>
      <c r="N3009" s="4"/>
    </row>
    <row r="3010" spans="12:14" x14ac:dyDescent="0.25">
      <c r="L3010" s="4"/>
      <c r="M3010" s="4"/>
      <c r="N3010" s="4"/>
    </row>
    <row r="3011" spans="12:14" x14ac:dyDescent="0.25">
      <c r="L3011" s="4"/>
      <c r="M3011" s="4"/>
      <c r="N3011" s="4"/>
    </row>
    <row r="3012" spans="12:14" x14ac:dyDescent="0.25">
      <c r="L3012" s="4"/>
      <c r="M3012" s="4"/>
      <c r="N3012" s="4"/>
    </row>
    <row r="3013" spans="12:14" x14ac:dyDescent="0.25">
      <c r="L3013" s="4"/>
      <c r="M3013" s="4"/>
      <c r="N3013" s="4"/>
    </row>
    <row r="3014" spans="12:14" x14ac:dyDescent="0.25">
      <c r="L3014" s="4"/>
      <c r="M3014" s="4"/>
      <c r="N3014" s="4"/>
    </row>
    <row r="3015" spans="12:14" x14ac:dyDescent="0.25">
      <c r="L3015" s="4"/>
      <c r="M3015" s="4"/>
      <c r="N3015" s="4"/>
    </row>
    <row r="3016" spans="12:14" x14ac:dyDescent="0.25">
      <c r="L3016" s="4"/>
      <c r="M3016" s="4"/>
      <c r="N3016" s="4"/>
    </row>
    <row r="3017" spans="12:14" x14ac:dyDescent="0.25">
      <c r="L3017" s="4"/>
      <c r="M3017" s="4"/>
      <c r="N3017" s="4"/>
    </row>
    <row r="3018" spans="12:14" x14ac:dyDescent="0.25">
      <c r="L3018" s="4"/>
      <c r="M3018" s="4"/>
      <c r="N3018" s="4"/>
    </row>
    <row r="3019" spans="12:14" x14ac:dyDescent="0.25">
      <c r="L3019" s="4"/>
      <c r="M3019" s="4"/>
      <c r="N3019" s="4"/>
    </row>
    <row r="3020" spans="12:14" x14ac:dyDescent="0.25">
      <c r="L3020" s="4"/>
      <c r="M3020" s="4"/>
      <c r="N3020" s="4"/>
    </row>
    <row r="3021" spans="12:14" x14ac:dyDescent="0.25">
      <c r="L3021" s="4"/>
      <c r="M3021" s="4"/>
      <c r="N3021" s="4"/>
    </row>
    <row r="3022" spans="12:14" x14ac:dyDescent="0.25">
      <c r="L3022" s="4"/>
      <c r="M3022" s="4"/>
      <c r="N3022" s="4"/>
    </row>
    <row r="3023" spans="12:14" x14ac:dyDescent="0.25">
      <c r="L3023" s="4"/>
      <c r="M3023" s="4"/>
      <c r="N3023" s="4"/>
    </row>
    <row r="3024" spans="12:14" x14ac:dyDescent="0.25">
      <c r="L3024" s="4"/>
      <c r="M3024" s="4"/>
      <c r="N3024" s="4"/>
    </row>
    <row r="3025" spans="12:14" x14ac:dyDescent="0.25">
      <c r="L3025" s="4"/>
      <c r="M3025" s="4"/>
      <c r="N3025" s="4"/>
    </row>
    <row r="3026" spans="12:14" x14ac:dyDescent="0.25">
      <c r="L3026" s="4"/>
      <c r="M3026" s="4"/>
      <c r="N3026" s="4"/>
    </row>
    <row r="3027" spans="12:14" x14ac:dyDescent="0.25">
      <c r="L3027" s="4"/>
      <c r="M3027" s="4"/>
      <c r="N3027" s="4"/>
    </row>
    <row r="3028" spans="12:14" x14ac:dyDescent="0.25">
      <c r="L3028" s="4"/>
      <c r="M3028" s="4"/>
      <c r="N3028" s="4"/>
    </row>
    <row r="3029" spans="12:14" x14ac:dyDescent="0.25">
      <c r="L3029" s="4"/>
      <c r="M3029" s="4"/>
      <c r="N3029" s="4"/>
    </row>
    <row r="3030" spans="12:14" x14ac:dyDescent="0.25">
      <c r="L3030" s="4"/>
      <c r="M3030" s="4"/>
      <c r="N3030" s="4"/>
    </row>
    <row r="3031" spans="12:14" x14ac:dyDescent="0.25">
      <c r="L3031" s="4"/>
      <c r="M3031" s="4"/>
      <c r="N3031" s="4"/>
    </row>
    <row r="3032" spans="12:14" x14ac:dyDescent="0.25">
      <c r="L3032" s="4"/>
      <c r="M3032" s="4"/>
      <c r="N3032" s="4"/>
    </row>
    <row r="3033" spans="12:14" x14ac:dyDescent="0.25">
      <c r="L3033" s="4"/>
      <c r="M3033" s="4"/>
      <c r="N3033" s="4"/>
    </row>
    <row r="3034" spans="12:14" x14ac:dyDescent="0.25">
      <c r="L3034" s="4"/>
      <c r="M3034" s="4"/>
      <c r="N3034" s="4"/>
    </row>
    <row r="3035" spans="12:14" x14ac:dyDescent="0.25">
      <c r="L3035" s="4"/>
      <c r="M3035" s="4"/>
      <c r="N3035" s="4"/>
    </row>
    <row r="3036" spans="12:14" x14ac:dyDescent="0.25">
      <c r="L3036" s="4"/>
      <c r="M3036" s="4"/>
      <c r="N3036" s="4"/>
    </row>
    <row r="3037" spans="12:14" x14ac:dyDescent="0.25">
      <c r="L3037" s="4"/>
      <c r="M3037" s="4"/>
      <c r="N3037" s="4"/>
    </row>
    <row r="3038" spans="12:14" x14ac:dyDescent="0.25">
      <c r="L3038" s="4"/>
      <c r="M3038" s="4"/>
      <c r="N3038" s="4"/>
    </row>
    <row r="3039" spans="12:14" x14ac:dyDescent="0.25">
      <c r="L3039" s="4"/>
      <c r="M3039" s="4"/>
      <c r="N3039" s="4"/>
    </row>
    <row r="3040" spans="12:14" x14ac:dyDescent="0.25">
      <c r="L3040" s="4"/>
      <c r="M3040" s="4"/>
      <c r="N3040" s="4"/>
    </row>
    <row r="3041" spans="12:14" x14ac:dyDescent="0.25">
      <c r="L3041" s="4"/>
      <c r="M3041" s="4"/>
      <c r="N3041" s="4"/>
    </row>
    <row r="3042" spans="12:14" x14ac:dyDescent="0.25">
      <c r="L3042" s="4"/>
      <c r="M3042" s="4"/>
      <c r="N3042" s="4"/>
    </row>
    <row r="3043" spans="12:14" x14ac:dyDescent="0.25">
      <c r="L3043" s="4"/>
      <c r="M3043" s="4"/>
      <c r="N3043" s="4"/>
    </row>
    <row r="3044" spans="12:14" x14ac:dyDescent="0.25">
      <c r="L3044" s="4"/>
      <c r="M3044" s="4"/>
      <c r="N3044" s="4"/>
    </row>
    <row r="3045" spans="12:14" x14ac:dyDescent="0.25">
      <c r="L3045" s="4"/>
      <c r="M3045" s="4"/>
      <c r="N3045" s="4"/>
    </row>
    <row r="3046" spans="12:14" x14ac:dyDescent="0.25">
      <c r="L3046" s="4"/>
      <c r="M3046" s="4"/>
      <c r="N3046" s="4"/>
    </row>
    <row r="3047" spans="12:14" x14ac:dyDescent="0.25">
      <c r="L3047" s="4"/>
      <c r="M3047" s="4"/>
      <c r="N3047" s="4"/>
    </row>
    <row r="3048" spans="12:14" x14ac:dyDescent="0.25">
      <c r="L3048" s="4"/>
      <c r="M3048" s="4"/>
      <c r="N3048" s="4"/>
    </row>
    <row r="3049" spans="12:14" x14ac:dyDescent="0.25">
      <c r="L3049" s="4"/>
      <c r="M3049" s="4"/>
      <c r="N3049" s="4"/>
    </row>
    <row r="3050" spans="12:14" x14ac:dyDescent="0.25">
      <c r="L3050" s="4"/>
      <c r="M3050" s="4"/>
      <c r="N3050" s="4"/>
    </row>
    <row r="3051" spans="12:14" x14ac:dyDescent="0.25">
      <c r="L3051" s="4"/>
      <c r="M3051" s="4"/>
      <c r="N3051" s="4"/>
    </row>
    <row r="3052" spans="12:14" x14ac:dyDescent="0.25">
      <c r="L3052" s="4"/>
      <c r="M3052" s="4"/>
      <c r="N3052" s="4"/>
    </row>
    <row r="3053" spans="12:14" x14ac:dyDescent="0.25">
      <c r="L3053" s="4"/>
      <c r="M3053" s="4"/>
      <c r="N3053" s="4"/>
    </row>
    <row r="3054" spans="12:14" x14ac:dyDescent="0.25">
      <c r="L3054" s="4"/>
      <c r="M3054" s="4"/>
      <c r="N3054" s="4"/>
    </row>
    <row r="3055" spans="12:14" x14ac:dyDescent="0.25">
      <c r="L3055" s="4"/>
      <c r="M3055" s="4"/>
      <c r="N3055" s="4"/>
    </row>
    <row r="3056" spans="12:14" x14ac:dyDescent="0.25">
      <c r="L3056" s="4"/>
      <c r="M3056" s="4"/>
      <c r="N3056" s="4"/>
    </row>
    <row r="3057" spans="12:14" x14ac:dyDescent="0.25">
      <c r="L3057" s="4"/>
      <c r="M3057" s="4"/>
      <c r="N3057" s="4"/>
    </row>
    <row r="3058" spans="12:14" x14ac:dyDescent="0.25">
      <c r="L3058" s="4"/>
      <c r="M3058" s="4"/>
      <c r="N3058" s="4"/>
    </row>
    <row r="3059" spans="12:14" x14ac:dyDescent="0.25">
      <c r="L3059" s="4"/>
      <c r="M3059" s="4"/>
      <c r="N3059" s="4"/>
    </row>
    <row r="3060" spans="12:14" x14ac:dyDescent="0.25">
      <c r="L3060" s="4"/>
      <c r="M3060" s="4"/>
      <c r="N3060" s="4"/>
    </row>
    <row r="3061" spans="12:14" x14ac:dyDescent="0.25">
      <c r="L3061" s="4"/>
      <c r="M3061" s="4"/>
      <c r="N3061" s="4"/>
    </row>
    <row r="3062" spans="12:14" x14ac:dyDescent="0.25">
      <c r="L3062" s="4"/>
      <c r="M3062" s="4"/>
      <c r="N3062" s="4"/>
    </row>
    <row r="3063" spans="12:14" x14ac:dyDescent="0.25">
      <c r="L3063" s="4"/>
      <c r="M3063" s="4"/>
      <c r="N3063" s="4"/>
    </row>
    <row r="3064" spans="12:14" x14ac:dyDescent="0.25">
      <c r="L3064" s="4"/>
      <c r="M3064" s="4"/>
      <c r="N3064" s="4"/>
    </row>
    <row r="3065" spans="12:14" x14ac:dyDescent="0.25">
      <c r="L3065" s="4"/>
      <c r="M3065" s="4"/>
      <c r="N3065" s="4"/>
    </row>
    <row r="3066" spans="12:14" x14ac:dyDescent="0.25">
      <c r="L3066" s="4"/>
      <c r="M3066" s="4"/>
      <c r="N3066" s="4"/>
    </row>
    <row r="3067" spans="12:14" x14ac:dyDescent="0.25">
      <c r="L3067" s="4"/>
      <c r="M3067" s="4"/>
      <c r="N3067" s="4"/>
    </row>
    <row r="3068" spans="12:14" x14ac:dyDescent="0.25">
      <c r="L3068" s="4"/>
      <c r="M3068" s="4"/>
      <c r="N3068" s="4"/>
    </row>
    <row r="3069" spans="12:14" x14ac:dyDescent="0.25">
      <c r="L3069" s="4"/>
      <c r="M3069" s="4"/>
      <c r="N3069" s="4"/>
    </row>
    <row r="3070" spans="12:14" x14ac:dyDescent="0.25">
      <c r="L3070" s="4"/>
      <c r="M3070" s="4"/>
      <c r="N3070" s="4"/>
    </row>
    <row r="3071" spans="12:14" x14ac:dyDescent="0.25">
      <c r="L3071" s="4"/>
      <c r="M3071" s="4"/>
      <c r="N3071" s="4"/>
    </row>
    <row r="3072" spans="12:14" x14ac:dyDescent="0.25">
      <c r="L3072" s="4"/>
      <c r="M3072" s="4"/>
      <c r="N3072" s="4"/>
    </row>
    <row r="3073" spans="12:14" x14ac:dyDescent="0.25">
      <c r="L3073" s="4"/>
      <c r="M3073" s="4"/>
      <c r="N3073" s="4"/>
    </row>
    <row r="3074" spans="12:14" x14ac:dyDescent="0.25">
      <c r="L3074" s="4"/>
      <c r="M3074" s="4"/>
      <c r="N3074" s="4"/>
    </row>
    <row r="3075" spans="12:14" x14ac:dyDescent="0.25">
      <c r="L3075" s="4"/>
      <c r="M3075" s="4"/>
      <c r="N3075" s="4"/>
    </row>
    <row r="3076" spans="12:14" x14ac:dyDescent="0.25">
      <c r="L3076" s="4"/>
      <c r="M3076" s="4"/>
      <c r="N3076" s="4"/>
    </row>
    <row r="3077" spans="12:14" x14ac:dyDescent="0.25">
      <c r="L3077" s="4"/>
      <c r="M3077" s="4"/>
      <c r="N3077" s="4"/>
    </row>
    <row r="3078" spans="12:14" x14ac:dyDescent="0.25">
      <c r="L3078" s="4"/>
      <c r="M3078" s="4"/>
      <c r="N3078" s="4"/>
    </row>
    <row r="3079" spans="12:14" x14ac:dyDescent="0.25">
      <c r="L3079" s="4"/>
      <c r="M3079" s="4"/>
      <c r="N3079" s="4"/>
    </row>
    <row r="3080" spans="12:14" x14ac:dyDescent="0.25">
      <c r="L3080" s="4"/>
      <c r="M3080" s="4"/>
      <c r="N3080" s="4"/>
    </row>
    <row r="3081" spans="12:14" x14ac:dyDescent="0.25">
      <c r="L3081" s="4"/>
      <c r="M3081" s="4"/>
      <c r="N3081" s="4"/>
    </row>
    <row r="3082" spans="12:14" x14ac:dyDescent="0.25">
      <c r="L3082" s="4"/>
      <c r="M3082" s="4"/>
      <c r="N3082" s="4"/>
    </row>
    <row r="3083" spans="12:14" x14ac:dyDescent="0.25">
      <c r="L3083" s="4"/>
      <c r="M3083" s="4"/>
      <c r="N3083" s="4"/>
    </row>
    <row r="3084" spans="12:14" x14ac:dyDescent="0.25">
      <c r="L3084" s="4"/>
      <c r="M3084" s="4"/>
      <c r="N3084" s="4"/>
    </row>
    <row r="3085" spans="12:14" x14ac:dyDescent="0.25">
      <c r="L3085" s="4"/>
      <c r="M3085" s="4"/>
      <c r="N3085" s="4"/>
    </row>
    <row r="3086" spans="12:14" x14ac:dyDescent="0.25">
      <c r="L3086" s="4"/>
      <c r="M3086" s="4"/>
      <c r="N3086" s="4"/>
    </row>
    <row r="3087" spans="12:14" x14ac:dyDescent="0.25">
      <c r="L3087" s="4"/>
      <c r="M3087" s="4"/>
      <c r="N3087" s="4"/>
    </row>
    <row r="3088" spans="12:14" x14ac:dyDescent="0.25">
      <c r="L3088" s="4"/>
      <c r="M3088" s="4"/>
      <c r="N3088" s="4"/>
    </row>
    <row r="3089" spans="12:14" x14ac:dyDescent="0.25">
      <c r="L3089" s="4"/>
      <c r="M3089" s="4"/>
      <c r="N3089" s="4"/>
    </row>
    <row r="3090" spans="12:14" x14ac:dyDescent="0.25">
      <c r="L3090" s="4"/>
      <c r="M3090" s="4"/>
      <c r="N3090" s="4"/>
    </row>
    <row r="3091" spans="12:14" x14ac:dyDescent="0.25">
      <c r="L3091" s="4"/>
      <c r="M3091" s="4"/>
      <c r="N3091" s="4"/>
    </row>
    <row r="3092" spans="12:14" x14ac:dyDescent="0.25">
      <c r="L3092" s="4"/>
      <c r="M3092" s="4"/>
      <c r="N3092" s="4"/>
    </row>
    <row r="3093" spans="12:14" x14ac:dyDescent="0.25">
      <c r="L3093" s="4"/>
      <c r="M3093" s="4"/>
      <c r="N3093" s="4"/>
    </row>
    <row r="3094" spans="12:14" x14ac:dyDescent="0.25">
      <c r="L3094" s="4"/>
      <c r="M3094" s="4"/>
      <c r="N3094" s="4"/>
    </row>
    <row r="3095" spans="12:14" x14ac:dyDescent="0.25">
      <c r="L3095" s="4"/>
      <c r="M3095" s="4"/>
      <c r="N3095" s="4"/>
    </row>
    <row r="3096" spans="12:14" x14ac:dyDescent="0.25">
      <c r="L3096" s="4"/>
      <c r="M3096" s="4"/>
      <c r="N3096" s="4"/>
    </row>
    <row r="3097" spans="12:14" x14ac:dyDescent="0.25">
      <c r="L3097" s="4"/>
      <c r="M3097" s="4"/>
      <c r="N3097" s="4"/>
    </row>
    <row r="3098" spans="12:14" x14ac:dyDescent="0.25">
      <c r="L3098" s="4"/>
      <c r="M3098" s="4"/>
      <c r="N3098" s="4"/>
    </row>
    <row r="3099" spans="12:14" x14ac:dyDescent="0.25">
      <c r="L3099" s="4"/>
      <c r="M3099" s="4"/>
      <c r="N3099" s="4"/>
    </row>
    <row r="3100" spans="12:14" x14ac:dyDescent="0.25">
      <c r="L3100" s="4"/>
      <c r="M3100" s="4"/>
      <c r="N3100" s="4"/>
    </row>
    <row r="3101" spans="12:14" x14ac:dyDescent="0.25">
      <c r="L3101" s="4"/>
      <c r="M3101" s="4"/>
      <c r="N3101" s="4"/>
    </row>
    <row r="3102" spans="12:14" x14ac:dyDescent="0.25">
      <c r="L3102" s="4"/>
      <c r="M3102" s="4"/>
      <c r="N3102" s="4"/>
    </row>
    <row r="3103" spans="12:14" x14ac:dyDescent="0.25">
      <c r="L3103" s="4"/>
      <c r="M3103" s="4"/>
      <c r="N3103" s="4"/>
    </row>
    <row r="3104" spans="12:14" x14ac:dyDescent="0.25">
      <c r="L3104" s="4"/>
      <c r="M3104" s="4"/>
      <c r="N3104" s="4"/>
    </row>
    <row r="3105" spans="12:14" x14ac:dyDescent="0.25">
      <c r="L3105" s="4"/>
      <c r="M3105" s="4"/>
      <c r="N3105" s="4"/>
    </row>
    <row r="3106" spans="12:14" x14ac:dyDescent="0.25">
      <c r="L3106" s="4"/>
      <c r="M3106" s="4"/>
      <c r="N3106" s="4"/>
    </row>
    <row r="3107" spans="12:14" x14ac:dyDescent="0.25">
      <c r="L3107" s="4"/>
      <c r="M3107" s="4"/>
      <c r="N3107" s="4"/>
    </row>
    <row r="3108" spans="12:14" x14ac:dyDescent="0.25">
      <c r="L3108" s="4"/>
      <c r="M3108" s="4"/>
      <c r="N3108" s="4"/>
    </row>
    <row r="3109" spans="12:14" x14ac:dyDescent="0.25">
      <c r="L3109" s="4"/>
      <c r="M3109" s="4"/>
      <c r="N3109" s="4"/>
    </row>
    <row r="3110" spans="12:14" x14ac:dyDescent="0.25">
      <c r="L3110" s="4"/>
      <c r="M3110" s="4"/>
      <c r="N3110" s="4"/>
    </row>
    <row r="3111" spans="12:14" x14ac:dyDescent="0.25">
      <c r="L3111" s="4"/>
      <c r="M3111" s="4"/>
      <c r="N3111" s="4"/>
    </row>
    <row r="3112" spans="12:14" x14ac:dyDescent="0.25">
      <c r="L3112" s="4"/>
      <c r="M3112" s="4"/>
      <c r="N3112" s="4"/>
    </row>
    <row r="3113" spans="12:14" x14ac:dyDescent="0.25">
      <c r="L3113" s="4"/>
      <c r="M3113" s="4"/>
      <c r="N3113" s="4"/>
    </row>
    <row r="3114" spans="12:14" x14ac:dyDescent="0.25">
      <c r="L3114" s="4"/>
      <c r="M3114" s="4"/>
      <c r="N3114" s="4"/>
    </row>
    <row r="3115" spans="12:14" x14ac:dyDescent="0.25">
      <c r="L3115" s="4"/>
      <c r="M3115" s="4"/>
      <c r="N3115" s="4"/>
    </row>
    <row r="3116" spans="12:14" x14ac:dyDescent="0.25">
      <c r="L3116" s="4"/>
      <c r="M3116" s="4"/>
      <c r="N3116" s="4"/>
    </row>
    <row r="3117" spans="12:14" x14ac:dyDescent="0.25">
      <c r="L3117" s="4"/>
      <c r="M3117" s="4"/>
      <c r="N3117" s="4"/>
    </row>
    <row r="3118" spans="12:14" x14ac:dyDescent="0.25">
      <c r="L3118" s="4"/>
      <c r="M3118" s="4"/>
      <c r="N3118" s="4"/>
    </row>
    <row r="3119" spans="12:14" x14ac:dyDescent="0.25">
      <c r="L3119" s="4"/>
      <c r="M3119" s="4"/>
      <c r="N3119" s="4"/>
    </row>
    <row r="3120" spans="12:14" x14ac:dyDescent="0.25">
      <c r="L3120" s="4"/>
      <c r="M3120" s="4"/>
      <c r="N3120" s="4"/>
    </row>
    <row r="3121" spans="12:14" x14ac:dyDescent="0.25">
      <c r="L3121" s="4"/>
      <c r="M3121" s="4"/>
      <c r="N3121" s="4"/>
    </row>
    <row r="3122" spans="12:14" x14ac:dyDescent="0.25">
      <c r="L3122" s="4"/>
      <c r="M3122" s="4"/>
      <c r="N3122" s="4"/>
    </row>
    <row r="3123" spans="12:14" x14ac:dyDescent="0.25">
      <c r="L3123" s="4"/>
      <c r="M3123" s="4"/>
      <c r="N3123" s="4"/>
    </row>
    <row r="3124" spans="12:14" x14ac:dyDescent="0.25">
      <c r="L3124" s="4"/>
      <c r="M3124" s="4"/>
      <c r="N3124" s="4"/>
    </row>
    <row r="3125" spans="12:14" x14ac:dyDescent="0.25">
      <c r="L3125" s="4"/>
      <c r="M3125" s="4"/>
      <c r="N3125" s="4"/>
    </row>
    <row r="3126" spans="12:14" x14ac:dyDescent="0.25">
      <c r="L3126" s="4"/>
      <c r="M3126" s="4"/>
      <c r="N3126" s="4"/>
    </row>
    <row r="3127" spans="12:14" x14ac:dyDescent="0.25">
      <c r="L3127" s="4"/>
      <c r="M3127" s="4"/>
      <c r="N3127" s="4"/>
    </row>
    <row r="3128" spans="12:14" x14ac:dyDescent="0.25">
      <c r="L3128" s="4"/>
      <c r="M3128" s="4"/>
      <c r="N3128" s="4"/>
    </row>
    <row r="3129" spans="12:14" x14ac:dyDescent="0.25">
      <c r="L3129" s="4"/>
      <c r="M3129" s="4"/>
      <c r="N3129" s="4"/>
    </row>
    <row r="3130" spans="12:14" x14ac:dyDescent="0.25">
      <c r="L3130" s="4"/>
      <c r="M3130" s="4"/>
      <c r="N3130" s="4"/>
    </row>
    <row r="3131" spans="12:14" x14ac:dyDescent="0.25">
      <c r="L3131" s="4"/>
      <c r="M3131" s="4"/>
      <c r="N3131" s="4"/>
    </row>
    <row r="3132" spans="12:14" x14ac:dyDescent="0.25">
      <c r="L3132" s="4"/>
      <c r="M3132" s="4"/>
      <c r="N3132" s="4"/>
    </row>
    <row r="3133" spans="12:14" x14ac:dyDescent="0.25">
      <c r="L3133" s="4"/>
      <c r="M3133" s="4"/>
      <c r="N3133" s="4"/>
    </row>
    <row r="3134" spans="12:14" x14ac:dyDescent="0.25">
      <c r="L3134" s="4"/>
      <c r="M3134" s="4"/>
      <c r="N3134" s="4"/>
    </row>
    <row r="3135" spans="12:14" x14ac:dyDescent="0.25">
      <c r="L3135" s="4"/>
      <c r="M3135" s="4"/>
      <c r="N3135" s="4"/>
    </row>
    <row r="3136" spans="12:14" x14ac:dyDescent="0.25">
      <c r="L3136" s="4"/>
      <c r="M3136" s="4"/>
      <c r="N3136" s="4"/>
    </row>
    <row r="3137" spans="12:14" x14ac:dyDescent="0.25">
      <c r="L3137" s="4"/>
      <c r="M3137" s="4"/>
      <c r="N3137" s="4"/>
    </row>
    <row r="3138" spans="12:14" x14ac:dyDescent="0.25">
      <c r="L3138" s="4"/>
      <c r="M3138" s="4"/>
      <c r="N3138" s="4"/>
    </row>
    <row r="3139" spans="12:14" x14ac:dyDescent="0.25">
      <c r="L3139" s="4"/>
      <c r="M3139" s="4"/>
      <c r="N3139" s="4"/>
    </row>
    <row r="3140" spans="12:14" x14ac:dyDescent="0.25">
      <c r="L3140" s="4"/>
      <c r="M3140" s="4"/>
      <c r="N3140" s="4"/>
    </row>
    <row r="3141" spans="12:14" x14ac:dyDescent="0.25">
      <c r="L3141" s="4"/>
      <c r="M3141" s="4"/>
      <c r="N3141" s="4"/>
    </row>
    <row r="3142" spans="12:14" x14ac:dyDescent="0.25">
      <c r="L3142" s="4"/>
      <c r="M3142" s="4"/>
      <c r="N3142" s="4"/>
    </row>
    <row r="3143" spans="12:14" x14ac:dyDescent="0.25">
      <c r="L3143" s="4"/>
      <c r="M3143" s="4"/>
      <c r="N3143" s="4"/>
    </row>
    <row r="3144" spans="12:14" x14ac:dyDescent="0.25">
      <c r="L3144" s="4"/>
      <c r="M3144" s="4"/>
      <c r="N3144" s="4"/>
    </row>
    <row r="3145" spans="12:14" x14ac:dyDescent="0.25">
      <c r="L3145" s="4"/>
      <c r="M3145" s="4"/>
      <c r="N3145" s="4"/>
    </row>
    <row r="3146" spans="12:14" x14ac:dyDescent="0.25">
      <c r="L3146" s="4"/>
      <c r="M3146" s="4"/>
      <c r="N3146" s="4"/>
    </row>
    <row r="3147" spans="12:14" x14ac:dyDescent="0.25">
      <c r="L3147" s="4"/>
      <c r="M3147" s="4"/>
      <c r="N3147" s="4"/>
    </row>
    <row r="3148" spans="12:14" x14ac:dyDescent="0.25">
      <c r="L3148" s="4"/>
      <c r="M3148" s="4"/>
      <c r="N3148" s="4"/>
    </row>
    <row r="3149" spans="12:14" x14ac:dyDescent="0.25">
      <c r="L3149" s="4"/>
      <c r="M3149" s="4"/>
      <c r="N3149" s="4"/>
    </row>
    <row r="3150" spans="12:14" x14ac:dyDescent="0.25">
      <c r="L3150" s="4"/>
      <c r="M3150" s="4"/>
      <c r="N3150" s="4"/>
    </row>
    <row r="3151" spans="12:14" x14ac:dyDescent="0.25">
      <c r="L3151" s="4"/>
      <c r="M3151" s="4"/>
      <c r="N3151" s="4"/>
    </row>
    <row r="3152" spans="12:14" x14ac:dyDescent="0.25">
      <c r="L3152" s="4"/>
      <c r="M3152" s="4"/>
      <c r="N3152" s="4"/>
    </row>
    <row r="3153" spans="12:14" x14ac:dyDescent="0.25">
      <c r="L3153" s="4"/>
      <c r="M3153" s="4"/>
      <c r="N3153" s="4"/>
    </row>
    <row r="3154" spans="12:14" x14ac:dyDescent="0.25">
      <c r="L3154" s="4"/>
      <c r="M3154" s="4"/>
      <c r="N3154" s="4"/>
    </row>
    <row r="3155" spans="12:14" x14ac:dyDescent="0.25">
      <c r="L3155" s="4"/>
      <c r="M3155" s="4"/>
      <c r="N3155" s="4"/>
    </row>
    <row r="3156" spans="12:14" x14ac:dyDescent="0.25">
      <c r="L3156" s="4"/>
      <c r="M3156" s="4"/>
      <c r="N3156" s="4"/>
    </row>
    <row r="3157" spans="12:14" x14ac:dyDescent="0.25">
      <c r="L3157" s="4"/>
      <c r="M3157" s="4"/>
      <c r="N3157" s="4"/>
    </row>
    <row r="3158" spans="12:14" x14ac:dyDescent="0.25">
      <c r="L3158" s="4"/>
      <c r="M3158" s="4"/>
      <c r="N3158" s="4"/>
    </row>
    <row r="3159" spans="12:14" x14ac:dyDescent="0.25">
      <c r="L3159" s="4"/>
      <c r="M3159" s="4"/>
      <c r="N3159" s="4"/>
    </row>
    <row r="3160" spans="12:14" x14ac:dyDescent="0.25">
      <c r="L3160" s="4"/>
      <c r="M3160" s="4"/>
      <c r="N3160" s="4"/>
    </row>
    <row r="3161" spans="12:14" x14ac:dyDescent="0.25">
      <c r="L3161" s="4"/>
      <c r="M3161" s="4"/>
      <c r="N3161" s="4"/>
    </row>
    <row r="3162" spans="12:14" x14ac:dyDescent="0.25">
      <c r="L3162" s="4"/>
      <c r="M3162" s="4"/>
      <c r="N3162" s="4"/>
    </row>
    <row r="3163" spans="12:14" x14ac:dyDescent="0.25">
      <c r="L3163" s="4"/>
      <c r="M3163" s="4"/>
      <c r="N3163" s="4"/>
    </row>
    <row r="3164" spans="12:14" x14ac:dyDescent="0.25">
      <c r="L3164" s="4"/>
      <c r="M3164" s="4"/>
      <c r="N3164" s="4"/>
    </row>
    <row r="3165" spans="12:14" x14ac:dyDescent="0.25">
      <c r="L3165" s="4"/>
      <c r="M3165" s="4"/>
      <c r="N3165" s="4"/>
    </row>
    <row r="3166" spans="12:14" x14ac:dyDescent="0.25">
      <c r="L3166" s="4"/>
      <c r="M3166" s="4"/>
      <c r="N3166" s="4"/>
    </row>
    <row r="3167" spans="12:14" x14ac:dyDescent="0.25">
      <c r="L3167" s="4"/>
      <c r="M3167" s="4"/>
      <c r="N3167" s="4"/>
    </row>
    <row r="3168" spans="12:14" x14ac:dyDescent="0.25">
      <c r="L3168" s="4"/>
      <c r="M3168" s="4"/>
      <c r="N3168" s="4"/>
    </row>
    <row r="3169" spans="12:14" x14ac:dyDescent="0.25">
      <c r="L3169" s="4"/>
      <c r="M3169" s="4"/>
      <c r="N3169" s="4"/>
    </row>
    <row r="3170" spans="12:14" x14ac:dyDescent="0.25">
      <c r="L3170" s="4"/>
      <c r="M3170" s="4"/>
      <c r="N3170" s="4"/>
    </row>
    <row r="3171" spans="12:14" x14ac:dyDescent="0.25">
      <c r="L3171" s="4"/>
      <c r="M3171" s="4"/>
      <c r="N3171" s="4"/>
    </row>
    <row r="3172" spans="12:14" x14ac:dyDescent="0.25">
      <c r="L3172" s="4"/>
      <c r="M3172" s="4"/>
      <c r="N3172" s="4"/>
    </row>
    <row r="3173" spans="12:14" x14ac:dyDescent="0.25">
      <c r="L3173" s="4"/>
      <c r="M3173" s="4"/>
      <c r="N3173" s="4"/>
    </row>
    <row r="3174" spans="12:14" x14ac:dyDescent="0.25">
      <c r="L3174" s="4"/>
      <c r="M3174" s="4"/>
      <c r="N3174" s="4"/>
    </row>
    <row r="3175" spans="12:14" x14ac:dyDescent="0.25">
      <c r="L3175" s="4"/>
      <c r="M3175" s="4"/>
      <c r="N3175" s="4"/>
    </row>
    <row r="3176" spans="12:14" x14ac:dyDescent="0.25">
      <c r="L3176" s="4"/>
      <c r="M3176" s="4"/>
      <c r="N3176" s="4"/>
    </row>
    <row r="3177" spans="12:14" x14ac:dyDescent="0.25">
      <c r="L3177" s="4"/>
      <c r="M3177" s="4"/>
      <c r="N3177" s="4"/>
    </row>
    <row r="3178" spans="12:14" x14ac:dyDescent="0.25">
      <c r="L3178" s="4"/>
      <c r="M3178" s="4"/>
      <c r="N3178" s="4"/>
    </row>
    <row r="3179" spans="12:14" x14ac:dyDescent="0.25">
      <c r="L3179" s="4"/>
      <c r="M3179" s="4"/>
      <c r="N3179" s="4"/>
    </row>
    <row r="3180" spans="12:14" x14ac:dyDescent="0.25">
      <c r="L3180" s="4"/>
      <c r="M3180" s="4"/>
      <c r="N3180" s="4"/>
    </row>
    <row r="3181" spans="12:14" x14ac:dyDescent="0.25">
      <c r="L3181" s="4"/>
      <c r="M3181" s="4"/>
      <c r="N3181" s="4"/>
    </row>
    <row r="3182" spans="12:14" x14ac:dyDescent="0.25">
      <c r="L3182" s="4"/>
      <c r="M3182" s="4"/>
      <c r="N3182" s="4"/>
    </row>
    <row r="3183" spans="12:14" x14ac:dyDescent="0.25">
      <c r="L3183" s="4"/>
      <c r="M3183" s="4"/>
      <c r="N3183" s="4"/>
    </row>
    <row r="3184" spans="12:14" x14ac:dyDescent="0.25">
      <c r="L3184" s="4"/>
      <c r="M3184" s="4"/>
      <c r="N3184" s="4"/>
    </row>
    <row r="3185" spans="12:14" x14ac:dyDescent="0.25">
      <c r="L3185" s="4"/>
      <c r="M3185" s="4"/>
      <c r="N3185" s="4"/>
    </row>
    <row r="3186" spans="12:14" x14ac:dyDescent="0.25">
      <c r="L3186" s="4"/>
      <c r="M3186" s="4"/>
      <c r="N3186" s="4"/>
    </row>
    <row r="3187" spans="12:14" x14ac:dyDescent="0.25">
      <c r="L3187" s="4"/>
      <c r="M3187" s="4"/>
      <c r="N3187" s="4"/>
    </row>
    <row r="3188" spans="12:14" x14ac:dyDescent="0.25">
      <c r="L3188" s="4"/>
      <c r="M3188" s="4"/>
      <c r="N3188" s="4"/>
    </row>
    <row r="3189" spans="12:14" x14ac:dyDescent="0.25">
      <c r="L3189" s="4"/>
      <c r="M3189" s="4"/>
      <c r="N3189" s="4"/>
    </row>
    <row r="3190" spans="12:14" x14ac:dyDescent="0.25">
      <c r="L3190" s="4"/>
      <c r="M3190" s="4"/>
      <c r="N3190" s="4"/>
    </row>
    <row r="3191" spans="12:14" x14ac:dyDescent="0.25">
      <c r="L3191" s="4"/>
      <c r="M3191" s="4"/>
      <c r="N3191" s="4"/>
    </row>
    <row r="3192" spans="12:14" x14ac:dyDescent="0.25">
      <c r="L3192" s="4"/>
      <c r="M3192" s="4"/>
      <c r="N3192" s="4"/>
    </row>
    <row r="3193" spans="12:14" x14ac:dyDescent="0.25">
      <c r="L3193" s="4"/>
      <c r="M3193" s="4"/>
      <c r="N3193" s="4"/>
    </row>
    <row r="3194" spans="12:14" x14ac:dyDescent="0.25">
      <c r="L3194" s="4"/>
      <c r="M3194" s="4"/>
      <c r="N3194" s="4"/>
    </row>
    <row r="3195" spans="12:14" x14ac:dyDescent="0.25">
      <c r="L3195" s="4"/>
      <c r="M3195" s="4"/>
      <c r="N3195" s="4"/>
    </row>
    <row r="3196" spans="12:14" x14ac:dyDescent="0.25">
      <c r="L3196" s="4"/>
      <c r="M3196" s="4"/>
      <c r="N3196" s="4"/>
    </row>
    <row r="3197" spans="12:14" x14ac:dyDescent="0.25">
      <c r="L3197" s="4"/>
      <c r="M3197" s="4"/>
      <c r="N3197" s="4"/>
    </row>
    <row r="3198" spans="12:14" x14ac:dyDescent="0.25">
      <c r="L3198" s="4"/>
      <c r="M3198" s="4"/>
      <c r="N3198" s="4"/>
    </row>
    <row r="3199" spans="12:14" x14ac:dyDescent="0.25">
      <c r="L3199" s="4"/>
      <c r="M3199" s="4"/>
      <c r="N3199" s="4"/>
    </row>
    <row r="3200" spans="12:14" x14ac:dyDescent="0.25">
      <c r="L3200" s="4"/>
      <c r="M3200" s="4"/>
      <c r="N3200" s="4"/>
    </row>
    <row r="3201" spans="12:14" x14ac:dyDescent="0.25">
      <c r="L3201" s="4"/>
      <c r="M3201" s="4"/>
      <c r="N3201" s="4"/>
    </row>
    <row r="3202" spans="12:14" x14ac:dyDescent="0.25">
      <c r="L3202" s="4"/>
      <c r="M3202" s="4"/>
      <c r="N3202" s="4"/>
    </row>
    <row r="3203" spans="12:14" x14ac:dyDescent="0.25">
      <c r="L3203" s="4"/>
      <c r="M3203" s="4"/>
      <c r="N3203" s="4"/>
    </row>
    <row r="3204" spans="12:14" x14ac:dyDescent="0.25">
      <c r="L3204" s="4"/>
      <c r="M3204" s="4"/>
      <c r="N3204" s="4"/>
    </row>
    <row r="3205" spans="12:14" x14ac:dyDescent="0.25">
      <c r="L3205" s="4"/>
      <c r="M3205" s="4"/>
      <c r="N3205" s="4"/>
    </row>
    <row r="3206" spans="12:14" x14ac:dyDescent="0.25">
      <c r="L3206" s="4"/>
      <c r="M3206" s="4"/>
      <c r="N3206" s="4"/>
    </row>
    <row r="3207" spans="12:14" x14ac:dyDescent="0.25">
      <c r="L3207" s="4"/>
      <c r="M3207" s="4"/>
      <c r="N3207" s="4"/>
    </row>
    <row r="3208" spans="12:14" x14ac:dyDescent="0.25">
      <c r="L3208" s="4"/>
      <c r="M3208" s="4"/>
      <c r="N3208" s="4"/>
    </row>
    <row r="3209" spans="12:14" x14ac:dyDescent="0.25">
      <c r="L3209" s="4"/>
      <c r="M3209" s="4"/>
      <c r="N3209" s="4"/>
    </row>
    <row r="3210" spans="12:14" x14ac:dyDescent="0.25">
      <c r="L3210" s="4"/>
      <c r="M3210" s="4"/>
      <c r="N3210" s="4"/>
    </row>
    <row r="3211" spans="12:14" x14ac:dyDescent="0.25">
      <c r="L3211" s="4"/>
      <c r="M3211" s="4"/>
      <c r="N3211" s="4"/>
    </row>
    <row r="3212" spans="12:14" x14ac:dyDescent="0.25">
      <c r="L3212" s="4"/>
      <c r="M3212" s="4"/>
      <c r="N3212" s="4"/>
    </row>
    <row r="3213" spans="12:14" x14ac:dyDescent="0.25">
      <c r="L3213" s="4"/>
      <c r="M3213" s="4"/>
      <c r="N3213" s="4"/>
    </row>
    <row r="3214" spans="12:14" x14ac:dyDescent="0.25">
      <c r="L3214" s="4"/>
      <c r="M3214" s="4"/>
      <c r="N3214" s="4"/>
    </row>
    <row r="3215" spans="12:14" x14ac:dyDescent="0.25">
      <c r="L3215" s="4"/>
      <c r="M3215" s="4"/>
      <c r="N3215" s="4"/>
    </row>
    <row r="3216" spans="12:14" x14ac:dyDescent="0.25">
      <c r="L3216" s="4"/>
      <c r="M3216" s="4"/>
      <c r="N3216" s="4"/>
    </row>
    <row r="3217" spans="12:14" x14ac:dyDescent="0.25">
      <c r="L3217" s="4"/>
      <c r="M3217" s="4"/>
      <c r="N3217" s="4"/>
    </row>
    <row r="3218" spans="12:14" x14ac:dyDescent="0.25">
      <c r="L3218" s="4"/>
      <c r="M3218" s="4"/>
      <c r="N3218" s="4"/>
    </row>
    <row r="3219" spans="12:14" x14ac:dyDescent="0.25">
      <c r="L3219" s="4"/>
      <c r="M3219" s="4"/>
      <c r="N3219" s="4"/>
    </row>
    <row r="3220" spans="12:14" x14ac:dyDescent="0.25">
      <c r="L3220" s="4"/>
      <c r="M3220" s="4"/>
      <c r="N3220" s="4"/>
    </row>
    <row r="3221" spans="12:14" x14ac:dyDescent="0.25">
      <c r="L3221" s="4"/>
      <c r="M3221" s="4"/>
      <c r="N3221" s="4"/>
    </row>
    <row r="3222" spans="12:14" x14ac:dyDescent="0.25">
      <c r="L3222" s="4"/>
      <c r="M3222" s="4"/>
      <c r="N3222" s="4"/>
    </row>
    <row r="3223" spans="12:14" x14ac:dyDescent="0.25">
      <c r="L3223" s="4"/>
      <c r="M3223" s="4"/>
      <c r="N3223" s="4"/>
    </row>
    <row r="3224" spans="12:14" x14ac:dyDescent="0.25">
      <c r="L3224" s="4"/>
      <c r="M3224" s="4"/>
      <c r="N3224" s="4"/>
    </row>
    <row r="3225" spans="12:14" x14ac:dyDescent="0.25">
      <c r="L3225" s="4"/>
      <c r="M3225" s="4"/>
      <c r="N3225" s="4"/>
    </row>
    <row r="3226" spans="12:14" x14ac:dyDescent="0.25">
      <c r="L3226" s="4"/>
      <c r="M3226" s="4"/>
      <c r="N3226" s="4"/>
    </row>
    <row r="3227" spans="12:14" x14ac:dyDescent="0.25">
      <c r="L3227" s="4"/>
      <c r="M3227" s="4"/>
      <c r="N3227" s="4"/>
    </row>
    <row r="3228" spans="12:14" x14ac:dyDescent="0.25">
      <c r="L3228" s="4"/>
      <c r="M3228" s="4"/>
      <c r="N3228" s="4"/>
    </row>
    <row r="3229" spans="12:14" x14ac:dyDescent="0.25">
      <c r="L3229" s="4"/>
      <c r="M3229" s="4"/>
      <c r="N3229" s="4"/>
    </row>
    <row r="3230" spans="12:14" x14ac:dyDescent="0.25">
      <c r="L3230" s="4"/>
      <c r="M3230" s="4"/>
      <c r="N3230" s="4"/>
    </row>
    <row r="3231" spans="12:14" x14ac:dyDescent="0.25">
      <c r="L3231" s="4"/>
      <c r="M3231" s="4"/>
      <c r="N3231" s="4"/>
    </row>
    <row r="3232" spans="12:14" x14ac:dyDescent="0.25">
      <c r="L3232" s="4"/>
      <c r="M3232" s="4"/>
      <c r="N3232" s="4"/>
    </row>
    <row r="3233" spans="12:14" x14ac:dyDescent="0.25">
      <c r="L3233" s="4"/>
      <c r="M3233" s="4"/>
      <c r="N3233" s="4"/>
    </row>
    <row r="3234" spans="12:14" x14ac:dyDescent="0.25">
      <c r="L3234" s="4"/>
      <c r="M3234" s="4"/>
      <c r="N3234" s="4"/>
    </row>
    <row r="3235" spans="12:14" x14ac:dyDescent="0.25">
      <c r="L3235" s="4"/>
      <c r="M3235" s="4"/>
      <c r="N3235" s="4"/>
    </row>
    <row r="3236" spans="12:14" x14ac:dyDescent="0.25">
      <c r="L3236" s="4"/>
      <c r="M3236" s="4"/>
      <c r="N3236" s="4"/>
    </row>
    <row r="3237" spans="12:14" x14ac:dyDescent="0.25">
      <c r="L3237" s="4"/>
      <c r="M3237" s="4"/>
      <c r="N3237" s="4"/>
    </row>
    <row r="3238" spans="12:14" x14ac:dyDescent="0.25">
      <c r="L3238" s="4"/>
      <c r="M3238" s="4"/>
      <c r="N3238" s="4"/>
    </row>
    <row r="3239" spans="12:14" x14ac:dyDescent="0.25">
      <c r="L3239" s="4"/>
      <c r="M3239" s="4"/>
      <c r="N3239" s="4"/>
    </row>
    <row r="3240" spans="12:14" x14ac:dyDescent="0.25">
      <c r="L3240" s="4"/>
      <c r="M3240" s="4"/>
      <c r="N3240" s="4"/>
    </row>
    <row r="3241" spans="12:14" x14ac:dyDescent="0.25">
      <c r="L3241" s="4"/>
      <c r="M3241" s="4"/>
      <c r="N3241" s="4"/>
    </row>
    <row r="3242" spans="12:14" x14ac:dyDescent="0.25">
      <c r="L3242" s="4"/>
      <c r="M3242" s="4"/>
      <c r="N3242" s="4"/>
    </row>
    <row r="3243" spans="12:14" x14ac:dyDescent="0.25">
      <c r="L3243" s="4"/>
      <c r="M3243" s="4"/>
      <c r="N3243" s="4"/>
    </row>
    <row r="3244" spans="12:14" x14ac:dyDescent="0.25">
      <c r="L3244" s="4"/>
      <c r="M3244" s="4"/>
      <c r="N3244" s="4"/>
    </row>
    <row r="3245" spans="12:14" x14ac:dyDescent="0.25">
      <c r="L3245" s="4"/>
      <c r="M3245" s="4"/>
      <c r="N3245" s="4"/>
    </row>
    <row r="3246" spans="12:14" x14ac:dyDescent="0.25">
      <c r="L3246" s="4"/>
      <c r="M3246" s="4"/>
      <c r="N3246" s="4"/>
    </row>
    <row r="3247" spans="12:14" x14ac:dyDescent="0.25">
      <c r="L3247" s="4"/>
      <c r="M3247" s="4"/>
      <c r="N3247" s="4"/>
    </row>
    <row r="3248" spans="12:14" x14ac:dyDescent="0.25">
      <c r="L3248" s="4"/>
      <c r="M3248" s="4"/>
      <c r="N3248" s="4"/>
    </row>
    <row r="3249" spans="12:14" x14ac:dyDescent="0.25">
      <c r="L3249" s="4"/>
      <c r="M3249" s="4"/>
      <c r="N3249" s="4"/>
    </row>
    <row r="3250" spans="12:14" x14ac:dyDescent="0.25">
      <c r="L3250" s="4"/>
      <c r="M3250" s="4"/>
      <c r="N3250" s="4"/>
    </row>
    <row r="3251" spans="12:14" x14ac:dyDescent="0.25">
      <c r="L3251" s="4"/>
      <c r="M3251" s="4"/>
      <c r="N3251" s="4"/>
    </row>
    <row r="3252" spans="12:14" x14ac:dyDescent="0.25">
      <c r="L3252" s="4"/>
      <c r="M3252" s="4"/>
      <c r="N3252" s="4"/>
    </row>
    <row r="3253" spans="12:14" x14ac:dyDescent="0.25">
      <c r="L3253" s="4"/>
      <c r="M3253" s="4"/>
      <c r="N3253" s="4"/>
    </row>
    <row r="3254" spans="12:14" x14ac:dyDescent="0.25">
      <c r="L3254" s="4"/>
      <c r="M3254" s="4"/>
      <c r="N3254" s="4"/>
    </row>
    <row r="3255" spans="12:14" x14ac:dyDescent="0.25">
      <c r="L3255" s="4"/>
      <c r="M3255" s="4"/>
      <c r="N3255" s="4"/>
    </row>
    <row r="3256" spans="12:14" x14ac:dyDescent="0.25">
      <c r="L3256" s="4"/>
      <c r="M3256" s="4"/>
      <c r="N3256" s="4"/>
    </row>
    <row r="3257" spans="12:14" x14ac:dyDescent="0.25">
      <c r="L3257" s="4"/>
      <c r="M3257" s="4"/>
      <c r="N3257" s="4"/>
    </row>
    <row r="3258" spans="12:14" x14ac:dyDescent="0.25">
      <c r="L3258" s="4"/>
      <c r="M3258" s="4"/>
      <c r="N3258" s="4"/>
    </row>
    <row r="3259" spans="12:14" x14ac:dyDescent="0.25">
      <c r="L3259" s="4"/>
      <c r="M3259" s="4"/>
      <c r="N3259" s="4"/>
    </row>
    <row r="3260" spans="12:14" x14ac:dyDescent="0.25">
      <c r="L3260" s="4"/>
      <c r="M3260" s="4"/>
      <c r="N3260" s="4"/>
    </row>
    <row r="3261" spans="12:14" x14ac:dyDescent="0.25">
      <c r="L3261" s="4"/>
      <c r="M3261" s="4"/>
      <c r="N3261" s="4"/>
    </row>
    <row r="3262" spans="12:14" x14ac:dyDescent="0.25">
      <c r="L3262" s="4"/>
      <c r="M3262" s="4"/>
      <c r="N3262" s="4"/>
    </row>
    <row r="3263" spans="12:14" x14ac:dyDescent="0.25">
      <c r="L3263" s="4"/>
      <c r="M3263" s="4"/>
      <c r="N3263" s="4"/>
    </row>
    <row r="3264" spans="12:14" x14ac:dyDescent="0.25">
      <c r="L3264" s="4"/>
      <c r="M3264" s="4"/>
      <c r="N3264" s="4"/>
    </row>
    <row r="3265" spans="12:14" x14ac:dyDescent="0.25">
      <c r="L3265" s="4"/>
      <c r="M3265" s="4"/>
      <c r="N3265" s="4"/>
    </row>
    <row r="3266" spans="12:14" x14ac:dyDescent="0.25">
      <c r="L3266" s="4"/>
      <c r="M3266" s="4"/>
      <c r="N3266" s="4"/>
    </row>
    <row r="3267" spans="12:14" x14ac:dyDescent="0.25">
      <c r="L3267" s="4"/>
      <c r="M3267" s="4"/>
      <c r="N3267" s="4"/>
    </row>
    <row r="3268" spans="12:14" x14ac:dyDescent="0.25">
      <c r="L3268" s="4"/>
      <c r="M3268" s="4"/>
      <c r="N3268" s="4"/>
    </row>
    <row r="3269" spans="12:14" x14ac:dyDescent="0.25">
      <c r="L3269" s="4"/>
      <c r="M3269" s="4"/>
      <c r="N3269" s="4"/>
    </row>
    <row r="3270" spans="12:14" x14ac:dyDescent="0.25">
      <c r="L3270" s="4"/>
      <c r="M3270" s="4"/>
      <c r="N3270" s="4"/>
    </row>
    <row r="3271" spans="12:14" x14ac:dyDescent="0.25">
      <c r="L3271" s="4"/>
      <c r="M3271" s="4"/>
      <c r="N3271" s="4"/>
    </row>
    <row r="3272" spans="12:14" x14ac:dyDescent="0.25">
      <c r="L3272" s="4"/>
      <c r="M3272" s="4"/>
      <c r="N3272" s="4"/>
    </row>
    <row r="3273" spans="12:14" x14ac:dyDescent="0.25">
      <c r="L3273" s="4"/>
      <c r="M3273" s="4"/>
      <c r="N3273" s="4"/>
    </row>
    <row r="3274" spans="12:14" x14ac:dyDescent="0.25">
      <c r="L3274" s="4"/>
      <c r="M3274" s="4"/>
      <c r="N3274" s="4"/>
    </row>
    <row r="3275" spans="12:14" x14ac:dyDescent="0.25">
      <c r="L3275" s="4"/>
      <c r="M3275" s="4"/>
      <c r="N3275" s="4"/>
    </row>
    <row r="3276" spans="12:14" x14ac:dyDescent="0.25">
      <c r="L3276" s="4"/>
      <c r="M3276" s="4"/>
      <c r="N3276" s="4"/>
    </row>
    <row r="3277" spans="12:14" x14ac:dyDescent="0.25">
      <c r="L3277" s="4"/>
      <c r="M3277" s="4"/>
      <c r="N3277" s="4"/>
    </row>
    <row r="3278" spans="12:14" x14ac:dyDescent="0.25">
      <c r="L3278" s="4"/>
      <c r="M3278" s="4"/>
      <c r="N3278" s="4"/>
    </row>
    <row r="3279" spans="12:14" x14ac:dyDescent="0.25">
      <c r="L3279" s="4"/>
      <c r="M3279" s="4"/>
      <c r="N3279" s="4"/>
    </row>
    <row r="3280" spans="12:14" x14ac:dyDescent="0.25">
      <c r="L3280" s="4"/>
      <c r="M3280" s="4"/>
      <c r="N3280" s="4"/>
    </row>
    <row r="3281" spans="12:14" x14ac:dyDescent="0.25">
      <c r="L3281" s="4"/>
      <c r="M3281" s="4"/>
      <c r="N3281" s="4"/>
    </row>
    <row r="3282" spans="12:14" x14ac:dyDescent="0.25">
      <c r="L3282" s="4"/>
      <c r="M3282" s="4"/>
      <c r="N3282" s="4"/>
    </row>
    <row r="3283" spans="12:14" x14ac:dyDescent="0.25">
      <c r="L3283" s="4"/>
      <c r="M3283" s="4"/>
      <c r="N3283" s="4"/>
    </row>
    <row r="3284" spans="12:14" x14ac:dyDescent="0.25">
      <c r="L3284" s="4"/>
      <c r="M3284" s="4"/>
      <c r="N3284" s="4"/>
    </row>
    <row r="3285" spans="12:14" x14ac:dyDescent="0.25">
      <c r="L3285" s="4"/>
      <c r="M3285" s="4"/>
      <c r="N3285" s="4"/>
    </row>
    <row r="3286" spans="12:14" x14ac:dyDescent="0.25">
      <c r="L3286" s="4"/>
      <c r="M3286" s="4"/>
      <c r="N3286" s="4"/>
    </row>
    <row r="3287" spans="12:14" x14ac:dyDescent="0.25">
      <c r="L3287" s="4"/>
      <c r="M3287" s="4"/>
      <c r="N3287" s="4"/>
    </row>
    <row r="3288" spans="12:14" x14ac:dyDescent="0.25">
      <c r="L3288" s="4"/>
      <c r="M3288" s="4"/>
      <c r="N3288" s="4"/>
    </row>
    <row r="3289" spans="12:14" x14ac:dyDescent="0.25">
      <c r="L3289" s="4"/>
      <c r="M3289" s="4"/>
      <c r="N3289" s="4"/>
    </row>
    <row r="3290" spans="12:14" x14ac:dyDescent="0.25">
      <c r="L3290" s="4"/>
      <c r="M3290" s="4"/>
      <c r="N3290" s="4"/>
    </row>
    <row r="3291" spans="12:14" x14ac:dyDescent="0.25">
      <c r="L3291" s="4"/>
      <c r="M3291" s="4"/>
      <c r="N3291" s="4"/>
    </row>
    <row r="3292" spans="12:14" x14ac:dyDescent="0.25">
      <c r="L3292" s="4"/>
      <c r="M3292" s="4"/>
      <c r="N3292" s="4"/>
    </row>
    <row r="3293" spans="12:14" x14ac:dyDescent="0.25">
      <c r="L3293" s="4"/>
      <c r="M3293" s="4"/>
      <c r="N3293" s="4"/>
    </row>
    <row r="3294" spans="12:14" x14ac:dyDescent="0.25">
      <c r="L3294" s="4"/>
      <c r="M3294" s="4"/>
      <c r="N3294" s="4"/>
    </row>
    <row r="3295" spans="12:14" x14ac:dyDescent="0.25">
      <c r="L3295" s="4"/>
      <c r="M3295" s="4"/>
      <c r="N3295" s="4"/>
    </row>
    <row r="3296" spans="12:14" x14ac:dyDescent="0.25">
      <c r="L3296" s="4"/>
      <c r="M3296" s="4"/>
      <c r="N3296" s="4"/>
    </row>
    <row r="3297" spans="12:14" x14ac:dyDescent="0.25">
      <c r="L3297" s="4"/>
      <c r="M3297" s="4"/>
      <c r="N3297" s="4"/>
    </row>
    <row r="3298" spans="12:14" x14ac:dyDescent="0.25">
      <c r="L3298" s="4"/>
      <c r="M3298" s="4"/>
      <c r="N3298" s="4"/>
    </row>
    <row r="3299" spans="12:14" x14ac:dyDescent="0.25">
      <c r="L3299" s="4"/>
      <c r="M3299" s="4"/>
      <c r="N3299" s="4"/>
    </row>
    <row r="3300" spans="12:14" x14ac:dyDescent="0.25">
      <c r="L3300" s="4"/>
      <c r="M3300" s="4"/>
      <c r="N3300" s="4"/>
    </row>
    <row r="3301" spans="12:14" x14ac:dyDescent="0.25">
      <c r="L3301" s="4"/>
      <c r="M3301" s="4"/>
      <c r="N3301" s="4"/>
    </row>
    <row r="3302" spans="12:14" x14ac:dyDescent="0.25">
      <c r="L3302" s="4"/>
      <c r="M3302" s="4"/>
      <c r="N3302" s="4"/>
    </row>
    <row r="3303" spans="12:14" x14ac:dyDescent="0.25">
      <c r="L3303" s="4"/>
      <c r="M3303" s="4"/>
      <c r="N3303" s="4"/>
    </row>
    <row r="3304" spans="12:14" x14ac:dyDescent="0.25">
      <c r="L3304" s="4"/>
      <c r="M3304" s="4"/>
      <c r="N3304" s="4"/>
    </row>
    <row r="3305" spans="12:14" x14ac:dyDescent="0.25">
      <c r="L3305" s="4"/>
      <c r="M3305" s="4"/>
      <c r="N3305" s="4"/>
    </row>
    <row r="3306" spans="12:14" x14ac:dyDescent="0.25">
      <c r="L3306" s="4"/>
      <c r="M3306" s="4"/>
      <c r="N3306" s="4"/>
    </row>
    <row r="3307" spans="12:14" x14ac:dyDescent="0.25">
      <c r="L3307" s="4"/>
      <c r="M3307" s="4"/>
      <c r="N3307" s="4"/>
    </row>
    <row r="3308" spans="12:14" x14ac:dyDescent="0.25">
      <c r="L3308" s="4"/>
      <c r="M3308" s="4"/>
      <c r="N3308" s="4"/>
    </row>
    <row r="3309" spans="12:14" x14ac:dyDescent="0.25">
      <c r="L3309" s="4"/>
      <c r="M3309" s="4"/>
      <c r="N3309" s="4"/>
    </row>
    <row r="3310" spans="12:14" x14ac:dyDescent="0.25">
      <c r="L3310" s="4"/>
      <c r="M3310" s="4"/>
      <c r="N3310" s="4"/>
    </row>
    <row r="3311" spans="12:14" x14ac:dyDescent="0.25">
      <c r="L3311" s="4"/>
      <c r="M3311" s="4"/>
      <c r="N3311" s="4"/>
    </row>
    <row r="3312" spans="12:14" x14ac:dyDescent="0.25">
      <c r="L3312" s="4"/>
      <c r="M3312" s="4"/>
      <c r="N3312" s="4"/>
    </row>
    <row r="3313" spans="12:14" x14ac:dyDescent="0.25">
      <c r="L3313" s="4"/>
      <c r="M3313" s="4"/>
      <c r="N3313" s="4"/>
    </row>
    <row r="3314" spans="12:14" x14ac:dyDescent="0.25">
      <c r="L3314" s="4"/>
      <c r="M3314" s="4"/>
      <c r="N3314" s="4"/>
    </row>
    <row r="3315" spans="12:14" x14ac:dyDescent="0.25">
      <c r="L3315" s="4"/>
      <c r="M3315" s="4"/>
      <c r="N3315" s="4"/>
    </row>
    <row r="3316" spans="12:14" x14ac:dyDescent="0.25">
      <c r="L3316" s="4"/>
      <c r="M3316" s="4"/>
      <c r="N3316" s="4"/>
    </row>
    <row r="3317" spans="12:14" x14ac:dyDescent="0.25">
      <c r="L3317" s="4"/>
      <c r="M3317" s="4"/>
      <c r="N3317" s="4"/>
    </row>
    <row r="3318" spans="12:14" x14ac:dyDescent="0.25">
      <c r="L3318" s="4"/>
      <c r="M3318" s="4"/>
      <c r="N3318" s="4"/>
    </row>
    <row r="3319" spans="12:14" x14ac:dyDescent="0.25">
      <c r="L3319" s="4"/>
      <c r="M3319" s="4"/>
      <c r="N3319" s="4"/>
    </row>
    <row r="3320" spans="12:14" x14ac:dyDescent="0.25">
      <c r="L3320" s="4"/>
      <c r="M3320" s="4"/>
      <c r="N3320" s="4"/>
    </row>
    <row r="3321" spans="12:14" x14ac:dyDescent="0.25">
      <c r="L3321" s="4"/>
      <c r="M3321" s="4"/>
      <c r="N3321" s="4"/>
    </row>
    <row r="3322" spans="12:14" x14ac:dyDescent="0.25">
      <c r="L3322" s="4"/>
      <c r="M3322" s="4"/>
      <c r="N3322" s="4"/>
    </row>
    <row r="3323" spans="12:14" x14ac:dyDescent="0.25">
      <c r="L3323" s="4"/>
      <c r="M3323" s="4"/>
      <c r="N3323" s="4"/>
    </row>
    <row r="3324" spans="12:14" x14ac:dyDescent="0.25">
      <c r="L3324" s="4"/>
      <c r="M3324" s="4"/>
      <c r="N3324" s="4"/>
    </row>
    <row r="3325" spans="12:14" x14ac:dyDescent="0.25">
      <c r="L3325" s="4"/>
      <c r="M3325" s="4"/>
      <c r="N3325" s="4"/>
    </row>
    <row r="3326" spans="12:14" x14ac:dyDescent="0.25">
      <c r="L3326" s="4"/>
      <c r="M3326" s="4"/>
      <c r="N3326" s="4"/>
    </row>
    <row r="3327" spans="12:14" x14ac:dyDescent="0.25">
      <c r="L3327" s="4"/>
      <c r="M3327" s="4"/>
      <c r="N3327" s="4"/>
    </row>
    <row r="3328" spans="12:14" x14ac:dyDescent="0.25">
      <c r="L3328" s="4"/>
      <c r="M3328" s="4"/>
      <c r="N3328" s="4"/>
    </row>
    <row r="3329" spans="12:14" x14ac:dyDescent="0.25">
      <c r="L3329" s="4"/>
      <c r="M3329" s="4"/>
      <c r="N3329" s="4"/>
    </row>
    <row r="3330" spans="12:14" x14ac:dyDescent="0.25">
      <c r="L3330" s="4"/>
      <c r="M3330" s="4"/>
      <c r="N3330" s="4"/>
    </row>
    <row r="3331" spans="12:14" x14ac:dyDescent="0.25">
      <c r="L3331" s="4"/>
      <c r="M3331" s="4"/>
      <c r="N3331" s="4"/>
    </row>
    <row r="3332" spans="12:14" x14ac:dyDescent="0.25">
      <c r="L3332" s="4"/>
      <c r="M3332" s="4"/>
      <c r="N3332" s="4"/>
    </row>
    <row r="3333" spans="12:14" x14ac:dyDescent="0.25">
      <c r="L3333" s="4"/>
      <c r="M3333" s="4"/>
      <c r="N3333" s="4"/>
    </row>
    <row r="3334" spans="12:14" x14ac:dyDescent="0.25">
      <c r="L3334" s="4"/>
      <c r="M3334" s="4"/>
      <c r="N3334" s="4"/>
    </row>
    <row r="3335" spans="12:14" x14ac:dyDescent="0.25">
      <c r="L3335" s="4"/>
      <c r="M3335" s="4"/>
      <c r="N3335" s="4"/>
    </row>
    <row r="3336" spans="12:14" x14ac:dyDescent="0.25">
      <c r="L3336" s="4"/>
      <c r="M3336" s="4"/>
      <c r="N3336" s="4"/>
    </row>
    <row r="3337" spans="12:14" x14ac:dyDescent="0.25">
      <c r="L3337" s="4"/>
      <c r="M3337" s="4"/>
      <c r="N3337" s="4"/>
    </row>
    <row r="3338" spans="12:14" x14ac:dyDescent="0.25">
      <c r="L3338" s="4"/>
      <c r="M3338" s="4"/>
      <c r="N3338" s="4"/>
    </row>
    <row r="3339" spans="12:14" x14ac:dyDescent="0.25">
      <c r="L3339" s="4"/>
      <c r="M3339" s="4"/>
      <c r="N3339" s="4"/>
    </row>
    <row r="3340" spans="12:14" x14ac:dyDescent="0.25">
      <c r="L3340" s="4"/>
      <c r="M3340" s="4"/>
      <c r="N3340" s="4"/>
    </row>
    <row r="3341" spans="12:14" x14ac:dyDescent="0.25">
      <c r="L3341" s="4"/>
      <c r="M3341" s="4"/>
      <c r="N3341" s="4"/>
    </row>
    <row r="3342" spans="12:14" x14ac:dyDescent="0.25">
      <c r="L3342" s="4"/>
      <c r="M3342" s="4"/>
      <c r="N3342" s="4"/>
    </row>
    <row r="3343" spans="12:14" x14ac:dyDescent="0.25">
      <c r="L3343" s="4"/>
      <c r="M3343" s="4"/>
      <c r="N3343" s="4"/>
    </row>
    <row r="3344" spans="12:14" x14ac:dyDescent="0.25">
      <c r="L3344" s="4"/>
      <c r="M3344" s="4"/>
      <c r="N3344" s="4"/>
    </row>
    <row r="3345" spans="12:14" x14ac:dyDescent="0.25">
      <c r="L3345" s="4"/>
      <c r="M3345" s="4"/>
      <c r="N3345" s="4"/>
    </row>
    <row r="3346" spans="12:14" x14ac:dyDescent="0.25">
      <c r="L3346" s="4"/>
      <c r="M3346" s="4"/>
      <c r="N3346" s="4"/>
    </row>
    <row r="3347" spans="12:14" x14ac:dyDescent="0.25">
      <c r="L3347" s="4"/>
      <c r="M3347" s="4"/>
      <c r="N3347" s="4"/>
    </row>
    <row r="3348" spans="12:14" x14ac:dyDescent="0.25">
      <c r="L3348" s="4"/>
      <c r="M3348" s="4"/>
      <c r="N3348" s="4"/>
    </row>
    <row r="3349" spans="12:14" x14ac:dyDescent="0.25">
      <c r="L3349" s="4"/>
      <c r="M3349" s="4"/>
      <c r="N3349" s="4"/>
    </row>
    <row r="3350" spans="12:14" x14ac:dyDescent="0.25">
      <c r="L3350" s="4"/>
      <c r="M3350" s="4"/>
      <c r="N3350" s="4"/>
    </row>
    <row r="3351" spans="12:14" x14ac:dyDescent="0.25">
      <c r="L3351" s="4"/>
      <c r="M3351" s="4"/>
      <c r="N3351" s="4"/>
    </row>
    <row r="3352" spans="12:14" x14ac:dyDescent="0.25">
      <c r="L3352" s="4"/>
      <c r="M3352" s="4"/>
      <c r="N3352" s="4"/>
    </row>
    <row r="3353" spans="12:14" x14ac:dyDescent="0.25">
      <c r="L3353" s="4"/>
      <c r="M3353" s="4"/>
      <c r="N3353" s="4"/>
    </row>
    <row r="3354" spans="12:14" x14ac:dyDescent="0.25">
      <c r="L3354" s="4"/>
      <c r="M3354" s="4"/>
      <c r="N3354" s="4"/>
    </row>
    <row r="3355" spans="12:14" x14ac:dyDescent="0.25">
      <c r="L3355" s="4"/>
      <c r="M3355" s="4"/>
      <c r="N3355" s="4"/>
    </row>
    <row r="3356" spans="12:14" x14ac:dyDescent="0.25">
      <c r="L3356" s="4"/>
      <c r="M3356" s="4"/>
      <c r="N3356" s="4"/>
    </row>
    <row r="3357" spans="12:14" x14ac:dyDescent="0.25">
      <c r="L3357" s="4"/>
      <c r="M3357" s="4"/>
      <c r="N3357" s="4"/>
    </row>
    <row r="3358" spans="12:14" x14ac:dyDescent="0.25">
      <c r="L3358" s="4"/>
      <c r="M3358" s="4"/>
      <c r="N3358" s="4"/>
    </row>
    <row r="3359" spans="12:14" x14ac:dyDescent="0.25">
      <c r="L3359" s="4"/>
      <c r="M3359" s="4"/>
      <c r="N3359" s="4"/>
    </row>
    <row r="3360" spans="12:14" x14ac:dyDescent="0.25">
      <c r="L3360" s="4"/>
      <c r="M3360" s="4"/>
      <c r="N3360" s="4"/>
    </row>
    <row r="3361" spans="12:14" x14ac:dyDescent="0.25">
      <c r="L3361" s="4"/>
      <c r="M3361" s="4"/>
      <c r="N3361" s="4"/>
    </row>
    <row r="3362" spans="12:14" x14ac:dyDescent="0.25">
      <c r="L3362" s="4"/>
      <c r="M3362" s="4"/>
      <c r="N3362" s="4"/>
    </row>
    <row r="3363" spans="12:14" x14ac:dyDescent="0.25">
      <c r="L3363" s="4"/>
      <c r="M3363" s="4"/>
      <c r="N3363" s="4"/>
    </row>
    <row r="3364" spans="12:14" x14ac:dyDescent="0.25">
      <c r="L3364" s="4"/>
      <c r="M3364" s="4"/>
      <c r="N3364" s="4"/>
    </row>
    <row r="3365" spans="12:14" x14ac:dyDescent="0.25">
      <c r="L3365" s="4"/>
      <c r="M3365" s="4"/>
      <c r="N3365" s="4"/>
    </row>
    <row r="3366" spans="12:14" x14ac:dyDescent="0.25">
      <c r="L3366" s="4"/>
      <c r="M3366" s="4"/>
      <c r="N3366" s="4"/>
    </row>
    <row r="3367" spans="12:14" x14ac:dyDescent="0.25">
      <c r="L3367" s="4"/>
      <c r="M3367" s="4"/>
      <c r="N3367" s="4"/>
    </row>
    <row r="3368" spans="12:14" x14ac:dyDescent="0.25">
      <c r="L3368" s="4"/>
      <c r="M3368" s="4"/>
      <c r="N3368" s="4"/>
    </row>
    <row r="3369" spans="12:14" x14ac:dyDescent="0.25">
      <c r="L3369" s="4"/>
      <c r="M3369" s="4"/>
      <c r="N3369" s="4"/>
    </row>
    <row r="3370" spans="12:14" x14ac:dyDescent="0.25">
      <c r="L3370" s="4"/>
      <c r="M3370" s="4"/>
      <c r="N3370" s="4"/>
    </row>
    <row r="3371" spans="12:14" x14ac:dyDescent="0.25">
      <c r="L3371" s="4"/>
      <c r="M3371" s="4"/>
      <c r="N3371" s="4"/>
    </row>
    <row r="3372" spans="12:14" x14ac:dyDescent="0.25">
      <c r="L3372" s="4"/>
      <c r="M3372" s="4"/>
      <c r="N3372" s="4"/>
    </row>
    <row r="3373" spans="12:14" x14ac:dyDescent="0.25">
      <c r="L3373" s="4"/>
      <c r="M3373" s="4"/>
      <c r="N3373" s="4"/>
    </row>
    <row r="3374" spans="12:14" x14ac:dyDescent="0.25">
      <c r="L3374" s="4"/>
      <c r="M3374" s="4"/>
      <c r="N3374" s="4"/>
    </row>
    <row r="3375" spans="12:14" x14ac:dyDescent="0.25">
      <c r="L3375" s="4"/>
      <c r="M3375" s="4"/>
      <c r="N3375" s="4"/>
    </row>
    <row r="3376" spans="12:14" x14ac:dyDescent="0.25">
      <c r="L3376" s="4"/>
      <c r="M3376" s="4"/>
      <c r="N3376" s="4"/>
    </row>
    <row r="3377" spans="12:14" x14ac:dyDescent="0.25">
      <c r="L3377" s="4"/>
      <c r="M3377" s="4"/>
      <c r="N3377" s="4"/>
    </row>
    <row r="3378" spans="12:14" x14ac:dyDescent="0.25">
      <c r="L3378" s="4"/>
      <c r="M3378" s="4"/>
      <c r="N3378" s="4"/>
    </row>
    <row r="3379" spans="12:14" x14ac:dyDescent="0.25">
      <c r="L3379" s="4"/>
      <c r="M3379" s="4"/>
      <c r="N3379" s="4"/>
    </row>
    <row r="3380" spans="12:14" x14ac:dyDescent="0.25">
      <c r="L3380" s="4"/>
      <c r="M3380" s="4"/>
      <c r="N3380" s="4"/>
    </row>
    <row r="3381" spans="12:14" x14ac:dyDescent="0.25">
      <c r="L3381" s="4"/>
      <c r="M3381" s="4"/>
      <c r="N3381" s="4"/>
    </row>
    <row r="3382" spans="12:14" x14ac:dyDescent="0.25">
      <c r="L3382" s="4"/>
      <c r="M3382" s="4"/>
      <c r="N3382" s="4"/>
    </row>
    <row r="3383" spans="12:14" x14ac:dyDescent="0.25">
      <c r="L3383" s="4"/>
      <c r="M3383" s="4"/>
      <c r="N3383" s="4"/>
    </row>
    <row r="3384" spans="12:14" x14ac:dyDescent="0.25">
      <c r="L3384" s="4"/>
      <c r="M3384" s="4"/>
      <c r="N3384" s="4"/>
    </row>
    <row r="3385" spans="12:14" x14ac:dyDescent="0.25">
      <c r="L3385" s="4"/>
      <c r="M3385" s="4"/>
      <c r="N3385" s="4"/>
    </row>
    <row r="3386" spans="12:14" x14ac:dyDescent="0.25">
      <c r="L3386" s="4"/>
      <c r="M3386" s="4"/>
      <c r="N3386" s="4"/>
    </row>
    <row r="3387" spans="12:14" x14ac:dyDescent="0.25">
      <c r="L3387" s="4"/>
      <c r="M3387" s="4"/>
      <c r="N3387" s="4"/>
    </row>
    <row r="3388" spans="12:14" x14ac:dyDescent="0.25">
      <c r="L3388" s="4"/>
      <c r="M3388" s="4"/>
      <c r="N3388" s="4"/>
    </row>
    <row r="3389" spans="12:14" x14ac:dyDescent="0.25">
      <c r="L3389" s="4"/>
      <c r="M3389" s="4"/>
      <c r="N3389" s="4"/>
    </row>
    <row r="3390" spans="12:14" x14ac:dyDescent="0.25">
      <c r="L3390" s="4"/>
      <c r="M3390" s="4"/>
      <c r="N3390" s="4"/>
    </row>
    <row r="3391" spans="12:14" x14ac:dyDescent="0.25">
      <c r="L3391" s="4"/>
      <c r="M3391" s="4"/>
      <c r="N3391" s="4"/>
    </row>
    <row r="3392" spans="12:14" x14ac:dyDescent="0.25">
      <c r="L3392" s="4"/>
      <c r="M3392" s="4"/>
      <c r="N3392" s="4"/>
    </row>
    <row r="3393" spans="12:14" x14ac:dyDescent="0.25">
      <c r="L3393" s="4"/>
      <c r="M3393" s="4"/>
      <c r="N3393" s="4"/>
    </row>
    <row r="3394" spans="12:14" x14ac:dyDescent="0.25">
      <c r="L3394" s="4"/>
      <c r="M3394" s="4"/>
      <c r="N3394" s="4"/>
    </row>
    <row r="3395" spans="12:14" x14ac:dyDescent="0.25">
      <c r="L3395" s="4"/>
      <c r="M3395" s="4"/>
      <c r="N3395" s="4"/>
    </row>
    <row r="3396" spans="12:14" x14ac:dyDescent="0.25">
      <c r="L3396" s="4"/>
      <c r="M3396" s="4"/>
      <c r="N3396" s="4"/>
    </row>
    <row r="3397" spans="12:14" x14ac:dyDescent="0.25">
      <c r="L3397" s="4"/>
      <c r="M3397" s="4"/>
      <c r="N3397" s="4"/>
    </row>
    <row r="3398" spans="12:14" x14ac:dyDescent="0.25">
      <c r="L3398" s="4"/>
      <c r="M3398" s="4"/>
      <c r="N3398" s="4"/>
    </row>
    <row r="3399" spans="12:14" x14ac:dyDescent="0.25">
      <c r="L3399" s="4"/>
      <c r="M3399" s="4"/>
      <c r="N3399" s="4"/>
    </row>
    <row r="3400" spans="12:14" x14ac:dyDescent="0.25">
      <c r="L3400" s="4"/>
      <c r="M3400" s="4"/>
      <c r="N3400" s="4"/>
    </row>
    <row r="3401" spans="12:14" x14ac:dyDescent="0.25">
      <c r="L3401" s="4"/>
      <c r="M3401" s="4"/>
      <c r="N3401" s="4"/>
    </row>
    <row r="3402" spans="12:14" x14ac:dyDescent="0.25">
      <c r="L3402" s="4"/>
      <c r="M3402" s="4"/>
      <c r="N3402" s="4"/>
    </row>
    <row r="3403" spans="12:14" x14ac:dyDescent="0.25">
      <c r="L3403" s="4"/>
      <c r="M3403" s="4"/>
      <c r="N3403" s="4"/>
    </row>
    <row r="3404" spans="12:14" x14ac:dyDescent="0.25">
      <c r="L3404" s="4"/>
      <c r="M3404" s="4"/>
      <c r="N3404" s="4"/>
    </row>
    <row r="3405" spans="12:14" x14ac:dyDescent="0.25">
      <c r="L3405" s="4"/>
      <c r="M3405" s="4"/>
      <c r="N3405" s="4"/>
    </row>
    <row r="3406" spans="12:14" x14ac:dyDescent="0.25">
      <c r="L3406" s="4"/>
      <c r="M3406" s="4"/>
      <c r="N3406" s="4"/>
    </row>
    <row r="3407" spans="12:14" x14ac:dyDescent="0.25">
      <c r="L3407" s="4"/>
      <c r="M3407" s="4"/>
      <c r="N3407" s="4"/>
    </row>
    <row r="3408" spans="12:14" x14ac:dyDescent="0.25">
      <c r="L3408" s="4"/>
      <c r="M3408" s="4"/>
      <c r="N3408" s="4"/>
    </row>
    <row r="3409" spans="12:14" x14ac:dyDescent="0.25">
      <c r="L3409" s="4"/>
      <c r="M3409" s="4"/>
      <c r="N3409" s="4"/>
    </row>
    <row r="3410" spans="12:14" x14ac:dyDescent="0.25">
      <c r="L3410" s="4"/>
      <c r="M3410" s="4"/>
      <c r="N3410" s="4"/>
    </row>
    <row r="3411" spans="12:14" x14ac:dyDescent="0.25">
      <c r="L3411" s="4"/>
      <c r="M3411" s="4"/>
      <c r="N3411" s="4"/>
    </row>
    <row r="3412" spans="12:14" x14ac:dyDescent="0.25">
      <c r="L3412" s="4"/>
      <c r="M3412" s="4"/>
      <c r="N3412" s="4"/>
    </row>
    <row r="3413" spans="12:14" x14ac:dyDescent="0.25">
      <c r="L3413" s="4"/>
      <c r="M3413" s="4"/>
      <c r="N3413" s="4"/>
    </row>
    <row r="3414" spans="12:14" x14ac:dyDescent="0.25">
      <c r="L3414" s="4"/>
      <c r="M3414" s="4"/>
      <c r="N3414" s="4"/>
    </row>
    <row r="3415" spans="12:14" x14ac:dyDescent="0.25">
      <c r="L3415" s="4"/>
      <c r="M3415" s="4"/>
      <c r="N3415" s="4"/>
    </row>
    <row r="3416" spans="12:14" x14ac:dyDescent="0.25">
      <c r="L3416" s="4"/>
      <c r="M3416" s="4"/>
      <c r="N3416" s="4"/>
    </row>
    <row r="3417" spans="12:14" x14ac:dyDescent="0.25">
      <c r="L3417" s="4"/>
      <c r="M3417" s="4"/>
      <c r="N3417" s="4"/>
    </row>
    <row r="3418" spans="12:14" x14ac:dyDescent="0.25">
      <c r="L3418" s="4"/>
      <c r="M3418" s="4"/>
      <c r="N3418" s="4"/>
    </row>
    <row r="3419" spans="12:14" x14ac:dyDescent="0.25">
      <c r="L3419" s="4"/>
      <c r="M3419" s="4"/>
      <c r="N3419" s="4"/>
    </row>
    <row r="3420" spans="12:14" x14ac:dyDescent="0.25">
      <c r="L3420" s="4"/>
      <c r="M3420" s="4"/>
      <c r="N3420" s="4"/>
    </row>
    <row r="3421" spans="12:14" x14ac:dyDescent="0.25">
      <c r="L3421" s="4"/>
      <c r="M3421" s="4"/>
      <c r="N3421" s="4"/>
    </row>
    <row r="3422" spans="12:14" x14ac:dyDescent="0.25">
      <c r="L3422" s="4"/>
      <c r="M3422" s="4"/>
      <c r="N3422" s="4"/>
    </row>
    <row r="3423" spans="12:14" x14ac:dyDescent="0.25">
      <c r="L3423" s="4"/>
      <c r="M3423" s="4"/>
      <c r="N3423" s="4"/>
    </row>
    <row r="3424" spans="12:14" x14ac:dyDescent="0.25">
      <c r="L3424" s="4"/>
      <c r="M3424" s="4"/>
      <c r="N3424" s="4"/>
    </row>
    <row r="3425" spans="12:14" x14ac:dyDescent="0.25">
      <c r="L3425" s="4"/>
      <c r="M3425" s="4"/>
      <c r="N3425" s="4"/>
    </row>
    <row r="3426" spans="12:14" x14ac:dyDescent="0.25">
      <c r="L3426" s="4"/>
      <c r="M3426" s="4"/>
      <c r="N3426" s="4"/>
    </row>
    <row r="3427" spans="12:14" x14ac:dyDescent="0.25">
      <c r="L3427" s="4"/>
      <c r="M3427" s="4"/>
      <c r="N3427" s="4"/>
    </row>
    <row r="3428" spans="12:14" x14ac:dyDescent="0.25">
      <c r="L3428" s="4"/>
      <c r="M3428" s="4"/>
      <c r="N3428" s="4"/>
    </row>
    <row r="3429" spans="12:14" x14ac:dyDescent="0.25">
      <c r="L3429" s="4"/>
      <c r="M3429" s="4"/>
      <c r="N3429" s="4"/>
    </row>
    <row r="3430" spans="12:14" x14ac:dyDescent="0.25">
      <c r="L3430" s="4"/>
      <c r="M3430" s="4"/>
      <c r="N3430" s="4"/>
    </row>
    <row r="3431" spans="12:14" x14ac:dyDescent="0.25">
      <c r="L3431" s="4"/>
      <c r="M3431" s="4"/>
      <c r="N3431" s="4"/>
    </row>
    <row r="3432" spans="12:14" x14ac:dyDescent="0.25">
      <c r="L3432" s="4"/>
      <c r="M3432" s="4"/>
      <c r="N3432" s="4"/>
    </row>
    <row r="3433" spans="12:14" x14ac:dyDescent="0.25">
      <c r="L3433" s="4"/>
      <c r="M3433" s="4"/>
      <c r="N3433" s="4"/>
    </row>
    <row r="3434" spans="12:14" x14ac:dyDescent="0.25">
      <c r="L3434" s="4"/>
      <c r="M3434" s="4"/>
      <c r="N3434" s="4"/>
    </row>
    <row r="3435" spans="12:14" x14ac:dyDescent="0.25">
      <c r="L3435" s="4"/>
      <c r="M3435" s="4"/>
      <c r="N3435" s="4"/>
    </row>
    <row r="3436" spans="12:14" x14ac:dyDescent="0.25">
      <c r="L3436" s="4"/>
      <c r="M3436" s="4"/>
      <c r="N3436" s="4"/>
    </row>
    <row r="3437" spans="12:14" x14ac:dyDescent="0.25">
      <c r="L3437" s="4"/>
      <c r="M3437" s="4"/>
      <c r="N3437" s="4"/>
    </row>
    <row r="3438" spans="12:14" x14ac:dyDescent="0.25">
      <c r="L3438" s="4"/>
      <c r="M3438" s="4"/>
      <c r="N3438" s="4"/>
    </row>
    <row r="3439" spans="12:14" x14ac:dyDescent="0.25">
      <c r="L3439" s="4"/>
      <c r="M3439" s="4"/>
      <c r="N3439" s="4"/>
    </row>
    <row r="3440" spans="12:14" x14ac:dyDescent="0.25">
      <c r="L3440" s="4"/>
      <c r="M3440" s="4"/>
      <c r="N3440" s="4"/>
    </row>
    <row r="3441" spans="12:14" x14ac:dyDescent="0.25">
      <c r="L3441" s="4"/>
      <c r="M3441" s="4"/>
      <c r="N3441" s="4"/>
    </row>
    <row r="3442" spans="12:14" x14ac:dyDescent="0.25">
      <c r="L3442" s="4"/>
      <c r="M3442" s="4"/>
      <c r="N3442" s="4"/>
    </row>
    <row r="3443" spans="12:14" x14ac:dyDescent="0.25">
      <c r="L3443" s="4"/>
      <c r="M3443" s="4"/>
      <c r="N3443" s="4"/>
    </row>
    <row r="3444" spans="12:14" x14ac:dyDescent="0.25">
      <c r="L3444" s="4"/>
      <c r="M3444" s="4"/>
      <c r="N3444" s="4"/>
    </row>
    <row r="3445" spans="12:14" x14ac:dyDescent="0.25">
      <c r="L3445" s="4"/>
      <c r="M3445" s="4"/>
      <c r="N3445" s="4"/>
    </row>
    <row r="3446" spans="12:14" x14ac:dyDescent="0.25">
      <c r="L3446" s="4"/>
      <c r="M3446" s="4"/>
      <c r="N3446" s="4"/>
    </row>
    <row r="3447" spans="12:14" x14ac:dyDescent="0.25">
      <c r="L3447" s="4"/>
      <c r="M3447" s="4"/>
      <c r="N3447" s="4"/>
    </row>
    <row r="3448" spans="12:14" x14ac:dyDescent="0.25">
      <c r="L3448" s="4"/>
      <c r="M3448" s="4"/>
      <c r="N3448" s="4"/>
    </row>
    <row r="3449" spans="12:14" x14ac:dyDescent="0.25">
      <c r="L3449" s="4"/>
      <c r="M3449" s="4"/>
      <c r="N3449" s="4"/>
    </row>
    <row r="3450" spans="12:14" x14ac:dyDescent="0.25">
      <c r="L3450" s="4"/>
      <c r="M3450" s="4"/>
      <c r="N3450" s="4"/>
    </row>
    <row r="3451" spans="12:14" x14ac:dyDescent="0.25">
      <c r="L3451" s="4"/>
      <c r="M3451" s="4"/>
      <c r="N3451" s="4"/>
    </row>
    <row r="3452" spans="12:14" x14ac:dyDescent="0.25">
      <c r="L3452" s="4"/>
      <c r="M3452" s="4"/>
      <c r="N3452" s="4"/>
    </row>
    <row r="3453" spans="12:14" x14ac:dyDescent="0.25">
      <c r="L3453" s="4"/>
      <c r="M3453" s="4"/>
      <c r="N3453" s="4"/>
    </row>
    <row r="3454" spans="12:14" x14ac:dyDescent="0.25">
      <c r="L3454" s="4"/>
      <c r="M3454" s="4"/>
      <c r="N3454" s="4"/>
    </row>
    <row r="3455" spans="12:14" x14ac:dyDescent="0.25">
      <c r="L3455" s="4"/>
      <c r="M3455" s="4"/>
      <c r="N3455" s="4"/>
    </row>
    <row r="3456" spans="12:14" x14ac:dyDescent="0.25">
      <c r="L3456" s="4"/>
      <c r="M3456" s="4"/>
      <c r="N3456" s="4"/>
    </row>
    <row r="3457" spans="12:14" x14ac:dyDescent="0.25">
      <c r="L3457" s="4"/>
      <c r="M3457" s="4"/>
      <c r="N3457" s="4"/>
    </row>
    <row r="3458" spans="12:14" x14ac:dyDescent="0.25">
      <c r="L3458" s="4"/>
      <c r="M3458" s="4"/>
      <c r="N3458" s="4"/>
    </row>
    <row r="3459" spans="12:14" x14ac:dyDescent="0.25">
      <c r="L3459" s="4"/>
      <c r="M3459" s="4"/>
      <c r="N3459" s="4"/>
    </row>
    <row r="3460" spans="12:14" x14ac:dyDescent="0.25">
      <c r="L3460" s="4"/>
      <c r="M3460" s="4"/>
      <c r="N3460" s="4"/>
    </row>
    <row r="3461" spans="12:14" x14ac:dyDescent="0.25">
      <c r="L3461" s="4"/>
      <c r="M3461" s="4"/>
      <c r="N3461" s="4"/>
    </row>
    <row r="3462" spans="12:14" x14ac:dyDescent="0.25">
      <c r="L3462" s="4"/>
      <c r="M3462" s="4"/>
      <c r="N3462" s="4"/>
    </row>
    <row r="3463" spans="12:14" x14ac:dyDescent="0.25">
      <c r="L3463" s="4"/>
      <c r="M3463" s="4"/>
      <c r="N3463" s="4"/>
    </row>
    <row r="3464" spans="12:14" x14ac:dyDescent="0.25">
      <c r="L3464" s="4"/>
      <c r="M3464" s="4"/>
      <c r="N3464" s="4"/>
    </row>
    <row r="3465" spans="12:14" x14ac:dyDescent="0.25">
      <c r="L3465" s="4"/>
      <c r="M3465" s="4"/>
      <c r="N3465" s="4"/>
    </row>
    <row r="3466" spans="12:14" x14ac:dyDescent="0.25">
      <c r="L3466" s="4"/>
      <c r="M3466" s="4"/>
      <c r="N3466" s="4"/>
    </row>
    <row r="3467" spans="12:14" x14ac:dyDescent="0.25">
      <c r="L3467" s="4"/>
      <c r="M3467" s="4"/>
      <c r="N3467" s="4"/>
    </row>
    <row r="3468" spans="12:14" x14ac:dyDescent="0.25">
      <c r="L3468" s="4"/>
      <c r="M3468" s="4"/>
      <c r="N3468" s="4"/>
    </row>
    <row r="3469" spans="12:14" x14ac:dyDescent="0.25">
      <c r="L3469" s="4"/>
      <c r="M3469" s="4"/>
      <c r="N3469" s="4"/>
    </row>
    <row r="3470" spans="12:14" x14ac:dyDescent="0.25">
      <c r="L3470" s="4"/>
      <c r="M3470" s="4"/>
      <c r="N3470" s="4"/>
    </row>
    <row r="3471" spans="12:14" x14ac:dyDescent="0.25">
      <c r="L3471" s="4"/>
      <c r="M3471" s="4"/>
      <c r="N3471" s="4"/>
    </row>
    <row r="3472" spans="12:14" x14ac:dyDescent="0.25">
      <c r="L3472" s="4"/>
      <c r="M3472" s="4"/>
      <c r="N3472" s="4"/>
    </row>
    <row r="3473" spans="12:14" x14ac:dyDescent="0.25">
      <c r="L3473" s="4"/>
      <c r="M3473" s="4"/>
      <c r="N3473" s="4"/>
    </row>
    <row r="3474" spans="12:14" x14ac:dyDescent="0.25">
      <c r="L3474" s="4"/>
      <c r="M3474" s="4"/>
      <c r="N3474" s="4"/>
    </row>
    <row r="3475" spans="12:14" x14ac:dyDescent="0.25">
      <c r="L3475" s="4"/>
      <c r="M3475" s="4"/>
      <c r="N3475" s="4"/>
    </row>
    <row r="3476" spans="12:14" x14ac:dyDescent="0.25">
      <c r="L3476" s="4"/>
      <c r="M3476" s="4"/>
      <c r="N3476" s="4"/>
    </row>
    <row r="3477" spans="12:14" x14ac:dyDescent="0.25">
      <c r="L3477" s="4"/>
      <c r="M3477" s="4"/>
      <c r="N3477" s="4"/>
    </row>
    <row r="3478" spans="12:14" x14ac:dyDescent="0.25">
      <c r="L3478" s="4"/>
      <c r="M3478" s="4"/>
      <c r="N3478" s="4"/>
    </row>
    <row r="3479" spans="12:14" x14ac:dyDescent="0.25">
      <c r="L3479" s="4"/>
      <c r="M3479" s="4"/>
      <c r="N3479" s="4"/>
    </row>
    <row r="3480" spans="12:14" x14ac:dyDescent="0.25">
      <c r="L3480" s="4"/>
      <c r="M3480" s="4"/>
      <c r="N3480" s="4"/>
    </row>
    <row r="3481" spans="12:14" x14ac:dyDescent="0.25">
      <c r="L3481" s="4"/>
      <c r="M3481" s="4"/>
      <c r="N3481" s="4"/>
    </row>
    <row r="3482" spans="12:14" x14ac:dyDescent="0.25">
      <c r="L3482" s="4"/>
      <c r="M3482" s="4"/>
      <c r="N3482" s="4"/>
    </row>
    <row r="3483" spans="12:14" x14ac:dyDescent="0.25">
      <c r="L3483" s="4"/>
      <c r="M3483" s="4"/>
      <c r="N3483" s="4"/>
    </row>
    <row r="3484" spans="12:14" x14ac:dyDescent="0.25">
      <c r="L3484" s="4"/>
      <c r="M3484" s="4"/>
      <c r="N3484" s="4"/>
    </row>
    <row r="3485" spans="12:14" x14ac:dyDescent="0.25">
      <c r="L3485" s="4"/>
      <c r="M3485" s="4"/>
      <c r="N3485" s="4"/>
    </row>
    <row r="3486" spans="12:14" x14ac:dyDescent="0.25">
      <c r="L3486" s="4"/>
      <c r="M3486" s="4"/>
      <c r="N3486" s="4"/>
    </row>
    <row r="3487" spans="12:14" x14ac:dyDescent="0.25">
      <c r="L3487" s="4"/>
      <c r="M3487" s="4"/>
      <c r="N3487" s="4"/>
    </row>
    <row r="3488" spans="12:14" x14ac:dyDescent="0.25">
      <c r="L3488" s="4"/>
      <c r="M3488" s="4"/>
      <c r="N3488" s="4"/>
    </row>
    <row r="3489" spans="12:14" x14ac:dyDescent="0.25">
      <c r="L3489" s="4"/>
      <c r="M3489" s="4"/>
      <c r="N3489" s="4"/>
    </row>
    <row r="3490" spans="12:14" x14ac:dyDescent="0.25">
      <c r="L3490" s="4"/>
      <c r="M3490" s="4"/>
      <c r="N3490" s="4"/>
    </row>
    <row r="3491" spans="12:14" x14ac:dyDescent="0.25">
      <c r="L3491" s="4"/>
      <c r="M3491" s="4"/>
      <c r="N3491" s="4"/>
    </row>
    <row r="3492" spans="12:14" x14ac:dyDescent="0.25">
      <c r="L3492" s="4"/>
      <c r="M3492" s="4"/>
      <c r="N3492" s="4"/>
    </row>
    <row r="3493" spans="12:14" x14ac:dyDescent="0.25">
      <c r="L3493" s="4"/>
      <c r="M3493" s="4"/>
      <c r="N3493" s="4"/>
    </row>
    <row r="3494" spans="12:14" x14ac:dyDescent="0.25">
      <c r="L3494" s="4"/>
      <c r="M3494" s="4"/>
      <c r="N3494" s="4"/>
    </row>
    <row r="3495" spans="12:14" x14ac:dyDescent="0.25">
      <c r="L3495" s="4"/>
      <c r="M3495" s="4"/>
      <c r="N3495" s="4"/>
    </row>
    <row r="3496" spans="12:14" x14ac:dyDescent="0.25">
      <c r="L3496" s="4"/>
      <c r="M3496" s="4"/>
      <c r="N3496" s="4"/>
    </row>
    <row r="3497" spans="12:14" x14ac:dyDescent="0.25">
      <c r="L3497" s="4"/>
      <c r="M3497" s="4"/>
      <c r="N3497" s="4"/>
    </row>
    <row r="3498" spans="12:14" x14ac:dyDescent="0.25">
      <c r="L3498" s="4"/>
      <c r="M3498" s="4"/>
      <c r="N3498" s="4"/>
    </row>
    <row r="3499" spans="12:14" x14ac:dyDescent="0.25">
      <c r="L3499" s="4"/>
      <c r="M3499" s="4"/>
      <c r="N3499" s="4"/>
    </row>
    <row r="3500" spans="12:14" x14ac:dyDescent="0.25">
      <c r="L3500" s="4"/>
      <c r="M3500" s="4"/>
      <c r="N3500" s="4"/>
    </row>
    <row r="3501" spans="12:14" x14ac:dyDescent="0.25">
      <c r="L3501" s="4"/>
      <c r="M3501" s="4"/>
      <c r="N3501" s="4"/>
    </row>
    <row r="3502" spans="12:14" x14ac:dyDescent="0.25">
      <c r="L3502" s="4"/>
      <c r="M3502" s="4"/>
      <c r="N3502" s="4"/>
    </row>
    <row r="3503" spans="12:14" x14ac:dyDescent="0.25">
      <c r="L3503" s="4"/>
      <c r="M3503" s="4"/>
      <c r="N3503" s="4"/>
    </row>
    <row r="3504" spans="12:14" x14ac:dyDescent="0.25">
      <c r="L3504" s="4"/>
      <c r="M3504" s="4"/>
      <c r="N3504" s="4"/>
    </row>
    <row r="3505" spans="12:14" x14ac:dyDescent="0.25">
      <c r="L3505" s="4"/>
      <c r="M3505" s="4"/>
      <c r="N3505" s="4"/>
    </row>
    <row r="3506" spans="12:14" x14ac:dyDescent="0.25">
      <c r="L3506" s="4"/>
      <c r="M3506" s="4"/>
      <c r="N3506" s="4"/>
    </row>
    <row r="3507" spans="12:14" x14ac:dyDescent="0.25">
      <c r="L3507" s="4"/>
      <c r="M3507" s="4"/>
      <c r="N3507" s="4"/>
    </row>
    <row r="3508" spans="12:14" x14ac:dyDescent="0.25">
      <c r="L3508" s="4"/>
      <c r="M3508" s="4"/>
      <c r="N3508" s="4"/>
    </row>
    <row r="3509" spans="12:14" x14ac:dyDescent="0.25">
      <c r="L3509" s="4"/>
      <c r="M3509" s="4"/>
      <c r="N3509" s="4"/>
    </row>
    <row r="3510" spans="12:14" x14ac:dyDescent="0.25">
      <c r="L3510" s="4"/>
      <c r="M3510" s="4"/>
      <c r="N3510" s="4"/>
    </row>
    <row r="3511" spans="12:14" x14ac:dyDescent="0.25">
      <c r="L3511" s="4"/>
      <c r="M3511" s="4"/>
      <c r="N3511" s="4"/>
    </row>
    <row r="3512" spans="12:14" x14ac:dyDescent="0.25">
      <c r="L3512" s="4"/>
      <c r="M3512" s="4"/>
      <c r="N3512" s="4"/>
    </row>
    <row r="3513" spans="12:14" x14ac:dyDescent="0.25">
      <c r="L3513" s="4"/>
      <c r="M3513" s="4"/>
      <c r="N3513" s="4"/>
    </row>
    <row r="3514" spans="12:14" x14ac:dyDescent="0.25">
      <c r="L3514" s="4"/>
      <c r="M3514" s="4"/>
      <c r="N3514" s="4"/>
    </row>
    <row r="3515" spans="12:14" x14ac:dyDescent="0.25">
      <c r="L3515" s="4"/>
      <c r="M3515" s="4"/>
      <c r="N3515" s="4"/>
    </row>
    <row r="3516" spans="12:14" x14ac:dyDescent="0.25">
      <c r="L3516" s="4"/>
      <c r="M3516" s="4"/>
      <c r="N3516" s="4"/>
    </row>
    <row r="3517" spans="12:14" x14ac:dyDescent="0.25">
      <c r="L3517" s="4"/>
      <c r="M3517" s="4"/>
      <c r="N3517" s="4"/>
    </row>
    <row r="3518" spans="12:14" x14ac:dyDescent="0.25">
      <c r="L3518" s="4"/>
      <c r="M3518" s="4"/>
      <c r="N3518" s="4"/>
    </row>
    <row r="3519" spans="12:14" x14ac:dyDescent="0.25">
      <c r="L3519" s="4"/>
      <c r="M3519" s="4"/>
      <c r="N3519" s="4"/>
    </row>
    <row r="3520" spans="12:14" x14ac:dyDescent="0.25">
      <c r="L3520" s="4"/>
      <c r="M3520" s="4"/>
      <c r="N3520" s="4"/>
    </row>
    <row r="3521" spans="12:14" x14ac:dyDescent="0.25">
      <c r="L3521" s="4"/>
      <c r="M3521" s="4"/>
      <c r="N3521" s="4"/>
    </row>
    <row r="3522" spans="12:14" x14ac:dyDescent="0.25">
      <c r="L3522" s="4"/>
      <c r="M3522" s="4"/>
      <c r="N3522" s="4"/>
    </row>
    <row r="3523" spans="12:14" x14ac:dyDescent="0.25">
      <c r="L3523" s="4"/>
      <c r="M3523" s="4"/>
      <c r="N3523" s="4"/>
    </row>
    <row r="3524" spans="12:14" x14ac:dyDescent="0.25">
      <c r="L3524" s="4"/>
      <c r="M3524" s="4"/>
      <c r="N3524" s="4"/>
    </row>
    <row r="3525" spans="12:14" x14ac:dyDescent="0.25">
      <c r="L3525" s="4"/>
      <c r="M3525" s="4"/>
      <c r="N3525" s="4"/>
    </row>
    <row r="3526" spans="12:14" x14ac:dyDescent="0.25">
      <c r="L3526" s="4"/>
      <c r="M3526" s="4"/>
      <c r="N3526" s="4"/>
    </row>
    <row r="3527" spans="12:14" x14ac:dyDescent="0.25">
      <c r="L3527" s="4"/>
      <c r="M3527" s="4"/>
      <c r="N3527" s="4"/>
    </row>
    <row r="3528" spans="12:14" x14ac:dyDescent="0.25">
      <c r="L3528" s="4"/>
      <c r="M3528" s="4"/>
      <c r="N3528" s="4"/>
    </row>
    <row r="3529" spans="12:14" x14ac:dyDescent="0.25">
      <c r="L3529" s="4"/>
      <c r="M3529" s="4"/>
      <c r="N3529" s="4"/>
    </row>
    <row r="3530" spans="12:14" x14ac:dyDescent="0.25">
      <c r="L3530" s="4"/>
      <c r="M3530" s="4"/>
      <c r="N3530" s="4"/>
    </row>
    <row r="3531" spans="12:14" x14ac:dyDescent="0.25">
      <c r="L3531" s="4"/>
      <c r="M3531" s="4"/>
      <c r="N3531" s="4"/>
    </row>
    <row r="3532" spans="12:14" x14ac:dyDescent="0.25">
      <c r="L3532" s="4"/>
      <c r="M3532" s="4"/>
      <c r="N3532" s="4"/>
    </row>
    <row r="3533" spans="12:14" x14ac:dyDescent="0.25">
      <c r="L3533" s="4"/>
      <c r="M3533" s="4"/>
      <c r="N3533" s="4"/>
    </row>
    <row r="3534" spans="12:14" x14ac:dyDescent="0.25">
      <c r="L3534" s="4"/>
      <c r="M3534" s="4"/>
      <c r="N3534" s="4"/>
    </row>
    <row r="3535" spans="12:14" x14ac:dyDescent="0.25">
      <c r="L3535" s="4"/>
      <c r="M3535" s="4"/>
      <c r="N3535" s="4"/>
    </row>
    <row r="3536" spans="12:14" x14ac:dyDescent="0.25">
      <c r="L3536" s="4"/>
      <c r="M3536" s="4"/>
      <c r="N3536" s="4"/>
    </row>
    <row r="3537" spans="12:14" x14ac:dyDescent="0.25">
      <c r="L3537" s="4"/>
      <c r="M3537" s="4"/>
      <c r="N3537" s="4"/>
    </row>
    <row r="3538" spans="12:14" x14ac:dyDescent="0.25">
      <c r="L3538" s="4"/>
      <c r="M3538" s="4"/>
      <c r="N3538" s="4"/>
    </row>
    <row r="3539" spans="12:14" x14ac:dyDescent="0.25">
      <c r="L3539" s="4"/>
      <c r="M3539" s="4"/>
      <c r="N3539" s="4"/>
    </row>
    <row r="3540" spans="12:14" x14ac:dyDescent="0.25">
      <c r="L3540" s="4"/>
      <c r="M3540" s="4"/>
      <c r="N3540" s="4"/>
    </row>
    <row r="3541" spans="12:14" x14ac:dyDescent="0.25">
      <c r="L3541" s="4"/>
      <c r="M3541" s="4"/>
      <c r="N3541" s="4"/>
    </row>
    <row r="3542" spans="12:14" x14ac:dyDescent="0.25">
      <c r="L3542" s="4"/>
      <c r="M3542" s="4"/>
      <c r="N3542" s="4"/>
    </row>
    <row r="3543" spans="12:14" x14ac:dyDescent="0.25">
      <c r="L3543" s="4"/>
      <c r="M3543" s="4"/>
      <c r="N3543" s="4"/>
    </row>
    <row r="3544" spans="12:14" x14ac:dyDescent="0.25">
      <c r="L3544" s="4"/>
      <c r="M3544" s="4"/>
      <c r="N3544" s="4"/>
    </row>
    <row r="3545" spans="12:14" x14ac:dyDescent="0.25">
      <c r="L3545" s="4"/>
      <c r="M3545" s="4"/>
      <c r="N3545" s="4"/>
    </row>
    <row r="3546" spans="12:14" x14ac:dyDescent="0.25">
      <c r="L3546" s="4"/>
      <c r="M3546" s="4"/>
      <c r="N3546" s="4"/>
    </row>
    <row r="3547" spans="12:14" x14ac:dyDescent="0.25">
      <c r="L3547" s="4"/>
      <c r="M3547" s="4"/>
      <c r="N3547" s="4"/>
    </row>
    <row r="3548" spans="12:14" x14ac:dyDescent="0.25">
      <c r="L3548" s="4"/>
      <c r="M3548" s="4"/>
      <c r="N3548" s="4"/>
    </row>
    <row r="3549" spans="12:14" x14ac:dyDescent="0.25">
      <c r="L3549" s="4"/>
      <c r="M3549" s="4"/>
      <c r="N3549" s="4"/>
    </row>
    <row r="3550" spans="12:14" x14ac:dyDescent="0.25">
      <c r="L3550" s="4"/>
      <c r="M3550" s="4"/>
      <c r="N3550" s="4"/>
    </row>
    <row r="3551" spans="12:14" x14ac:dyDescent="0.25">
      <c r="L3551" s="4"/>
      <c r="M3551" s="4"/>
      <c r="N3551" s="4"/>
    </row>
    <row r="3552" spans="12:14" x14ac:dyDescent="0.25">
      <c r="L3552" s="4"/>
      <c r="M3552" s="4"/>
      <c r="N3552" s="4"/>
    </row>
    <row r="3553" spans="12:14" x14ac:dyDescent="0.25">
      <c r="L3553" s="4"/>
      <c r="M3553" s="4"/>
      <c r="N3553" s="4"/>
    </row>
    <row r="3554" spans="12:14" x14ac:dyDescent="0.25">
      <c r="L3554" s="4"/>
      <c r="M3554" s="4"/>
      <c r="N3554" s="4"/>
    </row>
    <row r="3555" spans="12:14" x14ac:dyDescent="0.25">
      <c r="L3555" s="4"/>
      <c r="M3555" s="4"/>
      <c r="N3555" s="4"/>
    </row>
    <row r="3556" spans="12:14" x14ac:dyDescent="0.25">
      <c r="L3556" s="4"/>
      <c r="M3556" s="4"/>
      <c r="N3556" s="4"/>
    </row>
    <row r="3557" spans="12:14" x14ac:dyDescent="0.25">
      <c r="L3557" s="4"/>
      <c r="M3557" s="4"/>
      <c r="N3557" s="4"/>
    </row>
    <row r="3558" spans="12:14" x14ac:dyDescent="0.25">
      <c r="L3558" s="4"/>
      <c r="M3558" s="4"/>
      <c r="N3558" s="4"/>
    </row>
    <row r="3559" spans="12:14" x14ac:dyDescent="0.25">
      <c r="L3559" s="4"/>
      <c r="M3559" s="4"/>
      <c r="N3559" s="4"/>
    </row>
    <row r="3560" spans="12:14" x14ac:dyDescent="0.25">
      <c r="L3560" s="4"/>
      <c r="M3560" s="4"/>
      <c r="N3560" s="4"/>
    </row>
    <row r="3561" spans="12:14" x14ac:dyDescent="0.25">
      <c r="L3561" s="4"/>
      <c r="M3561" s="4"/>
      <c r="N3561" s="4"/>
    </row>
    <row r="3562" spans="12:14" x14ac:dyDescent="0.25">
      <c r="L3562" s="4"/>
      <c r="M3562" s="4"/>
      <c r="N3562" s="4"/>
    </row>
    <row r="3563" spans="12:14" x14ac:dyDescent="0.25">
      <c r="L3563" s="4"/>
      <c r="M3563" s="4"/>
      <c r="N3563" s="4"/>
    </row>
    <row r="3564" spans="12:14" x14ac:dyDescent="0.25">
      <c r="L3564" s="4"/>
      <c r="M3564" s="4"/>
      <c r="N3564" s="4"/>
    </row>
    <row r="3565" spans="12:14" x14ac:dyDescent="0.25">
      <c r="L3565" s="4"/>
      <c r="M3565" s="4"/>
      <c r="N3565" s="4"/>
    </row>
    <row r="3566" spans="12:14" x14ac:dyDescent="0.25">
      <c r="L3566" s="4"/>
      <c r="M3566" s="4"/>
      <c r="N3566" s="4"/>
    </row>
    <row r="3567" spans="12:14" x14ac:dyDescent="0.25">
      <c r="L3567" s="4"/>
      <c r="M3567" s="4"/>
      <c r="N3567" s="4"/>
    </row>
    <row r="3568" spans="12:14" x14ac:dyDescent="0.25">
      <c r="L3568" s="4"/>
      <c r="M3568" s="4"/>
      <c r="N3568" s="4"/>
    </row>
    <row r="3569" spans="12:14" x14ac:dyDescent="0.25">
      <c r="L3569" s="4"/>
      <c r="M3569" s="4"/>
      <c r="N3569" s="4"/>
    </row>
    <row r="3570" spans="12:14" x14ac:dyDescent="0.25">
      <c r="L3570" s="4"/>
      <c r="M3570" s="4"/>
      <c r="N3570" s="4"/>
    </row>
    <row r="3571" spans="12:14" x14ac:dyDescent="0.25">
      <c r="L3571" s="4"/>
      <c r="M3571" s="4"/>
      <c r="N3571" s="4"/>
    </row>
    <row r="3572" spans="12:14" x14ac:dyDescent="0.25">
      <c r="L3572" s="4"/>
      <c r="M3572" s="4"/>
      <c r="N3572" s="4"/>
    </row>
    <row r="3573" spans="12:14" x14ac:dyDescent="0.25">
      <c r="L3573" s="4"/>
      <c r="M3573" s="4"/>
      <c r="N3573" s="4"/>
    </row>
    <row r="3574" spans="12:14" x14ac:dyDescent="0.25">
      <c r="L3574" s="4"/>
      <c r="M3574" s="4"/>
      <c r="N3574" s="4"/>
    </row>
    <row r="3575" spans="12:14" x14ac:dyDescent="0.25">
      <c r="L3575" s="4"/>
      <c r="M3575" s="4"/>
      <c r="N3575" s="4"/>
    </row>
    <row r="3576" spans="12:14" x14ac:dyDescent="0.25">
      <c r="L3576" s="4"/>
      <c r="M3576" s="4"/>
      <c r="N3576" s="4"/>
    </row>
    <row r="3577" spans="12:14" x14ac:dyDescent="0.25">
      <c r="L3577" s="4"/>
      <c r="M3577" s="4"/>
      <c r="N3577" s="4"/>
    </row>
    <row r="3578" spans="12:14" x14ac:dyDescent="0.25">
      <c r="L3578" s="4"/>
      <c r="M3578" s="4"/>
      <c r="N3578" s="4"/>
    </row>
    <row r="3579" spans="12:14" x14ac:dyDescent="0.25">
      <c r="L3579" s="4"/>
      <c r="M3579" s="4"/>
      <c r="N3579" s="4"/>
    </row>
    <row r="3580" spans="12:14" x14ac:dyDescent="0.25">
      <c r="L3580" s="4"/>
      <c r="M3580" s="4"/>
      <c r="N3580" s="4"/>
    </row>
    <row r="3581" spans="12:14" x14ac:dyDescent="0.25">
      <c r="L3581" s="4"/>
      <c r="M3581" s="4"/>
      <c r="N3581" s="4"/>
    </row>
    <row r="3582" spans="12:14" x14ac:dyDescent="0.25">
      <c r="L3582" s="4"/>
      <c r="M3582" s="4"/>
      <c r="N3582" s="4"/>
    </row>
    <row r="3583" spans="12:14" x14ac:dyDescent="0.25">
      <c r="L3583" s="4"/>
      <c r="M3583" s="4"/>
      <c r="N3583" s="4"/>
    </row>
    <row r="3584" spans="12:14" x14ac:dyDescent="0.25">
      <c r="L3584" s="4"/>
      <c r="M3584" s="4"/>
      <c r="N3584" s="4"/>
    </row>
    <row r="3585" spans="12:14" x14ac:dyDescent="0.25">
      <c r="L3585" s="4"/>
      <c r="M3585" s="4"/>
      <c r="N3585" s="4"/>
    </row>
    <row r="3586" spans="12:14" x14ac:dyDescent="0.25">
      <c r="L3586" s="4"/>
      <c r="M3586" s="4"/>
      <c r="N3586" s="4"/>
    </row>
    <row r="3587" spans="12:14" x14ac:dyDescent="0.25">
      <c r="L3587" s="4"/>
      <c r="M3587" s="4"/>
      <c r="N3587" s="4"/>
    </row>
    <row r="3588" spans="12:14" x14ac:dyDescent="0.25">
      <c r="L3588" s="4"/>
      <c r="M3588" s="4"/>
      <c r="N3588" s="4"/>
    </row>
    <row r="3589" spans="12:14" x14ac:dyDescent="0.25">
      <c r="L3589" s="4"/>
      <c r="M3589" s="4"/>
      <c r="N3589" s="4"/>
    </row>
    <row r="3590" spans="12:14" x14ac:dyDescent="0.25">
      <c r="L3590" s="4"/>
      <c r="M3590" s="4"/>
      <c r="N3590" s="4"/>
    </row>
    <row r="3591" spans="12:14" x14ac:dyDescent="0.25">
      <c r="L3591" s="4"/>
      <c r="M3591" s="4"/>
      <c r="N3591" s="4"/>
    </row>
    <row r="3592" spans="12:14" x14ac:dyDescent="0.25">
      <c r="L3592" s="4"/>
      <c r="M3592" s="4"/>
      <c r="N3592" s="4"/>
    </row>
    <row r="3593" spans="12:14" x14ac:dyDescent="0.25">
      <c r="L3593" s="4"/>
      <c r="M3593" s="4"/>
      <c r="N3593" s="4"/>
    </row>
    <row r="3594" spans="12:14" x14ac:dyDescent="0.25">
      <c r="L3594" s="4"/>
      <c r="M3594" s="4"/>
      <c r="N3594" s="4"/>
    </row>
    <row r="3595" spans="12:14" x14ac:dyDescent="0.25">
      <c r="L3595" s="4"/>
      <c r="M3595" s="4"/>
      <c r="N3595" s="4"/>
    </row>
    <row r="3596" spans="12:14" x14ac:dyDescent="0.25">
      <c r="L3596" s="4"/>
      <c r="M3596" s="4"/>
      <c r="N3596" s="4"/>
    </row>
    <row r="3597" spans="12:14" x14ac:dyDescent="0.25">
      <c r="L3597" s="4"/>
      <c r="M3597" s="4"/>
      <c r="N3597" s="4"/>
    </row>
    <row r="3598" spans="12:14" x14ac:dyDescent="0.25">
      <c r="L3598" s="4"/>
      <c r="M3598" s="4"/>
      <c r="N3598" s="4"/>
    </row>
    <row r="3599" spans="12:14" x14ac:dyDescent="0.25">
      <c r="L3599" s="4"/>
      <c r="M3599" s="4"/>
      <c r="N3599" s="4"/>
    </row>
    <row r="3600" spans="12:14" x14ac:dyDescent="0.25">
      <c r="L3600" s="4"/>
      <c r="M3600" s="4"/>
      <c r="N3600" s="4"/>
    </row>
    <row r="3601" spans="12:14" x14ac:dyDescent="0.25">
      <c r="L3601" s="4"/>
      <c r="M3601" s="4"/>
      <c r="N3601" s="4"/>
    </row>
    <row r="3602" spans="12:14" x14ac:dyDescent="0.25">
      <c r="L3602" s="4"/>
      <c r="M3602" s="4"/>
      <c r="N3602" s="4"/>
    </row>
    <row r="3603" spans="12:14" x14ac:dyDescent="0.25">
      <c r="L3603" s="4"/>
      <c r="M3603" s="4"/>
      <c r="N3603" s="4"/>
    </row>
    <row r="3604" spans="12:14" x14ac:dyDescent="0.25">
      <c r="L3604" s="4"/>
      <c r="M3604" s="4"/>
      <c r="N3604" s="4"/>
    </row>
    <row r="3605" spans="12:14" x14ac:dyDescent="0.25">
      <c r="L3605" s="4"/>
      <c r="M3605" s="4"/>
      <c r="N3605" s="4"/>
    </row>
    <row r="3606" spans="12:14" x14ac:dyDescent="0.25">
      <c r="L3606" s="4"/>
      <c r="M3606" s="4"/>
      <c r="N3606" s="4"/>
    </row>
    <row r="3607" spans="12:14" x14ac:dyDescent="0.25">
      <c r="L3607" s="4"/>
      <c r="M3607" s="4"/>
      <c r="N3607" s="4"/>
    </row>
    <row r="3608" spans="12:14" x14ac:dyDescent="0.25">
      <c r="L3608" s="4"/>
      <c r="M3608" s="4"/>
      <c r="N3608" s="4"/>
    </row>
    <row r="3609" spans="12:14" x14ac:dyDescent="0.25">
      <c r="L3609" s="4"/>
      <c r="M3609" s="4"/>
      <c r="N3609" s="4"/>
    </row>
    <row r="3610" spans="12:14" x14ac:dyDescent="0.25">
      <c r="L3610" s="4"/>
      <c r="M3610" s="4"/>
      <c r="N3610" s="4"/>
    </row>
    <row r="3611" spans="12:14" x14ac:dyDescent="0.25">
      <c r="L3611" s="4"/>
      <c r="M3611" s="4"/>
      <c r="N3611" s="4"/>
    </row>
    <row r="3612" spans="12:14" x14ac:dyDescent="0.25">
      <c r="L3612" s="4"/>
      <c r="M3612" s="4"/>
      <c r="N3612" s="4"/>
    </row>
    <row r="3613" spans="12:14" x14ac:dyDescent="0.25">
      <c r="L3613" s="4"/>
      <c r="M3613" s="4"/>
      <c r="N3613" s="4"/>
    </row>
    <row r="3614" spans="12:14" x14ac:dyDescent="0.25">
      <c r="L3614" s="4"/>
      <c r="M3614" s="4"/>
      <c r="N3614" s="4"/>
    </row>
    <row r="3615" spans="12:14" x14ac:dyDescent="0.25">
      <c r="L3615" s="4"/>
      <c r="M3615" s="4"/>
      <c r="N3615" s="4"/>
    </row>
    <row r="3616" spans="12:14" x14ac:dyDescent="0.25">
      <c r="L3616" s="4"/>
      <c r="M3616" s="4"/>
      <c r="N3616" s="4"/>
    </row>
    <row r="3617" spans="12:14" x14ac:dyDescent="0.25">
      <c r="L3617" s="4"/>
      <c r="M3617" s="4"/>
      <c r="N3617" s="4"/>
    </row>
    <row r="3618" spans="12:14" x14ac:dyDescent="0.25">
      <c r="L3618" s="4"/>
      <c r="M3618" s="4"/>
      <c r="N3618" s="4"/>
    </row>
    <row r="3619" spans="12:14" x14ac:dyDescent="0.25">
      <c r="L3619" s="4"/>
      <c r="M3619" s="4"/>
      <c r="N3619" s="4"/>
    </row>
    <row r="3620" spans="12:14" x14ac:dyDescent="0.25">
      <c r="L3620" s="4"/>
      <c r="M3620" s="4"/>
      <c r="N3620" s="4"/>
    </row>
    <row r="3621" spans="12:14" x14ac:dyDescent="0.25">
      <c r="L3621" s="4"/>
      <c r="M3621" s="4"/>
      <c r="N3621" s="4"/>
    </row>
    <row r="3622" spans="12:14" x14ac:dyDescent="0.25">
      <c r="L3622" s="4"/>
      <c r="M3622" s="4"/>
      <c r="N3622" s="4"/>
    </row>
    <row r="3623" spans="12:14" x14ac:dyDescent="0.25">
      <c r="L3623" s="4"/>
      <c r="M3623" s="4"/>
      <c r="N3623" s="4"/>
    </row>
    <row r="3624" spans="12:14" x14ac:dyDescent="0.25">
      <c r="L3624" s="4"/>
      <c r="M3624" s="4"/>
      <c r="N3624" s="4"/>
    </row>
    <row r="3625" spans="12:14" x14ac:dyDescent="0.25">
      <c r="L3625" s="4"/>
      <c r="M3625" s="4"/>
      <c r="N3625" s="4"/>
    </row>
    <row r="3626" spans="12:14" x14ac:dyDescent="0.25">
      <c r="L3626" s="4"/>
      <c r="M3626" s="4"/>
      <c r="N3626" s="4"/>
    </row>
    <row r="3627" spans="12:14" x14ac:dyDescent="0.25">
      <c r="L3627" s="4"/>
      <c r="M3627" s="4"/>
      <c r="N3627" s="4"/>
    </row>
    <row r="3628" spans="12:14" x14ac:dyDescent="0.25">
      <c r="L3628" s="4"/>
      <c r="M3628" s="4"/>
      <c r="N3628" s="4"/>
    </row>
    <row r="3629" spans="12:14" x14ac:dyDescent="0.25">
      <c r="L3629" s="4"/>
      <c r="M3629" s="4"/>
      <c r="N3629" s="4"/>
    </row>
    <row r="3630" spans="12:14" x14ac:dyDescent="0.25">
      <c r="L3630" s="4"/>
      <c r="M3630" s="4"/>
      <c r="N3630" s="4"/>
    </row>
    <row r="3631" spans="12:14" x14ac:dyDescent="0.25">
      <c r="L3631" s="4"/>
      <c r="M3631" s="4"/>
      <c r="N3631" s="4"/>
    </row>
    <row r="3632" spans="12:14" x14ac:dyDescent="0.25">
      <c r="L3632" s="4"/>
      <c r="M3632" s="4"/>
      <c r="N3632" s="4"/>
    </row>
    <row r="3633" spans="12:14" x14ac:dyDescent="0.25">
      <c r="L3633" s="4"/>
      <c r="M3633" s="4"/>
      <c r="N3633" s="4"/>
    </row>
    <row r="3634" spans="12:14" x14ac:dyDescent="0.25">
      <c r="L3634" s="4"/>
      <c r="M3634" s="4"/>
      <c r="N3634" s="4"/>
    </row>
    <row r="3635" spans="12:14" x14ac:dyDescent="0.25">
      <c r="L3635" s="4"/>
      <c r="M3635" s="4"/>
      <c r="N3635" s="4"/>
    </row>
    <row r="3636" spans="12:14" x14ac:dyDescent="0.25">
      <c r="L3636" s="4"/>
      <c r="M3636" s="4"/>
      <c r="N3636" s="4"/>
    </row>
    <row r="3637" spans="12:14" x14ac:dyDescent="0.25">
      <c r="L3637" s="4"/>
      <c r="M3637" s="4"/>
      <c r="N3637" s="4"/>
    </row>
    <row r="3638" spans="12:14" x14ac:dyDescent="0.25">
      <c r="L3638" s="4"/>
      <c r="M3638" s="4"/>
      <c r="N3638" s="4"/>
    </row>
    <row r="3639" spans="12:14" x14ac:dyDescent="0.25">
      <c r="L3639" s="4"/>
      <c r="M3639" s="4"/>
      <c r="N3639" s="4"/>
    </row>
    <row r="3640" spans="12:14" x14ac:dyDescent="0.25">
      <c r="L3640" s="4"/>
      <c r="M3640" s="4"/>
      <c r="N3640" s="4"/>
    </row>
    <row r="3641" spans="12:14" x14ac:dyDescent="0.25">
      <c r="L3641" s="4"/>
      <c r="M3641" s="4"/>
      <c r="N3641" s="4"/>
    </row>
    <row r="3642" spans="12:14" x14ac:dyDescent="0.25">
      <c r="L3642" s="4"/>
      <c r="M3642" s="4"/>
      <c r="N3642" s="4"/>
    </row>
    <row r="3643" spans="12:14" x14ac:dyDescent="0.25">
      <c r="L3643" s="4"/>
      <c r="M3643" s="4"/>
      <c r="N3643" s="4"/>
    </row>
    <row r="3644" spans="12:14" x14ac:dyDescent="0.25">
      <c r="L3644" s="4"/>
      <c r="M3644" s="4"/>
      <c r="N3644" s="4"/>
    </row>
    <row r="3645" spans="12:14" x14ac:dyDescent="0.25">
      <c r="L3645" s="4"/>
      <c r="M3645" s="4"/>
      <c r="N3645" s="4"/>
    </row>
    <row r="3646" spans="12:14" x14ac:dyDescent="0.25">
      <c r="L3646" s="4"/>
      <c r="M3646" s="4"/>
      <c r="N3646" s="4"/>
    </row>
    <row r="3647" spans="12:14" x14ac:dyDescent="0.25">
      <c r="L3647" s="4"/>
      <c r="M3647" s="4"/>
      <c r="N3647" s="4"/>
    </row>
    <row r="3648" spans="12:14" x14ac:dyDescent="0.25">
      <c r="L3648" s="4"/>
      <c r="M3648" s="4"/>
      <c r="N3648" s="4"/>
    </row>
    <row r="3649" spans="12:14" x14ac:dyDescent="0.25">
      <c r="L3649" s="4"/>
      <c r="M3649" s="4"/>
      <c r="N3649" s="4"/>
    </row>
    <row r="3650" spans="12:14" x14ac:dyDescent="0.25">
      <c r="L3650" s="4"/>
      <c r="M3650" s="4"/>
      <c r="N3650" s="4"/>
    </row>
    <row r="3651" spans="12:14" x14ac:dyDescent="0.25">
      <c r="L3651" s="4"/>
      <c r="M3651" s="4"/>
      <c r="N3651" s="4"/>
    </row>
    <row r="3652" spans="12:14" x14ac:dyDescent="0.25">
      <c r="L3652" s="4"/>
      <c r="M3652" s="4"/>
      <c r="N3652" s="4"/>
    </row>
    <row r="3653" spans="12:14" x14ac:dyDescent="0.25">
      <c r="L3653" s="4"/>
      <c r="M3653" s="4"/>
      <c r="N3653" s="4"/>
    </row>
    <row r="3654" spans="12:14" x14ac:dyDescent="0.25">
      <c r="L3654" s="4"/>
      <c r="M3654" s="4"/>
      <c r="N3654" s="4"/>
    </row>
    <row r="3655" spans="12:14" x14ac:dyDescent="0.25">
      <c r="L3655" s="4"/>
      <c r="M3655" s="4"/>
      <c r="N3655" s="4"/>
    </row>
    <row r="3656" spans="12:14" x14ac:dyDescent="0.25">
      <c r="L3656" s="4"/>
      <c r="M3656" s="4"/>
      <c r="N3656" s="4"/>
    </row>
    <row r="3657" spans="12:14" x14ac:dyDescent="0.25">
      <c r="L3657" s="4"/>
      <c r="M3657" s="4"/>
      <c r="N3657" s="4"/>
    </row>
    <row r="3658" spans="12:14" x14ac:dyDescent="0.25">
      <c r="L3658" s="4"/>
      <c r="M3658" s="4"/>
      <c r="N3658" s="4"/>
    </row>
    <row r="3659" spans="12:14" x14ac:dyDescent="0.25">
      <c r="L3659" s="4"/>
      <c r="M3659" s="4"/>
      <c r="N3659" s="4"/>
    </row>
    <row r="3660" spans="12:14" x14ac:dyDescent="0.25">
      <c r="L3660" s="4"/>
      <c r="M3660" s="4"/>
      <c r="N3660" s="4"/>
    </row>
    <row r="3661" spans="12:14" x14ac:dyDescent="0.25">
      <c r="L3661" s="4"/>
      <c r="M3661" s="4"/>
      <c r="N3661" s="4"/>
    </row>
    <row r="3662" spans="12:14" x14ac:dyDescent="0.25">
      <c r="L3662" s="4"/>
      <c r="M3662" s="4"/>
      <c r="N3662" s="4"/>
    </row>
    <row r="3663" spans="12:14" x14ac:dyDescent="0.25">
      <c r="L3663" s="4"/>
      <c r="M3663" s="4"/>
      <c r="N3663" s="4"/>
    </row>
    <row r="3664" spans="12:14" x14ac:dyDescent="0.25">
      <c r="L3664" s="4"/>
      <c r="M3664" s="4"/>
      <c r="N3664" s="4"/>
    </row>
    <row r="3665" spans="12:14" x14ac:dyDescent="0.25">
      <c r="L3665" s="4"/>
      <c r="M3665" s="4"/>
      <c r="N3665" s="4"/>
    </row>
    <row r="3666" spans="12:14" x14ac:dyDescent="0.25">
      <c r="L3666" s="4"/>
      <c r="M3666" s="4"/>
      <c r="N3666" s="4"/>
    </row>
    <row r="3667" spans="12:14" x14ac:dyDescent="0.25">
      <c r="L3667" s="4"/>
      <c r="M3667" s="4"/>
      <c r="N3667" s="4"/>
    </row>
    <row r="3668" spans="12:14" x14ac:dyDescent="0.25">
      <c r="L3668" s="4"/>
      <c r="M3668" s="4"/>
      <c r="N3668" s="4"/>
    </row>
    <row r="3669" spans="12:14" x14ac:dyDescent="0.25">
      <c r="L3669" s="4"/>
      <c r="M3669" s="4"/>
      <c r="N3669" s="4"/>
    </row>
    <row r="3670" spans="12:14" x14ac:dyDescent="0.25">
      <c r="L3670" s="4"/>
      <c r="M3670" s="4"/>
      <c r="N3670" s="4"/>
    </row>
    <row r="3671" spans="12:14" x14ac:dyDescent="0.25">
      <c r="L3671" s="4"/>
      <c r="M3671" s="4"/>
      <c r="N3671" s="4"/>
    </row>
    <row r="3672" spans="12:14" x14ac:dyDescent="0.25">
      <c r="L3672" s="4"/>
      <c r="M3672" s="4"/>
      <c r="N3672" s="4"/>
    </row>
    <row r="3673" spans="12:14" x14ac:dyDescent="0.25">
      <c r="L3673" s="4"/>
      <c r="M3673" s="4"/>
      <c r="N3673" s="4"/>
    </row>
    <row r="3674" spans="12:14" x14ac:dyDescent="0.25">
      <c r="L3674" s="4"/>
      <c r="M3674" s="4"/>
      <c r="N3674" s="4"/>
    </row>
    <row r="3675" spans="12:14" x14ac:dyDescent="0.25">
      <c r="L3675" s="4"/>
      <c r="M3675" s="4"/>
      <c r="N3675" s="4"/>
    </row>
    <row r="3676" spans="12:14" x14ac:dyDescent="0.25">
      <c r="L3676" s="4"/>
      <c r="M3676" s="4"/>
      <c r="N3676" s="4"/>
    </row>
    <row r="3677" spans="12:14" x14ac:dyDescent="0.25">
      <c r="L3677" s="4"/>
      <c r="M3677" s="4"/>
      <c r="N3677" s="4"/>
    </row>
    <row r="3678" spans="12:14" x14ac:dyDescent="0.25">
      <c r="L3678" s="4"/>
      <c r="M3678" s="4"/>
      <c r="N3678" s="4"/>
    </row>
    <row r="3679" spans="12:14" x14ac:dyDescent="0.25">
      <c r="L3679" s="4"/>
      <c r="M3679" s="4"/>
      <c r="N3679" s="4"/>
    </row>
    <row r="3680" spans="12:14" x14ac:dyDescent="0.25">
      <c r="L3680" s="4"/>
      <c r="M3680" s="4"/>
      <c r="N3680" s="4"/>
    </row>
    <row r="3681" spans="12:14" x14ac:dyDescent="0.25">
      <c r="L3681" s="4"/>
      <c r="M3681" s="4"/>
      <c r="N3681" s="4"/>
    </row>
    <row r="3682" spans="12:14" x14ac:dyDescent="0.25">
      <c r="L3682" s="4"/>
      <c r="M3682" s="4"/>
      <c r="N3682" s="4"/>
    </row>
    <row r="3683" spans="12:14" x14ac:dyDescent="0.25">
      <c r="L3683" s="4"/>
      <c r="M3683" s="4"/>
      <c r="N3683" s="4"/>
    </row>
    <row r="3684" spans="12:14" x14ac:dyDescent="0.25">
      <c r="L3684" s="4"/>
      <c r="M3684" s="4"/>
      <c r="N3684" s="4"/>
    </row>
    <row r="3685" spans="12:14" x14ac:dyDescent="0.25">
      <c r="L3685" s="4"/>
      <c r="M3685" s="4"/>
      <c r="N3685" s="4"/>
    </row>
    <row r="3686" spans="12:14" x14ac:dyDescent="0.25">
      <c r="L3686" s="4"/>
      <c r="M3686" s="4"/>
      <c r="N3686" s="4"/>
    </row>
    <row r="3687" spans="12:14" x14ac:dyDescent="0.25">
      <c r="L3687" s="4"/>
      <c r="M3687" s="4"/>
      <c r="N3687" s="4"/>
    </row>
    <row r="3688" spans="12:14" x14ac:dyDescent="0.25">
      <c r="L3688" s="4"/>
      <c r="M3688" s="4"/>
      <c r="N3688" s="4"/>
    </row>
    <row r="3689" spans="12:14" x14ac:dyDescent="0.25">
      <c r="L3689" s="4"/>
      <c r="M3689" s="4"/>
      <c r="N3689" s="4"/>
    </row>
    <row r="3690" spans="12:14" x14ac:dyDescent="0.25">
      <c r="L3690" s="4"/>
      <c r="M3690" s="4"/>
      <c r="N3690" s="4"/>
    </row>
    <row r="3691" spans="12:14" x14ac:dyDescent="0.25">
      <c r="L3691" s="4"/>
      <c r="M3691" s="4"/>
      <c r="N3691" s="4"/>
    </row>
    <row r="3692" spans="12:14" x14ac:dyDescent="0.25">
      <c r="L3692" s="4"/>
      <c r="M3692" s="4"/>
      <c r="N3692" s="4"/>
    </row>
    <row r="3693" spans="12:14" x14ac:dyDescent="0.25">
      <c r="L3693" s="4"/>
      <c r="M3693" s="4"/>
      <c r="N3693" s="4"/>
    </row>
    <row r="3694" spans="12:14" x14ac:dyDescent="0.25">
      <c r="L3694" s="4"/>
      <c r="M3694" s="4"/>
      <c r="N3694" s="4"/>
    </row>
    <row r="3695" spans="12:14" x14ac:dyDescent="0.25">
      <c r="L3695" s="4"/>
      <c r="M3695" s="4"/>
      <c r="N3695" s="4"/>
    </row>
    <row r="3696" spans="12:14" x14ac:dyDescent="0.25">
      <c r="L3696" s="4"/>
      <c r="M3696" s="4"/>
      <c r="N3696" s="4"/>
    </row>
    <row r="3697" spans="12:14" x14ac:dyDescent="0.25">
      <c r="L3697" s="4"/>
      <c r="M3697" s="4"/>
      <c r="N3697" s="4"/>
    </row>
    <row r="3698" spans="12:14" x14ac:dyDescent="0.25">
      <c r="L3698" s="4"/>
      <c r="M3698" s="4"/>
      <c r="N3698" s="4"/>
    </row>
    <row r="3699" spans="12:14" x14ac:dyDescent="0.25">
      <c r="L3699" s="4"/>
      <c r="M3699" s="4"/>
      <c r="N3699" s="4"/>
    </row>
    <row r="3700" spans="12:14" x14ac:dyDescent="0.25">
      <c r="L3700" s="4"/>
      <c r="M3700" s="4"/>
      <c r="N3700" s="4"/>
    </row>
    <row r="3701" spans="12:14" x14ac:dyDescent="0.25">
      <c r="L3701" s="4"/>
      <c r="M3701" s="4"/>
      <c r="N3701" s="4"/>
    </row>
    <row r="3702" spans="12:14" x14ac:dyDescent="0.25">
      <c r="L3702" s="4"/>
      <c r="M3702" s="4"/>
      <c r="N3702" s="4"/>
    </row>
    <row r="3703" spans="12:14" x14ac:dyDescent="0.25">
      <c r="L3703" s="4"/>
      <c r="M3703" s="4"/>
      <c r="N3703" s="4"/>
    </row>
    <row r="3704" spans="12:14" x14ac:dyDescent="0.25">
      <c r="L3704" s="4"/>
      <c r="M3704" s="4"/>
      <c r="N3704" s="4"/>
    </row>
    <row r="3705" spans="12:14" x14ac:dyDescent="0.25">
      <c r="L3705" s="4"/>
      <c r="M3705" s="4"/>
      <c r="N3705" s="4"/>
    </row>
    <row r="3706" spans="12:14" x14ac:dyDescent="0.25">
      <c r="L3706" s="4"/>
      <c r="M3706" s="4"/>
      <c r="N3706" s="4"/>
    </row>
    <row r="3707" spans="12:14" x14ac:dyDescent="0.25">
      <c r="L3707" s="4"/>
      <c r="M3707" s="4"/>
      <c r="N3707" s="4"/>
    </row>
    <row r="3708" spans="12:14" x14ac:dyDescent="0.25">
      <c r="L3708" s="4"/>
      <c r="M3708" s="4"/>
      <c r="N3708" s="4"/>
    </row>
    <row r="3709" spans="12:14" x14ac:dyDescent="0.25">
      <c r="L3709" s="4"/>
      <c r="M3709" s="4"/>
      <c r="N3709" s="4"/>
    </row>
    <row r="3710" spans="12:14" x14ac:dyDescent="0.25">
      <c r="L3710" s="4"/>
      <c r="M3710" s="4"/>
      <c r="N3710" s="4"/>
    </row>
    <row r="3711" spans="12:14" x14ac:dyDescent="0.25">
      <c r="L3711" s="4"/>
      <c r="M3711" s="4"/>
      <c r="N3711" s="4"/>
    </row>
    <row r="3712" spans="12:14" x14ac:dyDescent="0.25">
      <c r="L3712" s="4"/>
      <c r="M3712" s="4"/>
      <c r="N3712" s="4"/>
    </row>
    <row r="3713" spans="12:14" x14ac:dyDescent="0.25">
      <c r="L3713" s="4"/>
      <c r="M3713" s="4"/>
      <c r="N3713" s="4"/>
    </row>
    <row r="3714" spans="12:14" x14ac:dyDescent="0.25">
      <c r="L3714" s="4"/>
      <c r="M3714" s="4"/>
      <c r="N3714" s="4"/>
    </row>
    <row r="3715" spans="12:14" x14ac:dyDescent="0.25">
      <c r="L3715" s="4"/>
      <c r="M3715" s="4"/>
      <c r="N3715" s="4"/>
    </row>
    <row r="3716" spans="12:14" x14ac:dyDescent="0.25">
      <c r="L3716" s="4"/>
      <c r="M3716" s="4"/>
      <c r="N3716" s="4"/>
    </row>
    <row r="3717" spans="12:14" x14ac:dyDescent="0.25">
      <c r="L3717" s="4"/>
      <c r="M3717" s="4"/>
      <c r="N3717" s="4"/>
    </row>
    <row r="3718" spans="12:14" x14ac:dyDescent="0.25">
      <c r="L3718" s="4"/>
      <c r="M3718" s="4"/>
      <c r="N3718" s="4"/>
    </row>
    <row r="3719" spans="12:14" x14ac:dyDescent="0.25">
      <c r="L3719" s="4"/>
      <c r="M3719" s="4"/>
      <c r="N3719" s="4"/>
    </row>
    <row r="3720" spans="12:14" x14ac:dyDescent="0.25">
      <c r="L3720" s="4"/>
      <c r="M3720" s="4"/>
      <c r="N3720" s="4"/>
    </row>
    <row r="3721" spans="12:14" x14ac:dyDescent="0.25">
      <c r="L3721" s="4"/>
      <c r="M3721" s="4"/>
      <c r="N3721" s="4"/>
    </row>
    <row r="3722" spans="12:14" x14ac:dyDescent="0.25">
      <c r="L3722" s="4"/>
      <c r="M3722" s="4"/>
      <c r="N3722" s="4"/>
    </row>
    <row r="3723" spans="12:14" x14ac:dyDescent="0.25">
      <c r="L3723" s="4"/>
      <c r="M3723" s="4"/>
      <c r="N3723" s="4"/>
    </row>
    <row r="3724" spans="12:14" x14ac:dyDescent="0.25">
      <c r="L3724" s="4"/>
      <c r="M3724" s="4"/>
      <c r="N3724" s="4"/>
    </row>
    <row r="3725" spans="12:14" x14ac:dyDescent="0.25">
      <c r="L3725" s="4"/>
      <c r="M3725" s="4"/>
      <c r="N3725" s="4"/>
    </row>
    <row r="3726" spans="12:14" x14ac:dyDescent="0.25">
      <c r="L3726" s="4"/>
      <c r="M3726" s="4"/>
      <c r="N3726" s="4"/>
    </row>
    <row r="3727" spans="12:14" x14ac:dyDescent="0.25">
      <c r="L3727" s="4"/>
      <c r="M3727" s="4"/>
      <c r="N3727" s="4"/>
    </row>
    <row r="3728" spans="12:14" x14ac:dyDescent="0.25">
      <c r="L3728" s="4"/>
      <c r="M3728" s="4"/>
      <c r="N3728" s="4"/>
    </row>
    <row r="3729" spans="12:14" x14ac:dyDescent="0.25">
      <c r="L3729" s="4"/>
      <c r="M3729" s="4"/>
      <c r="N3729" s="4"/>
    </row>
    <row r="3730" spans="12:14" x14ac:dyDescent="0.25">
      <c r="L3730" s="4"/>
      <c r="M3730" s="4"/>
      <c r="N3730" s="4"/>
    </row>
    <row r="3731" spans="12:14" x14ac:dyDescent="0.25">
      <c r="L3731" s="4"/>
      <c r="M3731" s="4"/>
      <c r="N3731" s="4"/>
    </row>
    <row r="3732" spans="12:14" x14ac:dyDescent="0.25">
      <c r="L3732" s="4"/>
      <c r="M3732" s="4"/>
      <c r="N3732" s="4"/>
    </row>
    <row r="3733" spans="12:14" x14ac:dyDescent="0.25">
      <c r="L3733" s="4"/>
      <c r="M3733" s="4"/>
      <c r="N3733" s="4"/>
    </row>
    <row r="3734" spans="12:14" x14ac:dyDescent="0.25">
      <c r="L3734" s="4"/>
      <c r="M3734" s="4"/>
      <c r="N3734" s="4"/>
    </row>
    <row r="3735" spans="12:14" x14ac:dyDescent="0.25">
      <c r="L3735" s="4"/>
      <c r="M3735" s="4"/>
      <c r="N3735" s="4"/>
    </row>
    <row r="3736" spans="12:14" x14ac:dyDescent="0.25">
      <c r="L3736" s="4"/>
      <c r="M3736" s="4"/>
      <c r="N3736" s="4"/>
    </row>
    <row r="3737" spans="12:14" x14ac:dyDescent="0.25">
      <c r="L3737" s="4"/>
      <c r="M3737" s="4"/>
      <c r="N3737" s="4"/>
    </row>
    <row r="3738" spans="12:14" x14ac:dyDescent="0.25">
      <c r="L3738" s="4"/>
      <c r="M3738" s="4"/>
      <c r="N3738" s="4"/>
    </row>
    <row r="3739" spans="12:14" x14ac:dyDescent="0.25">
      <c r="L3739" s="4"/>
      <c r="M3739" s="4"/>
      <c r="N3739" s="4"/>
    </row>
    <row r="3740" spans="12:14" x14ac:dyDescent="0.25">
      <c r="L3740" s="4"/>
      <c r="M3740" s="4"/>
      <c r="N3740" s="4"/>
    </row>
    <row r="3741" spans="12:14" x14ac:dyDescent="0.25">
      <c r="L3741" s="4"/>
      <c r="M3741" s="4"/>
      <c r="N3741" s="4"/>
    </row>
    <row r="3742" spans="12:14" x14ac:dyDescent="0.25">
      <c r="L3742" s="4"/>
      <c r="M3742" s="4"/>
      <c r="N3742" s="4"/>
    </row>
    <row r="3743" spans="12:14" x14ac:dyDescent="0.25">
      <c r="L3743" s="4"/>
      <c r="M3743" s="4"/>
      <c r="N3743" s="4"/>
    </row>
    <row r="3744" spans="12:14" x14ac:dyDescent="0.25">
      <c r="L3744" s="4"/>
      <c r="M3744" s="4"/>
      <c r="N3744" s="4"/>
    </row>
    <row r="3745" spans="12:14" x14ac:dyDescent="0.25">
      <c r="L3745" s="4"/>
      <c r="M3745" s="4"/>
      <c r="N3745" s="4"/>
    </row>
    <row r="3746" spans="12:14" x14ac:dyDescent="0.25">
      <c r="L3746" s="4"/>
      <c r="M3746" s="4"/>
      <c r="N3746" s="4"/>
    </row>
    <row r="3747" spans="12:14" x14ac:dyDescent="0.25">
      <c r="L3747" s="4"/>
      <c r="M3747" s="4"/>
      <c r="N3747" s="4"/>
    </row>
    <row r="3748" spans="12:14" x14ac:dyDescent="0.25">
      <c r="L3748" s="4"/>
      <c r="M3748" s="4"/>
      <c r="N3748" s="4"/>
    </row>
    <row r="3749" spans="12:14" x14ac:dyDescent="0.25">
      <c r="L3749" s="4"/>
      <c r="M3749" s="4"/>
      <c r="N3749" s="4"/>
    </row>
    <row r="3750" spans="12:14" x14ac:dyDescent="0.25">
      <c r="L3750" s="4"/>
      <c r="M3750" s="4"/>
      <c r="N3750" s="4"/>
    </row>
    <row r="3751" spans="12:14" x14ac:dyDescent="0.25">
      <c r="L3751" s="4"/>
      <c r="M3751" s="4"/>
      <c r="N3751" s="4"/>
    </row>
    <row r="3752" spans="12:14" x14ac:dyDescent="0.25">
      <c r="L3752" s="4"/>
      <c r="M3752" s="4"/>
      <c r="N3752" s="4"/>
    </row>
    <row r="3753" spans="12:14" x14ac:dyDescent="0.25">
      <c r="L3753" s="4"/>
      <c r="M3753" s="4"/>
      <c r="N3753" s="4"/>
    </row>
    <row r="3754" spans="12:14" x14ac:dyDescent="0.25">
      <c r="L3754" s="4"/>
      <c r="M3754" s="4"/>
      <c r="N3754" s="4"/>
    </row>
    <row r="3755" spans="12:14" x14ac:dyDescent="0.25">
      <c r="L3755" s="4"/>
      <c r="M3755" s="4"/>
      <c r="N3755" s="4"/>
    </row>
    <row r="3756" spans="12:14" x14ac:dyDescent="0.25">
      <c r="L3756" s="4"/>
      <c r="M3756" s="4"/>
      <c r="N3756" s="4"/>
    </row>
    <row r="3757" spans="12:14" x14ac:dyDescent="0.25">
      <c r="L3757" s="4"/>
      <c r="M3757" s="4"/>
      <c r="N3757" s="4"/>
    </row>
    <row r="3758" spans="12:14" x14ac:dyDescent="0.25">
      <c r="L3758" s="4"/>
      <c r="M3758" s="4"/>
      <c r="N3758" s="4"/>
    </row>
    <row r="3759" spans="12:14" x14ac:dyDescent="0.25">
      <c r="L3759" s="4"/>
      <c r="M3759" s="4"/>
      <c r="N3759" s="4"/>
    </row>
    <row r="3760" spans="12:14" x14ac:dyDescent="0.25">
      <c r="L3760" s="4"/>
      <c r="M3760" s="4"/>
      <c r="N3760" s="4"/>
    </row>
    <row r="3761" spans="12:14" x14ac:dyDescent="0.25">
      <c r="L3761" s="4"/>
      <c r="M3761" s="4"/>
      <c r="N3761" s="4"/>
    </row>
    <row r="3762" spans="12:14" x14ac:dyDescent="0.25">
      <c r="L3762" s="4"/>
      <c r="M3762" s="4"/>
      <c r="N3762" s="4"/>
    </row>
    <row r="3763" spans="12:14" x14ac:dyDescent="0.25">
      <c r="L3763" s="4"/>
      <c r="M3763" s="4"/>
      <c r="N3763" s="4"/>
    </row>
    <row r="3764" spans="12:14" x14ac:dyDescent="0.25">
      <c r="L3764" s="4"/>
      <c r="M3764" s="4"/>
      <c r="N3764" s="4"/>
    </row>
    <row r="3765" spans="12:14" x14ac:dyDescent="0.25">
      <c r="L3765" s="4"/>
      <c r="M3765" s="4"/>
      <c r="N3765" s="4"/>
    </row>
    <row r="3766" spans="12:14" x14ac:dyDescent="0.25">
      <c r="L3766" s="4"/>
      <c r="M3766" s="4"/>
      <c r="N3766" s="4"/>
    </row>
    <row r="3767" spans="12:14" x14ac:dyDescent="0.25">
      <c r="L3767" s="4"/>
      <c r="M3767" s="4"/>
      <c r="N3767" s="4"/>
    </row>
    <row r="3768" spans="12:14" x14ac:dyDescent="0.25">
      <c r="L3768" s="4"/>
      <c r="M3768" s="4"/>
      <c r="N3768" s="4"/>
    </row>
    <row r="3769" spans="12:14" x14ac:dyDescent="0.25">
      <c r="L3769" s="4"/>
      <c r="M3769" s="4"/>
      <c r="N3769" s="4"/>
    </row>
    <row r="3770" spans="12:14" x14ac:dyDescent="0.25">
      <c r="L3770" s="4"/>
      <c r="M3770" s="4"/>
      <c r="N3770" s="4"/>
    </row>
    <row r="3771" spans="12:14" x14ac:dyDescent="0.25">
      <c r="L3771" s="4"/>
      <c r="M3771" s="4"/>
      <c r="N3771" s="4"/>
    </row>
    <row r="3772" spans="12:14" x14ac:dyDescent="0.25">
      <c r="L3772" s="4"/>
      <c r="M3772" s="4"/>
      <c r="N3772" s="4"/>
    </row>
    <row r="3773" spans="12:14" x14ac:dyDescent="0.25">
      <c r="L3773" s="4"/>
      <c r="M3773" s="4"/>
      <c r="N3773" s="4"/>
    </row>
    <row r="3774" spans="12:14" x14ac:dyDescent="0.25">
      <c r="L3774" s="4"/>
      <c r="M3774" s="4"/>
      <c r="N3774" s="4"/>
    </row>
    <row r="3775" spans="12:14" x14ac:dyDescent="0.25">
      <c r="L3775" s="4"/>
      <c r="M3775" s="4"/>
      <c r="N3775" s="4"/>
    </row>
    <row r="3776" spans="12:14" x14ac:dyDescent="0.25">
      <c r="L3776" s="4"/>
      <c r="M3776" s="4"/>
      <c r="N3776" s="4"/>
    </row>
    <row r="3777" spans="12:14" x14ac:dyDescent="0.25">
      <c r="L3777" s="4"/>
      <c r="M3777" s="4"/>
      <c r="N3777" s="4"/>
    </row>
    <row r="3778" spans="12:14" x14ac:dyDescent="0.25">
      <c r="L3778" s="4"/>
      <c r="M3778" s="4"/>
      <c r="N3778" s="4"/>
    </row>
    <row r="3779" spans="12:14" x14ac:dyDescent="0.25">
      <c r="L3779" s="4"/>
      <c r="M3779" s="4"/>
      <c r="N3779" s="4"/>
    </row>
    <row r="3780" spans="12:14" x14ac:dyDescent="0.25">
      <c r="L3780" s="4"/>
      <c r="M3780" s="4"/>
      <c r="N3780" s="4"/>
    </row>
    <row r="3781" spans="12:14" x14ac:dyDescent="0.25">
      <c r="L3781" s="4"/>
      <c r="M3781" s="4"/>
      <c r="N3781" s="4"/>
    </row>
    <row r="3782" spans="12:14" x14ac:dyDescent="0.25">
      <c r="L3782" s="4"/>
      <c r="M3782" s="4"/>
      <c r="N3782" s="4"/>
    </row>
    <row r="3783" spans="12:14" x14ac:dyDescent="0.25">
      <c r="L3783" s="4"/>
      <c r="M3783" s="4"/>
      <c r="N3783" s="4"/>
    </row>
    <row r="3784" spans="12:14" x14ac:dyDescent="0.25">
      <c r="L3784" s="4"/>
      <c r="M3784" s="4"/>
      <c r="N3784" s="4"/>
    </row>
    <row r="3785" spans="12:14" x14ac:dyDescent="0.25">
      <c r="L3785" s="4"/>
      <c r="M3785" s="4"/>
      <c r="N3785" s="4"/>
    </row>
    <row r="3786" spans="12:14" x14ac:dyDescent="0.25">
      <c r="L3786" s="4"/>
      <c r="M3786" s="4"/>
      <c r="N3786" s="4"/>
    </row>
    <row r="3787" spans="12:14" x14ac:dyDescent="0.25">
      <c r="L3787" s="4"/>
      <c r="M3787" s="4"/>
      <c r="N3787" s="4"/>
    </row>
    <row r="3788" spans="12:14" x14ac:dyDescent="0.25">
      <c r="L3788" s="4"/>
      <c r="M3788" s="4"/>
      <c r="N3788" s="4"/>
    </row>
    <row r="3789" spans="12:14" x14ac:dyDescent="0.25">
      <c r="L3789" s="4"/>
      <c r="M3789" s="4"/>
      <c r="N3789" s="4"/>
    </row>
    <row r="3790" spans="12:14" x14ac:dyDescent="0.25">
      <c r="L3790" s="4"/>
      <c r="M3790" s="4"/>
      <c r="N3790" s="4"/>
    </row>
    <row r="3791" spans="12:14" x14ac:dyDescent="0.25">
      <c r="L3791" s="4"/>
      <c r="M3791" s="4"/>
      <c r="N3791" s="4"/>
    </row>
    <row r="3792" spans="12:14" x14ac:dyDescent="0.25">
      <c r="L3792" s="4"/>
      <c r="M3792" s="4"/>
      <c r="N3792" s="4"/>
    </row>
    <row r="3793" spans="12:14" x14ac:dyDescent="0.25">
      <c r="L3793" s="4"/>
      <c r="M3793" s="4"/>
      <c r="N3793" s="4"/>
    </row>
    <row r="3794" spans="12:14" x14ac:dyDescent="0.25">
      <c r="L3794" s="4"/>
      <c r="M3794" s="4"/>
      <c r="N3794" s="4"/>
    </row>
    <row r="3795" spans="12:14" x14ac:dyDescent="0.25">
      <c r="L3795" s="4"/>
      <c r="M3795" s="4"/>
      <c r="N3795" s="4"/>
    </row>
    <row r="3796" spans="12:14" x14ac:dyDescent="0.25">
      <c r="L3796" s="4"/>
      <c r="M3796" s="4"/>
      <c r="N3796" s="4"/>
    </row>
    <row r="3797" spans="12:14" x14ac:dyDescent="0.25">
      <c r="L3797" s="4"/>
      <c r="M3797" s="4"/>
      <c r="N3797" s="4"/>
    </row>
    <row r="3798" spans="12:14" x14ac:dyDescent="0.25">
      <c r="L3798" s="4"/>
      <c r="M3798" s="4"/>
      <c r="N3798" s="4"/>
    </row>
    <row r="3799" spans="12:14" x14ac:dyDescent="0.25">
      <c r="L3799" s="4"/>
      <c r="M3799" s="4"/>
      <c r="N3799" s="4"/>
    </row>
    <row r="3800" spans="12:14" x14ac:dyDescent="0.25">
      <c r="L3800" s="4"/>
      <c r="M3800" s="4"/>
      <c r="N3800" s="4"/>
    </row>
    <row r="3801" spans="12:14" x14ac:dyDescent="0.25">
      <c r="L3801" s="4"/>
      <c r="M3801" s="4"/>
      <c r="N3801" s="4"/>
    </row>
    <row r="3802" spans="12:14" x14ac:dyDescent="0.25">
      <c r="L3802" s="4"/>
      <c r="M3802" s="4"/>
      <c r="N3802" s="4"/>
    </row>
    <row r="3803" spans="12:14" x14ac:dyDescent="0.25">
      <c r="L3803" s="4"/>
      <c r="M3803" s="4"/>
      <c r="N3803" s="4"/>
    </row>
    <row r="3804" spans="12:14" x14ac:dyDescent="0.25">
      <c r="L3804" s="4"/>
      <c r="M3804" s="4"/>
      <c r="N3804" s="4"/>
    </row>
    <row r="3805" spans="12:14" x14ac:dyDescent="0.25">
      <c r="L3805" s="4"/>
      <c r="M3805" s="4"/>
      <c r="N3805" s="4"/>
    </row>
    <row r="3806" spans="12:14" x14ac:dyDescent="0.25">
      <c r="L3806" s="4"/>
      <c r="M3806" s="4"/>
      <c r="N3806" s="4"/>
    </row>
    <row r="3807" spans="12:14" x14ac:dyDescent="0.25">
      <c r="L3807" s="4"/>
      <c r="M3807" s="4"/>
      <c r="N3807" s="4"/>
    </row>
    <row r="3808" spans="12:14" x14ac:dyDescent="0.25">
      <c r="L3808" s="4"/>
      <c r="M3808" s="4"/>
      <c r="N3808" s="4"/>
    </row>
    <row r="3809" spans="12:14" x14ac:dyDescent="0.25">
      <c r="L3809" s="4"/>
      <c r="M3809" s="4"/>
      <c r="N3809" s="4"/>
    </row>
    <row r="3810" spans="12:14" x14ac:dyDescent="0.25">
      <c r="L3810" s="4"/>
      <c r="M3810" s="4"/>
      <c r="N3810" s="4"/>
    </row>
    <row r="3811" spans="12:14" x14ac:dyDescent="0.25">
      <c r="L3811" s="4"/>
      <c r="M3811" s="4"/>
      <c r="N3811" s="4"/>
    </row>
    <row r="3812" spans="12:14" x14ac:dyDescent="0.25">
      <c r="L3812" s="4"/>
      <c r="M3812" s="4"/>
      <c r="N3812" s="4"/>
    </row>
    <row r="3813" spans="12:14" x14ac:dyDescent="0.25">
      <c r="L3813" s="4"/>
      <c r="M3813" s="4"/>
      <c r="N3813" s="4"/>
    </row>
    <row r="3814" spans="12:14" x14ac:dyDescent="0.25">
      <c r="L3814" s="4"/>
      <c r="M3814" s="4"/>
      <c r="N3814" s="4"/>
    </row>
    <row r="3815" spans="12:14" x14ac:dyDescent="0.25">
      <c r="L3815" s="4"/>
      <c r="M3815" s="4"/>
      <c r="N3815" s="4"/>
    </row>
    <row r="3816" spans="12:14" x14ac:dyDescent="0.25">
      <c r="L3816" s="4"/>
      <c r="M3816" s="4"/>
      <c r="N3816" s="4"/>
    </row>
    <row r="3817" spans="12:14" x14ac:dyDescent="0.25">
      <c r="L3817" s="4"/>
      <c r="M3817" s="4"/>
      <c r="N3817" s="4"/>
    </row>
    <row r="3818" spans="12:14" x14ac:dyDescent="0.25">
      <c r="L3818" s="4"/>
      <c r="M3818" s="4"/>
      <c r="N3818" s="4"/>
    </row>
    <row r="3819" spans="12:14" x14ac:dyDescent="0.25">
      <c r="L3819" s="4"/>
      <c r="M3819" s="4"/>
      <c r="N3819" s="4"/>
    </row>
    <row r="3820" spans="12:14" x14ac:dyDescent="0.25">
      <c r="L3820" s="4"/>
      <c r="M3820" s="4"/>
      <c r="N3820" s="4"/>
    </row>
    <row r="3821" spans="12:14" x14ac:dyDescent="0.25">
      <c r="L3821" s="4"/>
      <c r="M3821" s="4"/>
      <c r="N3821" s="4"/>
    </row>
    <row r="3822" spans="12:14" x14ac:dyDescent="0.25">
      <c r="L3822" s="4"/>
      <c r="M3822" s="4"/>
      <c r="N3822" s="4"/>
    </row>
    <row r="3823" spans="12:14" x14ac:dyDescent="0.25">
      <c r="L3823" s="4"/>
      <c r="M3823" s="4"/>
      <c r="N3823" s="4"/>
    </row>
    <row r="3824" spans="12:14" x14ac:dyDescent="0.25">
      <c r="L3824" s="4"/>
      <c r="M3824" s="4"/>
      <c r="N3824" s="4"/>
    </row>
    <row r="3825" spans="3:14" x14ac:dyDescent="0.25">
      <c r="L3825" s="4"/>
      <c r="M3825" s="4"/>
      <c r="N3825" s="4"/>
    </row>
    <row r="3826" spans="3:14" x14ac:dyDescent="0.25">
      <c r="L3826" s="4"/>
      <c r="M3826" s="4"/>
      <c r="N3826" s="4"/>
    </row>
    <row r="3827" spans="3:14" x14ac:dyDescent="0.25">
      <c r="L3827" s="4"/>
      <c r="M3827" s="4"/>
      <c r="N3827" s="4"/>
    </row>
    <row r="3828" spans="3:14" x14ac:dyDescent="0.25">
      <c r="L3828" s="4"/>
      <c r="M3828" s="4"/>
      <c r="N3828" s="4"/>
    </row>
    <row r="3829" spans="3:14" x14ac:dyDescent="0.25">
      <c r="L3829" s="4"/>
      <c r="M3829" s="4"/>
      <c r="N3829" s="4"/>
    </row>
    <row r="3830" spans="3:14" x14ac:dyDescent="0.25">
      <c r="L3830" s="4"/>
      <c r="M3830" s="4"/>
      <c r="N3830" s="4"/>
    </row>
    <row r="3831" spans="3:14" x14ac:dyDescent="0.25">
      <c r="L3831" s="4"/>
      <c r="M3831" s="4"/>
      <c r="N3831" s="4"/>
    </row>
    <row r="3832" spans="3:14" x14ac:dyDescent="0.25">
      <c r="L3832" s="4"/>
      <c r="M3832" s="4"/>
      <c r="N3832" s="4"/>
    </row>
    <row r="3833" spans="3:14" x14ac:dyDescent="0.25">
      <c r="C3833" s="1"/>
      <c r="D3833" s="1"/>
      <c r="L3833" s="4"/>
      <c r="M3833" s="4"/>
      <c r="N3833" s="4"/>
    </row>
  </sheetData>
  <autoFilter ref="A1:AJ3833">
    <sortState ref="A2:AP3833">
      <sortCondition descending="1" ref="C1:C3833"/>
    </sortState>
  </autoFilter>
  <sortState ref="A2:K3833">
    <sortCondition ref="E2:E3833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Supplementary 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Hardt, Dr. Robert</dc:creator>
  <cp:lastModifiedBy>Tamara Marin</cp:lastModifiedBy>
  <dcterms:created xsi:type="dcterms:W3CDTF">2020-09-25T13:22:08Z</dcterms:created>
  <dcterms:modified xsi:type="dcterms:W3CDTF">2021-07-27T17:30:38Z</dcterms:modified>
</cp:coreProperties>
</file>