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F:\Work2022\0425\pub\New folder\cells-1675556-supplementary\Supplementary files\"/>
    </mc:Choice>
  </mc:AlternateContent>
  <xr:revisionPtr revIDLastSave="0" documentId="13_ncr:1_{7F7B394F-6BF7-4E0A-8539-CA1F6ED270C6}" xr6:coauthVersionLast="36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egend" sheetId="23" r:id="rId1"/>
    <sheet name="A.Hemolymph proteome" sheetId="2" r:id="rId2"/>
    <sheet name="B.Exclusive 6h" sheetId="15" r:id="rId3"/>
    <sheet name="C.Exclusive 24h" sheetId="16" r:id="rId4"/>
    <sheet name="D.DEPs 6 hours" sheetId="11" r:id="rId5"/>
    <sheet name="E.DEPs 24 hours" sheetId="13" r:id="rId6"/>
  </sheets>
  <calcPr calcId="179021"/>
</workbook>
</file>

<file path=xl/calcChain.xml><?xml version="1.0" encoding="utf-8"?>
<calcChain xmlns="http://schemas.openxmlformats.org/spreadsheetml/2006/main">
  <c r="V315" i="2" l="1"/>
  <c r="U315" i="2"/>
  <c r="T21" i="16"/>
  <c r="S21" i="16"/>
  <c r="AI206" i="2"/>
  <c r="AH206" i="2"/>
</calcChain>
</file>

<file path=xl/sharedStrings.xml><?xml version="1.0" encoding="utf-8"?>
<sst xmlns="http://schemas.openxmlformats.org/spreadsheetml/2006/main" count="4139" uniqueCount="1805">
  <si>
    <t>A0A1B2G381</t>
  </si>
  <si>
    <t>A0A1B2G385</t>
  </si>
  <si>
    <t>A0A4P6D5Z8</t>
  </si>
  <si>
    <t>Putative transforming growth factor-beta-induced protein ig-h3</t>
  </si>
  <si>
    <t>A0A4P6D6N2</t>
  </si>
  <si>
    <t>Carboxylic ester hydrolase (EC 3.1.1.-) (Fragment)</t>
  </si>
  <si>
    <t>A0A4P6D6Z0</t>
  </si>
  <si>
    <t>Uncharacterized protein</t>
  </si>
  <si>
    <t>A0A4P6D6Z4</t>
  </si>
  <si>
    <t>Putative failed axon connections fax protein/glutathione s-transferase-like protein (Fragment)</t>
  </si>
  <si>
    <t>R4G3W5</t>
  </si>
  <si>
    <t>Putative failed axon connections protein</t>
  </si>
  <si>
    <t>A0A4P6D7C6</t>
  </si>
  <si>
    <t>Aminopeptidase (EC 3.4.11.-) (Fragment)</t>
  </si>
  <si>
    <t>A0A4P6D7E5</t>
  </si>
  <si>
    <t>Putative sarcocystatin-a lygus hesperus (Fragment)</t>
  </si>
  <si>
    <t>A0A4P6D849</t>
  </si>
  <si>
    <t>Putative voltage-dependent l-type calcium channel subunit beta-1-like protein</t>
  </si>
  <si>
    <t>A0A4P6D8B3</t>
  </si>
  <si>
    <t>A0A4P6D8J3</t>
  </si>
  <si>
    <t>Putative aminopeptidase (Fragment)</t>
  </si>
  <si>
    <t>R4FKF9</t>
  </si>
  <si>
    <t>Putative aminopeptidase of the m17 family</t>
  </si>
  <si>
    <t>A0A4P6D8X3</t>
  </si>
  <si>
    <t>Putative hemolymph juvenile hormone binding protein panstrongylus lignarius (Fragment)</t>
  </si>
  <si>
    <t>T1I6U2</t>
  </si>
  <si>
    <t>A0A4P6D8Z0</t>
  </si>
  <si>
    <t>Uncharacterized protein (Fragment)</t>
  </si>
  <si>
    <t>A0A4P6D9R2</t>
  </si>
  <si>
    <t>Nucleoside diphosphate kinase (EC 2.7.4.6)</t>
  </si>
  <si>
    <t>A0A4P6D9T0</t>
  </si>
  <si>
    <t>Superoxide dismutase (EC 1.15.1.1) (Fragment)</t>
  </si>
  <si>
    <t>R4FPK6</t>
  </si>
  <si>
    <t>A0A4P6D9V5</t>
  </si>
  <si>
    <t>A0A4P6DAP6</t>
  </si>
  <si>
    <t>Putative transferrin isoform x4 (Fragment)</t>
  </si>
  <si>
    <t>A0A4P6DAQ4</t>
  </si>
  <si>
    <t>Putative secreted protein panstrongylus lignarius</t>
  </si>
  <si>
    <t>A0A4P6DB55</t>
  </si>
  <si>
    <t>Putative glycosyl transferase family 8 triatoma dimidiata (Fragment)</t>
  </si>
  <si>
    <t>T1HLS4</t>
  </si>
  <si>
    <t>A0A4P6DF55</t>
  </si>
  <si>
    <t>Putative hybrid signal transduction protein doka triatoma dimidiata (Fragment)</t>
  </si>
  <si>
    <t>A0A4P6DG01</t>
  </si>
  <si>
    <t>A0A4P6DGP6</t>
  </si>
  <si>
    <t>Putative myosin-2 heavy chain panstrongylus lignarius</t>
  </si>
  <si>
    <t>A0A4V0Y8R5</t>
  </si>
  <si>
    <t>Protein rhodnius neglectus</t>
  </si>
  <si>
    <t>A0A4V0Y8T5</t>
  </si>
  <si>
    <t>A0A4V0Y8U0</t>
  </si>
  <si>
    <t>Putative serine/threonine-protein kinase kinx rhodnius neglectus</t>
  </si>
  <si>
    <t>B8LJ39</t>
  </si>
  <si>
    <t>Beta-GRP</t>
  </si>
  <si>
    <t>B8QEI8</t>
  </si>
  <si>
    <t>Prolixin antimicrobial peptide</t>
  </si>
  <si>
    <t>R4FQA1</t>
  </si>
  <si>
    <t>CLIP domain-containing serine protease (EC 3.4.21.-)</t>
  </si>
  <si>
    <t>B8QQQ1</t>
  </si>
  <si>
    <t>E6Y430</t>
  </si>
  <si>
    <t>Diptericin</t>
  </si>
  <si>
    <t>R4G8M6</t>
  </si>
  <si>
    <t>Putative nitrophorin</t>
  </si>
  <si>
    <t>R4FPG0</t>
  </si>
  <si>
    <t>Putative heme-binding protein</t>
  </si>
  <si>
    <t>R4FKK2</t>
  </si>
  <si>
    <t>R4FMT6</t>
  </si>
  <si>
    <t>Myosin light chain alkali</t>
  </si>
  <si>
    <t>R4FN65</t>
  </si>
  <si>
    <t>Myosin light chain alkali (Fragment)</t>
  </si>
  <si>
    <t>R4FN82</t>
  </si>
  <si>
    <t>Putative salivary lipocalin</t>
  </si>
  <si>
    <t>A0A4P6D9C2</t>
  </si>
  <si>
    <t>Putative tropomyosin-1 isoform 9a/a/b isoform x21</t>
  </si>
  <si>
    <t>R4G8W4</t>
  </si>
  <si>
    <t>Putative actin filament-coating protein tropomyosin (Fragment)</t>
  </si>
  <si>
    <t>R4G8B6</t>
  </si>
  <si>
    <t>Putative defensin</t>
  </si>
  <si>
    <t>R4FNJ9</t>
  </si>
  <si>
    <t>Putative defensin a</t>
  </si>
  <si>
    <t>R4FNL0</t>
  </si>
  <si>
    <t>Tubulin alpha chain</t>
  </si>
  <si>
    <t>R4G4U6</t>
  </si>
  <si>
    <t>R4FQD6</t>
  </si>
  <si>
    <t>R4G8S7</t>
  </si>
  <si>
    <t>R4FPB3</t>
  </si>
  <si>
    <t>Putative trypsin-like serine protease (Fragment)</t>
  </si>
  <si>
    <t>R4FQ09</t>
  </si>
  <si>
    <t>Putative actin-depolymerizing factor 1 (Fragment)</t>
  </si>
  <si>
    <t>R4FR88</t>
  </si>
  <si>
    <t>Putative actin 5c (Fragment)</t>
  </si>
  <si>
    <t>R4FQ90</t>
  </si>
  <si>
    <t>Putative actin length</t>
  </si>
  <si>
    <t>C1KKU2</t>
  </si>
  <si>
    <t>Actin 5c (Fragment)</t>
  </si>
  <si>
    <t>A9YLN2</t>
  </si>
  <si>
    <t>Actin (Fragment)</t>
  </si>
  <si>
    <t>R4G2V0</t>
  </si>
  <si>
    <t>Ferritin (EC 1.16.3.1)</t>
  </si>
  <si>
    <t>R4G2X4</t>
  </si>
  <si>
    <t>R4G347</t>
  </si>
  <si>
    <t>R4G372</t>
  </si>
  <si>
    <t>R4G3B3</t>
  </si>
  <si>
    <t>Putative odorant-binding protein</t>
  </si>
  <si>
    <t>R4G3J2</t>
  </si>
  <si>
    <t>Glutamate dehydrogenase (NAD(P)(+)) (EC 1.4.1.3)</t>
  </si>
  <si>
    <t>R4G3Y1</t>
  </si>
  <si>
    <t>Putative vitellogenin</t>
  </si>
  <si>
    <t>R4G401</t>
  </si>
  <si>
    <t>Peptidyl-prolyl cis-trans isomerase (PPIase) (EC 5.2.1.8)</t>
  </si>
  <si>
    <t>R4G406</t>
  </si>
  <si>
    <t>Putative cysteine proteinase cathepsin l</t>
  </si>
  <si>
    <t>R4G417</t>
  </si>
  <si>
    <t>Putative glutathione s-transferase</t>
  </si>
  <si>
    <t>R4G4A3</t>
  </si>
  <si>
    <t>Putative gamma-interferon-inducible lysosomal thiol reductase</t>
  </si>
  <si>
    <t>R4G4J2</t>
  </si>
  <si>
    <t>Putative triabin-like lipocalin 4a</t>
  </si>
  <si>
    <t>R4G4T0</t>
  </si>
  <si>
    <t>Putative cathepsin l</t>
  </si>
  <si>
    <t>R4G588</t>
  </si>
  <si>
    <t>Tubulin beta chain (Fragment)</t>
  </si>
  <si>
    <t>R4G561</t>
  </si>
  <si>
    <t>Beta-galactosidase (EC 3.2.1.23) (Fragment)</t>
  </si>
  <si>
    <t>T1I5G8</t>
  </si>
  <si>
    <t>Glyco_hydro_35 domain-containing protein</t>
  </si>
  <si>
    <t>R4G5A7</t>
  </si>
  <si>
    <t>R4G8P2</t>
  </si>
  <si>
    <t>Putative multifunctional chaperone 14-3-3 family</t>
  </si>
  <si>
    <t>R4G5G1</t>
  </si>
  <si>
    <t>G1K0U0</t>
  </si>
  <si>
    <t>Arginine kinase (EC 2.7.3.3) (Fragment)</t>
  </si>
  <si>
    <t>R4G5M1</t>
  </si>
  <si>
    <t>Putative hsp70 family member (Fragment)</t>
  </si>
  <si>
    <t>R4G5U1</t>
  </si>
  <si>
    <t>Putative vitellogenin (Fragment)</t>
  </si>
  <si>
    <t>R4G7Q1</t>
  </si>
  <si>
    <t>R4G810</t>
  </si>
  <si>
    <t>Carboxylic ester hydrolase (EC 3.1.1.-)</t>
  </si>
  <si>
    <t>R4G8P9</t>
  </si>
  <si>
    <t>T1HX53</t>
  </si>
  <si>
    <t>R4G8R0</t>
  </si>
  <si>
    <t>Glyceraldehyde-3-phosphate dehydrogenase (EC 1.2.1.12)</t>
  </si>
  <si>
    <t>R4G8V6</t>
  </si>
  <si>
    <t>Beta-N-acetylhexosaminidase (EC 3.2.1.52) (Fragment)</t>
  </si>
  <si>
    <t>C5J8G9</t>
  </si>
  <si>
    <t>Odorant-binding protein RproOBP2 (Fragment)</t>
  </si>
  <si>
    <t>A0A4P6D700</t>
  </si>
  <si>
    <t>Putative transmembrane protein of the immunoglobulin family of cell adhesion molecules (Fragment)</t>
  </si>
  <si>
    <t>R4FQS0</t>
  </si>
  <si>
    <t>VWFD domain-containing protein (Fragment)</t>
  </si>
  <si>
    <t>R4G8Y4</t>
  </si>
  <si>
    <t>A0A4P6DAT8</t>
  </si>
  <si>
    <t>Putative neural cell adhesion molecule l1 (Fragment)</t>
  </si>
  <si>
    <t>R4FQT0</t>
  </si>
  <si>
    <t>Putative wd40 repeat stress protein/actin (Fragment)</t>
  </si>
  <si>
    <t>G1K059</t>
  </si>
  <si>
    <t>Fatty acid-binding protein FABP (Fragment)</t>
  </si>
  <si>
    <t>R4FJ10</t>
  </si>
  <si>
    <t>A0A4P6DEQ0</t>
  </si>
  <si>
    <t>Putative major heat shock 70 kDa protein ba</t>
  </si>
  <si>
    <t>R4G382</t>
  </si>
  <si>
    <t>Putative muscle myosin heavy chain isoform 1 (Fragment)</t>
  </si>
  <si>
    <t>A0A4P6DB79</t>
  </si>
  <si>
    <t>Putative puromycin-sensitive aminopeptidase (Fragment)</t>
  </si>
  <si>
    <t>T1IF83</t>
  </si>
  <si>
    <t>SERPIN domain-containing protein</t>
  </si>
  <si>
    <t>A0A4P6D6L0</t>
  </si>
  <si>
    <t>A0A4P6DB04</t>
  </si>
  <si>
    <t>A0A4P6D7R4</t>
  </si>
  <si>
    <t>A0A4P6DFT5</t>
  </si>
  <si>
    <t>A0A4P6D8H4</t>
  </si>
  <si>
    <t>T1HYB6</t>
  </si>
  <si>
    <t>Histone H2A</t>
  </si>
  <si>
    <t>A0A4P6D9J9</t>
  </si>
  <si>
    <t>Histone H2A (Fragment)</t>
  </si>
  <si>
    <t>A0A4P6DAB8</t>
  </si>
  <si>
    <t>Putative glycine-rich cuticle protein rhodnius neglectus (Fragment)</t>
  </si>
  <si>
    <t>A0A4P6D8R0</t>
  </si>
  <si>
    <t>A0A4P6DBJ6</t>
  </si>
  <si>
    <t>A9LN32</t>
  </si>
  <si>
    <t>Lysozyme (Putative lysozyme)</t>
  </si>
  <si>
    <t>Q7YT15</t>
  </si>
  <si>
    <t>Nitrophorin 4A</t>
  </si>
  <si>
    <t>R4G8J5</t>
  </si>
  <si>
    <t>R4FMR9</t>
  </si>
  <si>
    <t>R4FJF8</t>
  </si>
  <si>
    <t>Proteasome subunit beta</t>
  </si>
  <si>
    <t>R4FLQ8</t>
  </si>
  <si>
    <t>Adenylosuccinate lyase (ASL) (EC 4.3.2.2) (Adenylosuccinase)</t>
  </si>
  <si>
    <t>G1K096</t>
  </si>
  <si>
    <t>Heat shock protein 83 (Fragment)</t>
  </si>
  <si>
    <t>G1K083</t>
  </si>
  <si>
    <t>R4FQT4</t>
  </si>
  <si>
    <t>Putative juvenile hormone (Fragment)</t>
  </si>
  <si>
    <t>T1I819</t>
  </si>
  <si>
    <t>T1H8Y2</t>
  </si>
  <si>
    <t>CH_2 domain-containing protein</t>
  </si>
  <si>
    <t>R4G3U6</t>
  </si>
  <si>
    <t>Protein with 4 pacifastin inhibitor domains lcmii</t>
  </si>
  <si>
    <t>T1HVN9</t>
  </si>
  <si>
    <t>T1HS87</t>
  </si>
  <si>
    <t>R4G408</t>
  </si>
  <si>
    <t>Aconitate hydratase, mitochondrial (Aconitase) (EC 4.2.1.-)</t>
  </si>
  <si>
    <t>R4FMP0</t>
  </si>
  <si>
    <t>Putative salivary secreted protein</t>
  </si>
  <si>
    <t>R4G5J0</t>
  </si>
  <si>
    <t>Fructose-bisphosphate aldolase (EC 4.1.2.13)</t>
  </si>
  <si>
    <t>R4G5K4</t>
  </si>
  <si>
    <t>Adenosylhomocysteinase (EC 3.3.1.1)</t>
  </si>
  <si>
    <t>R4G5N3</t>
  </si>
  <si>
    <t>Putative secreted protein</t>
  </si>
  <si>
    <t>R4G5V5</t>
  </si>
  <si>
    <t>Phosphoenolpyruvate carboxykinase (GTP) (EC 4.1.1.32) (Fragment)</t>
  </si>
  <si>
    <t>T1I3P9</t>
  </si>
  <si>
    <t>T1I4E9</t>
  </si>
  <si>
    <t>G1K0S2</t>
  </si>
  <si>
    <t>Heat shock protein 20-like protein (Fragment)</t>
  </si>
  <si>
    <t>T1HX52</t>
  </si>
  <si>
    <t>T1H815</t>
  </si>
  <si>
    <t>Serine-type endopeptidase activity (Fragment)</t>
  </si>
  <si>
    <t>A0A4P6DAX0</t>
  </si>
  <si>
    <t>Putative neurotrypsin triatoma dimidiata</t>
  </si>
  <si>
    <t>T1HDX5</t>
  </si>
  <si>
    <t>T1HGL0</t>
  </si>
  <si>
    <t>AIR synthase (EC 6.3.3.1) (EC 6.3.4.13) (Glycinamide ribonucleotide synthetase) (Phosphoribosyl-aminoimidazole synthetase) (Phosphoribosylamine--glycine ligase) (Phosphoribosylformylglycinamidine cyclo-ligase) (Phosphoribosylglycinamide synthetase)</t>
  </si>
  <si>
    <t>A0A4V0Y8X0</t>
  </si>
  <si>
    <t>T1HMZ8</t>
  </si>
  <si>
    <t>T1HRS4</t>
  </si>
  <si>
    <t>T1I3X8</t>
  </si>
  <si>
    <t>VWFC domain-containing protein</t>
  </si>
  <si>
    <t>G1K0J3</t>
  </si>
  <si>
    <t>Smc-like protein (Fragment)</t>
  </si>
  <si>
    <t>T1I651</t>
  </si>
  <si>
    <t>R4FJD2</t>
  </si>
  <si>
    <t>Putative serpin length</t>
  </si>
  <si>
    <t>Total identified proteins</t>
  </si>
  <si>
    <t>UniProt Ids</t>
  </si>
  <si>
    <t>VectorBase Ids</t>
  </si>
  <si>
    <t>Protein name</t>
  </si>
  <si>
    <t>Gene onthology classification</t>
  </si>
  <si>
    <t>Molecular function</t>
  </si>
  <si>
    <t>Biological process</t>
  </si>
  <si>
    <t>Cellular location</t>
  </si>
  <si>
    <t>R4FNF3</t>
  </si>
  <si>
    <t>RPRC002756</t>
  </si>
  <si>
    <t>Putative tropomyosin 1 isoform a</t>
  </si>
  <si>
    <t>actin filament organization</t>
  </si>
  <si>
    <t>cytoskeleton</t>
  </si>
  <si>
    <t>T1I7U5</t>
  </si>
  <si>
    <t>RPRC012367</t>
  </si>
  <si>
    <t>T1I7K2</t>
  </si>
  <si>
    <t>RPRC012274</t>
  </si>
  <si>
    <t>actin filament binding</t>
  </si>
  <si>
    <t>RPRC008622</t>
  </si>
  <si>
    <t>R4G4U5</t>
  </si>
  <si>
    <t>RPRC004762</t>
  </si>
  <si>
    <t>Tubulin beta chain</t>
  </si>
  <si>
    <t>structural constituent of cytoskeleton</t>
  </si>
  <si>
    <t>cytoskeleton organization</t>
  </si>
  <si>
    <t>R4G8S6</t>
  </si>
  <si>
    <t>RPRC007667</t>
  </si>
  <si>
    <t>T1IDK7</t>
  </si>
  <si>
    <t>RPRC014377</t>
  </si>
  <si>
    <t>Tubulin alpha chain (Fragment)</t>
  </si>
  <si>
    <t>T1HHZ9</t>
  </si>
  <si>
    <t>RPRC003672</t>
  </si>
  <si>
    <t>T1I1W3</t>
  </si>
  <si>
    <t>RPRC010283</t>
  </si>
  <si>
    <t>T1HWF2</t>
  </si>
  <si>
    <t>RPRC008372</t>
  </si>
  <si>
    <t>T1HMV9</t>
  </si>
  <si>
    <t>RPRC005383</t>
  </si>
  <si>
    <t>Tubulin domain-containing protein</t>
  </si>
  <si>
    <t>R4FNS7</t>
  </si>
  <si>
    <t>RPRC011694</t>
  </si>
  <si>
    <t>R4FQA8</t>
  </si>
  <si>
    <t>RPRC015176</t>
  </si>
  <si>
    <t>R4FMW2</t>
  </si>
  <si>
    <t>RPRC005918</t>
  </si>
  <si>
    <t>Putative thymosin beta actin-binding motif protein</t>
  </si>
  <si>
    <t>RPRC003284</t>
  </si>
  <si>
    <t>R4G571</t>
  </si>
  <si>
    <t>RPRC014181</t>
  </si>
  <si>
    <t>Transgelin</t>
  </si>
  <si>
    <t>RPRC000481</t>
  </si>
  <si>
    <t>microtubule binding</t>
  </si>
  <si>
    <t>T1I0Q5</t>
  </si>
  <si>
    <t>RPRC009875</t>
  </si>
  <si>
    <t>Actin</t>
  </si>
  <si>
    <t>T1HU25</t>
  </si>
  <si>
    <t>RPRC007545</t>
  </si>
  <si>
    <t>Putative ca2+-binding actin-bundling protein</t>
  </si>
  <si>
    <t>T1HVE5</t>
  </si>
  <si>
    <t>RPRC008015</t>
  </si>
  <si>
    <t>R4G508</t>
  </si>
  <si>
    <t>RPRC006839</t>
  </si>
  <si>
    <t>Profilin</t>
  </si>
  <si>
    <t>actin filament polymerisation</t>
  </si>
  <si>
    <t>T1I1G5</t>
  </si>
  <si>
    <t>RPRC010135</t>
  </si>
  <si>
    <t>Cell adhesion</t>
  </si>
  <si>
    <t>extracellular matrix</t>
  </si>
  <si>
    <t>T1IAQ7</t>
  </si>
  <si>
    <t>RPRC013378</t>
  </si>
  <si>
    <t>T1HT36</t>
  </si>
  <si>
    <t>RPRC007206</t>
  </si>
  <si>
    <t>T1HD74</t>
  </si>
  <si>
    <t>RPRC001989</t>
  </si>
  <si>
    <t>Putative fasciclin</t>
  </si>
  <si>
    <t>cell adhesion molecule binding</t>
  </si>
  <si>
    <t>T1I277</t>
  </si>
  <si>
    <t>RPRC010397</t>
  </si>
  <si>
    <t>Fasciclin-1</t>
  </si>
  <si>
    <t>T1I4L0</t>
  </si>
  <si>
    <t>RPRC011229</t>
  </si>
  <si>
    <t>Integrin_alpha2 domain-containing protein (Fragment)</t>
  </si>
  <si>
    <t>T1HGY1</t>
  </si>
  <si>
    <t>RPRC003304</t>
  </si>
  <si>
    <t>Fibronectin type-III domain-containing protein (Fragment)</t>
  </si>
  <si>
    <t>T1HKS5</t>
  </si>
  <si>
    <t>RPRC004649</t>
  </si>
  <si>
    <t>T1HH40</t>
  </si>
  <si>
    <t>RPRC003363</t>
  </si>
  <si>
    <t>T1I8U8</t>
  </si>
  <si>
    <t>RPRC012720</t>
  </si>
  <si>
    <t>T1HUQ9</t>
  </si>
  <si>
    <t>RPRC007779</t>
  </si>
  <si>
    <t>LAM_G_DOMAIN domain-containing protein</t>
  </si>
  <si>
    <t>T1HFF6</t>
  </si>
  <si>
    <t>RPRC002778</t>
  </si>
  <si>
    <t>T1HBK7</t>
  </si>
  <si>
    <t>RPRC001419</t>
  </si>
  <si>
    <t>Fasciclin domain-containing protein</t>
  </si>
  <si>
    <t>T1IGE7</t>
  </si>
  <si>
    <t>RPRC015366</t>
  </si>
  <si>
    <t>T1HEN7</t>
  </si>
  <si>
    <t>RPRC002509</t>
  </si>
  <si>
    <t>Putative mucin</t>
  </si>
  <si>
    <t>RPRC010997</t>
  </si>
  <si>
    <t>RPRC005422</t>
  </si>
  <si>
    <t>T1IFN3</t>
  </si>
  <si>
    <t>RPRC015102</t>
  </si>
  <si>
    <t>T1HJ93</t>
  </si>
  <si>
    <t>RPRC004116</t>
  </si>
  <si>
    <t>T1HCN4</t>
  </si>
  <si>
    <t>RPRC001798</t>
  </si>
  <si>
    <t>I-set domain-containing protein</t>
  </si>
  <si>
    <t>cell-cell adhesion</t>
  </si>
  <si>
    <t>T1IDR3</t>
  </si>
  <si>
    <t>RPRC014433</t>
  </si>
  <si>
    <t>cell-cell junction assembly</t>
  </si>
  <si>
    <t>T1I7C5</t>
  </si>
  <si>
    <t>RPRC012197</t>
  </si>
  <si>
    <t>Sulfhydryl oxidase (EC 1.8.3.2) (Fragment)</t>
  </si>
  <si>
    <t>endoplasmic reticulum</t>
  </si>
  <si>
    <t>T1I9G6</t>
  </si>
  <si>
    <t>RPRC012938</t>
  </si>
  <si>
    <t>R4G8T8</t>
  </si>
  <si>
    <t>RPRC014677</t>
  </si>
  <si>
    <t>Heat shock protein 83</t>
  </si>
  <si>
    <t>unfolded protein binding</t>
  </si>
  <si>
    <t>protein folding cellular response to heat shock</t>
  </si>
  <si>
    <t>R4FMH8</t>
  </si>
  <si>
    <t>RPRC003899</t>
  </si>
  <si>
    <t>cytoplasm</t>
  </si>
  <si>
    <t>T1I0D9</t>
  </si>
  <si>
    <t>RPRC009759</t>
  </si>
  <si>
    <t>Putative heat shock protein 70b</t>
  </si>
  <si>
    <t>T1HWW7</t>
  </si>
  <si>
    <t>RPRC008537</t>
  </si>
  <si>
    <t>SHSP domain-containing protein</t>
  </si>
  <si>
    <t>R4FLS6</t>
  </si>
  <si>
    <t>RPRC006365</t>
  </si>
  <si>
    <t>Putative heat shock 70kda protein 1-like isoform 2</t>
  </si>
  <si>
    <t>T1HJT8</t>
  </si>
  <si>
    <t>RPRC004310</t>
  </si>
  <si>
    <t>T1I2K6</t>
  </si>
  <si>
    <t>RPRC010525</t>
  </si>
  <si>
    <t>T1HA76</t>
  </si>
  <si>
    <t>RPRC000930</t>
  </si>
  <si>
    <t>HSP70</t>
  </si>
  <si>
    <t>R4G7S2</t>
  </si>
  <si>
    <t>RPRC011567</t>
  </si>
  <si>
    <t>Putative alpha-crystallin protein</t>
  </si>
  <si>
    <t>T1IG74</t>
  </si>
  <si>
    <t>RPRC015293</t>
  </si>
  <si>
    <t>T1HFP9</t>
  </si>
  <si>
    <t>RPRC002871</t>
  </si>
  <si>
    <t>TGc domain-containing protein (Fragment)</t>
  </si>
  <si>
    <t>cellular protein modification process</t>
  </si>
  <si>
    <t>T1HFS7</t>
  </si>
  <si>
    <t>RPRC002899</t>
  </si>
  <si>
    <t>T1HFV3</t>
  </si>
  <si>
    <t>RPRC002925</t>
  </si>
  <si>
    <t>TGc domain-containing protein</t>
  </si>
  <si>
    <t>T1HFR5</t>
  </si>
  <si>
    <t>RPRC002887</t>
  </si>
  <si>
    <t>T1HFR9</t>
  </si>
  <si>
    <t>RPRC002891</t>
  </si>
  <si>
    <t>T1HFV2</t>
  </si>
  <si>
    <t>RPRC002924</t>
  </si>
  <si>
    <t>T1I362</t>
  </si>
  <si>
    <t>RPRC010731</t>
  </si>
  <si>
    <t>Transglut_C domain-containing protein</t>
  </si>
  <si>
    <t>RPRC014952</t>
  </si>
  <si>
    <t>peptidase inhibitor activity</t>
  </si>
  <si>
    <t>negative regulation of peptidase activity</t>
  </si>
  <si>
    <t>extracellular region</t>
  </si>
  <si>
    <t>T1I8D5</t>
  </si>
  <si>
    <t>RPRC012557</t>
  </si>
  <si>
    <t>SERPIN domain-containing protein (Fragment)</t>
  </si>
  <si>
    <t>R4FLP4</t>
  </si>
  <si>
    <t>RPRC002795</t>
  </si>
  <si>
    <t>T1HYN6</t>
  </si>
  <si>
    <t>RPRC009156</t>
  </si>
  <si>
    <t>R4FP01</t>
  </si>
  <si>
    <t>RPRC013323</t>
  </si>
  <si>
    <t>Cystatin (Putative secreted protein)</t>
  </si>
  <si>
    <t>T1I2F3</t>
  </si>
  <si>
    <t>RPRC010473</t>
  </si>
  <si>
    <t>Cystatin domain-containing protein</t>
  </si>
  <si>
    <t>T1IFN4</t>
  </si>
  <si>
    <t>RPRC015103</t>
  </si>
  <si>
    <t>R4FMI6</t>
  </si>
  <si>
    <t>RPRC011796</t>
  </si>
  <si>
    <t>Superoxide dismutase [Cu-Zn] (EC 1.15.1.1)</t>
  </si>
  <si>
    <t>antioxidant activity</t>
  </si>
  <si>
    <t>cellular oxidant detoxification</t>
  </si>
  <si>
    <t>T1HRT6</t>
  </si>
  <si>
    <t>RPRC006756</t>
  </si>
  <si>
    <t>T1I0W4</t>
  </si>
  <si>
    <t>RPRC009934</t>
  </si>
  <si>
    <t>Catalase domain-containing protein (Fragment)</t>
  </si>
  <si>
    <t>T1HV37</t>
  </si>
  <si>
    <t>RPRC007907</t>
  </si>
  <si>
    <t>Catalase domain-containing protein</t>
  </si>
  <si>
    <t>T1I489</t>
  </si>
  <si>
    <t>RPRC011108</t>
  </si>
  <si>
    <t>Glutathione peroxidase (Fragment)</t>
  </si>
  <si>
    <t>RPRC008109</t>
  </si>
  <si>
    <t>Glutathione S-transferase domain containing protein</t>
  </si>
  <si>
    <t>Q8T5U0</t>
  </si>
  <si>
    <t>RPRC004408</t>
  </si>
  <si>
    <t>Heme-binding protein (Odorant binding protein 11) (Putative heme-binding protein)</t>
  </si>
  <si>
    <t>R4G4U2</t>
  </si>
  <si>
    <t>RPRC013484</t>
  </si>
  <si>
    <t>2-phospho-D-glycerate hydro-lyase (EC 4.2.1.11)</t>
  </si>
  <si>
    <t>carbohydrate metabolic process</t>
  </si>
  <si>
    <t>T1I4E2</t>
  </si>
  <si>
    <t>RPRC011161</t>
  </si>
  <si>
    <t>Phosphoglycerate kinase (EC 2.7.2.3)</t>
  </si>
  <si>
    <t>T1HM73</t>
  </si>
  <si>
    <t>RPRC005147</t>
  </si>
  <si>
    <t>Alpha-galactosidase (EC 3.2.1.-) (Fragment)</t>
  </si>
  <si>
    <t xml:space="preserve">lysosome </t>
  </si>
  <si>
    <t>T1HH13</t>
  </si>
  <si>
    <t>RPRC003336</t>
  </si>
  <si>
    <t>Beta-N-acetylhexosaminidase (EC 3.2.1.52)</t>
  </si>
  <si>
    <t>nucleus</t>
  </si>
  <si>
    <t>T1HVQ5</t>
  </si>
  <si>
    <t>RPRC008125</t>
  </si>
  <si>
    <t>T1ICA4</t>
  </si>
  <si>
    <t>RPRC013924</t>
  </si>
  <si>
    <t>Glyco_hydro_2_C domain-containing protein (Fragment)</t>
  </si>
  <si>
    <t>Lysosome</t>
  </si>
  <si>
    <t>R4G8S4</t>
  </si>
  <si>
    <t>RPRC003338</t>
  </si>
  <si>
    <t>Putative chitinase</t>
  </si>
  <si>
    <t>T1I5E8</t>
  </si>
  <si>
    <t>RPRC011517</t>
  </si>
  <si>
    <t>Glyco_hydro_35 domain-containing protein (Fragment)</t>
  </si>
  <si>
    <t>T1I650</t>
  </si>
  <si>
    <t>RPRC011769</t>
  </si>
  <si>
    <t>GH16 domain-containing protein (Fragment)</t>
  </si>
  <si>
    <t>T1I577</t>
  </si>
  <si>
    <t>RPRC011446</t>
  </si>
  <si>
    <t>RPRC012271</t>
  </si>
  <si>
    <t xml:space="preserve">mitochondrion </t>
  </si>
  <si>
    <t>glycolytic process</t>
  </si>
  <si>
    <t>T1I0J6</t>
  </si>
  <si>
    <t>RPRC009816</t>
  </si>
  <si>
    <t>T1HB69</t>
  </si>
  <si>
    <t>RPRC001276</t>
  </si>
  <si>
    <t>Malate dehydrogenase</t>
  </si>
  <si>
    <t>oxidoreductase activity</t>
  </si>
  <si>
    <t>RPRC015440</t>
  </si>
  <si>
    <t>hydrolase activity</t>
  </si>
  <si>
    <t>immune response</t>
  </si>
  <si>
    <t>T1I5M5</t>
  </si>
  <si>
    <t>RPRC011594</t>
  </si>
  <si>
    <t>Lysozyme (EC 3.2.1.17) (Fragment)</t>
  </si>
  <si>
    <t>T1HGN7</t>
  </si>
  <si>
    <t>RPRC003210</t>
  </si>
  <si>
    <t>T1I7V7</t>
  </si>
  <si>
    <t>RPRC012379</t>
  </si>
  <si>
    <t>Attacin_C domain-containing protein</t>
  </si>
  <si>
    <t>D6BJP6</t>
  </si>
  <si>
    <t>RPRC013002</t>
  </si>
  <si>
    <t>Diptericin (Diptericin (Fragment)) (Putative prolixin antimicrobial peptide) (Fragment)</t>
  </si>
  <si>
    <t>T1I7B0</t>
  </si>
  <si>
    <t>RPRC012182</t>
  </si>
  <si>
    <t>INVERT_DEFENSINS domain-containing protein</t>
  </si>
  <si>
    <t>T1HU92</t>
  </si>
  <si>
    <t>RPRC007612</t>
  </si>
  <si>
    <t>ML domain-containing protein (Fragment)</t>
  </si>
  <si>
    <t>R4FJF3</t>
  </si>
  <si>
    <t>RPRC002428</t>
  </si>
  <si>
    <t>Putative c1q domain protein</t>
  </si>
  <si>
    <t>T1HF25</t>
  </si>
  <si>
    <t>RPRC002647</t>
  </si>
  <si>
    <t>response to host defenses</t>
  </si>
  <si>
    <t>T1H7Q9</t>
  </si>
  <si>
    <t>RPRC000038</t>
  </si>
  <si>
    <t>T1I7V8</t>
  </si>
  <si>
    <t>RPRC012380</t>
  </si>
  <si>
    <t xml:space="preserve">monooxygenase activity </t>
  </si>
  <si>
    <t>T1HW62</t>
  </si>
  <si>
    <t>RPRC008282</t>
  </si>
  <si>
    <t>monooxygenase activity</t>
  </si>
  <si>
    <t>T1HW22</t>
  </si>
  <si>
    <t>RPRC008242</t>
  </si>
  <si>
    <t>T1IE11</t>
  </si>
  <si>
    <t>RPRC014531</t>
  </si>
  <si>
    <t>DUF1081 domain-containing protein</t>
  </si>
  <si>
    <t>lipid transporter activity</t>
  </si>
  <si>
    <t>lipid transport</t>
  </si>
  <si>
    <t>T1IB40</t>
  </si>
  <si>
    <t>RPRC013511</t>
  </si>
  <si>
    <t>Vitellogenin lipoprotein</t>
  </si>
  <si>
    <t>T1HG12</t>
  </si>
  <si>
    <t>RPRC002984</t>
  </si>
  <si>
    <t>Vitellogenin-like protein (Fragment)</t>
  </si>
  <si>
    <t>R4FK69</t>
  </si>
  <si>
    <t>RPRC002521</t>
  </si>
  <si>
    <t>Putative hemolymph juvenile hormone binding protein</t>
  </si>
  <si>
    <t>T1I4W2</t>
  </si>
  <si>
    <t>lipid binding</t>
  </si>
  <si>
    <t>T1HID3</t>
  </si>
  <si>
    <t>RPRC003806</t>
  </si>
  <si>
    <t>lipid catabolic process</t>
  </si>
  <si>
    <t>T1HID5</t>
  </si>
  <si>
    <t>RPRC003808</t>
  </si>
  <si>
    <t>T1HW15</t>
  </si>
  <si>
    <t>RPRC008235</t>
  </si>
  <si>
    <t>R4G3B5</t>
  </si>
  <si>
    <t>RPRC004463</t>
  </si>
  <si>
    <t>Putative apolipoprotein d</t>
  </si>
  <si>
    <t>lipid metabolic process</t>
  </si>
  <si>
    <t>T1HGC0</t>
  </si>
  <si>
    <t>RPRC003093</t>
  </si>
  <si>
    <t>T1HLW6</t>
  </si>
  <si>
    <t>RPRC005040</t>
  </si>
  <si>
    <t>FABP domain-containing protein</t>
  </si>
  <si>
    <t>T1HDK5</t>
  </si>
  <si>
    <t>RPRC002125</t>
  </si>
  <si>
    <t>Lipophorin (Fragment)</t>
  </si>
  <si>
    <t>T1HG10</t>
  </si>
  <si>
    <t>RPRC002982</t>
  </si>
  <si>
    <t>Vitellogenin domain-containing protein</t>
  </si>
  <si>
    <t>T1HFJ2</t>
  </si>
  <si>
    <t>RPRC002814</t>
  </si>
  <si>
    <t>COesterase domain-containing protein (Fragment)</t>
  </si>
  <si>
    <t>triglyceride lipase activity</t>
  </si>
  <si>
    <t>T1HDI9</t>
  </si>
  <si>
    <t>RPRC002109</t>
  </si>
  <si>
    <t>Vitellogenin lipoprotein (Fragment)</t>
  </si>
  <si>
    <t>T1HD19</t>
  </si>
  <si>
    <t>RPRC001934</t>
  </si>
  <si>
    <t>VWFD domain-containing protein</t>
  </si>
  <si>
    <t>T1HWR3</t>
  </si>
  <si>
    <t>RPRC008483</t>
  </si>
  <si>
    <t>Serine hydroxymethyltransferase (EC 2.1.2.1) (Fragment)</t>
  </si>
  <si>
    <t>cellular amino acid metabolic process</t>
  </si>
  <si>
    <t>T1HLZ6</t>
  </si>
  <si>
    <t>RPRC005070</t>
  </si>
  <si>
    <t>T1I4D9</t>
  </si>
  <si>
    <t>RPRC011158</t>
  </si>
  <si>
    <t>R4G3D9</t>
  </si>
  <si>
    <t>RPRC008762</t>
  </si>
  <si>
    <t>Fumarate hydratase (EC 4.2.1.2)</t>
  </si>
  <si>
    <t>cellular amino acid biosynthetic process</t>
  </si>
  <si>
    <t>R4G3V9</t>
  </si>
  <si>
    <t>RPRC014414</t>
  </si>
  <si>
    <t>Glutaminyl-peptide cyclotransferase (EC 2.3.2.5)</t>
  </si>
  <si>
    <t>Amino acid modification</t>
  </si>
  <si>
    <t>R4G4L4</t>
  </si>
  <si>
    <t>RPRC009258</t>
  </si>
  <si>
    <t>ferroxidase activity</t>
  </si>
  <si>
    <t>iron ion homeostasis</t>
  </si>
  <si>
    <t>T1HYY6</t>
  </si>
  <si>
    <t>RPRC009256</t>
  </si>
  <si>
    <t>T1H8P8</t>
  </si>
  <si>
    <t>RPRC000395</t>
  </si>
  <si>
    <t>T1HTF0</t>
  </si>
  <si>
    <t>RPRC007320</t>
  </si>
  <si>
    <t>T1I6V1</t>
  </si>
  <si>
    <t>RPRC012023</t>
  </si>
  <si>
    <t>Ferritin (EC 1.16.3.1) (Fragment)</t>
  </si>
  <si>
    <t>T1HAU6</t>
  </si>
  <si>
    <t>RPRC001152</t>
  </si>
  <si>
    <t>Melanotransferrin</t>
  </si>
  <si>
    <t>B8LJ43</t>
  </si>
  <si>
    <t>RPRC010050</t>
  </si>
  <si>
    <t>Transferrin</t>
  </si>
  <si>
    <t>metal ion binding</t>
  </si>
  <si>
    <t>R4G8S8</t>
  </si>
  <si>
    <t>RPRC015041</t>
  </si>
  <si>
    <t>Elongation factor 1-alpha</t>
  </si>
  <si>
    <t>translation regulator activity</t>
  </si>
  <si>
    <t>translational elongation</t>
  </si>
  <si>
    <t xml:space="preserve">cytoplasm </t>
  </si>
  <si>
    <t>R4G5C0</t>
  </si>
  <si>
    <t>RPRC007684</t>
  </si>
  <si>
    <t>Putative elongation factor 1 beta</t>
  </si>
  <si>
    <t>R4G3V0</t>
  </si>
  <si>
    <t>RPRC007924</t>
  </si>
  <si>
    <t>Putative rna-binding protein musashi/mrna cleavage and polyadenylation factor i complex</t>
  </si>
  <si>
    <t>translation</t>
  </si>
  <si>
    <t>R4G3R0</t>
  </si>
  <si>
    <t>RPRC014015</t>
  </si>
  <si>
    <t>Putative translation initiation inhibitor</t>
  </si>
  <si>
    <t>R4G5I9</t>
  </si>
  <si>
    <t>RPRC015317</t>
  </si>
  <si>
    <t>Arginine kinase (EC 2.7.3.3)</t>
  </si>
  <si>
    <t>Kinase activity</t>
  </si>
  <si>
    <t>T1HCP7</t>
  </si>
  <si>
    <t>RPRC001811</t>
  </si>
  <si>
    <t>kinase activity</t>
  </si>
  <si>
    <t>T1I6S8</t>
  </si>
  <si>
    <t>RPRC012000</t>
  </si>
  <si>
    <t>phosphatase activity</t>
  </si>
  <si>
    <t>T1HGW1</t>
  </si>
  <si>
    <t>T1HHM4</t>
  </si>
  <si>
    <t>RPRC003547</t>
  </si>
  <si>
    <t>CHK domain-containing protein</t>
  </si>
  <si>
    <t>hormone biosynthesis</t>
  </si>
  <si>
    <t>R4G848</t>
  </si>
  <si>
    <t>RPRC013221</t>
  </si>
  <si>
    <t>Putative insect pheromone-binding family</t>
  </si>
  <si>
    <t>sensory perception of chemical stimulus</t>
  </si>
  <si>
    <t>T1HSI8</t>
  </si>
  <si>
    <t>RPRC007008</t>
  </si>
  <si>
    <t>T1H838</t>
  </si>
  <si>
    <t>RPRC000174</t>
  </si>
  <si>
    <t>Odorant Binding Protein</t>
  </si>
  <si>
    <t>T1H992</t>
  </si>
  <si>
    <t>RPRC000593</t>
  </si>
  <si>
    <t>Odorant binding protein 19</t>
  </si>
  <si>
    <t>T1H845</t>
  </si>
  <si>
    <t>RPRC000182</t>
  </si>
  <si>
    <t>Odorant binding protein 26</t>
  </si>
  <si>
    <t>T1I0U4</t>
  </si>
  <si>
    <t>RPRC009914</t>
  </si>
  <si>
    <t>T1HMI0</t>
  </si>
  <si>
    <t>RPRC005254</t>
  </si>
  <si>
    <t>Q7YSZ4</t>
  </si>
  <si>
    <t>RPRC010284</t>
  </si>
  <si>
    <t>Odorant-binding protein</t>
  </si>
  <si>
    <t>R4G2S7</t>
  </si>
  <si>
    <t>RPRC006285</t>
  </si>
  <si>
    <t>Putative odorant binding protein</t>
  </si>
  <si>
    <t>R4G3E9</t>
  </si>
  <si>
    <t>RPRC010096</t>
  </si>
  <si>
    <t>T1IAF9</t>
  </si>
  <si>
    <t>RPRC013280</t>
  </si>
  <si>
    <t>Chemosensory protein (Fragment)</t>
  </si>
  <si>
    <t>T1HC49</t>
  </si>
  <si>
    <t>RPRC001611</t>
  </si>
  <si>
    <t>02 Transport</t>
  </si>
  <si>
    <t>T1HUM9</t>
  </si>
  <si>
    <t>RPRC007749</t>
  </si>
  <si>
    <t>Hemocyanin_C domain-containing protein</t>
  </si>
  <si>
    <t>T1HU08</t>
  </si>
  <si>
    <t>RPRC007528</t>
  </si>
  <si>
    <t>T1HU07</t>
  </si>
  <si>
    <t>RPRC007527</t>
  </si>
  <si>
    <t>R4FNG8</t>
  </si>
  <si>
    <t>RPRC014465</t>
  </si>
  <si>
    <t>AIR carboxylase (EC 4.1.1.21) (EC 6.3.2.6) (Phosphoribosylaminoimidazole carboxylase) (Phosphoribosylaminoimidazole-succinocarboxamide synthase) (SAICAR synthetase)</t>
  </si>
  <si>
    <t>purine ribonucleotide biosynthetic process</t>
  </si>
  <si>
    <t>T1H9Q6</t>
  </si>
  <si>
    <t>RPRC000760</t>
  </si>
  <si>
    <t>R4G4X2</t>
  </si>
  <si>
    <t>RPRC005736</t>
  </si>
  <si>
    <t>5-aminoimidazole-4-carboxamide ribonucleotide formyltransferase (EC 2.1.2.3) (EC 3.5.4.10) (AICAR transformylase) (AICAR transformylase/inosine monophosphate cyclohydrolase) (Bifunctional purine biosynthesis protein ATIC) (IMP synthase) (Inosinicase) (Phosphoribosylaminoimidazolecarboxamide formyltransferase)</t>
  </si>
  <si>
    <t>T1HH64</t>
  </si>
  <si>
    <t>RPRC003387</t>
  </si>
  <si>
    <t>Poly(U)-specific endoribonuclease (EC 3.1.-.-) (Fragment)</t>
  </si>
  <si>
    <t>T1H8T5</t>
  </si>
  <si>
    <t>RPRC000434</t>
  </si>
  <si>
    <t>ribonuclease activity</t>
  </si>
  <si>
    <t>catalysis of the hydrolysis of phosphodiester bonds in chains of RNA.</t>
  </si>
  <si>
    <t>R4FL99</t>
  </si>
  <si>
    <t>RPRC006267</t>
  </si>
  <si>
    <t>Putative ectonucleotide pyrophosphatase/phosphodiesterase 5</t>
  </si>
  <si>
    <t>nucleotide catabolic process</t>
  </si>
  <si>
    <t>T1I1L9</t>
  </si>
  <si>
    <t>RPRC000138</t>
  </si>
  <si>
    <t>signaling receptor binding</t>
  </si>
  <si>
    <t xml:space="preserve">membrane </t>
  </si>
  <si>
    <t>T1H8D0</t>
  </si>
  <si>
    <t>RPRC000270</t>
  </si>
  <si>
    <t>Low-density lipoprotein receptor relative with 11 ligand-binding repeats (Sortilin-related receptor) (Sorting protein-related receptor containing LDLR class A repeats)</t>
  </si>
  <si>
    <t>transmembrane signal receptor</t>
  </si>
  <si>
    <t>signal transduction</t>
  </si>
  <si>
    <t xml:space="preserve">cytoplasmic vesicle, secretory vesicle membrane  </t>
  </si>
  <si>
    <t>T1HED6</t>
  </si>
  <si>
    <t>RPRC002408</t>
  </si>
  <si>
    <t>DUF3421 domain-containing protein (Fragment)</t>
  </si>
  <si>
    <t>T1HUM1</t>
  </si>
  <si>
    <t>RPRC007741</t>
  </si>
  <si>
    <t>glutathione metabolic process</t>
  </si>
  <si>
    <t>T1I217</t>
  </si>
  <si>
    <t>RPRC010337</t>
  </si>
  <si>
    <t>T1HUV3</t>
  </si>
  <si>
    <t>RPRC007823</t>
  </si>
  <si>
    <t>Putative gamma interferon inducible lysosomal thiol reductase gilt (Fragment)</t>
  </si>
  <si>
    <t>R4FNV6</t>
  </si>
  <si>
    <t>RPRC002940</t>
  </si>
  <si>
    <t>Aldehyde dehydrogenase (NAD(+)) (EC 1.2.1.3)</t>
  </si>
  <si>
    <t>R4G7S8</t>
  </si>
  <si>
    <t>RPRC004640</t>
  </si>
  <si>
    <t>Folate gamma-glutamyl hydrolase (EC 3.4.19.9)</t>
  </si>
  <si>
    <t>peptidase activity</t>
  </si>
  <si>
    <t>proteolysis</t>
  </si>
  <si>
    <t xml:space="preserve"> extracellular space </t>
  </si>
  <si>
    <t>R4G3H7</t>
  </si>
  <si>
    <t>RPRC004251</t>
  </si>
  <si>
    <t xml:space="preserve"> extracellular space</t>
  </si>
  <si>
    <t>RPRC006907</t>
  </si>
  <si>
    <t>T1HS97</t>
  </si>
  <si>
    <t>RPRC006917</t>
  </si>
  <si>
    <t>T1I278</t>
  </si>
  <si>
    <t>RPRC010398</t>
  </si>
  <si>
    <t>Pept_C1 domain-containing protein</t>
  </si>
  <si>
    <t>R4G841</t>
  </si>
  <si>
    <t>RPRC013730</t>
  </si>
  <si>
    <t>Putative serine carboxypeptidase</t>
  </si>
  <si>
    <t>T1I2L3</t>
  </si>
  <si>
    <t>RPRC010532</t>
  </si>
  <si>
    <t>Peptidase S1 domain-containing protein (Fragment)</t>
  </si>
  <si>
    <t>T1H816</t>
  </si>
  <si>
    <t>RPRC000151</t>
  </si>
  <si>
    <t>Serine-type endopeptidase activity</t>
  </si>
  <si>
    <t>T1I1M7</t>
  </si>
  <si>
    <t>RPRC010197</t>
  </si>
  <si>
    <t>T1HMX6</t>
  </si>
  <si>
    <t>RPRC005400</t>
  </si>
  <si>
    <t>T1HGB7</t>
  </si>
  <si>
    <t>RPRC003090</t>
  </si>
  <si>
    <t>CLIP domain-containing serine protease (EC 3.4.21.-) (Fragment)</t>
  </si>
  <si>
    <t>T1HMY1</t>
  </si>
  <si>
    <t>RPRC005405</t>
  </si>
  <si>
    <t>T1IEQ1</t>
  </si>
  <si>
    <t>RPRC014770</t>
  </si>
  <si>
    <t>T1I0A9</t>
  </si>
  <si>
    <t>RPRC009729</t>
  </si>
  <si>
    <t>R4FLC5</t>
  </si>
  <si>
    <t>RPRC015415</t>
  </si>
  <si>
    <t>Carboxypeptidase (EC 3.4.16.-)</t>
  </si>
  <si>
    <t>T1I1Y9</t>
  </si>
  <si>
    <t>RPRC010309</t>
  </si>
  <si>
    <t>M20_dimer domain-containing protein (Fragment)</t>
  </si>
  <si>
    <t>T1HL41</t>
  </si>
  <si>
    <t>RPRC004765</t>
  </si>
  <si>
    <t>R4FNB1</t>
  </si>
  <si>
    <t>RPRC006554</t>
  </si>
  <si>
    <t>Proteasome subunit alpha type</t>
  </si>
  <si>
    <t xml:space="preserve">cytoplasm, nucleus </t>
  </si>
  <si>
    <t>R4G8P0</t>
  </si>
  <si>
    <t>RPRC007074</t>
  </si>
  <si>
    <t>T1I107</t>
  </si>
  <si>
    <t>RPRC009977</t>
  </si>
  <si>
    <t>Angiotensin-converting enzyme (EC 3.4.-.-) (Fragment)</t>
  </si>
  <si>
    <t>T1IDN5</t>
  </si>
  <si>
    <t>RPRC014405</t>
  </si>
  <si>
    <t>T1HYN4</t>
  </si>
  <si>
    <t>RPRC009154</t>
  </si>
  <si>
    <t>CYTOSOL_AP domain-containing protein</t>
  </si>
  <si>
    <t>T1IFQ5</t>
  </si>
  <si>
    <t>RPRC015124</t>
  </si>
  <si>
    <t>T1ICH0</t>
  </si>
  <si>
    <t>RPRC013990</t>
  </si>
  <si>
    <t>R4G844</t>
  </si>
  <si>
    <t>RPRC013170</t>
  </si>
  <si>
    <t>Q26239</t>
  </si>
  <si>
    <t>RPRC000023</t>
  </si>
  <si>
    <t>Nitrophorin-1 (NP1)</t>
  </si>
  <si>
    <t>nitric oxide binding</t>
  </si>
  <si>
    <t>vasodilation</t>
  </si>
  <si>
    <t>T1HKP3</t>
  </si>
  <si>
    <t>RPRC004617</t>
  </si>
  <si>
    <t>Nitrophorin domain-containing protein</t>
  </si>
  <si>
    <t>R4G5D9</t>
  </si>
  <si>
    <t>RPRC011742</t>
  </si>
  <si>
    <t>Putative 14-3-3-like protein</t>
  </si>
  <si>
    <t>T1I4L8</t>
  </si>
  <si>
    <t>RPRC011237</t>
  </si>
  <si>
    <t>14_3_3 domain-containing protein (Fragment)</t>
  </si>
  <si>
    <t>T1HE73</t>
  </si>
  <si>
    <t>RPRC002345</t>
  </si>
  <si>
    <t>Sema domain-containing protein</t>
  </si>
  <si>
    <t>cell differentiation</t>
  </si>
  <si>
    <t xml:space="preserve">cell membrane </t>
  </si>
  <si>
    <t>T1I5N2</t>
  </si>
  <si>
    <t>RPRC011601</t>
  </si>
  <si>
    <t>Protein-L-isoaspartate O-methyltransferase (EC 2.1.1.77)</t>
  </si>
  <si>
    <t>RPRC005880</t>
  </si>
  <si>
    <t>organic substance metabolic process</t>
  </si>
  <si>
    <t>R4FM46</t>
  </si>
  <si>
    <t>RPRC005734</t>
  </si>
  <si>
    <t>Putative biotinidase</t>
  </si>
  <si>
    <t>nitrogen compound metabolic process</t>
  </si>
  <si>
    <t>R4G8I6</t>
  </si>
  <si>
    <t>RPRC014761</t>
  </si>
  <si>
    <t>DNA binding</t>
  </si>
  <si>
    <t xml:space="preserve">Chromosome </t>
  </si>
  <si>
    <t>RPRC005808</t>
  </si>
  <si>
    <t>R4FP61</t>
  </si>
  <si>
    <t>RPRC008209</t>
  </si>
  <si>
    <t>Putative yellow protein</t>
  </si>
  <si>
    <t>T1I357</t>
  </si>
  <si>
    <t>RPRC010726</t>
  </si>
  <si>
    <t>R4G598</t>
  </si>
  <si>
    <t>RPRC011138</t>
  </si>
  <si>
    <t>Putative insect cuticle protein</t>
  </si>
  <si>
    <t>structural constituent of cuticle</t>
  </si>
  <si>
    <t>R4G489</t>
  </si>
  <si>
    <t>RPRC006872</t>
  </si>
  <si>
    <t>Putative glycine-rich cuticle protein</t>
  </si>
  <si>
    <t>T1HY47</t>
  </si>
  <si>
    <t>RPRC008967</t>
  </si>
  <si>
    <t>WD_REPEATS_REGION domain-containing protein</t>
  </si>
  <si>
    <t>T1HKW3</t>
  </si>
  <si>
    <t>RPRC004687</t>
  </si>
  <si>
    <t>WD_REPEATS_REGION domain-containing protein (Fragment)</t>
  </si>
  <si>
    <t>T1IF70</t>
  </si>
  <si>
    <t>RPRC014939</t>
  </si>
  <si>
    <t>T1HKD6</t>
  </si>
  <si>
    <t>RPRC004509</t>
  </si>
  <si>
    <t>T1HS02</t>
  </si>
  <si>
    <t>RPRC006822</t>
  </si>
  <si>
    <t>T1I1I2</t>
  </si>
  <si>
    <t>RPRC010152</t>
  </si>
  <si>
    <t>T1I5J1</t>
  </si>
  <si>
    <t>RPRC011560</t>
  </si>
  <si>
    <t>T1IFI1</t>
  </si>
  <si>
    <t>RPRC015050</t>
  </si>
  <si>
    <t>T1HEI4</t>
  </si>
  <si>
    <t>RPRC002456</t>
  </si>
  <si>
    <t>T1HZ97</t>
  </si>
  <si>
    <t>RPRC009367</t>
  </si>
  <si>
    <t>T1IFH6</t>
  </si>
  <si>
    <t>RPRC015045</t>
  </si>
  <si>
    <t>T1HS54</t>
  </si>
  <si>
    <t>RPRC006874</t>
  </si>
  <si>
    <t>T1HVW1</t>
  </si>
  <si>
    <t>RPRC008181</t>
  </si>
  <si>
    <t>T1I5R8</t>
  </si>
  <si>
    <t>RPRC011637</t>
  </si>
  <si>
    <t>T1HRS3</t>
  </si>
  <si>
    <t>RPRC006743</t>
  </si>
  <si>
    <t>T1HJK3</t>
  </si>
  <si>
    <t>RPRC004225</t>
  </si>
  <si>
    <t>T1HZ96</t>
  </si>
  <si>
    <t>RPRC009366</t>
  </si>
  <si>
    <t>T1IBL5</t>
  </si>
  <si>
    <t>RPRC013685</t>
  </si>
  <si>
    <t>RPRC006744</t>
  </si>
  <si>
    <t>T1HEI0</t>
  </si>
  <si>
    <t>RPRC002452</t>
  </si>
  <si>
    <t>T1I3G7</t>
  </si>
  <si>
    <t>RPRC010836</t>
  </si>
  <si>
    <t>T1IFH4</t>
  </si>
  <si>
    <t>RPRC015043</t>
  </si>
  <si>
    <t>T1HEW6</t>
  </si>
  <si>
    <t>RPRC002588</t>
  </si>
  <si>
    <t>T1HS53</t>
  </si>
  <si>
    <t>RPRC006873</t>
  </si>
  <si>
    <t>T1H9F2</t>
  </si>
  <si>
    <t>RPRC000655</t>
  </si>
  <si>
    <t>T1HUU4</t>
  </si>
  <si>
    <t>RPRC007814</t>
  </si>
  <si>
    <t>T1HML8</t>
  </si>
  <si>
    <t>RPRC005292</t>
  </si>
  <si>
    <t>T1HM74</t>
  </si>
  <si>
    <t>RPRC005148</t>
  </si>
  <si>
    <t>T1HUY7</t>
  </si>
  <si>
    <t>RPRC007857</t>
  </si>
  <si>
    <t>T1HWK7</t>
  </si>
  <si>
    <t>RPRC008427</t>
  </si>
  <si>
    <t>T1I826</t>
  </si>
  <si>
    <t>RPRC012448</t>
  </si>
  <si>
    <t>T1I0S5</t>
  </si>
  <si>
    <t>RPRC009895</t>
  </si>
  <si>
    <t>T1I4E6</t>
  </si>
  <si>
    <t>RPRC011165</t>
  </si>
  <si>
    <t>R4G4B7</t>
  </si>
  <si>
    <t>RPRC005717</t>
  </si>
  <si>
    <t>Putative conserved secreted protein</t>
  </si>
  <si>
    <t>T1I818</t>
  </si>
  <si>
    <t>RPRC012440</t>
  </si>
  <si>
    <t>T1IG60</t>
  </si>
  <si>
    <t>RPRC015279</t>
  </si>
  <si>
    <t>T1H8N1</t>
  </si>
  <si>
    <t>RPRC000378</t>
  </si>
  <si>
    <t>RPRC002247</t>
  </si>
  <si>
    <t>T1IF66</t>
  </si>
  <si>
    <t>RPRC014935</t>
  </si>
  <si>
    <t>T1I9Z2</t>
  </si>
  <si>
    <t>RPRC013113</t>
  </si>
  <si>
    <t>T1IFH5</t>
  </si>
  <si>
    <t>RPRC015044</t>
  </si>
  <si>
    <t>T1IFH3</t>
  </si>
  <si>
    <t>RPRC015042</t>
  </si>
  <si>
    <t>T1IFH8</t>
  </si>
  <si>
    <t>RPRC015047</t>
  </si>
  <si>
    <t>T1IFI2</t>
  </si>
  <si>
    <t>RPRC015051</t>
  </si>
  <si>
    <t>RPRC003230</t>
  </si>
  <si>
    <t>carbohydrate binding</t>
  </si>
  <si>
    <t>RPRC013179</t>
  </si>
  <si>
    <t>RPRC011537</t>
  </si>
  <si>
    <t>RPRC010202</t>
  </si>
  <si>
    <t>RPRC011331</t>
  </si>
  <si>
    <t>RPRC003183</t>
  </si>
  <si>
    <t>RPRC017787</t>
  </si>
  <si>
    <t>RPRC004998</t>
  </si>
  <si>
    <t>RPRC003127</t>
  </si>
  <si>
    <t>RPRC000150</t>
  </si>
  <si>
    <t>RPRC014696</t>
  </si>
  <si>
    <t>RPRC010918</t>
  </si>
  <si>
    <t>RPRC002945</t>
  </si>
  <si>
    <t>RPRC008623</t>
  </si>
  <si>
    <t>RPRC012014</t>
  </si>
  <si>
    <t>RPRC003303</t>
  </si>
  <si>
    <t>RPRC000366</t>
  </si>
  <si>
    <t>RPRC012425</t>
  </si>
  <si>
    <t>transcription activation</t>
  </si>
  <si>
    <t>RPRC012441</t>
  </si>
  <si>
    <t>RPRC011168</t>
  </si>
  <si>
    <t>actin filament depolymerization</t>
  </si>
  <si>
    <t>Putative tropomyosin 1</t>
  </si>
  <si>
    <t>AA4:F70</t>
  </si>
  <si>
    <t>aminoacyltransferase activity</t>
  </si>
  <si>
    <t>hydro-lyase activity</t>
  </si>
  <si>
    <t>hydrolase activity, acting on glycosyl bonds</t>
  </si>
  <si>
    <t>immune response carbohydrate metabolic process</t>
  </si>
  <si>
    <t>tricarboxylic acid cycle</t>
  </si>
  <si>
    <t>transferase activity</t>
  </si>
  <si>
    <t>lysozyme activity</t>
  </si>
  <si>
    <t>amino acid binding</t>
  </si>
  <si>
    <t>glutamate dehydrogenase (NAD+) activity</t>
  </si>
  <si>
    <t>arylformamidase activity</t>
  </si>
  <si>
    <t>fumarate hydratase activity</t>
  </si>
  <si>
    <t>glutaminyl-peptide cyclotransferase activity</t>
  </si>
  <si>
    <t>RNA binding</t>
  </si>
  <si>
    <t>cellular modified amino acid metabolic process</t>
  </si>
  <si>
    <t>nucleoside diphosphate kinase activity</t>
  </si>
  <si>
    <t>phosphate-containing compound metabolic process</t>
  </si>
  <si>
    <t>ligase activity, forming carbon-nitrogen bonds</t>
  </si>
  <si>
    <t>purine nucleotide biosynthetic process</t>
  </si>
  <si>
    <t>IMP cyclohydrolase activity</t>
  </si>
  <si>
    <t>endoribonuclease activity</t>
  </si>
  <si>
    <t>cell-matrix adhesion</t>
  </si>
  <si>
    <t>glutathione transferase activity</t>
  </si>
  <si>
    <t>ubiquitin-dependent protein catabolic process</t>
  </si>
  <si>
    <t>protein isoaspartate O-methyltransferase activity</t>
  </si>
  <si>
    <t>chromosome organization</t>
  </si>
  <si>
    <t>Difference</t>
  </si>
  <si>
    <t>Protein IDs</t>
  </si>
  <si>
    <t>Peptides</t>
  </si>
  <si>
    <t>Razor + unique peptides</t>
  </si>
  <si>
    <t>Unique peptides</t>
  </si>
  <si>
    <t>Sequence coverage [%]</t>
  </si>
  <si>
    <t>Unique + razor sequence coverage [%]</t>
  </si>
  <si>
    <t>Unique sequence coverage [%]</t>
  </si>
  <si>
    <t>Mol. weight [kDa]</t>
  </si>
  <si>
    <t>Q-value</t>
  </si>
  <si>
    <t>Score</t>
  </si>
  <si>
    <t>Intensity</t>
  </si>
  <si>
    <t>MS/MS count</t>
  </si>
  <si>
    <t>Proteomics identification parameters</t>
  </si>
  <si>
    <t>OutCyte prediction</t>
  </si>
  <si>
    <t>Class</t>
  </si>
  <si>
    <t>Signal peptide</t>
  </si>
  <si>
    <t>0.9999</t>
  </si>
  <si>
    <t>0.9534</t>
  </si>
  <si>
    <t>0.967</t>
  </si>
  <si>
    <t>0.9133</t>
  </si>
  <si>
    <t>UPS</t>
  </si>
  <si>
    <t>0.6183</t>
  </si>
  <si>
    <t>0.8308</t>
  </si>
  <si>
    <t>0.6689</t>
  </si>
  <si>
    <t>0.7076</t>
  </si>
  <si>
    <t>0.7132</t>
  </si>
  <si>
    <t>0.7696</t>
  </si>
  <si>
    <t>0.9143</t>
  </si>
  <si>
    <t>0.8982</t>
  </si>
  <si>
    <t>0.7516</t>
  </si>
  <si>
    <t>Intracellular</t>
  </si>
  <si>
    <t>0.9345</t>
  </si>
  <si>
    <t>0.764</t>
  </si>
  <si>
    <t>0.8977</t>
  </si>
  <si>
    <t>0.9555</t>
  </si>
  <si>
    <t>0.5564</t>
  </si>
  <si>
    <t>0.7677</t>
  </si>
  <si>
    <t>0.7949</t>
  </si>
  <si>
    <t>0.8174</t>
  </si>
  <si>
    <t>0.9913</t>
  </si>
  <si>
    <t>0.9895</t>
  </si>
  <si>
    <t>0.5724</t>
  </si>
  <si>
    <t>0.9887</t>
  </si>
  <si>
    <t>0.8733</t>
  </si>
  <si>
    <t>0.5206</t>
  </si>
  <si>
    <t>0.4388</t>
  </si>
  <si>
    <t>0.5028</t>
  </si>
  <si>
    <t>0.6725</t>
  </si>
  <si>
    <t>0.6141</t>
  </si>
  <si>
    <t>0.5784</t>
  </si>
  <si>
    <t>0.6437</t>
  </si>
  <si>
    <t>0.9261</t>
  </si>
  <si>
    <t>0.636</t>
  </si>
  <si>
    <t>0.6312</t>
  </si>
  <si>
    <t>0.5199</t>
  </si>
  <si>
    <t>0.9158</t>
  </si>
  <si>
    <t>0.9262</t>
  </si>
  <si>
    <t>0.5862</t>
  </si>
  <si>
    <t>0.8807</t>
  </si>
  <si>
    <t>0.8533</t>
  </si>
  <si>
    <t>0.9837</t>
  </si>
  <si>
    <t>0.5348</t>
  </si>
  <si>
    <t>0.5457</t>
  </si>
  <si>
    <t>0.4945</t>
  </si>
  <si>
    <t>0.9941</t>
  </si>
  <si>
    <t>0.6464</t>
  </si>
  <si>
    <t>0.7844</t>
  </si>
  <si>
    <t>0.6416</t>
  </si>
  <si>
    <t>0.5005</t>
  </si>
  <si>
    <t>0.889</t>
  </si>
  <si>
    <t>0.6133</t>
  </si>
  <si>
    <t>0.9981</t>
  </si>
  <si>
    <t>Transmembrane</t>
  </si>
  <si>
    <t>0.3974</t>
  </si>
  <si>
    <t>0.6545</t>
  </si>
  <si>
    <t>0.5696</t>
  </si>
  <si>
    <t>0.7142</t>
  </si>
  <si>
    <t>0.5001</t>
  </si>
  <si>
    <t>0.5031</t>
  </si>
  <si>
    <t>0.5212</t>
  </si>
  <si>
    <t>0.5257</t>
  </si>
  <si>
    <t>0.9062</t>
  </si>
  <si>
    <t>0.9347</t>
  </si>
  <si>
    <t>0.4716</t>
  </si>
  <si>
    <t>0.6588</t>
  </si>
  <si>
    <t>0.5211</t>
  </si>
  <si>
    <t>0.553</t>
  </si>
  <si>
    <t>0.6648</t>
  </si>
  <si>
    <t>0.5215</t>
  </si>
  <si>
    <t>0.5662</t>
  </si>
  <si>
    <t>0.5232</t>
  </si>
  <si>
    <t>0.4345</t>
  </si>
  <si>
    <t>0.6342</t>
  </si>
  <si>
    <t>0.5368</t>
  </si>
  <si>
    <t>0.5894</t>
  </si>
  <si>
    <t>0.9654</t>
  </si>
  <si>
    <t>0.6368</t>
  </si>
  <si>
    <t>0.9381</t>
  </si>
  <si>
    <t>0.5019</t>
  </si>
  <si>
    <t>0.6367</t>
  </si>
  <si>
    <t>0.5474</t>
  </si>
  <si>
    <t>0.8245</t>
  </si>
  <si>
    <t>0.9344</t>
  </si>
  <si>
    <t>0.9341</t>
  </si>
  <si>
    <t>0.9306</t>
  </si>
  <si>
    <t>0.9991</t>
  </si>
  <si>
    <t>0.9826</t>
  </si>
  <si>
    <t>0.6709</t>
  </si>
  <si>
    <t>0.6625</t>
  </si>
  <si>
    <t>0.9129</t>
  </si>
  <si>
    <t>0.5202</t>
  </si>
  <si>
    <t>0.5147</t>
  </si>
  <si>
    <t>0.614</t>
  </si>
  <si>
    <t>0.5678</t>
  </si>
  <si>
    <t>0.5709</t>
  </si>
  <si>
    <t>0.5196</t>
  </si>
  <si>
    <t>0.504</t>
  </si>
  <si>
    <t>0.5757</t>
  </si>
  <si>
    <t>0.573</t>
  </si>
  <si>
    <t>0.654</t>
  </si>
  <si>
    <t>0.9058</t>
  </si>
  <si>
    <t>0.705</t>
  </si>
  <si>
    <t>0.5731</t>
  </si>
  <si>
    <t>0.8972</t>
  </si>
  <si>
    <t>0.6226</t>
  </si>
  <si>
    <t>0.5581</t>
  </si>
  <si>
    <t>0.64</t>
  </si>
  <si>
    <t>0.9899</t>
  </si>
  <si>
    <t>0.9737</t>
  </si>
  <si>
    <t>0.8304</t>
  </si>
  <si>
    <t>0.5296</t>
  </si>
  <si>
    <t>0.5497</t>
  </si>
  <si>
    <t>0.6007</t>
  </si>
  <si>
    <t>0.5007</t>
  </si>
  <si>
    <t>0.6161</t>
  </si>
  <si>
    <t>0.5042</t>
  </si>
  <si>
    <t>0.9095</t>
  </si>
  <si>
    <t>0.9279</t>
  </si>
  <si>
    <t>0.606</t>
  </si>
  <si>
    <t>0.5172</t>
  </si>
  <si>
    <t>0.9975</t>
  </si>
  <si>
    <t>0.5058</t>
  </si>
  <si>
    <t>0.8794</t>
  </si>
  <si>
    <t>0.8792</t>
  </si>
  <si>
    <t>0.558</t>
  </si>
  <si>
    <t>0.5304</t>
  </si>
  <si>
    <t>0.6614</t>
  </si>
  <si>
    <t>0.976</t>
  </si>
  <si>
    <t>0.8657</t>
  </si>
  <si>
    <t>0.5659</t>
  </si>
  <si>
    <t>0.6438</t>
  </si>
  <si>
    <t>0.5666</t>
  </si>
  <si>
    <t>0.6448</t>
  </si>
  <si>
    <t>0.5297</t>
  </si>
  <si>
    <t>0.8246</t>
  </si>
  <si>
    <t>0.9461</t>
  </si>
  <si>
    <t>0.6813</t>
  </si>
  <si>
    <t>0.6418</t>
  </si>
  <si>
    <t>0.5891</t>
  </si>
  <si>
    <t>0.5535</t>
  </si>
  <si>
    <t>0.9868</t>
  </si>
  <si>
    <t>0.9235</t>
  </si>
  <si>
    <t>0.5987</t>
  </si>
  <si>
    <t>0.6108</t>
  </si>
  <si>
    <t>0.5392</t>
  </si>
  <si>
    <t>0.6683</t>
  </si>
  <si>
    <t>0.5351</t>
  </si>
  <si>
    <t>0.6533</t>
  </si>
  <si>
    <t>0.8583</t>
  </si>
  <si>
    <t>0.6596</t>
  </si>
  <si>
    <t>0.5721</t>
  </si>
  <si>
    <t>0.8763</t>
  </si>
  <si>
    <t>0.5189</t>
  </si>
  <si>
    <t>0.5018</t>
  </si>
  <si>
    <t>0.5037</t>
  </si>
  <si>
    <t>0.5428</t>
  </si>
  <si>
    <t>0.8231</t>
  </si>
  <si>
    <t>0.5494</t>
  </si>
  <si>
    <t>0.76</t>
  </si>
  <si>
    <t>0.5704</t>
  </si>
  <si>
    <t>0.5545</t>
  </si>
  <si>
    <t>0.6152</t>
  </si>
  <si>
    <t>0.8717</t>
  </si>
  <si>
    <t>0.7086</t>
  </si>
  <si>
    <t>0.6449</t>
  </si>
  <si>
    <t>0.9343</t>
  </si>
  <si>
    <t>0.8639</t>
  </si>
  <si>
    <t>0.5868</t>
  </si>
  <si>
    <t>0.6182</t>
  </si>
  <si>
    <t>0.7617</t>
  </si>
  <si>
    <t>0.9421</t>
  </si>
  <si>
    <t>0.6444</t>
  </si>
  <si>
    <t>0.7921</t>
  </si>
  <si>
    <t>0.8164</t>
  </si>
  <si>
    <t>0.5818</t>
  </si>
  <si>
    <t>0.5016</t>
  </si>
  <si>
    <t>0.6591</t>
  </si>
  <si>
    <t>0.5562</t>
  </si>
  <si>
    <t>0.7858</t>
  </si>
  <si>
    <t>0.6085</t>
  </si>
  <si>
    <t>0.5011</t>
  </si>
  <si>
    <t>0.912</t>
  </si>
  <si>
    <t>0.9069</t>
  </si>
  <si>
    <t>0.9311</t>
  </si>
  <si>
    <t>0.8394</t>
  </si>
  <si>
    <t>0.853</t>
  </si>
  <si>
    <t>0.6805</t>
  </si>
  <si>
    <t>0.507</t>
  </si>
  <si>
    <t>0.6397</t>
  </si>
  <si>
    <t>0.876</t>
  </si>
  <si>
    <t>0.516</t>
  </si>
  <si>
    <t>0.9828</t>
  </si>
  <si>
    <t>0.8236</t>
  </si>
  <si>
    <t>0.5293</t>
  </si>
  <si>
    <t>0.5443</t>
  </si>
  <si>
    <t>0.881</t>
  </si>
  <si>
    <t>0.6162</t>
  </si>
  <si>
    <t>0.5626</t>
  </si>
  <si>
    <t>0.5931</t>
  </si>
  <si>
    <t>0.9592</t>
  </si>
  <si>
    <t>0.5483</t>
  </si>
  <si>
    <t>0.5486</t>
  </si>
  <si>
    <t>0.615</t>
  </si>
  <si>
    <t>0.5004</t>
  </si>
  <si>
    <t>0.5768</t>
  </si>
  <si>
    <t>0.5432</t>
  </si>
  <si>
    <t>0.5546</t>
  </si>
  <si>
    <t>0.5479</t>
  </si>
  <si>
    <t>0.5269</t>
  </si>
  <si>
    <t>0.6164</t>
  </si>
  <si>
    <t>0.5013</t>
  </si>
  <si>
    <t>0.5817</t>
  </si>
  <si>
    <t>0.513</t>
  </si>
  <si>
    <t>0.6623</t>
  </si>
  <si>
    <t>0.5506</t>
  </si>
  <si>
    <t>0.5352</t>
  </si>
  <si>
    <t>0.6739</t>
  </si>
  <si>
    <t>0.8642</t>
  </si>
  <si>
    <t>0.7513</t>
  </si>
  <si>
    <t>0.6174</t>
  </si>
  <si>
    <t>0.8017</t>
  </si>
  <si>
    <t>0.5517</t>
  </si>
  <si>
    <t>0.5111</t>
  </si>
  <si>
    <t>0.5219</t>
  </si>
  <si>
    <t>0.5034</t>
  </si>
  <si>
    <t>0.5508</t>
  </si>
  <si>
    <t>0.948</t>
  </si>
  <si>
    <t>0.9709</t>
  </si>
  <si>
    <t>0.9578</t>
  </si>
  <si>
    <t>0.8876</t>
  </si>
  <si>
    <t>0.556</t>
  </si>
  <si>
    <t>0.8173</t>
  </si>
  <si>
    <t>0.559</t>
  </si>
  <si>
    <t>0.6645</t>
  </si>
  <si>
    <t>0.5962</t>
  </si>
  <si>
    <t>0.6176</t>
  </si>
  <si>
    <t>0.9243</t>
  </si>
  <si>
    <t>0.9949</t>
  </si>
  <si>
    <t>0.6111</t>
  </si>
  <si>
    <t>0.6172</t>
  </si>
  <si>
    <t>0.6088</t>
  </si>
  <si>
    <t>0.5665</t>
  </si>
  <si>
    <t>0.5279</t>
  </si>
  <si>
    <t>0.8226</t>
  </si>
  <si>
    <t>0.5213</t>
  </si>
  <si>
    <t>0.6515</t>
  </si>
  <si>
    <t>0.8797</t>
  </si>
  <si>
    <t>0.9496</t>
  </si>
  <si>
    <t>0.571</t>
  </si>
  <si>
    <t>0.9729</t>
  </si>
  <si>
    <t>0.9167</t>
  </si>
  <si>
    <t>0.8339</t>
  </si>
  <si>
    <t>0.6138</t>
  </si>
  <si>
    <t>0.7924</t>
  </si>
  <si>
    <t>0.505</t>
  </si>
  <si>
    <t>0.5205</t>
  </si>
  <si>
    <t>0.5658</t>
  </si>
  <si>
    <t>0.4737</t>
  </si>
  <si>
    <t>0.5664</t>
  </si>
  <si>
    <t>0.5729</t>
  </si>
  <si>
    <t>0.5605</t>
  </si>
  <si>
    <t>0.8629</t>
  </si>
  <si>
    <t>0.6344</t>
  </si>
  <si>
    <t>0.5332</t>
  </si>
  <si>
    <t>0.5389</t>
  </si>
  <si>
    <t>0.5381</t>
  </si>
  <si>
    <t>0.5066</t>
  </si>
  <si>
    <t>0.6323</t>
  </si>
  <si>
    <t>0.9795</t>
  </si>
  <si>
    <t>0.6616</t>
  </si>
  <si>
    <t>0.6611</t>
  </si>
  <si>
    <t>0.5708</t>
  </si>
  <si>
    <t>0.52</t>
  </si>
  <si>
    <t>0.5959</t>
  </si>
  <si>
    <t>0.6184</t>
  </si>
  <si>
    <t>0.6192</t>
  </si>
  <si>
    <t>0.8802</t>
  </si>
  <si>
    <t>0.8092</t>
  </si>
  <si>
    <t>0.9987</t>
  </si>
  <si>
    <t>0.5675</t>
  </si>
  <si>
    <t>0.5929</t>
  </si>
  <si>
    <t>0.9203</t>
  </si>
  <si>
    <t>0.8303</t>
  </si>
  <si>
    <t>0.7744</t>
  </si>
  <si>
    <t>0.6823</t>
  </si>
  <si>
    <t>0.5505</t>
  </si>
  <si>
    <t>0.5522</t>
  </si>
  <si>
    <t>0.9094</t>
  </si>
  <si>
    <t>0.5233</t>
  </si>
  <si>
    <t>0.8189</t>
  </si>
  <si>
    <t>0.7568</t>
  </si>
  <si>
    <t>0.9471</t>
  </si>
  <si>
    <t>0.8091</t>
  </si>
  <si>
    <t>0.9986</t>
  </si>
  <si>
    <t>0.6154</t>
  </si>
  <si>
    <t>LFQ intensity Blood-fed_6h</t>
  </si>
  <si>
    <t>LFQ intensity Infected_6h</t>
  </si>
  <si>
    <t>Fold Change</t>
  </si>
  <si>
    <t>Proteolysis</t>
  </si>
  <si>
    <t>Cellular oxidant detoxification</t>
  </si>
  <si>
    <t>Carbohydrate metabolic process</t>
  </si>
  <si>
    <t xml:space="preserve">Alpha-galactosidase </t>
  </si>
  <si>
    <t>Oxidoreductase activity</t>
  </si>
  <si>
    <t>Immune response</t>
  </si>
  <si>
    <t>Unknown</t>
  </si>
  <si>
    <t>Protein folding cellular response to heat shock</t>
  </si>
  <si>
    <t>Cellular protein modification process</t>
  </si>
  <si>
    <t>Nucleotide catabolic process</t>
  </si>
  <si>
    <t>Negative regulation of peptidase activity</t>
  </si>
  <si>
    <t>Uknown</t>
  </si>
  <si>
    <r>
      <t xml:space="preserve">Differentially expressed proteins following </t>
    </r>
    <r>
      <rPr>
        <b/>
        <i/>
        <sz val="12"/>
        <color theme="1"/>
        <rFont val="Amasis MT Pro Medium"/>
        <family val="1"/>
      </rPr>
      <t>Trypanosoma cruzi</t>
    </r>
    <r>
      <rPr>
        <b/>
        <sz val="12"/>
        <color theme="1"/>
        <rFont val="Amasis MT Pro Medium"/>
        <family val="1"/>
      </rPr>
      <t xml:space="preserve"> at 6 hours post-infection</t>
    </r>
  </si>
  <si>
    <r>
      <t xml:space="preserve">Up-regulated following </t>
    </r>
    <r>
      <rPr>
        <i/>
        <sz val="11"/>
        <color theme="1"/>
        <rFont val="Amasis MT Pro Medium"/>
        <family val="1"/>
      </rPr>
      <t>T. cruzi</t>
    </r>
    <r>
      <rPr>
        <sz val="11"/>
        <color theme="1"/>
        <rFont val="Amasis MT Pro Medium"/>
        <family val="1"/>
      </rPr>
      <t xml:space="preserve"> infection</t>
    </r>
  </si>
  <si>
    <t>Iron ion homeostasis</t>
  </si>
  <si>
    <t>Actin filament polymerisation</t>
  </si>
  <si>
    <t>Odorant binding protein</t>
  </si>
  <si>
    <t>Actin filament organisation</t>
  </si>
  <si>
    <r>
      <rPr>
        <b/>
        <sz val="12"/>
        <color theme="1"/>
        <rFont val="Amasis MT Pro Medium"/>
        <family val="1"/>
      </rPr>
      <t>Differentially expressed proteins following</t>
    </r>
    <r>
      <rPr>
        <b/>
        <i/>
        <sz val="12"/>
        <color theme="1"/>
        <rFont val="Amasis MT Pro Medium"/>
        <family val="1"/>
      </rPr>
      <t xml:space="preserve"> Trypanosoma cruzi </t>
    </r>
    <r>
      <rPr>
        <b/>
        <sz val="12"/>
        <color theme="1"/>
        <rFont val="Amasis MT Pro Medium"/>
        <family val="1"/>
      </rPr>
      <t>at 24 hours post-infection</t>
    </r>
  </si>
  <si>
    <t>0.9266</t>
  </si>
  <si>
    <t>Putative tropomyosin 1 (Fragment)</t>
  </si>
  <si>
    <t>Tricarboxylic acid cycle</t>
  </si>
  <si>
    <t>Lipid transport</t>
  </si>
  <si>
    <t>Sensory perception of chemical stimulus</t>
  </si>
  <si>
    <t>Glutathione metabolic process</t>
  </si>
  <si>
    <t>Outcyte prediction</t>
  </si>
  <si>
    <t>Protein families</t>
  </si>
  <si>
    <t>Tropomyosin family</t>
  </si>
  <si>
    <t>TRAFAC class myosin-kinesin ATPase superfamily, Myosin family</t>
  </si>
  <si>
    <t>Actin-binding proteins ADF family</t>
  </si>
  <si>
    <t>Tubulin family</t>
  </si>
  <si>
    <t>Actin family</t>
  </si>
  <si>
    <t>Thymosin beta family</t>
  </si>
  <si>
    <t>Calponin family</t>
  </si>
  <si>
    <t>Profilin family</t>
  </si>
  <si>
    <t>Integrin alpha chain family</t>
  </si>
  <si>
    <t>Thrombospondin family</t>
  </si>
  <si>
    <t>Protein kinase superfamily, CAMK Ser/Thr protein kinase family</t>
  </si>
  <si>
    <t>Tenascin family, Teneurin subfamily</t>
  </si>
  <si>
    <t>Neurexin family</t>
  </si>
  <si>
    <t>Quiescin-sulfhydryl oxidase (QSOX) family</t>
  </si>
  <si>
    <t>Cyclophilin-type PPIase family</t>
  </si>
  <si>
    <t>14-3-3 family</t>
  </si>
  <si>
    <t>Heat shock protein 90 family</t>
  </si>
  <si>
    <t>Heat shock protein 70 family</t>
  </si>
  <si>
    <t>Small heat shock protein (HSP20) family</t>
  </si>
  <si>
    <t>Transglutaminase superfamily, Transglutaminase family</t>
  </si>
  <si>
    <t>Serpin family</t>
  </si>
  <si>
    <t>Protease inhibitor I19 family</t>
  </si>
  <si>
    <t>Cu-Zn superoxide dismutase family</t>
  </si>
  <si>
    <t>Catalase family</t>
  </si>
  <si>
    <t>Glutathione peroxidase family</t>
  </si>
  <si>
    <t>FAX family</t>
  </si>
  <si>
    <t>Phosphoglycerate kinase family</t>
  </si>
  <si>
    <t>Glycosyl hydrolase 27 family</t>
  </si>
  <si>
    <t>Glycosyl hydrolase 35 family</t>
  </si>
  <si>
    <t>Glycosyl hydrolase 20 family</t>
  </si>
  <si>
    <t>Glycosyl hydrolase 2 family</t>
  </si>
  <si>
    <t>Glycosyl hydrolase 18 family, IDGF subfamily</t>
  </si>
  <si>
    <t>LDH/MDH superfamily</t>
  </si>
  <si>
    <t>Phosphoenolpyruvate carboxykinase [GTP] family</t>
  </si>
  <si>
    <t>Insect beta-1,3-glucan binding protein family</t>
  </si>
  <si>
    <t>Enolase family</t>
  </si>
  <si>
    <t>Class I fructose-bisphosphate aldolase family</t>
  </si>
  <si>
    <t>Glyceraldehyde-3-phosphate dehydrogenase family</t>
  </si>
  <si>
    <t>Aldehyde dehydrogenase family</t>
  </si>
  <si>
    <t>Aconitase/IPM isomerase family</t>
  </si>
  <si>
    <t>Glycosyl hydrolase 22 family</t>
  </si>
  <si>
    <t>Attacin/sarcotoxin-2 family</t>
  </si>
  <si>
    <t>NPC2 family</t>
  </si>
  <si>
    <t>Calycin superfamily, Fatty-acid binding protein (FABP) family</t>
  </si>
  <si>
    <t>Type-B carboxylesterase/lipase family</t>
  </si>
  <si>
    <t>Calycin superfamily, Lipocalin family</t>
  </si>
  <si>
    <t>SHMT family</t>
  </si>
  <si>
    <t>Glu/Leu/Phe/Val dehydrogenases family</t>
  </si>
  <si>
    <t>Cyclase 1 superfamily</t>
  </si>
  <si>
    <t>Class-II fumarase/aspartase family, Fumarase subfamily</t>
  </si>
  <si>
    <t>ATP:guanido phosphotransferase family</t>
  </si>
  <si>
    <t>Glutaminyl-peptide cyclotransferase family</t>
  </si>
  <si>
    <t>Ferritin family</t>
  </si>
  <si>
    <t>Transferrin family</t>
  </si>
  <si>
    <t>TRAFAC class translation factor GTPase superfamily, Classic translation factor GTPase family, EF-Tu/EF-1A subfamily</t>
  </si>
  <si>
    <t>EF-1-beta/EF-1-delta family</t>
  </si>
  <si>
    <t>ENDOU family</t>
  </si>
  <si>
    <t>RutC family</t>
  </si>
  <si>
    <t>NDK family</t>
  </si>
  <si>
    <t>AIR carboxylase family, Class II subfamily; SAICAR synthetase family</t>
  </si>
  <si>
    <t>GARS family</t>
  </si>
  <si>
    <t>PurH family</t>
  </si>
  <si>
    <t>Lyase 1 family, Adenylosuccinate lyase subfamily</t>
  </si>
  <si>
    <t>VPS10-related sortilin family, SORL1 subfamily</t>
  </si>
  <si>
    <t>GST superfamily, Omega family</t>
  </si>
  <si>
    <t>GILT family</t>
  </si>
  <si>
    <t>Peptidase C26 family</t>
  </si>
  <si>
    <t>Peptidase C1 family</t>
  </si>
  <si>
    <t>Peptidase S10 family</t>
  </si>
  <si>
    <t>Peptidase S1 family, CLIP subfamily</t>
  </si>
  <si>
    <t>Peptidase M1 family</t>
  </si>
  <si>
    <t>Peptidase M17 family</t>
  </si>
  <si>
    <t>Peptidase M20A family</t>
  </si>
  <si>
    <t>Peptidase M2 family</t>
  </si>
  <si>
    <t>Peptidase M14 family</t>
  </si>
  <si>
    <t>Peptidase T1A family</t>
  </si>
  <si>
    <t>Peptidase T1B family</t>
  </si>
  <si>
    <t>Calycin superfamily, Nitrophorin family</t>
  </si>
  <si>
    <t>Histone H2A family</t>
  </si>
  <si>
    <t>Plexin family</t>
  </si>
  <si>
    <t>Methyltransferase superfamily, L-isoaspartyl/D-aspartyl protein methyltransferase family</t>
  </si>
  <si>
    <t>Adenosylhomocysteinase family</t>
  </si>
  <si>
    <t>Carbon-nitrogen hydrolase superfamily, BTD/VNN family</t>
  </si>
  <si>
    <t>Major royal jelly protein family</t>
  </si>
  <si>
    <t>32,812</t>
  </si>
  <si>
    <t>29,299</t>
  </si>
  <si>
    <t>42,793</t>
  </si>
  <si>
    <t>31,145</t>
  </si>
  <si>
    <t>24,001</t>
  </si>
  <si>
    <t>8,307</t>
  </si>
  <si>
    <t>17,982</t>
  </si>
  <si>
    <t>16,924</t>
  </si>
  <si>
    <t>17,202</t>
  </si>
  <si>
    <t>48,948</t>
  </si>
  <si>
    <t>260,872</t>
  </si>
  <si>
    <t>16,969</t>
  </si>
  <si>
    <t>50,200</t>
  </si>
  <si>
    <t>48,432</t>
  </si>
  <si>
    <t>50,230</t>
  </si>
  <si>
    <t>49,502</t>
  </si>
  <si>
    <t>49,791</t>
  </si>
  <si>
    <t>49,839</t>
  </si>
  <si>
    <t>49,970</t>
  </si>
  <si>
    <t>49,975</t>
  </si>
  <si>
    <t>49,922</t>
  </si>
  <si>
    <t>50,106</t>
  </si>
  <si>
    <t>49,633</t>
  </si>
  <si>
    <t>6,376</t>
  </si>
  <si>
    <t>49,968</t>
  </si>
  <si>
    <t>41,786</t>
  </si>
  <si>
    <t>18,715</t>
  </si>
  <si>
    <t>20,301</t>
  </si>
  <si>
    <t>43,028</t>
  </si>
  <si>
    <t>30,850</t>
  </si>
  <si>
    <t>41,487</t>
  </si>
  <si>
    <t>38,912</t>
  </si>
  <si>
    <t>30,678</t>
  </si>
  <si>
    <t>41,822</t>
  </si>
  <si>
    <t>11,469</t>
  </si>
  <si>
    <t>41,552</t>
  </si>
  <si>
    <t>16,348</t>
  </si>
  <si>
    <t>13,801</t>
  </si>
  <si>
    <t>161,663</t>
  </si>
  <si>
    <t>101,621</t>
  </si>
  <si>
    <t>229,827</t>
  </si>
  <si>
    <t>51,280</t>
  </si>
  <si>
    <t>71,179</t>
  </si>
  <si>
    <t>83,160</t>
  </si>
  <si>
    <t>85,599</t>
  </si>
  <si>
    <t>153,611</t>
  </si>
  <si>
    <t>19,049</t>
  </si>
  <si>
    <t>73,126</t>
  </si>
  <si>
    <t>142,660</t>
  </si>
  <si>
    <t>43,282</t>
  </si>
  <si>
    <t>62,342</t>
  </si>
  <si>
    <t>23,296</t>
  </si>
  <si>
    <t>185,634</t>
  </si>
  <si>
    <t>378,414</t>
  </si>
  <si>
    <t>43,007</t>
  </si>
  <si>
    <t>45,289</t>
  </si>
  <si>
    <t>46,696</t>
  </si>
  <si>
    <t>615,224</t>
  </si>
  <si>
    <t>221,036</t>
  </si>
  <si>
    <t>118,053</t>
  </si>
  <si>
    <t>261,021</t>
  </si>
  <si>
    <t>19,362</t>
  </si>
  <si>
    <t>36,919</t>
  </si>
  <si>
    <t>42,576</t>
  </si>
  <si>
    <t>27,073</t>
  </si>
  <si>
    <t>136,958</t>
  </si>
  <si>
    <t>128,621</t>
  </si>
  <si>
    <t>73,286</t>
  </si>
  <si>
    <t>23,795</t>
  </si>
  <si>
    <t>29,006</t>
  </si>
  <si>
    <t>28,186</t>
  </si>
  <si>
    <t>32,197</t>
  </si>
  <si>
    <t>17,929</t>
  </si>
  <si>
    <t>83,563</t>
  </si>
  <si>
    <t>83,128</t>
  </si>
  <si>
    <t>13,235</t>
  </si>
  <si>
    <t>70,015</t>
  </si>
  <si>
    <t>68,592</t>
  </si>
  <si>
    <t>21,420</t>
  </si>
  <si>
    <t>70,081</t>
  </si>
  <si>
    <t>70,258</t>
  </si>
  <si>
    <t>71,381</t>
  </si>
  <si>
    <t>96,519</t>
  </si>
  <si>
    <t>70,753</t>
  </si>
  <si>
    <t>21,176</t>
  </si>
  <si>
    <t>7,244</t>
  </si>
  <si>
    <t>19,791</t>
  </si>
  <si>
    <t>79,080</t>
  </si>
  <si>
    <t>65,451</t>
  </si>
  <si>
    <t>59,500</t>
  </si>
  <si>
    <t>71,242</t>
  </si>
  <si>
    <t>56,341</t>
  </si>
  <si>
    <t>35,850</t>
  </si>
  <si>
    <t>10,980</t>
  </si>
  <si>
    <t>45,024</t>
  </si>
  <si>
    <t>41,901</t>
  </si>
  <si>
    <t>30,005</t>
  </si>
  <si>
    <t>47,123</t>
  </si>
  <si>
    <t>26,395</t>
  </si>
  <si>
    <t>20,886</t>
  </si>
  <si>
    <t>53,003</t>
  </si>
  <si>
    <t>11,101</t>
  </si>
  <si>
    <t>15,660</t>
  </si>
  <si>
    <t>66,943</t>
  </si>
  <si>
    <t>13,891</t>
  </si>
  <si>
    <t>92,278</t>
  </si>
  <si>
    <t>66,297</t>
  </si>
  <si>
    <t>21,206</t>
  </si>
  <si>
    <t>14,508</t>
  </si>
  <si>
    <t>15,783</t>
  </si>
  <si>
    <t>14,827</t>
  </si>
  <si>
    <t>15,199</t>
  </si>
  <si>
    <t>49,031</t>
  </si>
  <si>
    <t>39,322</t>
  </si>
  <si>
    <t>16,973</t>
  </si>
  <si>
    <t>43,399</t>
  </si>
  <si>
    <t>23,970</t>
  </si>
  <si>
    <t>14,780</t>
  </si>
  <si>
    <t>14,771</t>
  </si>
  <si>
    <t>45,531</t>
  </si>
  <si>
    <t>46,933</t>
  </si>
  <si>
    <t>71,639</t>
  </si>
  <si>
    <t>55,826</t>
  </si>
  <si>
    <t>29,010</t>
  </si>
  <si>
    <t>78,819</t>
  </si>
  <si>
    <t>57,589</t>
  </si>
  <si>
    <t>68,160</t>
  </si>
  <si>
    <t>75,166</t>
  </si>
  <si>
    <t>48,160</t>
  </si>
  <si>
    <t>90,716</t>
  </si>
  <si>
    <t>40,669</t>
  </si>
  <si>
    <t>37,334</t>
  </si>
  <si>
    <t>34,588</t>
  </si>
  <si>
    <t>67,074</t>
  </si>
  <si>
    <t>56,533</t>
  </si>
  <si>
    <t>53,983</t>
  </si>
  <si>
    <t>42,349</t>
  </si>
  <si>
    <t>38,917</t>
  </si>
  <si>
    <t>46,906</t>
  </si>
  <si>
    <t>39,668</t>
  </si>
  <si>
    <t>39,663</t>
  </si>
  <si>
    <t>35,838</t>
  </si>
  <si>
    <t>58,443</t>
  </si>
  <si>
    <t>84,819</t>
  </si>
  <si>
    <t>15,173</t>
  </si>
  <si>
    <t>14,521</t>
  </si>
  <si>
    <t>11,037</t>
  </si>
  <si>
    <t>16,326</t>
  </si>
  <si>
    <t>11,036</t>
  </si>
  <si>
    <t>10,563</t>
  </si>
  <si>
    <t>10,549</t>
  </si>
  <si>
    <t>11,843</t>
  </si>
  <si>
    <t>14,333</t>
  </si>
  <si>
    <t>18,477</t>
  </si>
  <si>
    <t>21,705</t>
  </si>
  <si>
    <t>21,837</t>
  </si>
  <si>
    <t>22,286</t>
  </si>
  <si>
    <t>16,174</t>
  </si>
  <si>
    <t>79,923</t>
  </si>
  <si>
    <t>80,720</t>
  </si>
  <si>
    <t>80,957</t>
  </si>
  <si>
    <t>82,153</t>
  </si>
  <si>
    <t>81,087</t>
  </si>
  <si>
    <t>116,126</t>
  </si>
  <si>
    <t>209,060</t>
  </si>
  <si>
    <t>209,030</t>
  </si>
  <si>
    <t>43,092</t>
  </si>
  <si>
    <t>22,685</t>
  </si>
  <si>
    <t>27,287</t>
  </si>
  <si>
    <t>45,229</t>
  </si>
  <si>
    <t>30,879</t>
  </si>
  <si>
    <t>5,106</t>
  </si>
  <si>
    <t>23,671</t>
  </si>
  <si>
    <t>14,905</t>
  </si>
  <si>
    <t>21,320</t>
  </si>
  <si>
    <t>15,253</t>
  </si>
  <si>
    <t>13,275</t>
  </si>
  <si>
    <t>98,293</t>
  </si>
  <si>
    <t>24,565</t>
  </si>
  <si>
    <t>205,665</t>
  </si>
  <si>
    <t>30,579</t>
  </si>
  <si>
    <t>206,617</t>
  </si>
  <si>
    <t>60,659</t>
  </si>
  <si>
    <t>63,147</t>
  </si>
  <si>
    <t>60,529</t>
  </si>
  <si>
    <t>60,092</t>
  </si>
  <si>
    <t>51,983</t>
  </si>
  <si>
    <t>53,747</t>
  </si>
  <si>
    <t>14,426</t>
  </si>
  <si>
    <t>27,215</t>
  </si>
  <si>
    <t>65,566</t>
  </si>
  <si>
    <t>52,027</t>
  </si>
  <si>
    <t>61,017</t>
  </si>
  <si>
    <t>27,900</t>
  </si>
  <si>
    <t>54,481</t>
  </si>
  <si>
    <t>61,488</t>
  </si>
  <si>
    <t>39,880</t>
  </si>
  <si>
    <t>8,424</t>
  </si>
  <si>
    <t>39,083</t>
  </si>
  <si>
    <t>25,497</t>
  </si>
  <si>
    <t>24,616</t>
  </si>
  <si>
    <t>24,695</t>
  </si>
  <si>
    <t>25,830</t>
  </si>
  <si>
    <t>26,057</t>
  </si>
  <si>
    <t>24,353</t>
  </si>
  <si>
    <t>22,399</t>
  </si>
  <si>
    <t>72,872</t>
  </si>
  <si>
    <t>71,685</t>
  </si>
  <si>
    <t>60,780</t>
  </si>
  <si>
    <t>50,518</t>
  </si>
  <si>
    <t>24,656</t>
  </si>
  <si>
    <t>28,764</t>
  </si>
  <si>
    <t>29,974</t>
  </si>
  <si>
    <t>98,292</t>
  </si>
  <si>
    <t>14,474</t>
  </si>
  <si>
    <t>14,170</t>
  </si>
  <si>
    <t>14,190</t>
  </si>
  <si>
    <t>13,745</t>
  </si>
  <si>
    <t>17,643</t>
  </si>
  <si>
    <t>40,374</t>
  </si>
  <si>
    <t>49,418</t>
  </si>
  <si>
    <t>14,789</t>
  </si>
  <si>
    <t>16,613</t>
  </si>
  <si>
    <t>17,601</t>
  </si>
  <si>
    <t>18,089</t>
  </si>
  <si>
    <t>15,528</t>
  </si>
  <si>
    <t>18,639</t>
  </si>
  <si>
    <t>18,663</t>
  </si>
  <si>
    <t>17,831</t>
  </si>
  <si>
    <t>29,207</t>
  </si>
  <si>
    <t>15,939</t>
  </si>
  <si>
    <t>15,911</t>
  </si>
  <si>
    <t>16,001</t>
  </si>
  <si>
    <t>11,540</t>
  </si>
  <si>
    <t>27,752</t>
  </si>
  <si>
    <t>26,769</t>
  </si>
  <si>
    <t>17,294</t>
  </si>
  <si>
    <t>48,702</t>
  </si>
  <si>
    <t>15,554</t>
  </si>
  <si>
    <t>80,779</t>
  </si>
  <si>
    <t>19,634</t>
  </si>
  <si>
    <t>26,445</t>
  </si>
  <si>
    <t>46,479</t>
  </si>
  <si>
    <t>87,542</t>
  </si>
  <si>
    <t>47,723</t>
  </si>
  <si>
    <t>64,953</t>
  </si>
  <si>
    <t>54,330</t>
  </si>
  <si>
    <t>48,543</t>
  </si>
  <si>
    <t>240,233</t>
  </si>
  <si>
    <t>46,031</t>
  </si>
  <si>
    <t>51,756</t>
  </si>
  <si>
    <t>54,968</t>
  </si>
  <si>
    <t>66,934</t>
  </si>
  <si>
    <t>21,848</t>
  </si>
  <si>
    <t>28,103</t>
  </si>
  <si>
    <t>40,163</t>
  </si>
  <si>
    <t>43,955</t>
  </si>
  <si>
    <t>23,799</t>
  </si>
  <si>
    <t>25,824</t>
  </si>
  <si>
    <t>19,272</t>
  </si>
  <si>
    <t>35,800</t>
  </si>
  <si>
    <t>36,507</t>
  </si>
  <si>
    <t>7,570</t>
  </si>
  <si>
    <t>62,769</t>
  </si>
  <si>
    <t>55,331</t>
  </si>
  <si>
    <t>37,734</t>
  </si>
  <si>
    <t>37,833</t>
  </si>
  <si>
    <t>52,895</t>
  </si>
  <si>
    <t>31,458</t>
  </si>
  <si>
    <t>40,989</t>
  </si>
  <si>
    <t>21,973</t>
  </si>
  <si>
    <t>26,529</t>
  </si>
  <si>
    <t>69,254</t>
  </si>
  <si>
    <t>87,152</t>
  </si>
  <si>
    <t>35,864</t>
  </si>
  <si>
    <t>32,801</t>
  </si>
  <si>
    <t>24,403</t>
  </si>
  <si>
    <t>41,672</t>
  </si>
  <si>
    <t>42,084</t>
  </si>
  <si>
    <t>42,007</t>
  </si>
  <si>
    <t>34,803</t>
  </si>
  <si>
    <t>36,065</t>
  </si>
  <si>
    <t>66,375</t>
  </si>
  <si>
    <t>52,330</t>
  </si>
  <si>
    <t>90,681</t>
  </si>
  <si>
    <t>50,332</t>
  </si>
  <si>
    <t>53,474</t>
  </si>
  <si>
    <t>55,001</t>
  </si>
  <si>
    <t>38,688</t>
  </si>
  <si>
    <t>87,267</t>
  </si>
  <si>
    <t>51,875</t>
  </si>
  <si>
    <t>15,276</t>
  </si>
  <si>
    <t>72,570</t>
  </si>
  <si>
    <t>51,410</t>
  </si>
  <si>
    <t>67,148</t>
  </si>
  <si>
    <t>54,636</t>
  </si>
  <si>
    <t>28,733</t>
  </si>
  <si>
    <t>27,393</t>
  </si>
  <si>
    <t>28,508</t>
  </si>
  <si>
    <t>28,174</t>
  </si>
  <si>
    <t>22,764</t>
  </si>
  <si>
    <t>22,734</t>
  </si>
  <si>
    <t>22,527</t>
  </si>
  <si>
    <t>14,655</t>
  </si>
  <si>
    <t>13,313</t>
  </si>
  <si>
    <t>13,297</t>
  </si>
  <si>
    <t>13,708</t>
  </si>
  <si>
    <t>213,559</t>
  </si>
  <si>
    <t>19,678</t>
  </si>
  <si>
    <t>47,878</t>
  </si>
  <si>
    <t>63,594</t>
  </si>
  <si>
    <t>46,424</t>
  </si>
  <si>
    <t>44,744</t>
  </si>
  <si>
    <t>23,369</t>
  </si>
  <si>
    <t>10,715</t>
  </si>
  <si>
    <t>14,322</t>
  </si>
  <si>
    <t>11,715</t>
  </si>
  <si>
    <t>150,212</t>
  </si>
  <si>
    <t>28,602</t>
  </si>
  <si>
    <t>26,576</t>
  </si>
  <si>
    <t>14,834</t>
  </si>
  <si>
    <t>317,161</t>
  </si>
  <si>
    <t>141,529</t>
  </si>
  <si>
    <t>16,558</t>
  </si>
  <si>
    <t>57,300</t>
  </si>
  <si>
    <t>64,660</t>
  </si>
  <si>
    <t>14,959</t>
  </si>
  <si>
    <t>38,431</t>
  </si>
  <si>
    <t>10,267</t>
  </si>
  <si>
    <t>7,745</t>
  </si>
  <si>
    <t>16,327</t>
  </si>
  <si>
    <t>16,843</t>
  </si>
  <si>
    <t>12,628</t>
  </si>
  <si>
    <t>22,947</t>
  </si>
  <si>
    <t>18,176</t>
  </si>
  <si>
    <t>15,859</t>
  </si>
  <si>
    <t>25,644</t>
  </si>
  <si>
    <t>13,327</t>
  </si>
  <si>
    <t>66,788</t>
  </si>
  <si>
    <t>55,797</t>
  </si>
  <si>
    <t>119,337</t>
  </si>
  <si>
    <t>40,778</t>
  </si>
  <si>
    <t>40,381</t>
  </si>
  <si>
    <t>35,847</t>
  </si>
  <si>
    <t>37,509</t>
  </si>
  <si>
    <t>29,296</t>
  </si>
  <si>
    <t>34,072</t>
  </si>
  <si>
    <t>26,515</t>
  </si>
  <si>
    <t>8,989</t>
  </si>
  <si>
    <t>66,874</t>
  </si>
  <si>
    <t>47,645</t>
  </si>
  <si>
    <t>92,190</t>
  </si>
  <si>
    <t>51,682</t>
  </si>
  <si>
    <t>32,799</t>
  </si>
  <si>
    <t>6,521</t>
  </si>
  <si>
    <t>22,007</t>
  </si>
  <si>
    <t>22,042</t>
  </si>
  <si>
    <t>28,547</t>
  </si>
  <si>
    <t>45,545</t>
  </si>
  <si>
    <t>23,778</t>
  </si>
  <si>
    <t>32,204</t>
  </si>
  <si>
    <t>19,326</t>
  </si>
  <si>
    <t>29,291</t>
  </si>
  <si>
    <t>37,830</t>
  </si>
  <si>
    <t>62,604</t>
  </si>
  <si>
    <t>26,429</t>
  </si>
  <si>
    <t>42,726</t>
  </si>
  <si>
    <t>39,360</t>
  </si>
  <si>
    <t>12,044</t>
  </si>
  <si>
    <t>20,264</t>
  </si>
  <si>
    <t>11,122</t>
  </si>
  <si>
    <t>20,502</t>
  </si>
  <si>
    <t>11,803</t>
  </si>
  <si>
    <t>17,016</t>
  </si>
  <si>
    <t>Mass (Da)</t>
  </si>
  <si>
    <t>6 HOURS</t>
  </si>
  <si>
    <r>
      <t>Blood-fed condition (x</t>
    </r>
    <r>
      <rPr>
        <b/>
        <sz val="11"/>
        <color rgb="FF002060"/>
        <rFont val="Calibri"/>
        <family val="2"/>
      </rPr>
      <t>̅</t>
    </r>
    <r>
      <rPr>
        <b/>
        <sz val="11"/>
        <color rgb="FF002060"/>
        <rFont val="Agency FB"/>
        <family val="2"/>
      </rPr>
      <t>)</t>
    </r>
  </si>
  <si>
    <r>
      <t>Infected condition (x</t>
    </r>
    <r>
      <rPr>
        <b/>
        <sz val="11"/>
        <color rgb="FF002060"/>
        <rFont val="Calibri"/>
        <family val="2"/>
      </rPr>
      <t>̅</t>
    </r>
    <r>
      <rPr>
        <b/>
        <sz val="11"/>
        <color rgb="FF002060"/>
        <rFont val="Agency FB"/>
        <family val="2"/>
      </rPr>
      <t>)</t>
    </r>
  </si>
  <si>
    <r>
      <t>LFQ intensity Infected (x</t>
    </r>
    <r>
      <rPr>
        <b/>
        <sz val="12"/>
        <color rgb="FF002060"/>
        <rFont val="Calibri"/>
        <family val="2"/>
      </rPr>
      <t>̅)</t>
    </r>
  </si>
  <si>
    <r>
      <t>LFQ intensity Blood-fed (x</t>
    </r>
    <r>
      <rPr>
        <b/>
        <sz val="12"/>
        <color rgb="FF002060"/>
        <rFont val="Calibri"/>
        <family val="2"/>
      </rPr>
      <t>̅)</t>
    </r>
  </si>
  <si>
    <t>Blood-fed condition (x̅)</t>
  </si>
  <si>
    <t>Infected condition (x̅)</t>
  </si>
  <si>
    <t>calcium ion binding</t>
  </si>
  <si>
    <t>isomerase activity</t>
  </si>
  <si>
    <t>NAD binding</t>
  </si>
  <si>
    <t>hydrolyase activity</t>
  </si>
  <si>
    <t>lysosome</t>
  </si>
  <si>
    <t>Peptidase S1 family</t>
  </si>
  <si>
    <t>RPRC007262</t>
  </si>
  <si>
    <t>rpPGRP-LC/LAa</t>
  </si>
  <si>
    <t>rpPGRP-LC/LAb</t>
  </si>
  <si>
    <t>0.6267</t>
  </si>
  <si>
    <t>A. Total identified proteins, "Gene Onthology classification &amp; proteomics identification parameters"</t>
  </si>
  <si>
    <t>24 HOURS</t>
  </si>
  <si>
    <t>NB: When the Excel cell is empty, this means that the information is not available</t>
  </si>
  <si>
    <r>
      <t xml:space="preserve">B. Proteins identified only in the hemolymph at 6 hours post-feeding (either on normal rabbit blood or </t>
    </r>
    <r>
      <rPr>
        <i/>
        <sz val="11"/>
        <color rgb="FF000000"/>
        <rFont val="Amasis MT Pro Medium"/>
        <family val="1"/>
      </rPr>
      <t>Trypanosoma cruzi</t>
    </r>
    <r>
      <rPr>
        <sz val="11"/>
        <color indexed="8"/>
        <rFont val="Amasis MT Pro Medium"/>
        <family val="1"/>
      </rPr>
      <t xml:space="preserve"> infected blood)</t>
    </r>
  </si>
  <si>
    <r>
      <t>C. Proteins identified only in the hemolymph at 24 hours post-feeding (either on normal rabbit blood or</t>
    </r>
    <r>
      <rPr>
        <i/>
        <sz val="11"/>
        <color rgb="FF000000"/>
        <rFont val="Amasis MT Pro Medium"/>
        <family val="1"/>
      </rPr>
      <t xml:space="preserve"> Trypanosoma cruzi</t>
    </r>
    <r>
      <rPr>
        <sz val="11"/>
        <color indexed="8"/>
        <rFont val="Amasis MT Pro Medium"/>
        <family val="1"/>
      </rPr>
      <t xml:space="preserve"> infected blood)</t>
    </r>
  </si>
  <si>
    <r>
      <t xml:space="preserve">D. Hemolymphatic differentially expressed protein in response to </t>
    </r>
    <r>
      <rPr>
        <i/>
        <sz val="11"/>
        <color rgb="FF000000"/>
        <rFont val="Amasis MT Pro Medium"/>
        <family val="1"/>
      </rPr>
      <t>T. cruzi</t>
    </r>
    <r>
      <rPr>
        <sz val="11"/>
        <color indexed="8"/>
        <rFont val="Amasis MT Pro Medium"/>
        <family val="1"/>
      </rPr>
      <t xml:space="preserve"> infection at 6 hours post-feeding</t>
    </r>
  </si>
  <si>
    <r>
      <t>E. Hemolymphatic differentially expressed protein in response to</t>
    </r>
    <r>
      <rPr>
        <i/>
        <sz val="11"/>
        <color rgb="FF000000"/>
        <rFont val="Amasis MT Pro Medium"/>
        <family val="1"/>
      </rPr>
      <t xml:space="preserve"> T. cruzi </t>
    </r>
    <r>
      <rPr>
        <sz val="11"/>
        <color indexed="8"/>
        <rFont val="Amasis MT Pro Medium"/>
        <family val="1"/>
      </rPr>
      <t>infection at 24 hours post-feeding</t>
    </r>
  </si>
  <si>
    <t>Phenoloxidase</t>
  </si>
  <si>
    <t>Phenoloxidase 1 (EC 1.14.18.1)</t>
  </si>
  <si>
    <t>Phenoloxidase (Fragment)</t>
  </si>
  <si>
    <t>Phenoloxidase 2 (EC 1.14.18.1)</t>
  </si>
  <si>
    <r>
      <t xml:space="preserve">Down-regulated following </t>
    </r>
    <r>
      <rPr>
        <i/>
        <sz val="11"/>
        <color theme="1"/>
        <rFont val="Amasis MT Pro Medium"/>
        <family val="1"/>
      </rPr>
      <t>T. cruzi</t>
    </r>
    <r>
      <rPr>
        <sz val="11"/>
        <color theme="1"/>
        <rFont val="Amasis MT Pro Medium"/>
        <family val="1"/>
      </rPr>
      <t xml:space="preserve"> infection</t>
    </r>
  </si>
  <si>
    <t xml:space="preserve"> -Log(P-value)</t>
  </si>
  <si>
    <r>
      <t xml:space="preserve">Supplementary Table S1: </t>
    </r>
    <r>
      <rPr>
        <b/>
        <i/>
        <sz val="12"/>
        <color rgb="FF000000"/>
        <rFont val="Amasis MT Pro Medium"/>
        <family val="1"/>
      </rPr>
      <t>Rhodnius prolixus</t>
    </r>
    <r>
      <rPr>
        <b/>
        <sz val="12"/>
        <color indexed="8"/>
        <rFont val="Amasis MT Pro Medium"/>
        <family val="1"/>
      </rPr>
      <t xml:space="preserve"> hemolymph proteome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</si>
</sst>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Amasis MT Pro Medium"/>
      <family val="1"/>
    </font>
    <font>
      <b/>
      <sz val="14"/>
      <color rgb="FF002060"/>
      <name val="Agency FB"/>
      <family val="2"/>
    </font>
    <font>
      <sz val="11"/>
      <color theme="1"/>
      <name val="Amasis MT Pro Medium"/>
      <family val="1"/>
    </font>
    <font>
      <sz val="11"/>
      <color rgb="FF404040"/>
      <name val="Amasis MT Pro Medium"/>
      <family val="1"/>
    </font>
    <font>
      <sz val="11"/>
      <color indexed="8"/>
      <name val="Amasis MT Pro Medium"/>
      <family val="1"/>
    </font>
    <font>
      <sz val="11"/>
      <name val="Amasis MT Pro Medium"/>
      <family val="1"/>
    </font>
    <font>
      <b/>
      <sz val="11"/>
      <color indexed="8"/>
      <name val="Amasis MT Pro Medium"/>
      <family val="1"/>
    </font>
    <font>
      <b/>
      <sz val="12"/>
      <color rgb="FF002060"/>
      <name val="Agency FB"/>
      <family val="2"/>
    </font>
    <font>
      <b/>
      <sz val="12"/>
      <color indexed="8"/>
      <name val="Amasis MT Pro Medium"/>
      <family val="1"/>
    </font>
    <font>
      <b/>
      <i/>
      <sz val="12"/>
      <color theme="1"/>
      <name val="Amasis MT Pro Medium"/>
      <family val="1"/>
    </font>
    <font>
      <sz val="11"/>
      <color theme="1"/>
      <name val="Agency FB"/>
      <family val="2"/>
    </font>
    <font>
      <b/>
      <sz val="11"/>
      <color rgb="FF002060"/>
      <name val="Agency FB"/>
      <family val="2"/>
    </font>
    <font>
      <i/>
      <sz val="11"/>
      <color theme="1"/>
      <name val="Amasis MT Pro Medium"/>
      <family val="1"/>
    </font>
    <font>
      <sz val="11"/>
      <name val="Calibri"/>
      <family val="2"/>
      <scheme val="minor"/>
    </font>
    <font>
      <b/>
      <sz val="11"/>
      <color rgb="FF002060"/>
      <name val="Calibri"/>
      <family val="2"/>
    </font>
    <font>
      <b/>
      <sz val="12"/>
      <color rgb="FF002060"/>
      <name val="Calibri"/>
      <family val="2"/>
    </font>
    <font>
      <i/>
      <sz val="11"/>
      <color rgb="FF000000"/>
      <name val="Amasis MT Pro Medium"/>
      <family val="1"/>
    </font>
    <font>
      <b/>
      <i/>
      <sz val="12"/>
      <color rgb="FF000000"/>
      <name val="Amasis MT Pro Medium"/>
      <family val="1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0" fontId="2" fillId="0" borderId="0"/>
  </cellStyleXfs>
  <cellXfs count="292">
    <xf numFmtId="0" fontId="0" fillId="0" borderId="0" xfId="0"/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/>
    </xf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10" xfId="2" applyFont="1" applyBorder="1" applyAlignment="1">
      <alignment horizontal="left" vertical="center"/>
    </xf>
    <xf numFmtId="0" fontId="6" fillId="0" borderId="11" xfId="2" applyFont="1" applyBorder="1" applyAlignment="1">
      <alignment horizontal="left" vertical="center"/>
    </xf>
    <xf numFmtId="0" fontId="6" fillId="0" borderId="11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/>
    </xf>
    <xf numFmtId="0" fontId="6" fillId="3" borderId="10" xfId="0" applyFont="1" applyFill="1" applyBorder="1"/>
    <xf numFmtId="0" fontId="6" fillId="3" borderId="11" xfId="0" applyFont="1" applyFill="1" applyBorder="1"/>
    <xf numFmtId="0" fontId="6" fillId="3" borderId="11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/>
    </xf>
    <xf numFmtId="0" fontId="6" fillId="3" borderId="10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/>
    </xf>
    <xf numFmtId="0" fontId="0" fillId="3" borderId="11" xfId="0" applyFill="1" applyBorder="1" applyAlignment="1">
      <alignment horizontal="left" vertical="center" wrapText="1"/>
    </xf>
    <xf numFmtId="0" fontId="7" fillId="0" borderId="11" xfId="0" applyFont="1" applyBorder="1"/>
    <xf numFmtId="0" fontId="6" fillId="0" borderId="10" xfId="0" applyFont="1" applyBorder="1" applyAlignment="1">
      <alignment horizontal="left"/>
    </xf>
    <xf numFmtId="0" fontId="8" fillId="0" borderId="10" xfId="0" applyFont="1" applyBorder="1"/>
    <xf numFmtId="0" fontId="9" fillId="0" borderId="11" xfId="1" applyFont="1" applyBorder="1"/>
    <xf numFmtId="0" fontId="6" fillId="3" borderId="10" xfId="0" applyFont="1" applyFill="1" applyBorder="1" applyAlignment="1">
      <alignment horizontal="left"/>
    </xf>
    <xf numFmtId="0" fontId="6" fillId="0" borderId="7" xfId="0" applyFont="1" applyBorder="1"/>
    <xf numFmtId="0" fontId="6" fillId="0" borderId="8" xfId="0" applyFont="1" applyBorder="1"/>
    <xf numFmtId="0" fontId="6" fillId="0" borderId="10" xfId="0" applyFont="1" applyBorder="1" applyAlignment="1">
      <alignment horizontal="left" vertical="top" wrapText="1"/>
    </xf>
    <xf numFmtId="0" fontId="0" fillId="0" borderId="11" xfId="0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8" xfId="0" applyFont="1" applyBorder="1" applyAlignment="1">
      <alignment horizontal="left"/>
    </xf>
    <xf numFmtId="0" fontId="6" fillId="0" borderId="11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/>
    <xf numFmtId="0" fontId="8" fillId="0" borderId="11" xfId="0" applyFont="1" applyBorder="1"/>
    <xf numFmtId="0" fontId="0" fillId="0" borderId="11" xfId="0" applyBorder="1"/>
    <xf numFmtId="0" fontId="6" fillId="3" borderId="10" xfId="0" applyFont="1" applyFill="1" applyBorder="1" applyAlignment="1">
      <alignment horizontal="left" vertical="center"/>
    </xf>
    <xf numFmtId="0" fontId="8" fillId="0" borderId="10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0" fillId="3" borderId="11" xfId="0" applyFill="1" applyBorder="1" applyAlignment="1">
      <alignment horizontal="left"/>
    </xf>
    <xf numFmtId="0" fontId="8" fillId="3" borderId="11" xfId="0" applyFont="1" applyFill="1" applyBorder="1" applyAlignment="1">
      <alignment horizontal="left" vertical="center" wrapText="1"/>
    </xf>
    <xf numFmtId="0" fontId="8" fillId="3" borderId="11" xfId="0" applyFont="1" applyFill="1" applyBorder="1" applyAlignment="1">
      <alignment horizontal="left"/>
    </xf>
    <xf numFmtId="0" fontId="8" fillId="0" borderId="11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0" fillId="0" borderId="13" xfId="0" applyBorder="1"/>
    <xf numFmtId="0" fontId="5" fillId="2" borderId="11" xfId="0" applyFont="1" applyFill="1" applyBorder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0" fillId="3" borderId="11" xfId="0" applyFill="1" applyBorder="1"/>
    <xf numFmtId="0" fontId="6" fillId="3" borderId="11" xfId="0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8" fillId="0" borderId="11" xfId="0" applyFont="1" applyBorder="1" applyAlignment="1">
      <alignment horizontal="left" vertical="top"/>
    </xf>
    <xf numFmtId="0" fontId="1" fillId="0" borderId="11" xfId="0" applyFont="1" applyBorder="1" applyAlignment="1">
      <alignment horizontal="left" vertical="center" wrapText="1"/>
    </xf>
    <xf numFmtId="0" fontId="9" fillId="0" borderId="11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8" fillId="3" borderId="11" xfId="0" applyFont="1" applyFill="1" applyBorder="1"/>
    <xf numFmtId="0" fontId="0" fillId="0" borderId="14" xfId="0" applyBorder="1" applyAlignment="1">
      <alignment horizontal="left"/>
    </xf>
    <xf numFmtId="0" fontId="0" fillId="3" borderId="14" xfId="0" applyFill="1" applyBorder="1" applyAlignment="1">
      <alignment horizontal="left"/>
    </xf>
    <xf numFmtId="0" fontId="0" fillId="0" borderId="14" xfId="0" applyBorder="1"/>
    <xf numFmtId="0" fontId="1" fillId="0" borderId="14" xfId="0" applyFont="1" applyBorder="1" applyAlignment="1">
      <alignment horizontal="left" vertical="center"/>
    </xf>
    <xf numFmtId="0" fontId="0" fillId="3" borderId="14" xfId="0" applyFill="1" applyBorder="1"/>
    <xf numFmtId="0" fontId="0" fillId="3" borderId="14" xfId="0" applyFill="1" applyBorder="1" applyAlignment="1">
      <alignment horizontal="left" vertical="center" wrapText="1"/>
    </xf>
    <xf numFmtId="0" fontId="0" fillId="0" borderId="14" xfId="0" applyBorder="1" applyAlignment="1">
      <alignment horizontal="left" vertical="center"/>
    </xf>
    <xf numFmtId="0" fontId="1" fillId="0" borderId="14" xfId="0" applyFont="1" applyBorder="1" applyAlignment="1">
      <alignment horizontal="left" vertical="center" wrapText="1"/>
    </xf>
    <xf numFmtId="0" fontId="0" fillId="0" borderId="13" xfId="0" applyBorder="1" applyAlignment="1">
      <alignment horizontal="left"/>
    </xf>
    <xf numFmtId="0" fontId="8" fillId="3" borderId="10" xfId="0" applyFont="1" applyFill="1" applyBorder="1"/>
    <xf numFmtId="0" fontId="0" fillId="0" borderId="13" xfId="0" applyBorder="1" applyAlignment="1">
      <alignment horizontal="center" vertical="center"/>
    </xf>
    <xf numFmtId="0" fontId="6" fillId="0" borderId="0" xfId="0" applyFont="1"/>
    <xf numFmtId="0" fontId="14" fillId="0" borderId="0" xfId="0" applyFont="1"/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5" fillId="0" borderId="2" xfId="0" applyFont="1" applyBorder="1"/>
    <xf numFmtId="0" fontId="6" fillId="2" borderId="17" xfId="0" applyFont="1" applyFill="1" applyBorder="1" applyAlignment="1">
      <alignment horizontal="left"/>
    </xf>
    <xf numFmtId="0" fontId="6" fillId="7" borderId="10" xfId="0" applyFont="1" applyFill="1" applyBorder="1"/>
    <xf numFmtId="0" fontId="6" fillId="7" borderId="11" xfId="0" applyFont="1" applyFill="1" applyBorder="1"/>
    <xf numFmtId="0" fontId="6" fillId="7" borderId="12" xfId="0" applyFont="1" applyFill="1" applyBorder="1"/>
    <xf numFmtId="0" fontId="6" fillId="7" borderId="0" xfId="0" applyFont="1" applyFill="1"/>
    <xf numFmtId="0" fontId="6" fillId="0" borderId="22" xfId="0" applyFont="1" applyBorder="1"/>
    <xf numFmtId="0" fontId="6" fillId="0" borderId="23" xfId="0" applyFont="1" applyBorder="1"/>
    <xf numFmtId="0" fontId="6" fillId="0" borderId="24" xfId="0" applyFont="1" applyBorder="1"/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0" borderId="27" xfId="0" applyFont="1" applyBorder="1"/>
    <xf numFmtId="0" fontId="6" fillId="0" borderId="28" xfId="0" applyFont="1" applyBorder="1"/>
    <xf numFmtId="0" fontId="6" fillId="0" borderId="29" xfId="0" applyFont="1" applyBorder="1"/>
    <xf numFmtId="0" fontId="6" fillId="7" borderId="20" xfId="0" applyFont="1" applyFill="1" applyBorder="1"/>
    <xf numFmtId="0" fontId="0" fillId="3" borderId="0" xfId="0" applyFill="1"/>
    <xf numFmtId="0" fontId="6" fillId="3" borderId="0" xfId="0" applyFont="1" applyFill="1" applyBorder="1" applyAlignment="1">
      <alignment horizontal="left"/>
    </xf>
    <xf numFmtId="0" fontId="6" fillId="3" borderId="0" xfId="0" applyFont="1" applyFill="1"/>
    <xf numFmtId="0" fontId="6" fillId="0" borderId="25" xfId="0" applyFont="1" applyBorder="1"/>
    <xf numFmtId="0" fontId="6" fillId="0" borderId="21" xfId="0" applyFont="1" applyBorder="1"/>
    <xf numFmtId="0" fontId="6" fillId="0" borderId="26" xfId="0" applyFont="1" applyBorder="1"/>
    <xf numFmtId="0" fontId="6" fillId="0" borderId="30" xfId="0" applyFont="1" applyBorder="1"/>
    <xf numFmtId="0" fontId="6" fillId="0" borderId="31" xfId="0" applyFont="1" applyBorder="1"/>
    <xf numFmtId="0" fontId="6" fillId="0" borderId="32" xfId="0" applyFont="1" applyBorder="1"/>
    <xf numFmtId="0" fontId="0" fillId="0" borderId="31" xfId="0" applyBorder="1"/>
    <xf numFmtId="0" fontId="6" fillId="2" borderId="17" xfId="0" applyFont="1" applyFill="1" applyBorder="1"/>
    <xf numFmtId="0" fontId="6" fillId="2" borderId="18" xfId="0" applyFont="1" applyFill="1" applyBorder="1"/>
    <xf numFmtId="0" fontId="6" fillId="2" borderId="33" xfId="0" applyFont="1" applyFill="1" applyBorder="1"/>
    <xf numFmtId="0" fontId="0" fillId="2" borderId="2" xfId="0" applyFill="1" applyBorder="1"/>
    <xf numFmtId="0" fontId="0" fillId="7" borderId="0" xfId="0" applyFill="1"/>
    <xf numFmtId="0" fontId="6" fillId="2" borderId="4" xfId="0" applyFont="1" applyFill="1" applyBorder="1"/>
    <xf numFmtId="0" fontId="6" fillId="2" borderId="5" xfId="0" applyFont="1" applyFill="1" applyBorder="1"/>
    <xf numFmtId="0" fontId="6" fillId="2" borderId="6" xfId="0" applyFont="1" applyFill="1" applyBorder="1"/>
    <xf numFmtId="0" fontId="0" fillId="0" borderId="31" xfId="0" applyFont="1" applyBorder="1"/>
    <xf numFmtId="0" fontId="8" fillId="7" borderId="0" xfId="0" applyFont="1" applyFill="1"/>
    <xf numFmtId="0" fontId="8" fillId="7" borderId="11" xfId="0" applyFont="1" applyFill="1" applyBorder="1"/>
    <xf numFmtId="0" fontId="8" fillId="0" borderId="10" xfId="0" applyFont="1" applyBorder="1" applyAlignment="1">
      <alignment horizontal="righ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6" fillId="0" borderId="11" xfId="0" applyFont="1" applyBorder="1" applyAlignment="1">
      <alignment horizontal="right" vertical="center"/>
    </xf>
    <xf numFmtId="0" fontId="6" fillId="0" borderId="12" xfId="0" applyFont="1" applyBorder="1" applyAlignment="1">
      <alignment horizontal="right" vertical="center"/>
    </xf>
    <xf numFmtId="0" fontId="8" fillId="3" borderId="10" xfId="0" applyFont="1" applyFill="1" applyBorder="1" applyAlignment="1">
      <alignment horizontal="right"/>
    </xf>
    <xf numFmtId="0" fontId="8" fillId="3" borderId="11" xfId="0" applyFont="1" applyFill="1" applyBorder="1" applyAlignment="1">
      <alignment horizontal="right"/>
    </xf>
    <xf numFmtId="0" fontId="8" fillId="3" borderId="12" xfId="0" applyFont="1" applyFill="1" applyBorder="1" applyAlignment="1">
      <alignment horizontal="right"/>
    </xf>
    <xf numFmtId="0" fontId="8" fillId="0" borderId="10" xfId="0" applyFont="1" applyBorder="1" applyAlignment="1">
      <alignment horizontal="right" vertical="center"/>
    </xf>
    <xf numFmtId="0" fontId="8" fillId="3" borderId="11" xfId="0" applyFont="1" applyFill="1" applyBorder="1" applyAlignment="1">
      <alignment horizontal="right" vertical="center" wrapText="1"/>
    </xf>
    <xf numFmtId="0" fontId="8" fillId="3" borderId="12" xfId="0" applyFont="1" applyFill="1" applyBorder="1" applyAlignment="1">
      <alignment horizontal="right" vertical="center" wrapText="1"/>
    </xf>
    <xf numFmtId="0" fontId="8" fillId="0" borderId="11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right" vertical="center" wrapText="1"/>
    </xf>
    <xf numFmtId="0" fontId="8" fillId="0" borderId="7" xfId="0" applyFont="1" applyBorder="1" applyAlignment="1">
      <alignment horizontal="right"/>
    </xf>
    <xf numFmtId="0" fontId="8" fillId="0" borderId="8" xfId="0" applyFont="1" applyBorder="1" applyAlignment="1">
      <alignment horizontal="right"/>
    </xf>
    <xf numFmtId="0" fontId="8" fillId="0" borderId="9" xfId="0" applyFont="1" applyBorder="1" applyAlignment="1">
      <alignment horizontal="right"/>
    </xf>
    <xf numFmtId="0" fontId="9" fillId="3" borderId="10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center" vertical="center"/>
    </xf>
    <xf numFmtId="0" fontId="9" fillId="3" borderId="11" xfId="0" applyFont="1" applyFill="1" applyBorder="1" applyAlignment="1">
      <alignment horizontal="left" vertical="center"/>
    </xf>
    <xf numFmtId="0" fontId="9" fillId="3" borderId="11" xfId="0" applyFont="1" applyFill="1" applyBorder="1" applyAlignment="1">
      <alignment horizontal="left"/>
    </xf>
    <xf numFmtId="0" fontId="9" fillId="3" borderId="11" xfId="0" applyFont="1" applyFill="1" applyBorder="1" applyAlignment="1">
      <alignment horizontal="right"/>
    </xf>
    <xf numFmtId="0" fontId="9" fillId="3" borderId="12" xfId="0" applyFont="1" applyFill="1" applyBorder="1" applyAlignment="1">
      <alignment horizontal="right"/>
    </xf>
    <xf numFmtId="0" fontId="17" fillId="3" borderId="14" xfId="0" applyFont="1" applyFill="1" applyBorder="1" applyAlignment="1">
      <alignment horizontal="left"/>
    </xf>
    <xf numFmtId="0" fontId="17" fillId="3" borderId="11" xfId="0" applyFont="1" applyFill="1" applyBorder="1" applyAlignment="1">
      <alignment horizontal="left"/>
    </xf>
    <xf numFmtId="0" fontId="6" fillId="3" borderId="20" xfId="0" applyFont="1" applyFill="1" applyBorder="1" applyAlignment="1">
      <alignment horizontal="left"/>
    </xf>
    <xf numFmtId="0" fontId="6" fillId="0" borderId="20" xfId="0" applyFont="1" applyBorder="1" applyAlignment="1">
      <alignment horizontal="left"/>
    </xf>
    <xf numFmtId="0" fontId="6" fillId="0" borderId="20" xfId="0" applyFont="1" applyBorder="1"/>
    <xf numFmtId="0" fontId="8" fillId="0" borderId="20" xfId="0" applyFont="1" applyBorder="1" applyAlignment="1">
      <alignment horizontal="left"/>
    </xf>
    <xf numFmtId="0" fontId="6" fillId="0" borderId="20" xfId="0" applyFont="1" applyBorder="1" applyAlignment="1">
      <alignment horizontal="left" vertical="center"/>
    </xf>
    <xf numFmtId="0" fontId="6" fillId="3" borderId="20" xfId="0" applyFont="1" applyFill="1" applyBorder="1"/>
    <xf numFmtId="0" fontId="6" fillId="0" borderId="20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9" fillId="3" borderId="20" xfId="0" applyFont="1" applyFill="1" applyBorder="1" applyAlignment="1">
      <alignment horizontal="left" vertical="center"/>
    </xf>
    <xf numFmtId="0" fontId="8" fillId="0" borderId="35" xfId="0" applyFont="1" applyBorder="1" applyAlignment="1">
      <alignment horizontal="left"/>
    </xf>
    <xf numFmtId="0" fontId="6" fillId="0" borderId="34" xfId="0" applyFont="1" applyBorder="1" applyAlignment="1">
      <alignment horizontal="left" vertical="center"/>
    </xf>
    <xf numFmtId="0" fontId="0" fillId="0" borderId="38" xfId="0" applyBorder="1" applyAlignment="1">
      <alignment horizontal="left"/>
    </xf>
    <xf numFmtId="0" fontId="0" fillId="0" borderId="20" xfId="0" applyBorder="1" applyAlignment="1">
      <alignment horizontal="left"/>
    </xf>
    <xf numFmtId="0" fontId="6" fillId="0" borderId="37" xfId="0" applyFont="1" applyBorder="1" applyAlignment="1">
      <alignment horizontal="left" vertical="center"/>
    </xf>
    <xf numFmtId="0" fontId="0" fillId="0" borderId="19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center"/>
    </xf>
    <xf numFmtId="0" fontId="8" fillId="0" borderId="11" xfId="0" applyFont="1" applyBorder="1" applyAlignment="1">
      <alignment horizontal="center"/>
    </xf>
    <xf numFmtId="0" fontId="11" fillId="2" borderId="11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3" borderId="8" xfId="0" applyFill="1" applyBorder="1" applyAlignment="1">
      <alignment horizontal="left"/>
    </xf>
    <xf numFmtId="0" fontId="0" fillId="0" borderId="0" xfId="0" applyAlignment="1"/>
    <xf numFmtId="0" fontId="0" fillId="0" borderId="16" xfId="0" applyBorder="1" applyAlignment="1">
      <alignment horizontal="left"/>
    </xf>
    <xf numFmtId="0" fontId="0" fillId="3" borderId="15" xfId="0" applyFill="1" applyBorder="1" applyAlignment="1">
      <alignment horizontal="left"/>
    </xf>
    <xf numFmtId="0" fontId="15" fillId="2" borderId="11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/>
    </xf>
    <xf numFmtId="0" fontId="0" fillId="0" borderId="39" xfId="0" applyBorder="1" applyAlignment="1">
      <alignment horizontal="left"/>
    </xf>
    <xf numFmtId="0" fontId="6" fillId="3" borderId="11" xfId="0" applyFont="1" applyFill="1" applyBorder="1" applyAlignment="1">
      <alignment horizontal="right"/>
    </xf>
    <xf numFmtId="0" fontId="9" fillId="3" borderId="11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right"/>
    </xf>
    <xf numFmtId="0" fontId="6" fillId="0" borderId="11" xfId="0" applyFont="1" applyBorder="1" applyAlignment="1">
      <alignment horizontal="right" vertical="top" wrapText="1"/>
    </xf>
    <xf numFmtId="0" fontId="6" fillId="3" borderId="11" xfId="0" applyFont="1" applyFill="1" applyBorder="1" applyAlignment="1">
      <alignment horizontal="right" vertical="center" wrapText="1"/>
    </xf>
    <xf numFmtId="0" fontId="6" fillId="0" borderId="11" xfId="0" applyFont="1" applyBorder="1" applyAlignment="1">
      <alignment horizontal="right" vertical="top"/>
    </xf>
    <xf numFmtId="0" fontId="9" fillId="3" borderId="11" xfId="0" applyFont="1" applyFill="1" applyBorder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6" fillId="0" borderId="20" xfId="2" applyFont="1" applyBorder="1" applyAlignment="1">
      <alignment horizontal="left" vertical="center"/>
    </xf>
    <xf numFmtId="0" fontId="6" fillId="3" borderId="20" xfId="0" applyFont="1" applyFill="1" applyBorder="1" applyAlignment="1">
      <alignment horizontal="left" vertical="center"/>
    </xf>
    <xf numFmtId="0" fontId="8" fillId="0" borderId="20" xfId="0" applyFont="1" applyBorder="1"/>
    <xf numFmtId="0" fontId="11" fillId="2" borderId="10" xfId="0" applyFont="1" applyFill="1" applyBorder="1" applyAlignment="1">
      <alignment horizontal="center" vertical="center"/>
    </xf>
    <xf numFmtId="0" fontId="6" fillId="0" borderId="11" xfId="0" applyFont="1" applyBorder="1" applyAlignment="1"/>
    <xf numFmtId="0" fontId="8" fillId="0" borderId="11" xfId="0" applyFont="1" applyBorder="1" applyAlignment="1"/>
    <xf numFmtId="0" fontId="5" fillId="2" borderId="23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/>
    </xf>
    <xf numFmtId="0" fontId="15" fillId="2" borderId="2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 vertical="center"/>
    </xf>
    <xf numFmtId="0" fontId="8" fillId="0" borderId="5" xfId="0" applyFont="1" applyBorder="1" applyAlignment="1">
      <alignment horizontal="right"/>
    </xf>
    <xf numFmtId="0" fontId="8" fillId="0" borderId="6" xfId="0" applyFont="1" applyBorder="1" applyAlignment="1">
      <alignment horizontal="right"/>
    </xf>
    <xf numFmtId="0" fontId="6" fillId="0" borderId="11" xfId="0" applyFont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6" fillId="3" borderId="4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/>
    </xf>
    <xf numFmtId="0" fontId="6" fillId="3" borderId="13" xfId="0" applyFont="1" applyFill="1" applyBorder="1" applyAlignment="1">
      <alignment horizontal="left"/>
    </xf>
    <xf numFmtId="0" fontId="6" fillId="3" borderId="38" xfId="0" applyFont="1" applyFill="1" applyBorder="1" applyAlignment="1">
      <alignment horizontal="left" vertical="center" wrapText="1"/>
    </xf>
    <xf numFmtId="0" fontId="8" fillId="3" borderId="42" xfId="0" applyFont="1" applyFill="1" applyBorder="1" applyAlignment="1">
      <alignment horizontal="right"/>
    </xf>
    <xf numFmtId="0" fontId="8" fillId="3" borderId="13" xfId="0" applyFont="1" applyFill="1" applyBorder="1" applyAlignment="1">
      <alignment horizontal="right"/>
    </xf>
    <xf numFmtId="0" fontId="5" fillId="2" borderId="14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/>
    </xf>
    <xf numFmtId="0" fontId="6" fillId="3" borderId="14" xfId="0" applyFont="1" applyFill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8" fillId="0" borderId="14" xfId="0" applyFont="1" applyBorder="1" applyAlignment="1">
      <alignment horizontal="left"/>
    </xf>
    <xf numFmtId="0" fontId="6" fillId="3" borderId="19" xfId="0" applyFont="1" applyFill="1" applyBorder="1" applyAlignment="1">
      <alignment horizontal="left" vertical="center" wrapText="1"/>
    </xf>
    <xf numFmtId="0" fontId="5" fillId="2" borderId="12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left"/>
    </xf>
    <xf numFmtId="0" fontId="6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/>
    </xf>
    <xf numFmtId="0" fontId="6" fillId="3" borderId="43" xfId="0" applyFont="1" applyFill="1" applyBorder="1" applyAlignment="1">
      <alignment horizontal="left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/>
    </xf>
    <xf numFmtId="0" fontId="6" fillId="3" borderId="9" xfId="0" applyFont="1" applyFill="1" applyBorder="1" applyAlignment="1">
      <alignment horizontal="left"/>
    </xf>
    <xf numFmtId="0" fontId="6" fillId="3" borderId="12" xfId="0" applyFont="1" applyFill="1" applyBorder="1"/>
    <xf numFmtId="0" fontId="0" fillId="0" borderId="0" xfId="0" applyAlignment="1">
      <alignment vertical="top"/>
    </xf>
    <xf numFmtId="0" fontId="12" fillId="0" borderId="0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6" fillId="2" borderId="5" xfId="0" applyFont="1" applyFill="1" applyBorder="1" applyAlignment="1">
      <alignment horizontal="left"/>
    </xf>
    <xf numFmtId="0" fontId="22" fillId="3" borderId="0" xfId="0" applyFont="1" applyFill="1" applyAlignment="1">
      <alignment horizontal="left" vertical="center"/>
    </xf>
    <xf numFmtId="0" fontId="6" fillId="0" borderId="11" xfId="0" applyFont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3" borderId="2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0" fillId="5" borderId="10" xfId="0" applyFont="1" applyFill="1" applyBorder="1" applyAlignment="1">
      <alignment horizontal="center"/>
    </xf>
    <xf numFmtId="0" fontId="10" fillId="5" borderId="11" xfId="0" applyFont="1" applyFill="1" applyBorder="1" applyAlignment="1">
      <alignment horizontal="center"/>
    </xf>
    <xf numFmtId="0" fontId="10" fillId="4" borderId="11" xfId="0" applyFont="1" applyFill="1" applyBorder="1" applyAlignment="1">
      <alignment horizontal="center"/>
    </xf>
    <xf numFmtId="0" fontId="10" fillId="4" borderId="12" xfId="0" applyFont="1" applyFill="1" applyBorder="1" applyAlignment="1">
      <alignment horizontal="center"/>
    </xf>
    <xf numFmtId="0" fontId="5" fillId="2" borderId="20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36" xfId="0" applyFont="1" applyBorder="1" applyAlignment="1">
      <alignment horizontal="center"/>
    </xf>
    <xf numFmtId="0" fontId="6" fillId="0" borderId="11" xfId="2" applyFont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 wrapText="1"/>
    </xf>
    <xf numFmtId="0" fontId="6" fillId="3" borderId="44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6" fillId="6" borderId="25" xfId="0" applyFont="1" applyFill="1" applyBorder="1" applyAlignment="1">
      <alignment horizontal="left"/>
    </xf>
    <xf numFmtId="0" fontId="6" fillId="6" borderId="21" xfId="0" applyFont="1" applyFill="1" applyBorder="1" applyAlignment="1">
      <alignment horizontal="left"/>
    </xf>
    <xf numFmtId="0" fontId="6" fillId="6" borderId="26" xfId="0" applyFont="1" applyFill="1" applyBorder="1" applyAlignment="1">
      <alignment horizontal="left"/>
    </xf>
    <xf numFmtId="0" fontId="6" fillId="6" borderId="10" xfId="0" applyFont="1" applyFill="1" applyBorder="1" applyAlignment="1">
      <alignment horizontal="left"/>
    </xf>
    <xf numFmtId="0" fontId="6" fillId="6" borderId="11" xfId="0" applyFont="1" applyFill="1" applyBorder="1" applyAlignment="1">
      <alignment horizontal="left"/>
    </xf>
    <xf numFmtId="0" fontId="6" fillId="6" borderId="12" xfId="0" applyFont="1" applyFill="1" applyBorder="1" applyAlignment="1">
      <alignment horizontal="left"/>
    </xf>
    <xf numFmtId="0" fontId="6" fillId="6" borderId="25" xfId="0" applyFont="1" applyFill="1" applyBorder="1" applyAlignment="1">
      <alignment horizontal="left" vertical="center"/>
    </xf>
    <xf numFmtId="0" fontId="6" fillId="6" borderId="21" xfId="0" applyFont="1" applyFill="1" applyBorder="1" applyAlignment="1">
      <alignment horizontal="left" vertical="center"/>
    </xf>
    <xf numFmtId="0" fontId="6" fillId="6" borderId="26" xfId="0" applyFont="1" applyFill="1" applyBorder="1" applyAlignment="1">
      <alignment horizontal="left" vertical="center"/>
    </xf>
    <xf numFmtId="0" fontId="6" fillId="6" borderId="20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11" fillId="0" borderId="5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6" xfId="0" applyFont="1" applyFill="1" applyBorder="1" applyAlignment="1">
      <alignment horizontal="left"/>
    </xf>
    <xf numFmtId="0" fontId="11" fillId="0" borderId="41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6" fillId="6" borderId="11" xfId="0" applyFont="1" applyFill="1" applyBorder="1" applyAlignment="1">
      <alignment horizontal="left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3">
    <cellStyle name="Hyperlink" xfId="1" builtinId="8"/>
    <cellStyle name="Normal" xfId="0" builtinId="0"/>
    <cellStyle name="Normal 2" xfId="2" xr:uid="{0E29E1AC-99A6-45C2-BC27-EB8A9789E1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ensemblgenomes.org/id/RPRC014465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nsemblgenomes.org/id/RPRC014465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27F24B-E2E1-4421-892D-1D6B73E37267}">
  <dimension ref="A1:J19"/>
  <sheetViews>
    <sheetView tabSelected="1" workbookViewId="0"/>
  </sheetViews>
  <sheetFormatPr defaultColWidth="11.5546875" defaultRowHeight="14.4"/>
  <cols>
    <col min="1" max="1" width="127.33203125" customWidth="1"/>
  </cols>
  <sheetData>
    <row r="1" spans="1:10" ht="16.2">
      <c r="A1" s="222" t="s">
        <v>1804</v>
      </c>
      <c r="B1" s="221"/>
      <c r="C1" s="221"/>
      <c r="D1" s="221"/>
      <c r="E1" s="221"/>
      <c r="F1" s="221"/>
      <c r="G1" s="221"/>
      <c r="H1" s="221"/>
      <c r="I1" s="221"/>
      <c r="J1" s="221"/>
    </row>
    <row r="2" spans="1:10">
      <c r="A2" s="223" t="s">
        <v>1791</v>
      </c>
      <c r="B2" s="221"/>
      <c r="C2" s="221"/>
      <c r="D2" s="221"/>
      <c r="E2" s="221"/>
      <c r="F2" s="221"/>
      <c r="G2" s="221"/>
      <c r="H2" s="221"/>
      <c r="I2" s="221"/>
      <c r="J2" s="221"/>
    </row>
    <row r="3" spans="1:10">
      <c r="A3" s="223" t="s">
        <v>1794</v>
      </c>
      <c r="B3" s="221"/>
      <c r="C3" s="221"/>
      <c r="D3" s="221"/>
      <c r="E3" s="221"/>
      <c r="F3" s="221"/>
      <c r="G3" s="221"/>
      <c r="H3" s="221"/>
      <c r="I3" s="221"/>
      <c r="J3" s="221"/>
    </row>
    <row r="4" spans="1:10">
      <c r="A4" s="223" t="s">
        <v>1795</v>
      </c>
      <c r="B4" s="221"/>
      <c r="C4" s="221"/>
      <c r="D4" s="221"/>
      <c r="E4" s="221"/>
      <c r="F4" s="221"/>
      <c r="G4" s="221"/>
      <c r="H4" s="221"/>
      <c r="I4" s="221"/>
      <c r="J4" s="221"/>
    </row>
    <row r="5" spans="1:10">
      <c r="A5" s="223" t="s">
        <v>1796</v>
      </c>
      <c r="B5" s="221"/>
      <c r="C5" s="221"/>
      <c r="D5" s="221"/>
      <c r="E5" s="221"/>
      <c r="F5" s="221"/>
      <c r="G5" s="221"/>
      <c r="H5" s="221"/>
      <c r="I5" s="221"/>
      <c r="J5" s="221"/>
    </row>
    <row r="6" spans="1:10">
      <c r="A6" s="223" t="s">
        <v>1797</v>
      </c>
      <c r="B6" s="221"/>
      <c r="C6" s="221"/>
      <c r="D6" s="221"/>
      <c r="E6" s="221"/>
      <c r="F6" s="221"/>
      <c r="G6" s="221"/>
      <c r="H6" s="221"/>
      <c r="I6" s="221"/>
      <c r="J6" s="221"/>
    </row>
    <row r="7" spans="1:10">
      <c r="A7" s="221"/>
      <c r="B7" s="221"/>
      <c r="C7" s="221"/>
      <c r="D7" s="221"/>
      <c r="E7" s="221"/>
      <c r="F7" s="221"/>
      <c r="G7" s="221"/>
      <c r="H7" s="221"/>
      <c r="I7" s="221"/>
      <c r="J7" s="221"/>
    </row>
    <row r="8" spans="1:10">
      <c r="A8" s="225" t="s">
        <v>1793</v>
      </c>
      <c r="B8" s="225"/>
      <c r="C8" s="221"/>
      <c r="D8" s="221"/>
      <c r="E8" s="221"/>
      <c r="F8" s="221"/>
      <c r="G8" s="221"/>
      <c r="H8" s="221"/>
      <c r="I8" s="221"/>
      <c r="J8" s="221"/>
    </row>
    <row r="9" spans="1:10">
      <c r="A9" s="221"/>
      <c r="B9" s="221"/>
      <c r="C9" s="221"/>
      <c r="D9" s="221"/>
      <c r="E9" s="221"/>
      <c r="F9" s="221"/>
      <c r="G9" s="221"/>
      <c r="H9" s="221"/>
      <c r="I9" s="221"/>
      <c r="J9" s="221"/>
    </row>
    <row r="10" spans="1:10">
      <c r="A10" s="221"/>
      <c r="B10" s="221"/>
      <c r="C10" s="221"/>
      <c r="D10" s="221"/>
      <c r="E10" s="221"/>
      <c r="F10" s="221"/>
      <c r="G10" s="221"/>
      <c r="H10" s="221"/>
      <c r="I10" s="221"/>
      <c r="J10" s="221"/>
    </row>
    <row r="11" spans="1:10">
      <c r="A11" s="221"/>
      <c r="B11" s="221"/>
      <c r="C11" s="221"/>
      <c r="D11" s="221"/>
      <c r="E11" s="221"/>
      <c r="F11" s="221"/>
      <c r="G11" s="221"/>
      <c r="H11" s="221"/>
      <c r="I11" s="221"/>
      <c r="J11" s="221"/>
    </row>
    <row r="12" spans="1:10">
      <c r="A12" s="221"/>
      <c r="B12" s="221"/>
      <c r="C12" s="221"/>
      <c r="D12" s="221"/>
      <c r="E12" s="221"/>
      <c r="F12" s="221"/>
      <c r="G12" s="221"/>
      <c r="H12" s="221"/>
      <c r="I12" s="221"/>
      <c r="J12" s="221"/>
    </row>
    <row r="13" spans="1:10">
      <c r="A13" s="221"/>
      <c r="B13" s="221"/>
      <c r="C13" s="221"/>
      <c r="D13" s="221"/>
      <c r="E13" s="221"/>
      <c r="F13" s="221"/>
      <c r="G13" s="221"/>
      <c r="H13" s="221"/>
      <c r="I13" s="221"/>
      <c r="J13" s="221"/>
    </row>
    <row r="14" spans="1:10">
      <c r="A14" s="221"/>
      <c r="B14" s="221"/>
      <c r="C14" s="221"/>
      <c r="D14" s="221"/>
      <c r="E14" s="221"/>
      <c r="F14" s="221"/>
      <c r="G14" s="221"/>
      <c r="H14" s="221"/>
      <c r="I14" s="221"/>
      <c r="J14" s="221"/>
    </row>
    <row r="15" spans="1:10">
      <c r="A15" s="221"/>
      <c r="B15" s="221"/>
      <c r="C15" s="221"/>
      <c r="D15" s="221"/>
      <c r="E15" s="221"/>
      <c r="F15" s="221"/>
      <c r="G15" s="221"/>
      <c r="H15" s="221"/>
      <c r="I15" s="221"/>
      <c r="J15" s="221"/>
    </row>
    <row r="16" spans="1:10">
      <c r="A16" s="221"/>
      <c r="B16" s="221"/>
      <c r="C16" s="221"/>
      <c r="D16" s="221"/>
      <c r="E16" s="221"/>
      <c r="F16" s="221"/>
      <c r="G16" s="221"/>
      <c r="H16" s="221"/>
      <c r="I16" s="221"/>
      <c r="J16" s="221"/>
    </row>
    <row r="17" spans="1:10">
      <c r="A17" s="221"/>
      <c r="B17" s="221"/>
      <c r="C17" s="221"/>
      <c r="D17" s="221"/>
      <c r="E17" s="221"/>
      <c r="F17" s="221"/>
      <c r="G17" s="221"/>
      <c r="H17" s="221"/>
      <c r="I17" s="221"/>
      <c r="J17" s="221"/>
    </row>
    <row r="18" spans="1:10">
      <c r="A18" s="221"/>
      <c r="B18" s="221"/>
      <c r="C18" s="221"/>
      <c r="D18" s="221"/>
      <c r="E18" s="221"/>
      <c r="F18" s="221"/>
      <c r="G18" s="221"/>
      <c r="H18" s="221"/>
      <c r="I18" s="221"/>
      <c r="J18" s="221"/>
    </row>
    <row r="19" spans="1:10">
      <c r="A19" s="221"/>
      <c r="B19" s="221"/>
      <c r="C19" s="221"/>
      <c r="D19" s="221"/>
      <c r="E19" s="221"/>
      <c r="F19" s="221"/>
      <c r="G19" s="221"/>
      <c r="H19" s="221"/>
      <c r="I19" s="221"/>
      <c r="J19" s="221"/>
    </row>
  </sheetData>
  <mergeCells count="1">
    <mergeCell ref="A8:B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C0D76-661E-4A3E-BBF7-5BDAC85FD289}">
  <dimension ref="A1:AK381"/>
  <sheetViews>
    <sheetView zoomScaleNormal="100" workbookViewId="0">
      <selection activeCell="A4" sqref="A4"/>
    </sheetView>
  </sheetViews>
  <sheetFormatPr defaultColWidth="11.5546875" defaultRowHeight="14.4"/>
  <cols>
    <col min="1" max="1" width="14.44140625" style="29" customWidth="1"/>
    <col min="2" max="2" width="17.33203125" style="56" customWidth="1"/>
    <col min="3" max="3" width="37" style="29" customWidth="1"/>
    <col min="4" max="4" width="39.6640625" style="29" customWidth="1"/>
    <col min="5" max="5" width="55.5546875" style="29" customWidth="1"/>
    <col min="6" max="6" width="35.109375" style="148" customWidth="1"/>
    <col min="7" max="7" width="35.109375" style="151" customWidth="1"/>
    <col min="8" max="8" width="35.109375" style="152" customWidth="1"/>
    <col min="9" max="9" width="16.88671875" style="58" customWidth="1"/>
    <col min="10" max="10" width="10.6640625" style="29" customWidth="1"/>
    <col min="11" max="18" width="11.6640625" style="37" bestFit="1" customWidth="1"/>
    <col min="19" max="19" width="12.44140625" style="37" bestFit="1" customWidth="1"/>
    <col min="20" max="20" width="11.6640625" style="29" bestFit="1" customWidth="1"/>
    <col min="21" max="23" width="12.6640625" style="29" bestFit="1" customWidth="1"/>
    <col min="24" max="31" width="11.6640625" style="29" bestFit="1" customWidth="1"/>
    <col min="32" max="32" width="13.33203125" style="29" bestFit="1" customWidth="1"/>
    <col min="33" max="33" width="11.6640625" style="29" bestFit="1" customWidth="1"/>
    <col min="34" max="35" width="12.6640625" style="29" bestFit="1" customWidth="1"/>
    <col min="36" max="36" width="13.33203125" style="29" bestFit="1" customWidth="1"/>
    <col min="37" max="16384" width="11.5546875" style="29"/>
  </cols>
  <sheetData>
    <row r="1" spans="1:37" ht="15.6">
      <c r="A1" s="246" t="s">
        <v>235</v>
      </c>
      <c r="B1" s="247"/>
      <c r="C1" s="247"/>
      <c r="D1" s="247"/>
      <c r="E1" s="247"/>
      <c r="F1" s="247"/>
      <c r="G1" s="247"/>
      <c r="H1" s="247"/>
      <c r="I1" s="247"/>
      <c r="J1" s="248"/>
      <c r="K1" s="238" t="s">
        <v>982</v>
      </c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40"/>
      <c r="AK1" s="58"/>
    </row>
    <row r="2" spans="1:37" ht="17.399999999999999">
      <c r="A2" s="227" t="s">
        <v>236</v>
      </c>
      <c r="B2" s="228" t="s">
        <v>237</v>
      </c>
      <c r="C2" s="228" t="s">
        <v>238</v>
      </c>
      <c r="D2" s="229" t="s">
        <v>239</v>
      </c>
      <c r="E2" s="229"/>
      <c r="F2" s="229"/>
      <c r="G2" s="228" t="s">
        <v>1314</v>
      </c>
      <c r="H2" s="228" t="s">
        <v>1773</v>
      </c>
      <c r="I2" s="228" t="s">
        <v>1313</v>
      </c>
      <c r="J2" s="245"/>
      <c r="K2" s="241" t="s">
        <v>1774</v>
      </c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W2" s="242"/>
      <c r="X2" s="243" t="s">
        <v>1792</v>
      </c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3"/>
      <c r="AJ2" s="244"/>
      <c r="AK2" s="58"/>
    </row>
    <row r="3" spans="1:37" s="41" customFormat="1" ht="40.950000000000003" customHeight="1">
      <c r="A3" s="227"/>
      <c r="B3" s="228"/>
      <c r="C3" s="228"/>
      <c r="D3" s="48" t="s">
        <v>240</v>
      </c>
      <c r="E3" s="48" t="s">
        <v>241</v>
      </c>
      <c r="F3" s="48" t="s">
        <v>242</v>
      </c>
      <c r="G3" s="228"/>
      <c r="H3" s="228"/>
      <c r="I3" s="48" t="s">
        <v>984</v>
      </c>
      <c r="J3" s="173" t="s">
        <v>979</v>
      </c>
      <c r="K3" s="177" t="s">
        <v>971</v>
      </c>
      <c r="L3" s="156" t="s">
        <v>972</v>
      </c>
      <c r="M3" s="156" t="s">
        <v>973</v>
      </c>
      <c r="N3" s="156" t="s">
        <v>974</v>
      </c>
      <c r="O3" s="156" t="s">
        <v>975</v>
      </c>
      <c r="P3" s="156" t="s">
        <v>976</v>
      </c>
      <c r="Q3" s="155" t="s">
        <v>978</v>
      </c>
      <c r="R3" s="155" t="s">
        <v>979</v>
      </c>
      <c r="S3" s="155" t="s">
        <v>980</v>
      </c>
      <c r="T3" s="155" t="s">
        <v>981</v>
      </c>
      <c r="U3" s="156" t="s">
        <v>1779</v>
      </c>
      <c r="V3" s="156" t="s">
        <v>1780</v>
      </c>
      <c r="W3" s="155" t="s">
        <v>969</v>
      </c>
      <c r="X3" s="155" t="s">
        <v>971</v>
      </c>
      <c r="Y3" s="156" t="s">
        <v>972</v>
      </c>
      <c r="Z3" s="155" t="s">
        <v>973</v>
      </c>
      <c r="AA3" s="156" t="s">
        <v>974</v>
      </c>
      <c r="AB3" s="156" t="s">
        <v>975</v>
      </c>
      <c r="AC3" s="156" t="s">
        <v>976</v>
      </c>
      <c r="AD3" s="155" t="s">
        <v>978</v>
      </c>
      <c r="AE3" s="155" t="s">
        <v>979</v>
      </c>
      <c r="AF3" s="155" t="s">
        <v>980</v>
      </c>
      <c r="AG3" s="155" t="s">
        <v>981</v>
      </c>
      <c r="AH3" s="156" t="s">
        <v>1779</v>
      </c>
      <c r="AI3" s="156" t="s">
        <v>1780</v>
      </c>
      <c r="AJ3" s="164" t="s">
        <v>969</v>
      </c>
      <c r="AK3" s="59"/>
    </row>
    <row r="4" spans="1:37" ht="15" customHeight="1">
      <c r="A4" s="18" t="s">
        <v>243</v>
      </c>
      <c r="B4" s="230" t="s">
        <v>244</v>
      </c>
      <c r="C4" s="15" t="s">
        <v>245</v>
      </c>
      <c r="D4" s="43" t="s">
        <v>252</v>
      </c>
      <c r="E4" s="19" t="s">
        <v>246</v>
      </c>
      <c r="F4" s="19" t="s">
        <v>247</v>
      </c>
      <c r="G4" s="19" t="s">
        <v>1315</v>
      </c>
      <c r="H4" s="166" t="s">
        <v>1399</v>
      </c>
      <c r="I4" s="15" t="s">
        <v>1000</v>
      </c>
      <c r="J4" s="143" t="s">
        <v>1001</v>
      </c>
      <c r="K4" s="109">
        <v>8</v>
      </c>
      <c r="L4" s="110">
        <v>8</v>
      </c>
      <c r="M4" s="110">
        <v>8</v>
      </c>
      <c r="N4" s="110">
        <v>36.299999999999997</v>
      </c>
      <c r="O4" s="110">
        <v>36.299999999999997</v>
      </c>
      <c r="P4" s="110">
        <v>36.299999999999997</v>
      </c>
      <c r="Q4" s="110">
        <v>0</v>
      </c>
      <c r="R4" s="110">
        <v>61.667999999999999</v>
      </c>
      <c r="S4" s="110">
        <v>123740000</v>
      </c>
      <c r="T4" s="110">
        <v>22</v>
      </c>
      <c r="U4" s="110">
        <v>20.27979183197025</v>
      </c>
      <c r="V4" s="110">
        <v>18.830334981282565</v>
      </c>
      <c r="W4" s="110">
        <v>1.4494568506876599</v>
      </c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1"/>
      <c r="AK4" s="58"/>
    </row>
    <row r="5" spans="1:37">
      <c r="A5" s="18" t="s">
        <v>71</v>
      </c>
      <c r="B5" s="230"/>
      <c r="C5" s="16" t="s">
        <v>72</v>
      </c>
      <c r="D5" s="43" t="s">
        <v>252</v>
      </c>
      <c r="E5" s="43" t="s">
        <v>246</v>
      </c>
      <c r="F5" s="19" t="s">
        <v>247</v>
      </c>
      <c r="G5" s="19" t="s">
        <v>1315</v>
      </c>
      <c r="H5" s="166" t="s">
        <v>1400</v>
      </c>
      <c r="I5" s="15" t="s">
        <v>1000</v>
      </c>
      <c r="J5" s="143" t="s">
        <v>1181</v>
      </c>
      <c r="K5" s="109">
        <v>8</v>
      </c>
      <c r="L5" s="110">
        <v>8</v>
      </c>
      <c r="M5" s="110">
        <v>8</v>
      </c>
      <c r="N5" s="110">
        <v>36.299999999999997</v>
      </c>
      <c r="O5" s="110">
        <v>36.299999999999997</v>
      </c>
      <c r="P5" s="110">
        <v>36.299999999999997</v>
      </c>
      <c r="Q5" s="110">
        <v>0</v>
      </c>
      <c r="R5" s="110">
        <v>61.667999999999999</v>
      </c>
      <c r="S5" s="110">
        <v>123740000</v>
      </c>
      <c r="T5" s="110">
        <v>22</v>
      </c>
      <c r="U5" s="110">
        <v>20.27979183197025</v>
      </c>
      <c r="V5" s="110">
        <v>18.830334981282565</v>
      </c>
      <c r="W5" s="110">
        <v>1.4494568506876599</v>
      </c>
      <c r="X5" s="110"/>
      <c r="Y5" s="110"/>
      <c r="Z5" s="110"/>
      <c r="AA5" s="110"/>
      <c r="AB5" s="110"/>
      <c r="AC5" s="110"/>
      <c r="AD5" s="110"/>
      <c r="AE5" s="110"/>
      <c r="AF5" s="110"/>
      <c r="AG5" s="110"/>
      <c r="AH5" s="110"/>
      <c r="AI5" s="110"/>
      <c r="AJ5" s="111"/>
      <c r="AK5" s="58"/>
    </row>
    <row r="6" spans="1:37">
      <c r="A6" s="18" t="s">
        <v>73</v>
      </c>
      <c r="B6" s="230"/>
      <c r="C6" s="16" t="s">
        <v>74</v>
      </c>
      <c r="D6" s="43" t="s">
        <v>252</v>
      </c>
      <c r="E6" s="43" t="s">
        <v>246</v>
      </c>
      <c r="F6" s="19" t="s">
        <v>247</v>
      </c>
      <c r="G6" s="19" t="s">
        <v>1315</v>
      </c>
      <c r="H6" s="166" t="s">
        <v>1401</v>
      </c>
      <c r="I6" s="167" t="s">
        <v>1000</v>
      </c>
      <c r="J6" s="143" t="s">
        <v>1182</v>
      </c>
      <c r="K6" s="109">
        <v>8</v>
      </c>
      <c r="L6" s="110">
        <v>8</v>
      </c>
      <c r="M6" s="110">
        <v>8</v>
      </c>
      <c r="N6" s="110">
        <v>36.299999999999997</v>
      </c>
      <c r="O6" s="110">
        <v>36.299999999999997</v>
      </c>
      <c r="P6" s="110">
        <v>36.299999999999997</v>
      </c>
      <c r="Q6" s="110">
        <v>0</v>
      </c>
      <c r="R6" s="110">
        <v>61.667999999999999</v>
      </c>
      <c r="S6" s="110">
        <v>123740000</v>
      </c>
      <c r="T6" s="110">
        <v>22</v>
      </c>
      <c r="U6" s="110">
        <v>20.27979183197025</v>
      </c>
      <c r="V6" s="110">
        <v>18.830334981282565</v>
      </c>
      <c r="W6" s="110">
        <v>1.4494568506876599</v>
      </c>
      <c r="X6" s="110"/>
      <c r="Y6" s="110"/>
      <c r="Z6" s="110"/>
      <c r="AA6" s="110"/>
      <c r="AB6" s="110"/>
      <c r="AC6" s="110"/>
      <c r="AD6" s="110"/>
      <c r="AE6" s="110"/>
      <c r="AF6" s="110"/>
      <c r="AG6" s="110"/>
      <c r="AH6" s="110"/>
      <c r="AI6" s="110"/>
      <c r="AJ6" s="111"/>
      <c r="AK6" s="58"/>
    </row>
    <row r="7" spans="1:37">
      <c r="A7" s="18" t="s">
        <v>138</v>
      </c>
      <c r="B7" s="230" t="s">
        <v>253</v>
      </c>
      <c r="C7" s="15" t="s">
        <v>942</v>
      </c>
      <c r="D7" s="43" t="s">
        <v>252</v>
      </c>
      <c r="E7" s="43" t="s">
        <v>246</v>
      </c>
      <c r="F7" s="19" t="s">
        <v>247</v>
      </c>
      <c r="G7" s="19" t="s">
        <v>1315</v>
      </c>
      <c r="H7" s="166" t="s">
        <v>1402</v>
      </c>
      <c r="I7" s="15" t="s">
        <v>990</v>
      </c>
      <c r="J7" s="143" t="s">
        <v>1183</v>
      </c>
      <c r="K7" s="109">
        <v>8</v>
      </c>
      <c r="L7" s="110">
        <v>8</v>
      </c>
      <c r="M7" s="110">
        <v>8</v>
      </c>
      <c r="N7" s="110">
        <v>29.2</v>
      </c>
      <c r="O7" s="110">
        <v>29.2</v>
      </c>
      <c r="P7" s="110">
        <v>29.2</v>
      </c>
      <c r="Q7" s="110">
        <v>0</v>
      </c>
      <c r="R7" s="110">
        <v>159.44999999999999</v>
      </c>
      <c r="S7" s="110">
        <v>86684000</v>
      </c>
      <c r="T7" s="110">
        <v>16</v>
      </c>
      <c r="U7" s="110">
        <v>17.889016151428201</v>
      </c>
      <c r="V7" s="110">
        <v>17.298074086507199</v>
      </c>
      <c r="W7" s="110">
        <v>0.59094206492106205</v>
      </c>
      <c r="X7" s="110">
        <v>3</v>
      </c>
      <c r="Y7" s="110">
        <v>3</v>
      </c>
      <c r="Z7" s="110">
        <v>2</v>
      </c>
      <c r="AA7" s="110">
        <v>16.899999999999999</v>
      </c>
      <c r="AB7" s="110">
        <v>16.899999999999999</v>
      </c>
      <c r="AC7" s="110">
        <v>13.1</v>
      </c>
      <c r="AD7" s="110">
        <v>0</v>
      </c>
      <c r="AE7" s="110">
        <v>3.5005999999999999</v>
      </c>
      <c r="AF7" s="110">
        <v>11287000</v>
      </c>
      <c r="AG7" s="110">
        <v>5</v>
      </c>
      <c r="AH7" s="110">
        <v>20.383115768432599</v>
      </c>
      <c r="AI7" s="110">
        <v>19.212952613830574</v>
      </c>
      <c r="AJ7" s="111">
        <v>1.1701631546020499</v>
      </c>
      <c r="AK7" s="58"/>
    </row>
    <row r="8" spans="1:37">
      <c r="A8" s="18" t="s">
        <v>217</v>
      </c>
      <c r="B8" s="230"/>
      <c r="C8" s="15" t="s">
        <v>7</v>
      </c>
      <c r="D8" s="43" t="s">
        <v>252</v>
      </c>
      <c r="E8" s="43" t="s">
        <v>246</v>
      </c>
      <c r="F8" s="19" t="s">
        <v>247</v>
      </c>
      <c r="G8" s="19" t="s">
        <v>1315</v>
      </c>
      <c r="H8" s="166" t="s">
        <v>1403</v>
      </c>
      <c r="I8" s="15" t="s">
        <v>990</v>
      </c>
      <c r="J8" s="143" t="s">
        <v>1115</v>
      </c>
      <c r="K8" s="109">
        <v>8</v>
      </c>
      <c r="L8" s="110">
        <v>8</v>
      </c>
      <c r="M8" s="110">
        <v>8</v>
      </c>
      <c r="N8" s="110">
        <v>29.2</v>
      </c>
      <c r="O8" s="110">
        <v>29.2</v>
      </c>
      <c r="P8" s="110">
        <v>29.2</v>
      </c>
      <c r="Q8" s="110">
        <v>0</v>
      </c>
      <c r="R8" s="110">
        <v>159.44999999999999</v>
      </c>
      <c r="S8" s="110">
        <v>86684000</v>
      </c>
      <c r="T8" s="110">
        <v>16</v>
      </c>
      <c r="U8" s="110">
        <v>17.889016151428201</v>
      </c>
      <c r="V8" s="110">
        <v>17.298074086507199</v>
      </c>
      <c r="W8" s="110">
        <v>0.59094206492106205</v>
      </c>
      <c r="X8" s="110">
        <v>3</v>
      </c>
      <c r="Y8" s="110">
        <v>3</v>
      </c>
      <c r="Z8" s="110">
        <v>2</v>
      </c>
      <c r="AA8" s="110">
        <v>16.899999999999999</v>
      </c>
      <c r="AB8" s="110">
        <v>16.899999999999999</v>
      </c>
      <c r="AC8" s="110">
        <v>13.1</v>
      </c>
      <c r="AD8" s="110">
        <v>0</v>
      </c>
      <c r="AE8" s="110">
        <v>3.5005999999999999</v>
      </c>
      <c r="AF8" s="110">
        <v>11287000</v>
      </c>
      <c r="AG8" s="110">
        <v>5</v>
      </c>
      <c r="AH8" s="110">
        <v>20.383115768432599</v>
      </c>
      <c r="AI8" s="110">
        <v>19.212952613830574</v>
      </c>
      <c r="AJ8" s="111">
        <v>1.1701631546020499</v>
      </c>
      <c r="AK8" s="58"/>
    </row>
    <row r="9" spans="1:37">
      <c r="A9" s="18" t="s">
        <v>139</v>
      </c>
      <c r="B9" s="33" t="s">
        <v>933</v>
      </c>
      <c r="C9" s="15" t="s">
        <v>27</v>
      </c>
      <c r="D9" s="43" t="s">
        <v>252</v>
      </c>
      <c r="E9" s="43" t="s">
        <v>246</v>
      </c>
      <c r="F9" s="19" t="s">
        <v>247</v>
      </c>
      <c r="G9" s="19" t="s">
        <v>1315</v>
      </c>
      <c r="H9" s="166" t="s">
        <v>1404</v>
      </c>
      <c r="I9" s="15" t="s">
        <v>990</v>
      </c>
      <c r="J9" s="143" t="s">
        <v>1184</v>
      </c>
      <c r="K9" s="109">
        <v>8</v>
      </c>
      <c r="L9" s="110">
        <v>8</v>
      </c>
      <c r="M9" s="110">
        <v>8</v>
      </c>
      <c r="N9" s="110">
        <v>29.2</v>
      </c>
      <c r="O9" s="110">
        <v>29.2</v>
      </c>
      <c r="P9" s="110">
        <v>29.2</v>
      </c>
      <c r="Q9" s="110">
        <v>0</v>
      </c>
      <c r="R9" s="110">
        <v>159.44999999999999</v>
      </c>
      <c r="S9" s="110">
        <v>86684000</v>
      </c>
      <c r="T9" s="110">
        <v>16</v>
      </c>
      <c r="U9" s="110">
        <v>17.889016151428201</v>
      </c>
      <c r="V9" s="110">
        <v>17.298074086507199</v>
      </c>
      <c r="W9" s="110">
        <v>0.59094206492106205</v>
      </c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0"/>
      <c r="AJ9" s="111"/>
      <c r="AK9" s="58"/>
    </row>
    <row r="10" spans="1:37">
      <c r="A10" s="18" t="s">
        <v>248</v>
      </c>
      <c r="B10" s="230" t="s">
        <v>249</v>
      </c>
      <c r="C10" s="15" t="s">
        <v>68</v>
      </c>
      <c r="D10" s="43" t="s">
        <v>252</v>
      </c>
      <c r="E10" s="19" t="s">
        <v>246</v>
      </c>
      <c r="F10" s="19" t="s">
        <v>247</v>
      </c>
      <c r="G10" s="19"/>
      <c r="H10" s="166" t="s">
        <v>1405</v>
      </c>
      <c r="I10" s="15" t="s">
        <v>990</v>
      </c>
      <c r="J10" s="143" t="s">
        <v>1082</v>
      </c>
      <c r="K10" s="109">
        <v>2</v>
      </c>
      <c r="L10" s="110">
        <v>2</v>
      </c>
      <c r="M10" s="110">
        <v>2</v>
      </c>
      <c r="N10" s="110">
        <v>23.8</v>
      </c>
      <c r="O10" s="110">
        <v>23.8</v>
      </c>
      <c r="P10" s="110">
        <v>23.8</v>
      </c>
      <c r="Q10" s="110">
        <v>0</v>
      </c>
      <c r="R10" s="110">
        <v>33.14</v>
      </c>
      <c r="S10" s="110">
        <v>31481000</v>
      </c>
      <c r="T10" s="110">
        <v>5</v>
      </c>
      <c r="U10" s="110">
        <v>19.637971878051751</v>
      </c>
      <c r="V10" s="110">
        <v>18.074914296468066</v>
      </c>
      <c r="W10" s="110">
        <v>1.56305758158366</v>
      </c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1"/>
      <c r="AK10" s="58"/>
    </row>
    <row r="11" spans="1:37">
      <c r="A11" s="18" t="s">
        <v>65</v>
      </c>
      <c r="B11" s="230"/>
      <c r="C11" s="15" t="s">
        <v>66</v>
      </c>
      <c r="D11" s="43" t="s">
        <v>252</v>
      </c>
      <c r="E11" s="19" t="s">
        <v>246</v>
      </c>
      <c r="F11" s="19" t="s">
        <v>247</v>
      </c>
      <c r="G11" s="19"/>
      <c r="H11" s="166" t="s">
        <v>1406</v>
      </c>
      <c r="I11" s="15" t="s">
        <v>990</v>
      </c>
      <c r="J11" s="143" t="s">
        <v>1082</v>
      </c>
      <c r="K11" s="109">
        <v>2</v>
      </c>
      <c r="L11" s="110">
        <v>2</v>
      </c>
      <c r="M11" s="110">
        <v>2</v>
      </c>
      <c r="N11" s="110">
        <v>23.8</v>
      </c>
      <c r="O11" s="110">
        <v>23.8</v>
      </c>
      <c r="P11" s="110">
        <v>23.8</v>
      </c>
      <c r="Q11" s="110">
        <v>0</v>
      </c>
      <c r="R11" s="110">
        <v>33.14</v>
      </c>
      <c r="S11" s="110">
        <v>31481000</v>
      </c>
      <c r="T11" s="110">
        <v>5</v>
      </c>
      <c r="U11" s="110">
        <v>19.637971878051751</v>
      </c>
      <c r="V11" s="110">
        <v>18.074914296468066</v>
      </c>
      <c r="W11" s="110">
        <v>1.56305758158366</v>
      </c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1"/>
      <c r="AK11" s="58"/>
    </row>
    <row r="12" spans="1:37" ht="14.4" customHeight="1">
      <c r="A12" s="18" t="s">
        <v>67</v>
      </c>
      <c r="B12" s="230"/>
      <c r="C12" s="15" t="s">
        <v>68</v>
      </c>
      <c r="D12" s="43" t="s">
        <v>252</v>
      </c>
      <c r="E12" s="19" t="s">
        <v>246</v>
      </c>
      <c r="F12" s="19" t="s">
        <v>247</v>
      </c>
      <c r="G12" s="19"/>
      <c r="H12" s="166" t="s">
        <v>1407</v>
      </c>
      <c r="I12" s="15" t="s">
        <v>990</v>
      </c>
      <c r="J12" s="143" t="s">
        <v>1082</v>
      </c>
      <c r="K12" s="109">
        <v>2</v>
      </c>
      <c r="L12" s="110">
        <v>2</v>
      </c>
      <c r="M12" s="110">
        <v>2</v>
      </c>
      <c r="N12" s="110">
        <v>23.8</v>
      </c>
      <c r="O12" s="110">
        <v>23.8</v>
      </c>
      <c r="P12" s="110">
        <v>23.8</v>
      </c>
      <c r="Q12" s="110">
        <v>0</v>
      </c>
      <c r="R12" s="110">
        <v>33.14</v>
      </c>
      <c r="S12" s="110">
        <v>31481000</v>
      </c>
      <c r="T12" s="110">
        <v>5</v>
      </c>
      <c r="U12" s="110">
        <v>19.637971878051751</v>
      </c>
      <c r="V12" s="110">
        <v>18.074914296468066</v>
      </c>
      <c r="W12" s="110">
        <v>1.56305758158366</v>
      </c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0"/>
      <c r="AJ12" s="111"/>
      <c r="AK12" s="58"/>
    </row>
    <row r="13" spans="1:37">
      <c r="A13" s="18" t="s">
        <v>160</v>
      </c>
      <c r="B13" s="230" t="s">
        <v>251</v>
      </c>
      <c r="C13" s="16" t="s">
        <v>161</v>
      </c>
      <c r="D13" s="43" t="s">
        <v>252</v>
      </c>
      <c r="E13" s="19" t="s">
        <v>246</v>
      </c>
      <c r="F13" s="19" t="s">
        <v>247</v>
      </c>
      <c r="G13" s="19" t="s">
        <v>1316</v>
      </c>
      <c r="H13" s="166" t="s">
        <v>1408</v>
      </c>
      <c r="I13" s="15" t="s">
        <v>1000</v>
      </c>
      <c r="J13" s="143" t="s">
        <v>1185</v>
      </c>
      <c r="K13" s="109">
        <v>63</v>
      </c>
      <c r="L13" s="110">
        <v>63</v>
      </c>
      <c r="M13" s="110">
        <v>12</v>
      </c>
      <c r="N13" s="110">
        <v>32.6</v>
      </c>
      <c r="O13" s="110">
        <v>32.6</v>
      </c>
      <c r="P13" s="110">
        <v>7</v>
      </c>
      <c r="Q13" s="110">
        <v>0</v>
      </c>
      <c r="R13" s="110">
        <v>323.31</v>
      </c>
      <c r="S13" s="110">
        <v>702880000</v>
      </c>
      <c r="T13" s="110">
        <v>127</v>
      </c>
      <c r="U13" s="110">
        <v>19.388449668884299</v>
      </c>
      <c r="V13" s="110">
        <v>18.7185656229655</v>
      </c>
      <c r="W13" s="110">
        <v>0.66988404591878103</v>
      </c>
      <c r="X13" s="110">
        <v>10</v>
      </c>
      <c r="Y13" s="110">
        <v>10</v>
      </c>
      <c r="Z13" s="110">
        <v>2</v>
      </c>
      <c r="AA13" s="110">
        <v>6.5</v>
      </c>
      <c r="AB13" s="110">
        <v>6.5</v>
      </c>
      <c r="AC13" s="110">
        <v>1.3</v>
      </c>
      <c r="AD13" s="110">
        <v>0</v>
      </c>
      <c r="AE13" s="110">
        <v>21.317</v>
      </c>
      <c r="AF13" s="110">
        <v>99971000</v>
      </c>
      <c r="AG13" s="110">
        <v>25</v>
      </c>
      <c r="AH13" s="110">
        <v>22.141941070556669</v>
      </c>
      <c r="AI13" s="110">
        <v>22.162897109985352</v>
      </c>
      <c r="AJ13" s="111">
        <v>-2.0956039428710899E-2</v>
      </c>
      <c r="AK13" s="58"/>
    </row>
    <row r="14" spans="1:37">
      <c r="A14" s="13" t="s">
        <v>250</v>
      </c>
      <c r="B14" s="230"/>
      <c r="C14" s="15" t="s">
        <v>27</v>
      </c>
      <c r="D14" s="19" t="s">
        <v>252</v>
      </c>
      <c r="E14" s="19" t="s">
        <v>246</v>
      </c>
      <c r="F14" s="19" t="s">
        <v>247</v>
      </c>
      <c r="G14" s="19" t="s">
        <v>1316</v>
      </c>
      <c r="H14" s="166" t="s">
        <v>1409</v>
      </c>
      <c r="I14" s="14" t="s">
        <v>1000</v>
      </c>
      <c r="J14" s="140" t="s">
        <v>1154</v>
      </c>
      <c r="K14" s="109">
        <v>63</v>
      </c>
      <c r="L14" s="110">
        <v>63</v>
      </c>
      <c r="M14" s="110">
        <v>12</v>
      </c>
      <c r="N14" s="110">
        <v>32.6</v>
      </c>
      <c r="O14" s="110">
        <v>32.6</v>
      </c>
      <c r="P14" s="110">
        <v>7</v>
      </c>
      <c r="Q14" s="110">
        <v>0</v>
      </c>
      <c r="R14" s="110">
        <v>323.31</v>
      </c>
      <c r="S14" s="110">
        <v>702880000</v>
      </c>
      <c r="T14" s="110">
        <v>127</v>
      </c>
      <c r="U14" s="110">
        <v>19.388449668884299</v>
      </c>
      <c r="V14" s="110">
        <v>18.7185656229655</v>
      </c>
      <c r="W14" s="110">
        <v>0.66988404591878103</v>
      </c>
      <c r="X14" s="110">
        <v>10</v>
      </c>
      <c r="Y14" s="110">
        <v>10</v>
      </c>
      <c r="Z14" s="110">
        <v>2</v>
      </c>
      <c r="AA14" s="110">
        <v>6.5</v>
      </c>
      <c r="AB14" s="110">
        <v>6.5</v>
      </c>
      <c r="AC14" s="110">
        <v>1.3</v>
      </c>
      <c r="AD14" s="110">
        <v>0</v>
      </c>
      <c r="AE14" s="110">
        <v>21.317</v>
      </c>
      <c r="AF14" s="110">
        <v>99971000</v>
      </c>
      <c r="AG14" s="110">
        <v>25</v>
      </c>
      <c r="AH14" s="110">
        <v>22.141941070556669</v>
      </c>
      <c r="AI14" s="110">
        <v>22.162897109985352</v>
      </c>
      <c r="AJ14" s="111">
        <v>-2.0956039428710899E-2</v>
      </c>
      <c r="AK14" s="58"/>
    </row>
    <row r="15" spans="1:37">
      <c r="A15" s="1" t="s">
        <v>86</v>
      </c>
      <c r="B15" s="44"/>
      <c r="C15" s="8" t="s">
        <v>87</v>
      </c>
      <c r="D15" s="3" t="s">
        <v>252</v>
      </c>
      <c r="E15" s="3" t="s">
        <v>941</v>
      </c>
      <c r="F15" s="3" t="s">
        <v>247</v>
      </c>
      <c r="G15" s="3" t="s">
        <v>1317</v>
      </c>
      <c r="H15" s="168" t="s">
        <v>1410</v>
      </c>
      <c r="I15" s="2" t="s">
        <v>990</v>
      </c>
      <c r="J15" s="142" t="s">
        <v>1186</v>
      </c>
      <c r="K15" s="109">
        <v>2</v>
      </c>
      <c r="L15" s="110">
        <v>2</v>
      </c>
      <c r="M15" s="110">
        <v>2</v>
      </c>
      <c r="N15" s="110">
        <v>17.600000000000001</v>
      </c>
      <c r="O15" s="110">
        <v>17.600000000000001</v>
      </c>
      <c r="P15" s="110">
        <v>17.600000000000001</v>
      </c>
      <c r="Q15" s="110">
        <v>0</v>
      </c>
      <c r="R15" s="110">
        <v>5.8728999999999996</v>
      </c>
      <c r="S15" s="110">
        <v>52317000</v>
      </c>
      <c r="T15" s="110">
        <v>6</v>
      </c>
      <c r="U15" s="110">
        <v>21.0916042327881</v>
      </c>
      <c r="V15" s="110">
        <v>21.261651357014966</v>
      </c>
      <c r="W15" s="110">
        <v>-0.170047124226887</v>
      </c>
      <c r="X15" s="110">
        <v>6</v>
      </c>
      <c r="Y15" s="110">
        <v>6</v>
      </c>
      <c r="Z15" s="110">
        <v>6</v>
      </c>
      <c r="AA15" s="110">
        <v>41.2</v>
      </c>
      <c r="AB15" s="110">
        <v>41.2</v>
      </c>
      <c r="AC15" s="110">
        <v>41.2</v>
      </c>
      <c r="AD15" s="110">
        <v>0</v>
      </c>
      <c r="AE15" s="110">
        <v>121.88</v>
      </c>
      <c r="AF15" s="110">
        <v>124570000</v>
      </c>
      <c r="AG15" s="110">
        <v>7</v>
      </c>
      <c r="AH15" s="110">
        <v>23.126141866048201</v>
      </c>
      <c r="AI15" s="110">
        <v>21.371368408203125</v>
      </c>
      <c r="AJ15" s="111">
        <v>1.75477345784505</v>
      </c>
      <c r="AK15" s="58"/>
    </row>
    <row r="16" spans="1:37">
      <c r="A16" s="7" t="s">
        <v>277</v>
      </c>
      <c r="B16" s="34" t="s">
        <v>278</v>
      </c>
      <c r="C16" s="8" t="s">
        <v>279</v>
      </c>
      <c r="D16" s="3" t="s">
        <v>252</v>
      </c>
      <c r="E16" s="3" t="s">
        <v>258</v>
      </c>
      <c r="F16" s="3" t="s">
        <v>247</v>
      </c>
      <c r="G16" s="3" t="s">
        <v>1320</v>
      </c>
      <c r="H16" s="168" t="s">
        <v>1425</v>
      </c>
      <c r="I16" s="8" t="s">
        <v>990</v>
      </c>
      <c r="J16" s="139" t="s">
        <v>1188</v>
      </c>
      <c r="K16" s="109">
        <v>5</v>
      </c>
      <c r="L16" s="110">
        <v>5</v>
      </c>
      <c r="M16" s="110">
        <v>5</v>
      </c>
      <c r="N16" s="110">
        <v>29.6</v>
      </c>
      <c r="O16" s="110">
        <v>29.6</v>
      </c>
      <c r="P16" s="110">
        <v>29.6</v>
      </c>
      <c r="Q16" s="110">
        <v>0</v>
      </c>
      <c r="R16" s="110">
        <v>23.710999999999999</v>
      </c>
      <c r="S16" s="110">
        <v>225660000</v>
      </c>
      <c r="T16" s="110">
        <v>35</v>
      </c>
      <c r="U16" s="110">
        <v>22.808136940002449</v>
      </c>
      <c r="V16" s="110">
        <v>23.3420295715332</v>
      </c>
      <c r="W16" s="110">
        <v>-0.53389263153076205</v>
      </c>
      <c r="X16" s="110">
        <v>6</v>
      </c>
      <c r="Y16" s="110">
        <v>6</v>
      </c>
      <c r="Z16" s="110">
        <v>6</v>
      </c>
      <c r="AA16" s="110">
        <v>37.9</v>
      </c>
      <c r="AB16" s="110">
        <v>37.9</v>
      </c>
      <c r="AC16" s="110">
        <v>37.9</v>
      </c>
      <c r="AD16" s="110">
        <v>0</v>
      </c>
      <c r="AE16" s="110">
        <v>20.018999999999998</v>
      </c>
      <c r="AF16" s="110">
        <v>309960000</v>
      </c>
      <c r="AG16" s="110">
        <v>30</v>
      </c>
      <c r="AH16" s="110">
        <v>24.460217793782565</v>
      </c>
      <c r="AI16" s="110">
        <v>22.948323726654074</v>
      </c>
      <c r="AJ16" s="111">
        <v>1.5118940671284999</v>
      </c>
      <c r="AK16" s="58"/>
    </row>
    <row r="17" spans="1:37">
      <c r="A17" s="1" t="s">
        <v>281</v>
      </c>
      <c r="B17" s="32" t="s">
        <v>282</v>
      </c>
      <c r="C17" s="2" t="s">
        <v>283</v>
      </c>
      <c r="D17" s="3" t="s">
        <v>252</v>
      </c>
      <c r="E17" s="3" t="s">
        <v>258</v>
      </c>
      <c r="F17" s="3" t="s">
        <v>247</v>
      </c>
      <c r="G17" s="3" t="s">
        <v>1321</v>
      </c>
      <c r="H17" s="168" t="s">
        <v>1426</v>
      </c>
      <c r="I17" s="2" t="s">
        <v>990</v>
      </c>
      <c r="J17" s="142" t="s">
        <v>1022</v>
      </c>
      <c r="K17" s="109">
        <v>8</v>
      </c>
      <c r="L17" s="110">
        <v>8</v>
      </c>
      <c r="M17" s="110">
        <v>8</v>
      </c>
      <c r="N17" s="110">
        <v>55.4</v>
      </c>
      <c r="O17" s="110">
        <v>55.4</v>
      </c>
      <c r="P17" s="110">
        <v>55.4</v>
      </c>
      <c r="Q17" s="110">
        <v>0</v>
      </c>
      <c r="R17" s="110">
        <v>158.63999999999999</v>
      </c>
      <c r="S17" s="110">
        <v>251330000</v>
      </c>
      <c r="T17" s="110">
        <v>55</v>
      </c>
      <c r="U17" s="110">
        <v>22.722472190856948</v>
      </c>
      <c r="V17" s="110">
        <v>22.674408594767268</v>
      </c>
      <c r="W17" s="110">
        <v>4.8063596089679798E-2</v>
      </c>
      <c r="X17" s="110">
        <v>7</v>
      </c>
      <c r="Y17" s="110">
        <v>7</v>
      </c>
      <c r="Z17" s="110">
        <v>7</v>
      </c>
      <c r="AA17" s="110">
        <v>42.9</v>
      </c>
      <c r="AB17" s="110">
        <v>42.9</v>
      </c>
      <c r="AC17" s="110">
        <v>42.9</v>
      </c>
      <c r="AD17" s="110">
        <v>0</v>
      </c>
      <c r="AE17" s="110">
        <v>129.97</v>
      </c>
      <c r="AF17" s="110">
        <v>234100000</v>
      </c>
      <c r="AG17" s="110">
        <v>37</v>
      </c>
      <c r="AH17" s="110">
        <v>22.924733479817736</v>
      </c>
      <c r="AI17" s="110">
        <v>23.097266197204604</v>
      </c>
      <c r="AJ17" s="111">
        <v>-0.172532717386883</v>
      </c>
      <c r="AK17" s="58"/>
    </row>
    <row r="18" spans="1:37">
      <c r="A18" s="1" t="s">
        <v>289</v>
      </c>
      <c r="B18" s="32" t="s">
        <v>290</v>
      </c>
      <c r="C18" s="8" t="s">
        <v>291</v>
      </c>
      <c r="D18" s="3" t="s">
        <v>252</v>
      </c>
      <c r="E18" s="3" t="s">
        <v>258</v>
      </c>
      <c r="F18" s="3" t="s">
        <v>247</v>
      </c>
      <c r="G18" s="3"/>
      <c r="H18" s="168" t="s">
        <v>1435</v>
      </c>
      <c r="I18" s="2" t="s">
        <v>990</v>
      </c>
      <c r="J18" s="142" t="s">
        <v>1100</v>
      </c>
      <c r="K18" s="109">
        <v>2</v>
      </c>
      <c r="L18" s="110">
        <v>2</v>
      </c>
      <c r="M18" s="110">
        <v>2</v>
      </c>
      <c r="N18" s="110">
        <v>11.3</v>
      </c>
      <c r="O18" s="110">
        <v>11.3</v>
      </c>
      <c r="P18" s="110">
        <v>11.3</v>
      </c>
      <c r="Q18" s="110">
        <v>0</v>
      </c>
      <c r="R18" s="110">
        <v>13.638</v>
      </c>
      <c r="S18" s="110">
        <v>6585000000</v>
      </c>
      <c r="T18" s="110">
        <v>41</v>
      </c>
      <c r="U18" s="110">
        <v>29.242011070251451</v>
      </c>
      <c r="V18" s="110">
        <v>29.1174920399984</v>
      </c>
      <c r="W18" s="110">
        <v>0.12451903025309401</v>
      </c>
      <c r="X18" s="110">
        <v>2</v>
      </c>
      <c r="Y18" s="110">
        <v>2</v>
      </c>
      <c r="Z18" s="110">
        <v>2</v>
      </c>
      <c r="AA18" s="110">
        <v>11.3</v>
      </c>
      <c r="AB18" s="110">
        <v>11.3</v>
      </c>
      <c r="AC18" s="110">
        <v>11.3</v>
      </c>
      <c r="AD18" s="110">
        <v>0</v>
      </c>
      <c r="AE18" s="110">
        <v>27.739000000000001</v>
      </c>
      <c r="AF18" s="110">
        <v>5608900000</v>
      </c>
      <c r="AG18" s="110">
        <v>48</v>
      </c>
      <c r="AH18" s="110">
        <v>29.308282852172866</v>
      </c>
      <c r="AI18" s="110">
        <v>29.442319393157973</v>
      </c>
      <c r="AJ18" s="111">
        <v>-0.13403654098510701</v>
      </c>
      <c r="AK18" s="58"/>
    </row>
    <row r="19" spans="1:37">
      <c r="A19" s="4" t="s">
        <v>294</v>
      </c>
      <c r="B19" s="34" t="s">
        <v>295</v>
      </c>
      <c r="C19" s="5" t="s">
        <v>296</v>
      </c>
      <c r="D19" s="3" t="s">
        <v>252</v>
      </c>
      <c r="E19" s="3" t="s">
        <v>297</v>
      </c>
      <c r="F19" s="3" t="s">
        <v>247</v>
      </c>
      <c r="G19" s="3" t="s">
        <v>1322</v>
      </c>
      <c r="H19" s="168" t="s">
        <v>1436</v>
      </c>
      <c r="I19" s="5" t="s">
        <v>1000</v>
      </c>
      <c r="J19" s="137" t="s">
        <v>1021</v>
      </c>
      <c r="K19" s="109">
        <v>2</v>
      </c>
      <c r="L19" s="110">
        <v>2</v>
      </c>
      <c r="M19" s="110">
        <v>2</v>
      </c>
      <c r="N19" s="110">
        <v>22.2</v>
      </c>
      <c r="O19" s="110">
        <v>22.2</v>
      </c>
      <c r="P19" s="110">
        <v>22.2</v>
      </c>
      <c r="Q19" s="110">
        <v>0</v>
      </c>
      <c r="R19" s="110">
        <v>6.0613999999999999</v>
      </c>
      <c r="S19" s="110">
        <v>21273000</v>
      </c>
      <c r="T19" s="110">
        <v>8</v>
      </c>
      <c r="U19" s="110">
        <v>18.433014869689949</v>
      </c>
      <c r="V19" s="110">
        <v>20.008099873860669</v>
      </c>
      <c r="W19" s="110">
        <v>-1.5750850041707301</v>
      </c>
      <c r="X19" s="110">
        <v>3</v>
      </c>
      <c r="Y19" s="110">
        <v>3</v>
      </c>
      <c r="Z19" s="110">
        <v>3</v>
      </c>
      <c r="AA19" s="110">
        <v>28.6</v>
      </c>
      <c r="AB19" s="110">
        <v>28.6</v>
      </c>
      <c r="AC19" s="110">
        <v>28.6</v>
      </c>
      <c r="AD19" s="110">
        <v>0</v>
      </c>
      <c r="AE19" s="110">
        <v>3.9211999999999998</v>
      </c>
      <c r="AF19" s="110">
        <v>25074000</v>
      </c>
      <c r="AG19" s="110">
        <v>10</v>
      </c>
      <c r="AH19" s="110">
        <v>21.1419366200765</v>
      </c>
      <c r="AI19" s="110">
        <v>19.907988548278823</v>
      </c>
      <c r="AJ19" s="111">
        <v>1.2339480717976901</v>
      </c>
      <c r="AK19" s="58"/>
    </row>
    <row r="20" spans="1:37">
      <c r="A20" s="1" t="s">
        <v>254</v>
      </c>
      <c r="B20" s="226" t="s">
        <v>255</v>
      </c>
      <c r="C20" s="2" t="s">
        <v>256</v>
      </c>
      <c r="D20" s="3" t="s">
        <v>257</v>
      </c>
      <c r="E20" s="3" t="s">
        <v>258</v>
      </c>
      <c r="F20" s="3" t="s">
        <v>247</v>
      </c>
      <c r="G20" s="3" t="s">
        <v>1318</v>
      </c>
      <c r="H20" s="168" t="s">
        <v>1411</v>
      </c>
      <c r="I20" s="2" t="s">
        <v>1000</v>
      </c>
      <c r="J20" s="142" t="s">
        <v>1017</v>
      </c>
      <c r="K20" s="109">
        <v>7</v>
      </c>
      <c r="L20" s="110">
        <v>7</v>
      </c>
      <c r="M20" s="110">
        <v>7</v>
      </c>
      <c r="N20" s="110">
        <v>26.5</v>
      </c>
      <c r="O20" s="110">
        <v>26.5</v>
      </c>
      <c r="P20" s="110">
        <v>26.5</v>
      </c>
      <c r="Q20" s="110">
        <v>0</v>
      </c>
      <c r="R20" s="110">
        <v>65.600999999999999</v>
      </c>
      <c r="S20" s="110">
        <v>149910000</v>
      </c>
      <c r="T20" s="110">
        <v>27</v>
      </c>
      <c r="U20" s="110">
        <v>21.467552185058601</v>
      </c>
      <c r="V20" s="110">
        <v>21.456648508707701</v>
      </c>
      <c r="W20" s="110">
        <v>1.09036763509103E-2</v>
      </c>
      <c r="X20" s="110">
        <v>5</v>
      </c>
      <c r="Y20" s="110">
        <v>5</v>
      </c>
      <c r="Z20" s="110">
        <v>5</v>
      </c>
      <c r="AA20" s="110">
        <v>17.399999999999999</v>
      </c>
      <c r="AB20" s="110">
        <v>17.399999999999999</v>
      </c>
      <c r="AC20" s="110">
        <v>17.399999999999999</v>
      </c>
      <c r="AD20" s="110">
        <v>0</v>
      </c>
      <c r="AE20" s="110">
        <v>77.147999999999996</v>
      </c>
      <c r="AF20" s="110">
        <v>120090000</v>
      </c>
      <c r="AG20" s="110">
        <v>33</v>
      </c>
      <c r="AH20" s="110">
        <v>22.650108337402333</v>
      </c>
      <c r="AI20" s="110">
        <v>21.929670810699477</v>
      </c>
      <c r="AJ20" s="111">
        <v>0.72043752670288097</v>
      </c>
      <c r="AK20" s="58"/>
    </row>
    <row r="21" spans="1:37">
      <c r="A21" s="1" t="s">
        <v>119</v>
      </c>
      <c r="B21" s="226"/>
      <c r="C21" s="2" t="s">
        <v>120</v>
      </c>
      <c r="D21" s="30" t="s">
        <v>257</v>
      </c>
      <c r="E21" s="3" t="s">
        <v>258</v>
      </c>
      <c r="F21" s="3" t="s">
        <v>247</v>
      </c>
      <c r="G21" s="3" t="s">
        <v>1318</v>
      </c>
      <c r="H21" s="168" t="s">
        <v>1412</v>
      </c>
      <c r="I21" s="2" t="s">
        <v>1000</v>
      </c>
      <c r="J21" s="142" t="s">
        <v>1017</v>
      </c>
      <c r="K21" s="109">
        <v>7</v>
      </c>
      <c r="L21" s="110">
        <v>7</v>
      </c>
      <c r="M21" s="110">
        <v>7</v>
      </c>
      <c r="N21" s="110">
        <v>26.5</v>
      </c>
      <c r="O21" s="110">
        <v>26.5</v>
      </c>
      <c r="P21" s="110">
        <v>26.5</v>
      </c>
      <c r="Q21" s="110">
        <v>0</v>
      </c>
      <c r="R21" s="110">
        <v>65.600999999999999</v>
      </c>
      <c r="S21" s="110">
        <v>149910000</v>
      </c>
      <c r="T21" s="110">
        <v>27</v>
      </c>
      <c r="U21" s="110">
        <v>21.467552185058601</v>
      </c>
      <c r="V21" s="110">
        <v>21.456648508707701</v>
      </c>
      <c r="W21" s="110">
        <v>1.09036763509103E-2</v>
      </c>
      <c r="X21" s="110">
        <v>5</v>
      </c>
      <c r="Y21" s="110">
        <v>5</v>
      </c>
      <c r="Z21" s="110">
        <v>5</v>
      </c>
      <c r="AA21" s="110">
        <v>17.399999999999999</v>
      </c>
      <c r="AB21" s="110">
        <v>17.399999999999999</v>
      </c>
      <c r="AC21" s="110">
        <v>17.399999999999999</v>
      </c>
      <c r="AD21" s="110">
        <v>0</v>
      </c>
      <c r="AE21" s="110">
        <v>77.147999999999996</v>
      </c>
      <c r="AF21" s="110">
        <v>120090000</v>
      </c>
      <c r="AG21" s="110">
        <v>33</v>
      </c>
      <c r="AH21" s="110">
        <v>22.650108337402333</v>
      </c>
      <c r="AI21" s="110">
        <v>21.929670810699477</v>
      </c>
      <c r="AJ21" s="111">
        <v>0.72043752670288097</v>
      </c>
      <c r="AK21" s="58"/>
    </row>
    <row r="22" spans="1:37">
      <c r="A22" s="1" t="s">
        <v>259</v>
      </c>
      <c r="B22" s="32" t="s">
        <v>260</v>
      </c>
      <c r="C22" s="2" t="s">
        <v>256</v>
      </c>
      <c r="D22" s="3" t="s">
        <v>257</v>
      </c>
      <c r="E22" s="3" t="s">
        <v>258</v>
      </c>
      <c r="F22" s="3" t="s">
        <v>247</v>
      </c>
      <c r="G22" s="3" t="s">
        <v>1318</v>
      </c>
      <c r="H22" s="168" t="s">
        <v>1413</v>
      </c>
      <c r="I22" s="2" t="s">
        <v>1000</v>
      </c>
      <c r="J22" s="142" t="s">
        <v>1017</v>
      </c>
      <c r="K22" s="109">
        <v>7</v>
      </c>
      <c r="L22" s="110">
        <v>7</v>
      </c>
      <c r="M22" s="110">
        <v>7</v>
      </c>
      <c r="N22" s="110">
        <v>26.5</v>
      </c>
      <c r="O22" s="110">
        <v>26.5</v>
      </c>
      <c r="P22" s="110">
        <v>26.5</v>
      </c>
      <c r="Q22" s="110">
        <v>0</v>
      </c>
      <c r="R22" s="110">
        <v>65.600999999999999</v>
      </c>
      <c r="S22" s="110">
        <v>149910000</v>
      </c>
      <c r="T22" s="110">
        <v>27</v>
      </c>
      <c r="U22" s="110">
        <v>21.467552185058601</v>
      </c>
      <c r="V22" s="110">
        <v>21.456648508707701</v>
      </c>
      <c r="W22" s="110">
        <v>1.09036763509103E-2</v>
      </c>
      <c r="X22" s="110">
        <v>5</v>
      </c>
      <c r="Y22" s="110">
        <v>5</v>
      </c>
      <c r="Z22" s="110">
        <v>5</v>
      </c>
      <c r="AA22" s="110">
        <v>17.399999999999999</v>
      </c>
      <c r="AB22" s="110">
        <v>17.399999999999999</v>
      </c>
      <c r="AC22" s="110">
        <v>17.399999999999999</v>
      </c>
      <c r="AD22" s="110">
        <v>0</v>
      </c>
      <c r="AE22" s="110">
        <v>77.147999999999996</v>
      </c>
      <c r="AF22" s="110">
        <v>120090000</v>
      </c>
      <c r="AG22" s="110">
        <v>33</v>
      </c>
      <c r="AH22" s="110">
        <v>22.650108337402333</v>
      </c>
      <c r="AI22" s="110">
        <v>21.929670810699477</v>
      </c>
      <c r="AJ22" s="111">
        <v>0.72043752670288097</v>
      </c>
      <c r="AK22" s="58"/>
    </row>
    <row r="23" spans="1:37">
      <c r="A23" s="1" t="s">
        <v>261</v>
      </c>
      <c r="B23" s="32" t="s">
        <v>262</v>
      </c>
      <c r="C23" s="2" t="s">
        <v>263</v>
      </c>
      <c r="D23" s="3" t="s">
        <v>257</v>
      </c>
      <c r="E23" s="3" t="s">
        <v>258</v>
      </c>
      <c r="F23" s="3" t="s">
        <v>247</v>
      </c>
      <c r="G23" s="3" t="s">
        <v>1318</v>
      </c>
      <c r="H23" s="168" t="s">
        <v>1414</v>
      </c>
      <c r="I23" s="2" t="s">
        <v>1000</v>
      </c>
      <c r="J23" s="142" t="s">
        <v>1074</v>
      </c>
      <c r="K23" s="109">
        <v>5</v>
      </c>
      <c r="L23" s="110">
        <v>5</v>
      </c>
      <c r="M23" s="110">
        <v>5</v>
      </c>
      <c r="N23" s="110">
        <v>18</v>
      </c>
      <c r="O23" s="110">
        <v>18</v>
      </c>
      <c r="P23" s="110">
        <v>18</v>
      </c>
      <c r="Q23" s="110">
        <v>0</v>
      </c>
      <c r="R23" s="110">
        <v>45.34</v>
      </c>
      <c r="S23" s="110">
        <v>83819000</v>
      </c>
      <c r="T23" s="110">
        <v>16</v>
      </c>
      <c r="U23" s="110">
        <v>20.996355056762702</v>
      </c>
      <c r="V23" s="110">
        <v>21.258241653442401</v>
      </c>
      <c r="W23" s="110">
        <v>-0.261886596679688</v>
      </c>
      <c r="X23" s="110">
        <v>4</v>
      </c>
      <c r="Y23" s="110">
        <v>4</v>
      </c>
      <c r="Z23" s="110">
        <v>1</v>
      </c>
      <c r="AA23" s="110">
        <v>15.4</v>
      </c>
      <c r="AB23" s="110">
        <v>15.4</v>
      </c>
      <c r="AC23" s="110">
        <v>4.5</v>
      </c>
      <c r="AD23" s="110">
        <v>0</v>
      </c>
      <c r="AE23" s="110">
        <v>34.701000000000001</v>
      </c>
      <c r="AF23" s="110">
        <v>72771000</v>
      </c>
      <c r="AG23" s="110">
        <v>16</v>
      </c>
      <c r="AH23" s="110">
        <v>22.352368036905901</v>
      </c>
      <c r="AI23" s="110">
        <v>21.295601844787623</v>
      </c>
      <c r="AJ23" s="111">
        <v>1.05676619211833</v>
      </c>
      <c r="AK23" s="58"/>
    </row>
    <row r="24" spans="1:37">
      <c r="A24" s="1" t="s">
        <v>264</v>
      </c>
      <c r="B24" s="32" t="s">
        <v>265</v>
      </c>
      <c r="C24" s="2" t="s">
        <v>263</v>
      </c>
      <c r="D24" s="3" t="s">
        <v>257</v>
      </c>
      <c r="E24" s="3" t="s">
        <v>258</v>
      </c>
      <c r="F24" s="3" t="s">
        <v>247</v>
      </c>
      <c r="G24" s="3" t="s">
        <v>1318</v>
      </c>
      <c r="H24" s="168" t="s">
        <v>1415</v>
      </c>
      <c r="I24" s="2" t="s">
        <v>1000</v>
      </c>
      <c r="J24" s="142" t="s">
        <v>1072</v>
      </c>
      <c r="K24" s="109">
        <v>5</v>
      </c>
      <c r="L24" s="110">
        <v>5</v>
      </c>
      <c r="M24" s="110">
        <v>5</v>
      </c>
      <c r="N24" s="110">
        <v>18</v>
      </c>
      <c r="O24" s="110">
        <v>18</v>
      </c>
      <c r="P24" s="110">
        <v>18</v>
      </c>
      <c r="Q24" s="110">
        <v>0</v>
      </c>
      <c r="R24" s="110">
        <v>45.34</v>
      </c>
      <c r="S24" s="110">
        <v>83819000</v>
      </c>
      <c r="T24" s="110">
        <v>16</v>
      </c>
      <c r="U24" s="110">
        <v>20.996355056762702</v>
      </c>
      <c r="V24" s="110">
        <v>21.258241653442401</v>
      </c>
      <c r="W24" s="110">
        <v>-0.261886596679688</v>
      </c>
      <c r="X24" s="110">
        <v>4</v>
      </c>
      <c r="Y24" s="110">
        <v>4</v>
      </c>
      <c r="Z24" s="110">
        <v>1</v>
      </c>
      <c r="AA24" s="110">
        <v>15.4</v>
      </c>
      <c r="AB24" s="110">
        <v>15.4</v>
      </c>
      <c r="AC24" s="110">
        <v>4.5</v>
      </c>
      <c r="AD24" s="110">
        <v>0</v>
      </c>
      <c r="AE24" s="110">
        <v>34.701000000000001</v>
      </c>
      <c r="AF24" s="110">
        <v>72771000</v>
      </c>
      <c r="AG24" s="110">
        <v>16</v>
      </c>
      <c r="AH24" s="110">
        <v>22.352368036905901</v>
      </c>
      <c r="AI24" s="110">
        <v>21.295601844787623</v>
      </c>
      <c r="AJ24" s="111">
        <v>1.05676619211833</v>
      </c>
      <c r="AK24" s="58"/>
    </row>
    <row r="25" spans="1:37">
      <c r="A25" s="1" t="s">
        <v>268</v>
      </c>
      <c r="B25" s="226" t="s">
        <v>269</v>
      </c>
      <c r="C25" s="2" t="s">
        <v>263</v>
      </c>
      <c r="D25" s="3" t="s">
        <v>257</v>
      </c>
      <c r="E25" s="3" t="s">
        <v>258</v>
      </c>
      <c r="F25" s="3" t="s">
        <v>247</v>
      </c>
      <c r="G25" s="3" t="s">
        <v>1318</v>
      </c>
      <c r="H25" s="168" t="s">
        <v>1416</v>
      </c>
      <c r="I25" s="2" t="s">
        <v>1000</v>
      </c>
      <c r="J25" s="142" t="s">
        <v>1025</v>
      </c>
      <c r="K25" s="109">
        <v>5</v>
      </c>
      <c r="L25" s="110">
        <v>5</v>
      </c>
      <c r="M25" s="110">
        <v>5</v>
      </c>
      <c r="N25" s="110">
        <v>18</v>
      </c>
      <c r="O25" s="110">
        <v>18</v>
      </c>
      <c r="P25" s="110">
        <v>18</v>
      </c>
      <c r="Q25" s="110">
        <v>0</v>
      </c>
      <c r="R25" s="110">
        <v>45.34</v>
      </c>
      <c r="S25" s="110">
        <v>83819000</v>
      </c>
      <c r="T25" s="110">
        <v>16</v>
      </c>
      <c r="U25" s="110">
        <v>20.996355056762702</v>
      </c>
      <c r="V25" s="110">
        <v>21.258241653442401</v>
      </c>
      <c r="W25" s="110">
        <v>-0.261886596679688</v>
      </c>
      <c r="X25" s="110">
        <v>4</v>
      </c>
      <c r="Y25" s="110">
        <v>4</v>
      </c>
      <c r="Z25" s="110">
        <v>1</v>
      </c>
      <c r="AA25" s="110">
        <v>15.4</v>
      </c>
      <c r="AB25" s="110">
        <v>15.4</v>
      </c>
      <c r="AC25" s="110">
        <v>4.5</v>
      </c>
      <c r="AD25" s="110">
        <v>0</v>
      </c>
      <c r="AE25" s="110">
        <v>34.701000000000001</v>
      </c>
      <c r="AF25" s="110">
        <v>72771000</v>
      </c>
      <c r="AG25" s="110">
        <v>16</v>
      </c>
      <c r="AH25" s="110">
        <v>22.352368036905901</v>
      </c>
      <c r="AI25" s="110">
        <v>21.295601844787623</v>
      </c>
      <c r="AJ25" s="111">
        <v>1.05676619211833</v>
      </c>
      <c r="AK25" s="58"/>
    </row>
    <row r="26" spans="1:37">
      <c r="A26" s="1" t="s">
        <v>83</v>
      </c>
      <c r="B26" s="226"/>
      <c r="C26" s="2" t="s">
        <v>80</v>
      </c>
      <c r="D26" s="30" t="s">
        <v>257</v>
      </c>
      <c r="E26" s="3" t="s">
        <v>258</v>
      </c>
      <c r="F26" s="3" t="s">
        <v>247</v>
      </c>
      <c r="G26" s="3" t="s">
        <v>1318</v>
      </c>
      <c r="H26" s="168" t="s">
        <v>1417</v>
      </c>
      <c r="I26" s="2" t="s">
        <v>1000</v>
      </c>
      <c r="J26" s="142" t="s">
        <v>1187</v>
      </c>
      <c r="K26" s="109">
        <v>5</v>
      </c>
      <c r="L26" s="110">
        <v>5</v>
      </c>
      <c r="M26" s="110">
        <v>5</v>
      </c>
      <c r="N26" s="110">
        <v>18</v>
      </c>
      <c r="O26" s="110">
        <v>18</v>
      </c>
      <c r="P26" s="110">
        <v>18</v>
      </c>
      <c r="Q26" s="110">
        <v>0</v>
      </c>
      <c r="R26" s="110">
        <v>45.34</v>
      </c>
      <c r="S26" s="110">
        <v>83819000</v>
      </c>
      <c r="T26" s="110">
        <v>16</v>
      </c>
      <c r="U26" s="110">
        <v>20.996355056762702</v>
      </c>
      <c r="V26" s="110">
        <v>21.258241653442401</v>
      </c>
      <c r="W26" s="110">
        <v>-0.261886596679688</v>
      </c>
      <c r="X26" s="110">
        <v>4</v>
      </c>
      <c r="Y26" s="110">
        <v>4</v>
      </c>
      <c r="Z26" s="110">
        <v>1</v>
      </c>
      <c r="AA26" s="110">
        <v>15.4</v>
      </c>
      <c r="AB26" s="110">
        <v>15.4</v>
      </c>
      <c r="AC26" s="110">
        <v>4.5</v>
      </c>
      <c r="AD26" s="110">
        <v>0</v>
      </c>
      <c r="AE26" s="110">
        <v>34.701000000000001</v>
      </c>
      <c r="AF26" s="110">
        <v>72771000</v>
      </c>
      <c r="AG26" s="110">
        <v>16</v>
      </c>
      <c r="AH26" s="110">
        <v>22.352368036905901</v>
      </c>
      <c r="AI26" s="110">
        <v>21.295601844787623</v>
      </c>
      <c r="AJ26" s="111">
        <v>1.05676619211833</v>
      </c>
      <c r="AK26" s="58"/>
    </row>
    <row r="27" spans="1:37">
      <c r="A27" s="1" t="s">
        <v>266</v>
      </c>
      <c r="B27" s="226" t="s">
        <v>267</v>
      </c>
      <c r="C27" s="2" t="s">
        <v>263</v>
      </c>
      <c r="D27" s="3" t="s">
        <v>257</v>
      </c>
      <c r="E27" s="3" t="s">
        <v>258</v>
      </c>
      <c r="F27" s="3" t="s">
        <v>247</v>
      </c>
      <c r="G27" s="3" t="s">
        <v>1318</v>
      </c>
      <c r="H27" s="168" t="s">
        <v>1418</v>
      </c>
      <c r="I27" s="2" t="s">
        <v>1000</v>
      </c>
      <c r="J27" s="142" t="s">
        <v>1073</v>
      </c>
      <c r="K27" s="109">
        <v>5</v>
      </c>
      <c r="L27" s="110">
        <v>5</v>
      </c>
      <c r="M27" s="110">
        <v>5</v>
      </c>
      <c r="N27" s="110">
        <v>18</v>
      </c>
      <c r="O27" s="110">
        <v>18</v>
      </c>
      <c r="P27" s="110">
        <v>18</v>
      </c>
      <c r="Q27" s="110">
        <v>0</v>
      </c>
      <c r="R27" s="110">
        <v>45.34</v>
      </c>
      <c r="S27" s="110">
        <v>83819000</v>
      </c>
      <c r="T27" s="110">
        <v>16</v>
      </c>
      <c r="U27" s="110">
        <v>20.996355056762702</v>
      </c>
      <c r="V27" s="110">
        <v>21.258241653442401</v>
      </c>
      <c r="W27" s="110">
        <v>-0.261886596679688</v>
      </c>
      <c r="X27" s="110"/>
      <c r="Y27" s="110"/>
      <c r="Z27" s="110"/>
      <c r="AA27" s="110"/>
      <c r="AB27" s="110"/>
      <c r="AC27" s="110"/>
      <c r="AD27" s="110"/>
      <c r="AE27" s="110"/>
      <c r="AF27" s="110"/>
      <c r="AG27" s="110"/>
      <c r="AH27" s="110"/>
      <c r="AI27" s="110"/>
      <c r="AJ27" s="111"/>
      <c r="AK27" s="58"/>
    </row>
    <row r="28" spans="1:37">
      <c r="A28" s="1" t="s">
        <v>79</v>
      </c>
      <c r="B28" s="226"/>
      <c r="C28" s="2" t="s">
        <v>80</v>
      </c>
      <c r="D28" s="30" t="s">
        <v>257</v>
      </c>
      <c r="E28" s="3" t="s">
        <v>258</v>
      </c>
      <c r="F28" s="3" t="s">
        <v>247</v>
      </c>
      <c r="G28" s="3" t="s">
        <v>1318</v>
      </c>
      <c r="H28" s="168" t="s">
        <v>1419</v>
      </c>
      <c r="I28" s="2" t="s">
        <v>1000</v>
      </c>
      <c r="J28" s="142" t="s">
        <v>1187</v>
      </c>
      <c r="K28" s="109">
        <v>5</v>
      </c>
      <c r="L28" s="110">
        <v>5</v>
      </c>
      <c r="M28" s="110">
        <v>5</v>
      </c>
      <c r="N28" s="110">
        <v>18</v>
      </c>
      <c r="O28" s="110">
        <v>18</v>
      </c>
      <c r="P28" s="110">
        <v>18</v>
      </c>
      <c r="Q28" s="110">
        <v>0</v>
      </c>
      <c r="R28" s="110">
        <v>45.34</v>
      </c>
      <c r="S28" s="110">
        <v>83819000</v>
      </c>
      <c r="T28" s="110">
        <v>16</v>
      </c>
      <c r="U28" s="110">
        <v>20.996355056762702</v>
      </c>
      <c r="V28" s="110">
        <v>21.258241653442401</v>
      </c>
      <c r="W28" s="110">
        <v>-0.261886596679688</v>
      </c>
      <c r="X28" s="110"/>
      <c r="Y28" s="110"/>
      <c r="Z28" s="110"/>
      <c r="AA28" s="110"/>
      <c r="AB28" s="110"/>
      <c r="AC28" s="110"/>
      <c r="AD28" s="110"/>
      <c r="AE28" s="110"/>
      <c r="AF28" s="110"/>
      <c r="AG28" s="110"/>
      <c r="AH28" s="110"/>
      <c r="AI28" s="110"/>
      <c r="AJ28" s="111"/>
      <c r="AK28" s="58"/>
    </row>
    <row r="29" spans="1:37">
      <c r="A29" s="1" t="s">
        <v>81</v>
      </c>
      <c r="B29" s="226"/>
      <c r="C29" s="2" t="s">
        <v>80</v>
      </c>
      <c r="D29" s="30" t="s">
        <v>257</v>
      </c>
      <c r="E29" s="3" t="s">
        <v>258</v>
      </c>
      <c r="F29" s="3" t="s">
        <v>247</v>
      </c>
      <c r="G29" s="3" t="s">
        <v>1318</v>
      </c>
      <c r="H29" s="168" t="s">
        <v>1420</v>
      </c>
      <c r="I29" s="2" t="s">
        <v>1000</v>
      </c>
      <c r="J29" s="142" t="s">
        <v>1187</v>
      </c>
      <c r="K29" s="109">
        <v>5</v>
      </c>
      <c r="L29" s="110">
        <v>5</v>
      </c>
      <c r="M29" s="110">
        <v>5</v>
      </c>
      <c r="N29" s="110">
        <v>18</v>
      </c>
      <c r="O29" s="110">
        <v>18</v>
      </c>
      <c r="P29" s="110">
        <v>18</v>
      </c>
      <c r="Q29" s="110">
        <v>0</v>
      </c>
      <c r="R29" s="110">
        <v>45.34</v>
      </c>
      <c r="S29" s="110">
        <v>83819000</v>
      </c>
      <c r="T29" s="110">
        <v>16</v>
      </c>
      <c r="U29" s="110">
        <v>20.996355056762702</v>
      </c>
      <c r="V29" s="110">
        <v>21.258241653442401</v>
      </c>
      <c r="W29" s="110">
        <v>-0.261886596679688</v>
      </c>
      <c r="X29" s="110"/>
      <c r="Y29" s="110"/>
      <c r="Z29" s="110"/>
      <c r="AA29" s="110"/>
      <c r="AB29" s="110"/>
      <c r="AC29" s="110"/>
      <c r="AD29" s="110"/>
      <c r="AE29" s="110"/>
      <c r="AF29" s="110"/>
      <c r="AG29" s="110"/>
      <c r="AH29" s="110"/>
      <c r="AI29" s="110"/>
      <c r="AJ29" s="111"/>
      <c r="AK29" s="58"/>
    </row>
    <row r="30" spans="1:37">
      <c r="A30" s="1" t="s">
        <v>82</v>
      </c>
      <c r="B30" s="32" t="s">
        <v>262</v>
      </c>
      <c r="C30" s="2" t="s">
        <v>80</v>
      </c>
      <c r="D30" s="30" t="s">
        <v>257</v>
      </c>
      <c r="E30" s="3" t="s">
        <v>258</v>
      </c>
      <c r="F30" s="3" t="s">
        <v>247</v>
      </c>
      <c r="G30" s="3" t="s">
        <v>1318</v>
      </c>
      <c r="H30" s="168" t="s">
        <v>1421</v>
      </c>
      <c r="I30" s="2" t="s">
        <v>1000</v>
      </c>
      <c r="J30" s="142" t="s">
        <v>1187</v>
      </c>
      <c r="K30" s="109">
        <v>5</v>
      </c>
      <c r="L30" s="110">
        <v>5</v>
      </c>
      <c r="M30" s="110">
        <v>5</v>
      </c>
      <c r="N30" s="110">
        <v>18</v>
      </c>
      <c r="O30" s="110">
        <v>18</v>
      </c>
      <c r="P30" s="110">
        <v>18</v>
      </c>
      <c r="Q30" s="110">
        <v>0</v>
      </c>
      <c r="R30" s="110">
        <v>45.34</v>
      </c>
      <c r="S30" s="110">
        <v>83819000</v>
      </c>
      <c r="T30" s="110">
        <v>16</v>
      </c>
      <c r="U30" s="110">
        <v>20.996355056762702</v>
      </c>
      <c r="V30" s="110">
        <v>21.258241653442401</v>
      </c>
      <c r="W30" s="110">
        <v>-0.261886596679688</v>
      </c>
      <c r="X30" s="110">
        <v>4</v>
      </c>
      <c r="Y30" s="110">
        <v>4</v>
      </c>
      <c r="Z30" s="110">
        <v>1</v>
      </c>
      <c r="AA30" s="110">
        <v>15.4</v>
      </c>
      <c r="AB30" s="110">
        <v>15.4</v>
      </c>
      <c r="AC30" s="110">
        <v>4.5</v>
      </c>
      <c r="AD30" s="110">
        <v>0</v>
      </c>
      <c r="AE30" s="110">
        <v>34.701000000000001</v>
      </c>
      <c r="AF30" s="110">
        <v>72771000</v>
      </c>
      <c r="AG30" s="110">
        <v>16</v>
      </c>
      <c r="AH30" s="110">
        <v>22.352368036905901</v>
      </c>
      <c r="AI30" s="110">
        <v>21.295601844787623</v>
      </c>
      <c r="AJ30" s="111">
        <v>1.05676619211833</v>
      </c>
      <c r="AK30" s="58"/>
    </row>
    <row r="31" spans="1:37">
      <c r="A31" s="1" t="s">
        <v>270</v>
      </c>
      <c r="B31" s="32" t="s">
        <v>271</v>
      </c>
      <c r="C31" s="2" t="s">
        <v>272</v>
      </c>
      <c r="D31" s="3" t="s">
        <v>257</v>
      </c>
      <c r="E31" s="3" t="s">
        <v>258</v>
      </c>
      <c r="F31" s="3" t="s">
        <v>247</v>
      </c>
      <c r="G31" s="3" t="s">
        <v>1318</v>
      </c>
      <c r="H31" s="168" t="s">
        <v>1422</v>
      </c>
      <c r="I31" s="2" t="s">
        <v>990</v>
      </c>
      <c r="J31" s="142" t="s">
        <v>1018</v>
      </c>
      <c r="K31" s="109">
        <v>7</v>
      </c>
      <c r="L31" s="110">
        <v>7</v>
      </c>
      <c r="M31" s="110">
        <v>7</v>
      </c>
      <c r="N31" s="110">
        <v>26.5</v>
      </c>
      <c r="O31" s="110">
        <v>26.5</v>
      </c>
      <c r="P31" s="110">
        <v>26.5</v>
      </c>
      <c r="Q31" s="110">
        <v>0</v>
      </c>
      <c r="R31" s="110">
        <v>65.600999999999999</v>
      </c>
      <c r="S31" s="110">
        <v>149910000</v>
      </c>
      <c r="T31" s="110">
        <v>27</v>
      </c>
      <c r="U31" s="110">
        <v>21.467552185058601</v>
      </c>
      <c r="V31" s="110">
        <v>21.456648508707701</v>
      </c>
      <c r="W31" s="110">
        <v>1.09036763509103E-2</v>
      </c>
      <c r="X31" s="110"/>
      <c r="Y31" s="110"/>
      <c r="Z31" s="110"/>
      <c r="AA31" s="110"/>
      <c r="AB31" s="110"/>
      <c r="AC31" s="110"/>
      <c r="AD31" s="110"/>
      <c r="AE31" s="110"/>
      <c r="AF31" s="110"/>
      <c r="AG31" s="110"/>
      <c r="AH31" s="110"/>
      <c r="AI31" s="110"/>
      <c r="AJ31" s="111"/>
      <c r="AK31" s="58"/>
    </row>
    <row r="32" spans="1:37">
      <c r="A32" s="1" t="s">
        <v>273</v>
      </c>
      <c r="B32" s="32" t="s">
        <v>274</v>
      </c>
      <c r="C32" s="2" t="s">
        <v>256</v>
      </c>
      <c r="D32" s="3" t="s">
        <v>257</v>
      </c>
      <c r="E32" s="3" t="s">
        <v>258</v>
      </c>
      <c r="F32" s="3" t="s">
        <v>247</v>
      </c>
      <c r="G32" s="3" t="s">
        <v>1318</v>
      </c>
      <c r="H32" s="168" t="s">
        <v>1423</v>
      </c>
      <c r="I32" s="2" t="s">
        <v>1000</v>
      </c>
      <c r="J32" s="142" t="s">
        <v>1019</v>
      </c>
      <c r="K32" s="109">
        <v>7</v>
      </c>
      <c r="L32" s="110">
        <v>7</v>
      </c>
      <c r="M32" s="110">
        <v>7</v>
      </c>
      <c r="N32" s="110">
        <v>26.5</v>
      </c>
      <c r="O32" s="110">
        <v>26.5</v>
      </c>
      <c r="P32" s="110">
        <v>26.5</v>
      </c>
      <c r="Q32" s="110">
        <v>0</v>
      </c>
      <c r="R32" s="110">
        <v>65.600999999999999</v>
      </c>
      <c r="S32" s="110">
        <v>149910000</v>
      </c>
      <c r="T32" s="110">
        <v>27</v>
      </c>
      <c r="U32" s="110">
        <v>21.467552185058601</v>
      </c>
      <c r="V32" s="110">
        <v>21.456648508707701</v>
      </c>
      <c r="W32" s="110">
        <v>1.09036763509103E-2</v>
      </c>
      <c r="X32" s="110">
        <v>5</v>
      </c>
      <c r="Y32" s="110">
        <v>5</v>
      </c>
      <c r="Z32" s="110">
        <v>5</v>
      </c>
      <c r="AA32" s="110">
        <v>17.399999999999999</v>
      </c>
      <c r="AB32" s="110">
        <v>17.399999999999999</v>
      </c>
      <c r="AC32" s="110">
        <v>17.399999999999999</v>
      </c>
      <c r="AD32" s="110">
        <v>0</v>
      </c>
      <c r="AE32" s="110">
        <v>77.147999999999996</v>
      </c>
      <c r="AF32" s="110">
        <v>120090000</v>
      </c>
      <c r="AG32" s="110">
        <v>33</v>
      </c>
      <c r="AH32" s="110">
        <v>22.650108337402333</v>
      </c>
      <c r="AI32" s="110">
        <v>21.929670810699477</v>
      </c>
      <c r="AJ32" s="111">
        <v>0.72043752670288097</v>
      </c>
      <c r="AK32" s="58"/>
    </row>
    <row r="33" spans="1:37" s="37" customFormat="1">
      <c r="A33" s="4" t="s">
        <v>275</v>
      </c>
      <c r="B33" s="34" t="s">
        <v>276</v>
      </c>
      <c r="C33" s="5" t="s">
        <v>91</v>
      </c>
      <c r="D33" s="5" t="s">
        <v>257</v>
      </c>
      <c r="E33" s="5" t="s">
        <v>258</v>
      </c>
      <c r="F33" s="5" t="s">
        <v>247</v>
      </c>
      <c r="G33" s="5" t="s">
        <v>1319</v>
      </c>
      <c r="H33" s="168" t="s">
        <v>1424</v>
      </c>
      <c r="I33" s="5" t="s">
        <v>1000</v>
      </c>
      <c r="J33" s="137" t="s">
        <v>1006</v>
      </c>
      <c r="K33" s="109">
        <v>22</v>
      </c>
      <c r="L33" s="110">
        <v>22</v>
      </c>
      <c r="M33" s="110">
        <v>7</v>
      </c>
      <c r="N33" s="110">
        <v>68.900000000000006</v>
      </c>
      <c r="O33" s="110">
        <v>68.900000000000006</v>
      </c>
      <c r="P33" s="110">
        <v>25</v>
      </c>
      <c r="Q33" s="110">
        <v>0</v>
      </c>
      <c r="R33" s="110">
        <v>323.31</v>
      </c>
      <c r="S33" s="110">
        <v>2796800000</v>
      </c>
      <c r="T33" s="110">
        <v>220</v>
      </c>
      <c r="U33" s="110">
        <v>24.6097764968872</v>
      </c>
      <c r="V33" s="110">
        <v>24.6746718088786</v>
      </c>
      <c r="W33" s="110">
        <v>-6.4895311991374896E-2</v>
      </c>
      <c r="X33" s="110">
        <v>19</v>
      </c>
      <c r="Y33" s="110">
        <v>19</v>
      </c>
      <c r="Z33" s="110">
        <v>7</v>
      </c>
      <c r="AA33" s="110">
        <v>67.099999999999994</v>
      </c>
      <c r="AB33" s="110">
        <v>67.099999999999994</v>
      </c>
      <c r="AC33" s="110">
        <v>29.1</v>
      </c>
      <c r="AD33" s="110">
        <v>0</v>
      </c>
      <c r="AE33" s="110">
        <v>323.31</v>
      </c>
      <c r="AF33" s="110">
        <v>1734800000</v>
      </c>
      <c r="AG33" s="110">
        <v>202</v>
      </c>
      <c r="AH33" s="110">
        <v>25.660140991210934</v>
      </c>
      <c r="AI33" s="110">
        <v>25.508889198303223</v>
      </c>
      <c r="AJ33" s="111">
        <v>0.15125179290771501</v>
      </c>
      <c r="AK33" s="60"/>
    </row>
    <row r="34" spans="1:37">
      <c r="A34" s="1" t="s">
        <v>286</v>
      </c>
      <c r="B34" s="226" t="s">
        <v>287</v>
      </c>
      <c r="C34" s="2" t="s">
        <v>288</v>
      </c>
      <c r="D34" s="3" t="s">
        <v>257</v>
      </c>
      <c r="E34" s="3" t="s">
        <v>258</v>
      </c>
      <c r="F34" s="3" t="s">
        <v>247</v>
      </c>
      <c r="G34" s="3" t="s">
        <v>1319</v>
      </c>
      <c r="H34" s="168" t="s">
        <v>1429</v>
      </c>
      <c r="I34" s="2" t="s">
        <v>1000</v>
      </c>
      <c r="J34" s="142" t="s">
        <v>1123</v>
      </c>
      <c r="K34" s="109">
        <v>18</v>
      </c>
      <c r="L34" s="110">
        <v>3</v>
      </c>
      <c r="M34" s="110">
        <v>3</v>
      </c>
      <c r="N34" s="110">
        <v>58.2</v>
      </c>
      <c r="O34" s="110">
        <v>11.4</v>
      </c>
      <c r="P34" s="110">
        <v>11.4</v>
      </c>
      <c r="Q34" s="110">
        <v>0</v>
      </c>
      <c r="R34" s="110">
        <v>30.329000000000001</v>
      </c>
      <c r="S34" s="110">
        <v>291800000</v>
      </c>
      <c r="T34" s="110">
        <v>23</v>
      </c>
      <c r="U34" s="110">
        <v>23.241366386413599</v>
      </c>
      <c r="V34" s="110">
        <v>23.552111307779967</v>
      </c>
      <c r="W34" s="110">
        <v>-0.31074492136637499</v>
      </c>
      <c r="X34" s="110">
        <v>15</v>
      </c>
      <c r="Y34" s="110">
        <v>3</v>
      </c>
      <c r="Z34" s="110">
        <v>3</v>
      </c>
      <c r="AA34" s="110">
        <v>51.7</v>
      </c>
      <c r="AB34" s="110">
        <v>11.4</v>
      </c>
      <c r="AC34" s="110">
        <v>11.4</v>
      </c>
      <c r="AD34" s="110">
        <v>0</v>
      </c>
      <c r="AE34" s="110">
        <v>10.305</v>
      </c>
      <c r="AF34" s="110">
        <v>211330000</v>
      </c>
      <c r="AG34" s="110">
        <v>29</v>
      </c>
      <c r="AH34" s="110">
        <v>23.629233042399097</v>
      </c>
      <c r="AI34" s="110">
        <v>23.004472732543928</v>
      </c>
      <c r="AJ34" s="111">
        <v>0.62476030985514397</v>
      </c>
      <c r="AK34" s="58"/>
    </row>
    <row r="35" spans="1:37">
      <c r="A35" s="1" t="s">
        <v>88</v>
      </c>
      <c r="B35" s="226"/>
      <c r="C35" s="2" t="s">
        <v>89</v>
      </c>
      <c r="D35" s="30" t="s">
        <v>257</v>
      </c>
      <c r="E35" s="3" t="s">
        <v>258</v>
      </c>
      <c r="F35" s="3" t="s">
        <v>247</v>
      </c>
      <c r="G35" s="3" t="s">
        <v>1319</v>
      </c>
      <c r="H35" s="168" t="s">
        <v>1430</v>
      </c>
      <c r="I35" s="2" t="s">
        <v>990</v>
      </c>
      <c r="J35" s="142" t="s">
        <v>1190</v>
      </c>
      <c r="K35" s="109">
        <v>18</v>
      </c>
      <c r="L35" s="110">
        <v>3</v>
      </c>
      <c r="M35" s="110">
        <v>3</v>
      </c>
      <c r="N35" s="110">
        <v>58.2</v>
      </c>
      <c r="O35" s="110">
        <v>11.4</v>
      </c>
      <c r="P35" s="110">
        <v>11.4</v>
      </c>
      <c r="Q35" s="110">
        <v>0</v>
      </c>
      <c r="R35" s="110">
        <v>30.329000000000001</v>
      </c>
      <c r="S35" s="110">
        <v>291800000</v>
      </c>
      <c r="T35" s="110">
        <v>23</v>
      </c>
      <c r="U35" s="110">
        <v>23.241366386413599</v>
      </c>
      <c r="V35" s="110">
        <v>23.552111307779967</v>
      </c>
      <c r="W35" s="110">
        <v>-0.31074492136637499</v>
      </c>
      <c r="X35" s="110">
        <v>15</v>
      </c>
      <c r="Y35" s="110">
        <v>3</v>
      </c>
      <c r="Z35" s="110">
        <v>3</v>
      </c>
      <c r="AA35" s="110">
        <v>51.7</v>
      </c>
      <c r="AB35" s="110">
        <v>11.4</v>
      </c>
      <c r="AC35" s="110">
        <v>11.4</v>
      </c>
      <c r="AD35" s="110">
        <v>0</v>
      </c>
      <c r="AE35" s="110">
        <v>10.305</v>
      </c>
      <c r="AF35" s="110">
        <v>211330000</v>
      </c>
      <c r="AG35" s="110">
        <v>29</v>
      </c>
      <c r="AH35" s="110">
        <v>23.629233042399097</v>
      </c>
      <c r="AI35" s="110">
        <v>23.004472732543928</v>
      </c>
      <c r="AJ35" s="111">
        <v>0.62476030985514397</v>
      </c>
      <c r="AK35" s="58"/>
    </row>
    <row r="36" spans="1:37">
      <c r="A36" s="1" t="s">
        <v>92</v>
      </c>
      <c r="B36" s="226"/>
      <c r="C36" s="2" t="s">
        <v>93</v>
      </c>
      <c r="D36" s="30" t="s">
        <v>257</v>
      </c>
      <c r="E36" s="3" t="s">
        <v>258</v>
      </c>
      <c r="F36" s="3" t="s">
        <v>247</v>
      </c>
      <c r="G36" s="3" t="s">
        <v>1319</v>
      </c>
      <c r="H36" s="168" t="s">
        <v>1431</v>
      </c>
      <c r="I36" s="2" t="s">
        <v>990</v>
      </c>
      <c r="J36" s="142" t="s">
        <v>1191</v>
      </c>
      <c r="K36" s="109">
        <v>18</v>
      </c>
      <c r="L36" s="110">
        <v>3</v>
      </c>
      <c r="M36" s="110">
        <v>3</v>
      </c>
      <c r="N36" s="110">
        <v>58.2</v>
      </c>
      <c r="O36" s="110">
        <v>11.4</v>
      </c>
      <c r="P36" s="110">
        <v>11.4</v>
      </c>
      <c r="Q36" s="110">
        <v>0</v>
      </c>
      <c r="R36" s="110">
        <v>30.329000000000001</v>
      </c>
      <c r="S36" s="110">
        <v>291800000</v>
      </c>
      <c r="T36" s="110">
        <v>23</v>
      </c>
      <c r="U36" s="110">
        <v>23.241366386413599</v>
      </c>
      <c r="V36" s="110">
        <v>23.552111307779967</v>
      </c>
      <c r="W36" s="110">
        <v>-0.31074492136637499</v>
      </c>
      <c r="X36" s="110">
        <v>15</v>
      </c>
      <c r="Y36" s="110">
        <v>3</v>
      </c>
      <c r="Z36" s="110">
        <v>3</v>
      </c>
      <c r="AA36" s="110">
        <v>51.7</v>
      </c>
      <c r="AB36" s="110">
        <v>11.4</v>
      </c>
      <c r="AC36" s="110">
        <v>11.4</v>
      </c>
      <c r="AD36" s="110">
        <v>0</v>
      </c>
      <c r="AE36" s="110">
        <v>10.305</v>
      </c>
      <c r="AF36" s="110">
        <v>211330000</v>
      </c>
      <c r="AG36" s="110">
        <v>29</v>
      </c>
      <c r="AH36" s="110">
        <v>23.629233042399097</v>
      </c>
      <c r="AI36" s="110">
        <v>23.004472732543928</v>
      </c>
      <c r="AJ36" s="111">
        <v>0.62476030985514397</v>
      </c>
      <c r="AK36" s="58"/>
    </row>
    <row r="37" spans="1:37">
      <c r="A37" s="1" t="s">
        <v>90</v>
      </c>
      <c r="B37" s="32" t="s">
        <v>276</v>
      </c>
      <c r="C37" s="2" t="s">
        <v>91</v>
      </c>
      <c r="D37" s="30" t="s">
        <v>257</v>
      </c>
      <c r="E37" s="3" t="s">
        <v>258</v>
      </c>
      <c r="F37" s="3" t="s">
        <v>247</v>
      </c>
      <c r="G37" s="3" t="s">
        <v>1319</v>
      </c>
      <c r="H37" s="168" t="s">
        <v>1432</v>
      </c>
      <c r="I37" s="2" t="s">
        <v>1000</v>
      </c>
      <c r="J37" s="142" t="s">
        <v>1005</v>
      </c>
      <c r="K37" s="109">
        <v>18</v>
      </c>
      <c r="L37" s="110">
        <v>3</v>
      </c>
      <c r="M37" s="110">
        <v>3</v>
      </c>
      <c r="N37" s="110">
        <v>58.2</v>
      </c>
      <c r="O37" s="110">
        <v>11.4</v>
      </c>
      <c r="P37" s="110">
        <v>11.4</v>
      </c>
      <c r="Q37" s="110">
        <v>0</v>
      </c>
      <c r="R37" s="110">
        <v>30.329000000000001</v>
      </c>
      <c r="S37" s="110">
        <v>291800000</v>
      </c>
      <c r="T37" s="110">
        <v>23</v>
      </c>
      <c r="U37" s="110">
        <v>23.241366386413599</v>
      </c>
      <c r="V37" s="110">
        <v>23.552111307779967</v>
      </c>
      <c r="W37" s="110">
        <v>-0.31074492136637499</v>
      </c>
      <c r="X37" s="110">
        <v>15</v>
      </c>
      <c r="Y37" s="110">
        <v>3</v>
      </c>
      <c r="Z37" s="110">
        <v>3</v>
      </c>
      <c r="AA37" s="110">
        <v>51.7</v>
      </c>
      <c r="AB37" s="110">
        <v>11.4</v>
      </c>
      <c r="AC37" s="110">
        <v>11.4</v>
      </c>
      <c r="AD37" s="110">
        <v>0</v>
      </c>
      <c r="AE37" s="110">
        <v>10.305</v>
      </c>
      <c r="AF37" s="110">
        <v>211330000</v>
      </c>
      <c r="AG37" s="110">
        <v>29</v>
      </c>
      <c r="AH37" s="110">
        <v>23.629233042399097</v>
      </c>
      <c r="AI37" s="110">
        <v>23.004472732543928</v>
      </c>
      <c r="AJ37" s="111">
        <v>0.62476030985514397</v>
      </c>
      <c r="AK37" s="58"/>
    </row>
    <row r="38" spans="1:37">
      <c r="A38" s="1" t="s">
        <v>94</v>
      </c>
      <c r="B38" s="249" t="s">
        <v>293</v>
      </c>
      <c r="C38" s="2" t="s">
        <v>95</v>
      </c>
      <c r="D38" s="30" t="s">
        <v>257</v>
      </c>
      <c r="E38" s="3" t="s">
        <v>258</v>
      </c>
      <c r="F38" s="3" t="s">
        <v>247</v>
      </c>
      <c r="G38" s="3"/>
      <c r="H38" s="168" t="s">
        <v>1433</v>
      </c>
      <c r="I38" s="2" t="s">
        <v>990</v>
      </c>
      <c r="J38" s="142" t="s">
        <v>1192</v>
      </c>
      <c r="K38" s="109">
        <v>22</v>
      </c>
      <c r="L38" s="110">
        <v>22</v>
      </c>
      <c r="M38" s="110">
        <v>7</v>
      </c>
      <c r="N38" s="110">
        <v>68.900000000000006</v>
      </c>
      <c r="O38" s="110">
        <v>68.900000000000006</v>
      </c>
      <c r="P38" s="110">
        <v>25</v>
      </c>
      <c r="Q38" s="110">
        <v>0</v>
      </c>
      <c r="R38" s="110">
        <v>323.31</v>
      </c>
      <c r="S38" s="110">
        <v>2796800000</v>
      </c>
      <c r="T38" s="110">
        <v>220</v>
      </c>
      <c r="U38" s="110">
        <v>24.6097764968872</v>
      </c>
      <c r="V38" s="110">
        <v>24.6746718088786</v>
      </c>
      <c r="W38" s="110">
        <v>-6.4895311991374896E-2</v>
      </c>
      <c r="X38" s="110">
        <v>19</v>
      </c>
      <c r="Y38" s="110">
        <v>19</v>
      </c>
      <c r="Z38" s="110">
        <v>7</v>
      </c>
      <c r="AA38" s="110">
        <v>67.099999999999994</v>
      </c>
      <c r="AB38" s="110">
        <v>67.099999999999994</v>
      </c>
      <c r="AC38" s="110">
        <v>29.1</v>
      </c>
      <c r="AD38" s="110">
        <v>0</v>
      </c>
      <c r="AE38" s="110">
        <v>323.31</v>
      </c>
      <c r="AF38" s="110">
        <v>1734800000</v>
      </c>
      <c r="AG38" s="110">
        <v>202</v>
      </c>
      <c r="AH38" s="110">
        <v>25.660140991210934</v>
      </c>
      <c r="AI38" s="110">
        <v>25.508889198303223</v>
      </c>
      <c r="AJ38" s="111">
        <v>0.15125179290771501</v>
      </c>
      <c r="AK38" s="58"/>
    </row>
    <row r="39" spans="1:37" s="49" customFormat="1">
      <c r="A39" s="9" t="s">
        <v>292</v>
      </c>
      <c r="B39" s="249"/>
      <c r="C39" s="10" t="s">
        <v>27</v>
      </c>
      <c r="D39" s="8" t="s">
        <v>257</v>
      </c>
      <c r="E39" s="8" t="s">
        <v>258</v>
      </c>
      <c r="F39" s="8" t="s">
        <v>247</v>
      </c>
      <c r="G39" s="8" t="s">
        <v>1319</v>
      </c>
      <c r="H39" s="112" t="s">
        <v>1434</v>
      </c>
      <c r="I39" s="10" t="s">
        <v>1000</v>
      </c>
      <c r="J39" s="174" t="s">
        <v>1005</v>
      </c>
      <c r="K39" s="109">
        <v>22</v>
      </c>
      <c r="L39" s="110">
        <v>22</v>
      </c>
      <c r="M39" s="110">
        <v>7</v>
      </c>
      <c r="N39" s="110">
        <v>68.900000000000006</v>
      </c>
      <c r="O39" s="110">
        <v>68.900000000000006</v>
      </c>
      <c r="P39" s="110">
        <v>25</v>
      </c>
      <c r="Q39" s="110">
        <v>0</v>
      </c>
      <c r="R39" s="110">
        <v>323.31</v>
      </c>
      <c r="S39" s="110">
        <v>2796800000</v>
      </c>
      <c r="T39" s="112">
        <v>220</v>
      </c>
      <c r="U39" s="112">
        <v>24.6097764968872</v>
      </c>
      <c r="V39" s="112">
        <v>24.6746718088786</v>
      </c>
      <c r="W39" s="112">
        <v>-6.4895311991374896E-2</v>
      </c>
      <c r="X39" s="112">
        <v>19</v>
      </c>
      <c r="Y39" s="112">
        <v>19</v>
      </c>
      <c r="Z39" s="112">
        <v>7</v>
      </c>
      <c r="AA39" s="112">
        <v>67.099999999999994</v>
      </c>
      <c r="AB39" s="112">
        <v>67.099999999999994</v>
      </c>
      <c r="AC39" s="112">
        <v>29.1</v>
      </c>
      <c r="AD39" s="112">
        <v>0</v>
      </c>
      <c r="AE39" s="112">
        <v>323.31</v>
      </c>
      <c r="AF39" s="112">
        <v>1734800000</v>
      </c>
      <c r="AG39" s="112">
        <v>202</v>
      </c>
      <c r="AH39" s="112">
        <v>25.660140991210934</v>
      </c>
      <c r="AI39" s="112">
        <v>25.508889198303223</v>
      </c>
      <c r="AJ39" s="113">
        <v>0.15125179290771501</v>
      </c>
      <c r="AK39" s="61"/>
    </row>
    <row r="40" spans="1:37">
      <c r="A40" s="1" t="s">
        <v>195</v>
      </c>
      <c r="B40" s="226" t="s">
        <v>284</v>
      </c>
      <c r="C40" s="2" t="s">
        <v>196</v>
      </c>
      <c r="D40" s="3" t="s">
        <v>285</v>
      </c>
      <c r="E40" s="3" t="s">
        <v>258</v>
      </c>
      <c r="F40" s="3" t="s">
        <v>247</v>
      </c>
      <c r="G40" s="3"/>
      <c r="H40" s="168" t="s">
        <v>1427</v>
      </c>
      <c r="I40" s="2" t="s">
        <v>1000</v>
      </c>
      <c r="J40" s="142" t="s">
        <v>1038</v>
      </c>
      <c r="K40" s="109">
        <v>8</v>
      </c>
      <c r="L40" s="110">
        <v>8</v>
      </c>
      <c r="M40" s="110">
        <v>8</v>
      </c>
      <c r="N40" s="110">
        <v>55.4</v>
      </c>
      <c r="O40" s="110">
        <v>55.4</v>
      </c>
      <c r="P40" s="110">
        <v>55.4</v>
      </c>
      <c r="Q40" s="110">
        <v>0</v>
      </c>
      <c r="R40" s="110">
        <v>158.63999999999999</v>
      </c>
      <c r="S40" s="110">
        <v>251330000</v>
      </c>
      <c r="T40" s="110">
        <v>55</v>
      </c>
      <c r="U40" s="110">
        <v>22.722472190856948</v>
      </c>
      <c r="V40" s="110">
        <v>22.674408594767268</v>
      </c>
      <c r="W40" s="110">
        <v>4.8063596089679798E-2</v>
      </c>
      <c r="X40" s="110">
        <v>7</v>
      </c>
      <c r="Y40" s="110">
        <v>7</v>
      </c>
      <c r="Z40" s="110">
        <v>7</v>
      </c>
      <c r="AA40" s="110">
        <v>42.9</v>
      </c>
      <c r="AB40" s="110">
        <v>42.9</v>
      </c>
      <c r="AC40" s="110">
        <v>42.9</v>
      </c>
      <c r="AD40" s="110">
        <v>0</v>
      </c>
      <c r="AE40" s="110">
        <v>129.97</v>
      </c>
      <c r="AF40" s="110">
        <v>234100000</v>
      </c>
      <c r="AG40" s="110">
        <v>37</v>
      </c>
      <c r="AH40" s="110">
        <v>22.924733479817736</v>
      </c>
      <c r="AI40" s="110">
        <v>23.097266197204604</v>
      </c>
      <c r="AJ40" s="111">
        <v>-0.172532717386883</v>
      </c>
      <c r="AK40" s="58"/>
    </row>
    <row r="41" spans="1:37">
      <c r="A41" s="39" t="s">
        <v>98</v>
      </c>
      <c r="B41" s="226"/>
      <c r="C41" s="30" t="s">
        <v>7</v>
      </c>
      <c r="D41" s="30" t="s">
        <v>285</v>
      </c>
      <c r="E41" s="30" t="s">
        <v>258</v>
      </c>
      <c r="F41" s="30" t="s">
        <v>247</v>
      </c>
      <c r="G41" s="30"/>
      <c r="H41" s="110" t="s">
        <v>1428</v>
      </c>
      <c r="I41" s="30" t="s">
        <v>985</v>
      </c>
      <c r="J41" s="138" t="s">
        <v>1189</v>
      </c>
      <c r="K41" s="109">
        <v>3</v>
      </c>
      <c r="L41" s="110">
        <v>3</v>
      </c>
      <c r="M41" s="110">
        <v>3</v>
      </c>
      <c r="N41" s="110">
        <v>12.6</v>
      </c>
      <c r="O41" s="110">
        <v>12.6</v>
      </c>
      <c r="P41" s="110">
        <v>12.6</v>
      </c>
      <c r="Q41" s="110">
        <v>0</v>
      </c>
      <c r="R41" s="110">
        <v>128.05000000000001</v>
      </c>
      <c r="S41" s="110">
        <v>72915000</v>
      </c>
      <c r="T41" s="110">
        <v>18</v>
      </c>
      <c r="U41" s="110">
        <v>19.849287033081051</v>
      </c>
      <c r="V41" s="110">
        <v>21.838891983032237</v>
      </c>
      <c r="W41" s="110">
        <v>-1.9896049499511701</v>
      </c>
      <c r="X41" s="110">
        <v>2</v>
      </c>
      <c r="Y41" s="110">
        <v>2</v>
      </c>
      <c r="Z41" s="110">
        <v>2</v>
      </c>
      <c r="AA41" s="110">
        <v>12.6</v>
      </c>
      <c r="AB41" s="110">
        <v>12.6</v>
      </c>
      <c r="AC41" s="110">
        <v>12.6</v>
      </c>
      <c r="AD41" s="110">
        <v>0</v>
      </c>
      <c r="AE41" s="110">
        <v>76.438999999999993</v>
      </c>
      <c r="AF41" s="110">
        <v>8769600</v>
      </c>
      <c r="AG41" s="110">
        <v>7</v>
      </c>
      <c r="AH41" s="110">
        <v>20.27590560913087</v>
      </c>
      <c r="AI41" s="110">
        <v>19.394300460815451</v>
      </c>
      <c r="AJ41" s="111">
        <v>0.88160514831543002</v>
      </c>
      <c r="AK41" s="58"/>
    </row>
    <row r="42" spans="1:37">
      <c r="A42" s="1" t="s">
        <v>298</v>
      </c>
      <c r="B42" s="32" t="s">
        <v>299</v>
      </c>
      <c r="C42" s="2" t="s">
        <v>27</v>
      </c>
      <c r="D42" s="3" t="s">
        <v>1781</v>
      </c>
      <c r="E42" s="3" t="s">
        <v>300</v>
      </c>
      <c r="F42" s="3" t="s">
        <v>301</v>
      </c>
      <c r="G42" s="3"/>
      <c r="H42" s="168" t="s">
        <v>1437</v>
      </c>
      <c r="I42" s="2" t="s">
        <v>1000</v>
      </c>
      <c r="J42" s="142" t="s">
        <v>1126</v>
      </c>
      <c r="K42" s="109">
        <v>35</v>
      </c>
      <c r="L42" s="110">
        <v>35</v>
      </c>
      <c r="M42" s="110">
        <v>35</v>
      </c>
      <c r="N42" s="110">
        <v>32.4</v>
      </c>
      <c r="O42" s="110">
        <v>32.4</v>
      </c>
      <c r="P42" s="110">
        <v>32.4</v>
      </c>
      <c r="Q42" s="110">
        <v>0</v>
      </c>
      <c r="R42" s="110">
        <v>323.31</v>
      </c>
      <c r="S42" s="110">
        <v>4082800000</v>
      </c>
      <c r="T42" s="110">
        <v>378</v>
      </c>
      <c r="U42" s="110">
        <v>25.804157257080099</v>
      </c>
      <c r="V42" s="110">
        <v>25.922721862792969</v>
      </c>
      <c r="W42" s="110">
        <v>-0.118564605712891</v>
      </c>
      <c r="X42" s="110">
        <v>41</v>
      </c>
      <c r="Y42" s="110">
        <v>41</v>
      </c>
      <c r="Z42" s="110">
        <v>41</v>
      </c>
      <c r="AA42" s="110">
        <v>33.4</v>
      </c>
      <c r="AB42" s="110">
        <v>33.4</v>
      </c>
      <c r="AC42" s="110">
        <v>33.4</v>
      </c>
      <c r="AD42" s="110">
        <v>0</v>
      </c>
      <c r="AE42" s="110">
        <v>323.31</v>
      </c>
      <c r="AF42" s="110">
        <v>5419200000</v>
      </c>
      <c r="AG42" s="110">
        <v>444</v>
      </c>
      <c r="AH42" s="110">
        <v>27.003749211629231</v>
      </c>
      <c r="AI42" s="110">
        <v>26.637018203735373</v>
      </c>
      <c r="AJ42" s="111">
        <v>0.36673100789387902</v>
      </c>
      <c r="AK42" s="58"/>
    </row>
    <row r="43" spans="1:37">
      <c r="A43" s="1" t="s">
        <v>302</v>
      </c>
      <c r="B43" s="32" t="s">
        <v>303</v>
      </c>
      <c r="C43" s="2" t="s">
        <v>27</v>
      </c>
      <c r="D43" s="3" t="s">
        <v>1781</v>
      </c>
      <c r="E43" s="3" t="s">
        <v>300</v>
      </c>
      <c r="F43" s="3" t="s">
        <v>301</v>
      </c>
      <c r="G43" s="3"/>
      <c r="H43" s="168" t="s">
        <v>1438</v>
      </c>
      <c r="I43" s="2" t="s">
        <v>1000</v>
      </c>
      <c r="J43" s="142" t="s">
        <v>1162</v>
      </c>
      <c r="K43" s="109">
        <v>5</v>
      </c>
      <c r="L43" s="110">
        <v>5</v>
      </c>
      <c r="M43" s="110">
        <v>5</v>
      </c>
      <c r="N43" s="110">
        <v>6.9</v>
      </c>
      <c r="O43" s="110">
        <v>6.9</v>
      </c>
      <c r="P43" s="110">
        <v>6.9</v>
      </c>
      <c r="Q43" s="110">
        <v>0</v>
      </c>
      <c r="R43" s="110">
        <v>30.728000000000002</v>
      </c>
      <c r="S43" s="110">
        <v>65759000</v>
      </c>
      <c r="T43" s="110">
        <v>26</v>
      </c>
      <c r="U43" s="110">
        <v>21.025156974792452</v>
      </c>
      <c r="V43" s="110">
        <v>20.727449417114233</v>
      </c>
      <c r="W43" s="110">
        <v>0.29770755767822299</v>
      </c>
      <c r="X43" s="110">
        <v>7</v>
      </c>
      <c r="Y43" s="110">
        <v>7</v>
      </c>
      <c r="Z43" s="110">
        <v>7</v>
      </c>
      <c r="AA43" s="110">
        <v>10</v>
      </c>
      <c r="AB43" s="110">
        <v>10</v>
      </c>
      <c r="AC43" s="110">
        <v>10</v>
      </c>
      <c r="AD43" s="110">
        <v>0</v>
      </c>
      <c r="AE43" s="110">
        <v>29.475000000000001</v>
      </c>
      <c r="AF43" s="110">
        <v>108730000</v>
      </c>
      <c r="AG43" s="110">
        <v>35</v>
      </c>
      <c r="AH43" s="110">
        <v>21.896248499552399</v>
      </c>
      <c r="AI43" s="110">
        <v>21.874992847442599</v>
      </c>
      <c r="AJ43" s="111">
        <v>2.1255652109783099E-2</v>
      </c>
      <c r="AK43" s="58"/>
    </row>
    <row r="44" spans="1:37" s="37" customFormat="1">
      <c r="A44" s="4" t="s">
        <v>304</v>
      </c>
      <c r="B44" s="34" t="s">
        <v>305</v>
      </c>
      <c r="C44" s="5" t="s">
        <v>27</v>
      </c>
      <c r="D44" s="5"/>
      <c r="E44" s="5" t="s">
        <v>300</v>
      </c>
      <c r="F44" s="5" t="s">
        <v>301</v>
      </c>
      <c r="G44" s="5"/>
      <c r="H44" s="168" t="s">
        <v>1439</v>
      </c>
      <c r="I44" s="5" t="s">
        <v>1000</v>
      </c>
      <c r="J44" s="137" t="s">
        <v>1097</v>
      </c>
      <c r="K44" s="109">
        <v>5</v>
      </c>
      <c r="L44" s="110">
        <v>5</v>
      </c>
      <c r="M44" s="110">
        <v>5</v>
      </c>
      <c r="N44" s="110">
        <v>4.3</v>
      </c>
      <c r="O44" s="110">
        <v>4.3</v>
      </c>
      <c r="P44" s="110">
        <v>4.3</v>
      </c>
      <c r="Q44" s="110">
        <v>0</v>
      </c>
      <c r="R44" s="110">
        <v>117.65</v>
      </c>
      <c r="S44" s="110">
        <v>40407000</v>
      </c>
      <c r="T44" s="110">
        <v>15</v>
      </c>
      <c r="U44" s="110">
        <v>19.735410690307599</v>
      </c>
      <c r="V44" s="110">
        <v>21.070503870646132</v>
      </c>
      <c r="W44" s="110">
        <v>-1.33509318033854</v>
      </c>
      <c r="X44" s="110">
        <v>4</v>
      </c>
      <c r="Y44" s="110">
        <v>4</v>
      </c>
      <c r="Z44" s="110">
        <v>4</v>
      </c>
      <c r="AA44" s="110">
        <v>3.5</v>
      </c>
      <c r="AB44" s="110">
        <v>3.5</v>
      </c>
      <c r="AC44" s="110">
        <v>3.5</v>
      </c>
      <c r="AD44" s="110">
        <v>0</v>
      </c>
      <c r="AE44" s="110">
        <v>93.207999999999998</v>
      </c>
      <c r="AF44" s="110">
        <v>19917000</v>
      </c>
      <c r="AG44" s="110">
        <v>12</v>
      </c>
      <c r="AH44" s="110">
        <v>20.324497222900401</v>
      </c>
      <c r="AI44" s="110">
        <v>20.149198055267348</v>
      </c>
      <c r="AJ44" s="111">
        <v>0.175299167633057</v>
      </c>
      <c r="AK44" s="60"/>
    </row>
    <row r="45" spans="1:37" s="41" customFormat="1">
      <c r="A45" s="18" t="s">
        <v>306</v>
      </c>
      <c r="B45" s="33" t="s">
        <v>307</v>
      </c>
      <c r="C45" s="15" t="s">
        <v>308</v>
      </c>
      <c r="D45" s="19" t="s">
        <v>309</v>
      </c>
      <c r="E45" s="19" t="s">
        <v>300</v>
      </c>
      <c r="F45" s="19" t="s">
        <v>301</v>
      </c>
      <c r="G45" s="19"/>
      <c r="H45" s="166" t="s">
        <v>1440</v>
      </c>
      <c r="I45" s="15" t="s">
        <v>1000</v>
      </c>
      <c r="J45" s="143" t="s">
        <v>1046</v>
      </c>
      <c r="K45" s="114">
        <v>5</v>
      </c>
      <c r="L45" s="115">
        <v>5</v>
      </c>
      <c r="M45" s="115">
        <v>5</v>
      </c>
      <c r="N45" s="115">
        <v>16.5</v>
      </c>
      <c r="O45" s="115">
        <v>16.5</v>
      </c>
      <c r="P45" s="115">
        <v>16.5</v>
      </c>
      <c r="Q45" s="115">
        <v>0</v>
      </c>
      <c r="R45" s="115">
        <v>18.16</v>
      </c>
      <c r="S45" s="115">
        <v>49388000</v>
      </c>
      <c r="T45" s="115">
        <v>24</v>
      </c>
      <c r="U45" s="115">
        <v>19.7169027328491</v>
      </c>
      <c r="V45" s="115">
        <v>21.171789169311534</v>
      </c>
      <c r="W45" s="115">
        <v>-1.4548864364623999</v>
      </c>
      <c r="X45" s="115">
        <v>4</v>
      </c>
      <c r="Y45" s="115">
        <v>4</v>
      </c>
      <c r="Z45" s="115">
        <v>4</v>
      </c>
      <c r="AA45" s="115">
        <v>16.899999999999999</v>
      </c>
      <c r="AB45" s="115">
        <v>16.899999999999999</v>
      </c>
      <c r="AC45" s="115">
        <v>16.899999999999999</v>
      </c>
      <c r="AD45" s="115">
        <v>0</v>
      </c>
      <c r="AE45" s="115">
        <v>10.651</v>
      </c>
      <c r="AF45" s="115">
        <v>19889000</v>
      </c>
      <c r="AG45" s="115">
        <v>14</v>
      </c>
      <c r="AH45" s="115">
        <v>21.159028371175133</v>
      </c>
      <c r="AI45" s="115">
        <v>20.054235458374023</v>
      </c>
      <c r="AJ45" s="116">
        <v>1.10479291280111</v>
      </c>
      <c r="AK45" s="59"/>
    </row>
    <row r="46" spans="1:37" s="41" customFormat="1">
      <c r="A46" s="18" t="s">
        <v>310</v>
      </c>
      <c r="B46" s="33" t="s">
        <v>311</v>
      </c>
      <c r="C46" s="15" t="s">
        <v>312</v>
      </c>
      <c r="D46" s="19"/>
      <c r="E46" s="19" t="s">
        <v>300</v>
      </c>
      <c r="F46" s="19" t="s">
        <v>301</v>
      </c>
      <c r="G46" s="19"/>
      <c r="H46" s="166" t="s">
        <v>1441</v>
      </c>
      <c r="I46" s="15" t="s">
        <v>1000</v>
      </c>
      <c r="J46" s="143" t="s">
        <v>1121</v>
      </c>
      <c r="K46" s="114">
        <v>4</v>
      </c>
      <c r="L46" s="115">
        <v>4</v>
      </c>
      <c r="M46" s="115">
        <v>4</v>
      </c>
      <c r="N46" s="115">
        <v>11.2</v>
      </c>
      <c r="O46" s="115">
        <v>11.2</v>
      </c>
      <c r="P46" s="115">
        <v>11.2</v>
      </c>
      <c r="Q46" s="115">
        <v>0</v>
      </c>
      <c r="R46" s="115">
        <v>46.5</v>
      </c>
      <c r="S46" s="115">
        <v>41132000</v>
      </c>
      <c r="T46" s="115">
        <v>28</v>
      </c>
      <c r="U46" s="115">
        <v>20.90721702575685</v>
      </c>
      <c r="V46" s="115">
        <v>20.628499348958332</v>
      </c>
      <c r="W46" s="115">
        <v>0.27871767679850401</v>
      </c>
      <c r="X46" s="115">
        <v>5</v>
      </c>
      <c r="Y46" s="115">
        <v>5</v>
      </c>
      <c r="Z46" s="115">
        <v>5</v>
      </c>
      <c r="AA46" s="115">
        <v>13.1</v>
      </c>
      <c r="AB46" s="115">
        <v>13.1</v>
      </c>
      <c r="AC46" s="115">
        <v>13.1</v>
      </c>
      <c r="AD46" s="115">
        <v>0</v>
      </c>
      <c r="AE46" s="115">
        <v>85.070999999999998</v>
      </c>
      <c r="AF46" s="115">
        <v>58532000</v>
      </c>
      <c r="AG46" s="115">
        <v>26</v>
      </c>
      <c r="AH46" s="115">
        <v>22.010950088500966</v>
      </c>
      <c r="AI46" s="115">
        <v>21.3589816093445</v>
      </c>
      <c r="AJ46" s="116">
        <v>0.65196847915649403</v>
      </c>
      <c r="AK46" s="59"/>
    </row>
    <row r="47" spans="1:37" s="37" customFormat="1">
      <c r="A47" s="4" t="s">
        <v>330</v>
      </c>
      <c r="B47" s="230" t="s">
        <v>331</v>
      </c>
      <c r="C47" s="5" t="s">
        <v>332</v>
      </c>
      <c r="D47" s="5"/>
      <c r="E47" s="5" t="s">
        <v>300</v>
      </c>
      <c r="F47" s="5" t="s">
        <v>301</v>
      </c>
      <c r="G47" s="5"/>
      <c r="H47" s="168" t="s">
        <v>1442</v>
      </c>
      <c r="I47" s="5" t="s">
        <v>985</v>
      </c>
      <c r="J47" s="137" t="s">
        <v>1041</v>
      </c>
      <c r="K47" s="109">
        <v>16</v>
      </c>
      <c r="L47" s="110">
        <v>16</v>
      </c>
      <c r="M47" s="110">
        <v>16</v>
      </c>
      <c r="N47" s="110">
        <v>21.9</v>
      </c>
      <c r="O47" s="110">
        <v>21.9</v>
      </c>
      <c r="P47" s="110">
        <v>21.9</v>
      </c>
      <c r="Q47" s="110">
        <v>0</v>
      </c>
      <c r="R47" s="110">
        <v>74.855999999999995</v>
      </c>
      <c r="S47" s="110">
        <v>313640000</v>
      </c>
      <c r="T47" s="110">
        <v>64</v>
      </c>
      <c r="U47" s="110">
        <v>21.80679321289065</v>
      </c>
      <c r="V47" s="110">
        <v>22.5701198577881</v>
      </c>
      <c r="W47" s="110">
        <v>-0.76332664489746105</v>
      </c>
      <c r="X47" s="110">
        <v>19</v>
      </c>
      <c r="Y47" s="110">
        <v>19</v>
      </c>
      <c r="Z47" s="110">
        <v>19</v>
      </c>
      <c r="AA47" s="110">
        <v>26.9</v>
      </c>
      <c r="AB47" s="110">
        <v>26.9</v>
      </c>
      <c r="AC47" s="110">
        <v>26.9</v>
      </c>
      <c r="AD47" s="110">
        <v>0</v>
      </c>
      <c r="AE47" s="110">
        <v>126.86</v>
      </c>
      <c r="AF47" s="110">
        <v>330170000</v>
      </c>
      <c r="AG47" s="110">
        <v>64</v>
      </c>
      <c r="AH47" s="110">
        <v>23.285960515340165</v>
      </c>
      <c r="AI47" s="110">
        <v>22.857413768768325</v>
      </c>
      <c r="AJ47" s="111">
        <v>0.42854674657185798</v>
      </c>
      <c r="AK47" s="60"/>
    </row>
    <row r="48" spans="1:37" s="41" customFormat="1">
      <c r="A48" s="18" t="s">
        <v>2</v>
      </c>
      <c r="B48" s="230"/>
      <c r="C48" s="16" t="s">
        <v>3</v>
      </c>
      <c r="D48" s="43"/>
      <c r="E48" s="19" t="s">
        <v>300</v>
      </c>
      <c r="F48" s="19" t="s">
        <v>301</v>
      </c>
      <c r="G48" s="19"/>
      <c r="H48" s="166" t="s">
        <v>1443</v>
      </c>
      <c r="I48" s="15" t="s">
        <v>985</v>
      </c>
      <c r="J48" s="143" t="s">
        <v>1041</v>
      </c>
      <c r="K48" s="114">
        <v>16</v>
      </c>
      <c r="L48" s="115">
        <v>16</v>
      </c>
      <c r="M48" s="115">
        <v>16</v>
      </c>
      <c r="N48" s="115">
        <v>21.9</v>
      </c>
      <c r="O48" s="115">
        <v>21.9</v>
      </c>
      <c r="P48" s="115">
        <v>21.9</v>
      </c>
      <c r="Q48" s="115">
        <v>0</v>
      </c>
      <c r="R48" s="115">
        <v>74.855999999999995</v>
      </c>
      <c r="S48" s="115">
        <v>313640000</v>
      </c>
      <c r="T48" s="115">
        <v>64</v>
      </c>
      <c r="U48" s="115">
        <v>21.80679321289065</v>
      </c>
      <c r="V48" s="115">
        <v>22.5701198577881</v>
      </c>
      <c r="W48" s="115">
        <v>-0.76332664489746105</v>
      </c>
      <c r="X48" s="115">
        <v>19</v>
      </c>
      <c r="Y48" s="115">
        <v>19</v>
      </c>
      <c r="Z48" s="115">
        <v>19</v>
      </c>
      <c r="AA48" s="115">
        <v>26.9</v>
      </c>
      <c r="AB48" s="115">
        <v>26.9</v>
      </c>
      <c r="AC48" s="115">
        <v>26.9</v>
      </c>
      <c r="AD48" s="115">
        <v>0</v>
      </c>
      <c r="AE48" s="115">
        <v>126.86</v>
      </c>
      <c r="AF48" s="115">
        <v>330170000</v>
      </c>
      <c r="AG48" s="115">
        <v>64</v>
      </c>
      <c r="AH48" s="115">
        <v>23.285960515340165</v>
      </c>
      <c r="AI48" s="115">
        <v>22.857413768768325</v>
      </c>
      <c r="AJ48" s="116">
        <v>0.42854674657185798</v>
      </c>
      <c r="AK48" s="59"/>
    </row>
    <row r="49" spans="1:37">
      <c r="A49" s="4" t="s">
        <v>313</v>
      </c>
      <c r="B49" s="34" t="s">
        <v>314</v>
      </c>
      <c r="C49" s="5" t="s">
        <v>315</v>
      </c>
      <c r="D49" s="3"/>
      <c r="E49" s="3" t="s">
        <v>300</v>
      </c>
      <c r="F49" s="3" t="s">
        <v>301</v>
      </c>
      <c r="G49" s="3" t="s">
        <v>1323</v>
      </c>
      <c r="H49" s="168" t="s">
        <v>1444</v>
      </c>
      <c r="I49" s="5" t="s">
        <v>1000</v>
      </c>
      <c r="J49" s="137" t="s">
        <v>1141</v>
      </c>
      <c r="K49" s="109">
        <v>8</v>
      </c>
      <c r="L49" s="110">
        <v>8</v>
      </c>
      <c r="M49" s="110">
        <v>8</v>
      </c>
      <c r="N49" s="110">
        <v>8</v>
      </c>
      <c r="O49" s="110">
        <v>8</v>
      </c>
      <c r="P49" s="110">
        <v>8</v>
      </c>
      <c r="Q49" s="110">
        <v>0</v>
      </c>
      <c r="R49" s="110">
        <v>29.181999999999999</v>
      </c>
      <c r="S49" s="110">
        <v>144190000</v>
      </c>
      <c r="T49" s="110">
        <v>60</v>
      </c>
      <c r="U49" s="110">
        <v>22.756772041320851</v>
      </c>
      <c r="V49" s="110">
        <v>22.951527277628568</v>
      </c>
      <c r="W49" s="110">
        <v>-0.19475523630778099</v>
      </c>
      <c r="X49" s="110">
        <v>6</v>
      </c>
      <c r="Y49" s="110">
        <v>6</v>
      </c>
      <c r="Z49" s="110">
        <v>6</v>
      </c>
      <c r="AA49" s="110">
        <v>5.9</v>
      </c>
      <c r="AB49" s="110">
        <v>5.9</v>
      </c>
      <c r="AC49" s="110">
        <v>5.9</v>
      </c>
      <c r="AD49" s="110">
        <v>0</v>
      </c>
      <c r="AE49" s="110">
        <v>13.478</v>
      </c>
      <c r="AF49" s="110">
        <v>115030000</v>
      </c>
      <c r="AG49" s="110">
        <v>46</v>
      </c>
      <c r="AH49" s="110">
        <v>23.633149464925129</v>
      </c>
      <c r="AI49" s="110">
        <v>23.355943679809574</v>
      </c>
      <c r="AJ49" s="111">
        <v>0.27720578511555899</v>
      </c>
      <c r="AK49" s="58"/>
    </row>
    <row r="50" spans="1:37">
      <c r="A50" s="4" t="s">
        <v>316</v>
      </c>
      <c r="B50" s="34" t="s">
        <v>317</v>
      </c>
      <c r="C50" s="5" t="s">
        <v>318</v>
      </c>
      <c r="D50" s="3"/>
      <c r="E50" s="3" t="s">
        <v>300</v>
      </c>
      <c r="F50" s="3" t="s">
        <v>301</v>
      </c>
      <c r="G50" s="3"/>
      <c r="H50" s="168" t="s">
        <v>1445</v>
      </c>
      <c r="I50" s="5" t="s">
        <v>990</v>
      </c>
      <c r="J50" s="137" t="s">
        <v>1069</v>
      </c>
      <c r="K50" s="109">
        <v>3</v>
      </c>
      <c r="L50" s="110">
        <v>3</v>
      </c>
      <c r="M50" s="110">
        <v>3</v>
      </c>
      <c r="N50" s="110">
        <v>6.9</v>
      </c>
      <c r="O50" s="110">
        <v>6.9</v>
      </c>
      <c r="P50" s="110">
        <v>6.9</v>
      </c>
      <c r="Q50" s="110">
        <v>0</v>
      </c>
      <c r="R50" s="110">
        <v>8.5399999999999991</v>
      </c>
      <c r="S50" s="110">
        <v>27673000</v>
      </c>
      <c r="T50" s="110">
        <v>10</v>
      </c>
      <c r="U50" s="110">
        <v>19.5530462265015</v>
      </c>
      <c r="V50" s="110">
        <v>19.660984675089534</v>
      </c>
      <c r="W50" s="110">
        <v>-0.107938448588055</v>
      </c>
      <c r="X50" s="110"/>
      <c r="Y50" s="110"/>
      <c r="Z50" s="110"/>
      <c r="AA50" s="110"/>
      <c r="AB50" s="110"/>
      <c r="AC50" s="110"/>
      <c r="AD50" s="110"/>
      <c r="AE50" s="110"/>
      <c r="AF50" s="110"/>
      <c r="AG50" s="110"/>
      <c r="AH50" s="110"/>
      <c r="AI50" s="110"/>
      <c r="AJ50" s="111"/>
      <c r="AK50" s="58"/>
    </row>
    <row r="51" spans="1:37">
      <c r="A51" s="4" t="s">
        <v>64</v>
      </c>
      <c r="B51" s="34" t="s">
        <v>935</v>
      </c>
      <c r="C51" s="5" t="s">
        <v>318</v>
      </c>
      <c r="D51" s="30"/>
      <c r="E51" s="3" t="s">
        <v>300</v>
      </c>
      <c r="F51" s="3" t="s">
        <v>301</v>
      </c>
      <c r="G51" s="3"/>
      <c r="H51" s="168" t="s">
        <v>1446</v>
      </c>
      <c r="I51" s="5" t="s">
        <v>1000</v>
      </c>
      <c r="J51" s="137" t="s">
        <v>1037</v>
      </c>
      <c r="K51" s="109">
        <v>3</v>
      </c>
      <c r="L51" s="110">
        <v>3</v>
      </c>
      <c r="M51" s="110">
        <v>3</v>
      </c>
      <c r="N51" s="110">
        <v>6.9</v>
      </c>
      <c r="O51" s="110">
        <v>6.9</v>
      </c>
      <c r="P51" s="110">
        <v>6.9</v>
      </c>
      <c r="Q51" s="110">
        <v>0</v>
      </c>
      <c r="R51" s="110">
        <v>8.5399999999999991</v>
      </c>
      <c r="S51" s="110">
        <v>27673000</v>
      </c>
      <c r="T51" s="110">
        <v>10</v>
      </c>
      <c r="U51" s="110">
        <v>19.5530462265015</v>
      </c>
      <c r="V51" s="110">
        <v>19.660984675089534</v>
      </c>
      <c r="W51" s="110">
        <v>-0.107938448588055</v>
      </c>
      <c r="X51" s="110"/>
      <c r="Y51" s="110"/>
      <c r="Z51" s="110"/>
      <c r="AA51" s="110"/>
      <c r="AB51" s="110"/>
      <c r="AC51" s="110"/>
      <c r="AD51" s="110"/>
      <c r="AE51" s="110"/>
      <c r="AF51" s="110"/>
      <c r="AG51" s="110"/>
      <c r="AH51" s="110"/>
      <c r="AI51" s="110"/>
      <c r="AJ51" s="111"/>
      <c r="AK51" s="58"/>
    </row>
    <row r="52" spans="1:37">
      <c r="A52" s="1" t="s">
        <v>319</v>
      </c>
      <c r="B52" s="32" t="s">
        <v>320</v>
      </c>
      <c r="C52" s="2" t="s">
        <v>27</v>
      </c>
      <c r="D52" s="3"/>
      <c r="E52" s="3" t="s">
        <v>300</v>
      </c>
      <c r="F52" s="3" t="s">
        <v>301</v>
      </c>
      <c r="G52" s="3"/>
      <c r="H52" s="168" t="s">
        <v>1447</v>
      </c>
      <c r="I52" s="2" t="s">
        <v>1000</v>
      </c>
      <c r="J52" s="142" t="s">
        <v>1080</v>
      </c>
      <c r="K52" s="109">
        <v>24</v>
      </c>
      <c r="L52" s="110">
        <v>24</v>
      </c>
      <c r="M52" s="110">
        <v>24</v>
      </c>
      <c r="N52" s="110">
        <v>25.6</v>
      </c>
      <c r="O52" s="110">
        <v>25.6</v>
      </c>
      <c r="P52" s="110">
        <v>25.6</v>
      </c>
      <c r="Q52" s="110">
        <v>0</v>
      </c>
      <c r="R52" s="110">
        <v>323.31</v>
      </c>
      <c r="S52" s="110">
        <v>781770000</v>
      </c>
      <c r="T52" s="110">
        <v>139</v>
      </c>
      <c r="U52" s="110">
        <v>23.577260017394998</v>
      </c>
      <c r="V52" s="110">
        <v>23.474891662597667</v>
      </c>
      <c r="W52" s="110">
        <v>0.102368354797363</v>
      </c>
      <c r="X52" s="110">
        <v>27</v>
      </c>
      <c r="Y52" s="110">
        <v>27</v>
      </c>
      <c r="Z52" s="110">
        <v>27</v>
      </c>
      <c r="AA52" s="110">
        <v>27</v>
      </c>
      <c r="AB52" s="110">
        <v>27</v>
      </c>
      <c r="AC52" s="110">
        <v>27</v>
      </c>
      <c r="AD52" s="110">
        <v>0</v>
      </c>
      <c r="AE52" s="110">
        <v>323.31</v>
      </c>
      <c r="AF52" s="110">
        <v>1413800000</v>
      </c>
      <c r="AG52" s="110">
        <v>210</v>
      </c>
      <c r="AH52" s="110">
        <v>24.7260939280192</v>
      </c>
      <c r="AI52" s="110">
        <v>24.7647705078125</v>
      </c>
      <c r="AJ52" s="111">
        <v>-3.86765797932931E-2</v>
      </c>
      <c r="AK52" s="58"/>
    </row>
    <row r="53" spans="1:37">
      <c r="A53" s="1" t="s">
        <v>321</v>
      </c>
      <c r="B53" s="34" t="s">
        <v>322</v>
      </c>
      <c r="C53" s="2" t="s">
        <v>7</v>
      </c>
      <c r="D53" s="3"/>
      <c r="E53" s="3" t="s">
        <v>300</v>
      </c>
      <c r="F53" s="3" t="s">
        <v>301</v>
      </c>
      <c r="G53" s="3"/>
      <c r="H53" s="168" t="s">
        <v>1448</v>
      </c>
      <c r="I53" s="2" t="s">
        <v>990</v>
      </c>
      <c r="J53" s="142" t="s">
        <v>1193</v>
      </c>
      <c r="K53" s="109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>
        <v>2</v>
      </c>
      <c r="Y53" s="110">
        <v>2</v>
      </c>
      <c r="Z53" s="110">
        <v>2</v>
      </c>
      <c r="AA53" s="110">
        <v>9</v>
      </c>
      <c r="AB53" s="110">
        <v>9</v>
      </c>
      <c r="AC53" s="110">
        <v>9</v>
      </c>
      <c r="AD53" s="110">
        <v>0</v>
      </c>
      <c r="AE53" s="110">
        <v>11.978</v>
      </c>
      <c r="AF53" s="110">
        <v>14774000</v>
      </c>
      <c r="AG53" s="110">
        <v>9</v>
      </c>
      <c r="AH53" s="110">
        <v>19.545958836873364</v>
      </c>
      <c r="AI53" s="110">
        <v>20.834478378295898</v>
      </c>
      <c r="AJ53" s="111">
        <v>-1.2885195414225299</v>
      </c>
      <c r="AK53" s="58"/>
    </row>
    <row r="54" spans="1:37">
      <c r="A54" s="1" t="s">
        <v>323</v>
      </c>
      <c r="B54" s="32" t="s">
        <v>324</v>
      </c>
      <c r="C54" s="2" t="s">
        <v>27</v>
      </c>
      <c r="D54" s="3"/>
      <c r="E54" s="3" t="s">
        <v>300</v>
      </c>
      <c r="F54" s="3" t="s">
        <v>301</v>
      </c>
      <c r="G54" s="3"/>
      <c r="H54" s="168" t="s">
        <v>1449</v>
      </c>
      <c r="I54" s="2" t="s">
        <v>1000</v>
      </c>
      <c r="J54" s="142" t="s">
        <v>1119</v>
      </c>
      <c r="K54" s="109">
        <v>5</v>
      </c>
      <c r="L54" s="110">
        <v>5</v>
      </c>
      <c r="M54" s="110">
        <v>5</v>
      </c>
      <c r="N54" s="110">
        <v>13.3</v>
      </c>
      <c r="O54" s="110">
        <v>13.3</v>
      </c>
      <c r="P54" s="110">
        <v>13.3</v>
      </c>
      <c r="Q54" s="110">
        <v>0</v>
      </c>
      <c r="R54" s="110">
        <v>78.731999999999999</v>
      </c>
      <c r="S54" s="110">
        <v>92154000</v>
      </c>
      <c r="T54" s="110">
        <v>22</v>
      </c>
      <c r="U54" s="110">
        <v>22.118282318115249</v>
      </c>
      <c r="V54" s="110">
        <v>21.773958206176768</v>
      </c>
      <c r="W54" s="110">
        <v>0.34432411193847701</v>
      </c>
      <c r="X54" s="110">
        <v>7</v>
      </c>
      <c r="Y54" s="110">
        <v>7</v>
      </c>
      <c r="Z54" s="110">
        <v>7</v>
      </c>
      <c r="AA54" s="110">
        <v>15.5</v>
      </c>
      <c r="AB54" s="110">
        <v>15.5</v>
      </c>
      <c r="AC54" s="110">
        <v>15.5</v>
      </c>
      <c r="AD54" s="110">
        <v>0</v>
      </c>
      <c r="AE54" s="110">
        <v>56.503</v>
      </c>
      <c r="AF54" s="110">
        <v>131540000</v>
      </c>
      <c r="AG54" s="110">
        <v>24</v>
      </c>
      <c r="AH54" s="110">
        <v>22.920710881551102</v>
      </c>
      <c r="AI54" s="110">
        <v>22.896068096160878</v>
      </c>
      <c r="AJ54" s="111">
        <v>2.4642785390216901E-2</v>
      </c>
      <c r="AK54" s="58"/>
    </row>
    <row r="55" spans="1:37">
      <c r="A55" s="1" t="s">
        <v>325</v>
      </c>
      <c r="B55" s="32" t="s">
        <v>326</v>
      </c>
      <c r="C55" s="8" t="s">
        <v>327</v>
      </c>
      <c r="D55" s="3"/>
      <c r="E55" s="3" t="s">
        <v>300</v>
      </c>
      <c r="F55" s="3" t="s">
        <v>301</v>
      </c>
      <c r="G55" s="3"/>
      <c r="H55" s="168" t="s">
        <v>1450</v>
      </c>
      <c r="I55" s="2" t="s">
        <v>990</v>
      </c>
      <c r="J55" s="142" t="s">
        <v>1102</v>
      </c>
      <c r="K55" s="109">
        <v>2</v>
      </c>
      <c r="L55" s="110">
        <v>2</v>
      </c>
      <c r="M55" s="110">
        <v>2</v>
      </c>
      <c r="N55" s="110">
        <v>12.7</v>
      </c>
      <c r="O55" s="110">
        <v>12.7</v>
      </c>
      <c r="P55" s="110">
        <v>12.7</v>
      </c>
      <c r="Q55" s="110">
        <v>0</v>
      </c>
      <c r="R55" s="110">
        <v>6.2830000000000004</v>
      </c>
      <c r="S55" s="110">
        <v>48535000</v>
      </c>
      <c r="T55" s="110">
        <v>8</v>
      </c>
      <c r="U55" s="110">
        <v>18.868348121643102</v>
      </c>
      <c r="V55" s="110">
        <v>21.191660563151068</v>
      </c>
      <c r="W55" s="110">
        <v>-2.32331244150798</v>
      </c>
      <c r="X55" s="110"/>
      <c r="Y55" s="110"/>
      <c r="Z55" s="110"/>
      <c r="AA55" s="110"/>
      <c r="AB55" s="110"/>
      <c r="AC55" s="110"/>
      <c r="AD55" s="110"/>
      <c r="AE55" s="110"/>
      <c r="AF55" s="110"/>
      <c r="AG55" s="110"/>
      <c r="AH55" s="110"/>
      <c r="AI55" s="110"/>
      <c r="AJ55" s="111"/>
      <c r="AK55" s="58"/>
    </row>
    <row r="56" spans="1:37" s="37" customFormat="1">
      <c r="A56" s="4" t="s">
        <v>328</v>
      </c>
      <c r="B56" s="34" t="s">
        <v>329</v>
      </c>
      <c r="C56" s="5" t="s">
        <v>27</v>
      </c>
      <c r="D56" s="5"/>
      <c r="E56" s="5" t="s">
        <v>300</v>
      </c>
      <c r="F56" s="5" t="s">
        <v>301</v>
      </c>
      <c r="G56" s="5"/>
      <c r="H56" s="168" t="s">
        <v>1451</v>
      </c>
      <c r="I56" s="5" t="s">
        <v>1000</v>
      </c>
      <c r="J56" s="137" t="s">
        <v>1058</v>
      </c>
      <c r="K56" s="109">
        <v>17</v>
      </c>
      <c r="L56" s="110">
        <v>17</v>
      </c>
      <c r="M56" s="110">
        <v>17</v>
      </c>
      <c r="N56" s="110">
        <v>11.7</v>
      </c>
      <c r="O56" s="110">
        <v>11.7</v>
      </c>
      <c r="P56" s="110">
        <v>11.7</v>
      </c>
      <c r="Q56" s="110">
        <v>0</v>
      </c>
      <c r="R56" s="110">
        <v>137.75</v>
      </c>
      <c r="S56" s="110">
        <v>318950000</v>
      </c>
      <c r="T56" s="110">
        <v>70</v>
      </c>
      <c r="U56" s="110">
        <v>22.80666160583495</v>
      </c>
      <c r="V56" s="110">
        <v>22.796164194742868</v>
      </c>
      <c r="W56" s="110">
        <v>1.0497411092121199E-2</v>
      </c>
      <c r="X56" s="110">
        <v>20</v>
      </c>
      <c r="Y56" s="110">
        <v>20</v>
      </c>
      <c r="Z56" s="110">
        <v>20</v>
      </c>
      <c r="AA56" s="110">
        <v>14.3</v>
      </c>
      <c r="AB56" s="110">
        <v>14.3</v>
      </c>
      <c r="AC56" s="110">
        <v>14.3</v>
      </c>
      <c r="AD56" s="110">
        <v>0</v>
      </c>
      <c r="AE56" s="110">
        <v>151.94999999999999</v>
      </c>
      <c r="AF56" s="110">
        <v>528660000</v>
      </c>
      <c r="AG56" s="110">
        <v>108</v>
      </c>
      <c r="AH56" s="110">
        <v>23.454294204711932</v>
      </c>
      <c r="AI56" s="110">
        <v>23.653604507446275</v>
      </c>
      <c r="AJ56" s="111">
        <v>-0.199310302734375</v>
      </c>
      <c r="AK56" s="60"/>
    </row>
    <row r="57" spans="1:37" s="37" customFormat="1">
      <c r="A57" s="4" t="s">
        <v>333</v>
      </c>
      <c r="B57" s="34" t="s">
        <v>334</v>
      </c>
      <c r="C57" s="5" t="s">
        <v>27</v>
      </c>
      <c r="D57" s="5"/>
      <c r="E57" s="3" t="s">
        <v>300</v>
      </c>
      <c r="F57" s="5" t="s">
        <v>301</v>
      </c>
      <c r="G57" s="5" t="s">
        <v>1324</v>
      </c>
      <c r="H57" s="168" t="s">
        <v>1452</v>
      </c>
      <c r="I57" s="5" t="s">
        <v>990</v>
      </c>
      <c r="J57" s="137" t="s">
        <v>1180</v>
      </c>
      <c r="K57" s="109">
        <v>13</v>
      </c>
      <c r="L57" s="110">
        <v>13</v>
      </c>
      <c r="M57" s="110">
        <v>11</v>
      </c>
      <c r="N57" s="110">
        <v>5</v>
      </c>
      <c r="O57" s="110">
        <v>5</v>
      </c>
      <c r="P57" s="110">
        <v>4.4000000000000004</v>
      </c>
      <c r="Q57" s="110">
        <v>0</v>
      </c>
      <c r="R57" s="110">
        <v>321.49</v>
      </c>
      <c r="S57" s="110">
        <v>501620000</v>
      </c>
      <c r="T57" s="110">
        <v>94</v>
      </c>
      <c r="U57" s="110">
        <v>23.218859672546351</v>
      </c>
      <c r="V57" s="110">
        <v>22.896763483683269</v>
      </c>
      <c r="W57" s="110">
        <v>0.32209618886311697</v>
      </c>
      <c r="X57" s="110">
        <v>14</v>
      </c>
      <c r="Y57" s="110">
        <v>14</v>
      </c>
      <c r="Z57" s="110">
        <v>13</v>
      </c>
      <c r="AA57" s="110">
        <v>5.4</v>
      </c>
      <c r="AB57" s="110">
        <v>5.4</v>
      </c>
      <c r="AC57" s="110">
        <v>5.0999999999999996</v>
      </c>
      <c r="AD57" s="110">
        <v>0</v>
      </c>
      <c r="AE57" s="110">
        <v>273.41000000000003</v>
      </c>
      <c r="AF57" s="110">
        <v>815250000</v>
      </c>
      <c r="AG57" s="110">
        <v>113</v>
      </c>
      <c r="AH57" s="110">
        <v>24.554333368937165</v>
      </c>
      <c r="AI57" s="110">
        <v>23.883850574493401</v>
      </c>
      <c r="AJ57" s="111">
        <v>0.67048279444376702</v>
      </c>
      <c r="AK57" s="60"/>
    </row>
    <row r="58" spans="1:37" s="37" customFormat="1">
      <c r="A58" s="4" t="s">
        <v>151</v>
      </c>
      <c r="B58" s="231" t="s">
        <v>280</v>
      </c>
      <c r="C58" s="3" t="s">
        <v>152</v>
      </c>
      <c r="D58" s="30"/>
      <c r="E58" s="5" t="s">
        <v>300</v>
      </c>
      <c r="F58" s="5"/>
      <c r="G58" s="5"/>
      <c r="H58" s="168" t="s">
        <v>1453</v>
      </c>
      <c r="I58" s="5" t="s">
        <v>1000</v>
      </c>
      <c r="J58" s="137" t="s">
        <v>1194</v>
      </c>
      <c r="K58" s="109">
        <v>19</v>
      </c>
      <c r="L58" s="110">
        <v>19</v>
      </c>
      <c r="M58" s="110">
        <v>19</v>
      </c>
      <c r="N58" s="110">
        <v>5.4</v>
      </c>
      <c r="O58" s="110">
        <v>5.4</v>
      </c>
      <c r="P58" s="110">
        <v>5.4</v>
      </c>
      <c r="Q58" s="110">
        <v>0</v>
      </c>
      <c r="R58" s="110">
        <v>100.91</v>
      </c>
      <c r="S58" s="110">
        <v>279760000</v>
      </c>
      <c r="T58" s="110">
        <v>51</v>
      </c>
      <c r="U58" s="110">
        <v>23.764232635498047</v>
      </c>
      <c r="V58" s="110">
        <v>23.696496327718098</v>
      </c>
      <c r="W58" s="110">
        <v>6.7736307779949101E-2</v>
      </c>
      <c r="X58" s="110"/>
      <c r="Y58" s="110"/>
      <c r="Z58" s="110"/>
      <c r="AA58" s="110"/>
      <c r="AB58" s="110"/>
      <c r="AC58" s="110"/>
      <c r="AD58" s="110"/>
      <c r="AE58" s="110"/>
      <c r="AF58" s="110"/>
      <c r="AG58" s="110"/>
      <c r="AH58" s="110"/>
      <c r="AI58" s="110"/>
      <c r="AJ58" s="111"/>
      <c r="AK58" s="60"/>
    </row>
    <row r="59" spans="1:37" s="37" customFormat="1">
      <c r="A59" s="4" t="s">
        <v>225</v>
      </c>
      <c r="B59" s="231"/>
      <c r="C59" s="5" t="s">
        <v>152</v>
      </c>
      <c r="D59" s="30"/>
      <c r="E59" s="3" t="s">
        <v>300</v>
      </c>
      <c r="F59" s="5" t="s">
        <v>301</v>
      </c>
      <c r="G59" s="5"/>
      <c r="H59" s="168" t="s">
        <v>1454</v>
      </c>
      <c r="I59" s="5" t="s">
        <v>1000</v>
      </c>
      <c r="J59" s="137" t="s">
        <v>1195</v>
      </c>
      <c r="K59" s="109"/>
      <c r="L59" s="110"/>
      <c r="M59" s="110"/>
      <c r="N59" s="110"/>
      <c r="O59" s="110"/>
      <c r="P59" s="110"/>
      <c r="Q59" s="110"/>
      <c r="R59" s="110"/>
      <c r="S59" s="110"/>
      <c r="T59" s="110"/>
      <c r="U59" s="110"/>
      <c r="V59" s="110"/>
      <c r="W59" s="110"/>
      <c r="X59" s="110">
        <v>18</v>
      </c>
      <c r="Y59" s="110">
        <v>18</v>
      </c>
      <c r="Z59" s="110">
        <v>18</v>
      </c>
      <c r="AA59" s="110">
        <v>5.5</v>
      </c>
      <c r="AB59" s="110">
        <v>5.5</v>
      </c>
      <c r="AC59" s="110">
        <v>5.5</v>
      </c>
      <c r="AD59" s="110">
        <v>0</v>
      </c>
      <c r="AE59" s="110">
        <v>115.96</v>
      </c>
      <c r="AF59" s="110">
        <v>321860000</v>
      </c>
      <c r="AG59" s="110">
        <v>44</v>
      </c>
      <c r="AH59" s="110">
        <v>24.494368871053066</v>
      </c>
      <c r="AI59" s="110">
        <v>25.109723091125499</v>
      </c>
      <c r="AJ59" s="111">
        <v>-0.61535422007243001</v>
      </c>
      <c r="AK59" s="60"/>
    </row>
    <row r="60" spans="1:37" s="50" customFormat="1">
      <c r="A60" s="13" t="s">
        <v>150</v>
      </c>
      <c r="B60" s="231"/>
      <c r="C60" s="14" t="s">
        <v>27</v>
      </c>
      <c r="D60" s="43"/>
      <c r="E60" s="19" t="s">
        <v>347</v>
      </c>
      <c r="F60" s="14"/>
      <c r="G60" s="14"/>
      <c r="H60" s="166" t="s">
        <v>1455</v>
      </c>
      <c r="I60" s="14" t="s">
        <v>990</v>
      </c>
      <c r="J60" s="140" t="s">
        <v>1165</v>
      </c>
      <c r="K60" s="114">
        <v>19</v>
      </c>
      <c r="L60" s="115">
        <v>19</v>
      </c>
      <c r="M60" s="115">
        <v>19</v>
      </c>
      <c r="N60" s="115">
        <v>5.4</v>
      </c>
      <c r="O60" s="115">
        <v>5.4</v>
      </c>
      <c r="P60" s="115">
        <v>5.4</v>
      </c>
      <c r="Q60" s="115">
        <v>0</v>
      </c>
      <c r="R60" s="115">
        <v>100.91</v>
      </c>
      <c r="S60" s="115">
        <v>279760000</v>
      </c>
      <c r="T60" s="115">
        <v>51</v>
      </c>
      <c r="U60" s="115">
        <v>23.764232635498047</v>
      </c>
      <c r="V60" s="115">
        <v>23.696496327718098</v>
      </c>
      <c r="W60" s="115">
        <v>6.7736307779949101E-2</v>
      </c>
      <c r="X60" s="115">
        <v>18</v>
      </c>
      <c r="Y60" s="115">
        <v>18</v>
      </c>
      <c r="Z60" s="115">
        <v>18</v>
      </c>
      <c r="AA60" s="115">
        <v>5.5</v>
      </c>
      <c r="AB60" s="115">
        <v>5.5</v>
      </c>
      <c r="AC60" s="115">
        <v>5.5</v>
      </c>
      <c r="AD60" s="115">
        <v>0</v>
      </c>
      <c r="AE60" s="115">
        <v>115.96</v>
      </c>
      <c r="AF60" s="115">
        <v>321860000</v>
      </c>
      <c r="AG60" s="115">
        <v>44</v>
      </c>
      <c r="AH60" s="115">
        <v>24.494368871053066</v>
      </c>
      <c r="AI60" s="115">
        <v>25.109723091125499</v>
      </c>
      <c r="AJ60" s="116">
        <v>-0.61535422007243001</v>
      </c>
      <c r="AK60" s="62"/>
    </row>
    <row r="61" spans="1:37">
      <c r="A61" s="1" t="s">
        <v>631</v>
      </c>
      <c r="B61" s="231"/>
      <c r="C61" s="2" t="s">
        <v>27</v>
      </c>
      <c r="D61" s="2" t="s">
        <v>624</v>
      </c>
      <c r="E61" s="3" t="s">
        <v>300</v>
      </c>
      <c r="F61" s="3"/>
      <c r="G61" s="3" t="s">
        <v>1325</v>
      </c>
      <c r="H61" s="168" t="s">
        <v>1456</v>
      </c>
      <c r="I61" s="2" t="s">
        <v>990</v>
      </c>
      <c r="J61" s="142" t="s">
        <v>1068</v>
      </c>
      <c r="K61" s="109">
        <v>19</v>
      </c>
      <c r="L61" s="110">
        <v>19</v>
      </c>
      <c r="M61" s="110">
        <v>19</v>
      </c>
      <c r="N61" s="110">
        <v>5.4</v>
      </c>
      <c r="O61" s="110">
        <v>5.4</v>
      </c>
      <c r="P61" s="110">
        <v>5.4</v>
      </c>
      <c r="Q61" s="110">
        <v>0</v>
      </c>
      <c r="R61" s="110">
        <v>100.91</v>
      </c>
      <c r="S61" s="110">
        <v>279760000</v>
      </c>
      <c r="T61" s="110">
        <v>51</v>
      </c>
      <c r="U61" s="110">
        <v>23.764232635498047</v>
      </c>
      <c r="V61" s="110">
        <v>23.696496327718098</v>
      </c>
      <c r="W61" s="110">
        <v>6.7736307779949101E-2</v>
      </c>
      <c r="X61" s="110">
        <v>18</v>
      </c>
      <c r="Y61" s="110">
        <v>18</v>
      </c>
      <c r="Z61" s="110">
        <v>18</v>
      </c>
      <c r="AA61" s="110">
        <v>5.5</v>
      </c>
      <c r="AB61" s="110">
        <v>5.5</v>
      </c>
      <c r="AC61" s="110">
        <v>5.5</v>
      </c>
      <c r="AD61" s="110">
        <v>0</v>
      </c>
      <c r="AE61" s="110">
        <v>115.96</v>
      </c>
      <c r="AF61" s="110">
        <v>321860000</v>
      </c>
      <c r="AG61" s="110">
        <v>44</v>
      </c>
      <c r="AH61" s="110">
        <v>24.494368871053066</v>
      </c>
      <c r="AI61" s="110">
        <v>25.109723091125499</v>
      </c>
      <c r="AJ61" s="111">
        <v>-0.61535422007243001</v>
      </c>
      <c r="AK61" s="58"/>
    </row>
    <row r="62" spans="1:37" s="37" customFormat="1" ht="15" customHeight="1">
      <c r="A62" s="4" t="s">
        <v>335</v>
      </c>
      <c r="B62" s="34" t="s">
        <v>336</v>
      </c>
      <c r="C62" s="5" t="s">
        <v>337</v>
      </c>
      <c r="D62" s="5"/>
      <c r="E62" s="5" t="s">
        <v>300</v>
      </c>
      <c r="F62" s="5" t="s">
        <v>301</v>
      </c>
      <c r="G62" s="5"/>
      <c r="H62" s="168" t="s">
        <v>1457</v>
      </c>
      <c r="I62" s="5" t="s">
        <v>1000</v>
      </c>
      <c r="J62" s="137" t="s">
        <v>1055</v>
      </c>
      <c r="K62" s="109">
        <v>5</v>
      </c>
      <c r="L62" s="110">
        <v>5</v>
      </c>
      <c r="M62" s="110">
        <v>5</v>
      </c>
      <c r="N62" s="110">
        <v>2.9</v>
      </c>
      <c r="O62" s="110">
        <v>2.9</v>
      </c>
      <c r="P62" s="110">
        <v>2.9</v>
      </c>
      <c r="Q62" s="110">
        <v>0</v>
      </c>
      <c r="R62" s="110">
        <v>16.757000000000001</v>
      </c>
      <c r="S62" s="110">
        <v>21527000</v>
      </c>
      <c r="T62" s="110">
        <v>9</v>
      </c>
      <c r="U62" s="110">
        <v>19.55752086639405</v>
      </c>
      <c r="V62" s="110">
        <v>20.302228291829433</v>
      </c>
      <c r="W62" s="110">
        <v>-0.74470742543538304</v>
      </c>
      <c r="X62" s="110">
        <v>2</v>
      </c>
      <c r="Y62" s="110">
        <v>2</v>
      </c>
      <c r="Z62" s="110">
        <v>2</v>
      </c>
      <c r="AA62" s="110">
        <v>1.2</v>
      </c>
      <c r="AB62" s="110">
        <v>1.2</v>
      </c>
      <c r="AC62" s="110">
        <v>1.2</v>
      </c>
      <c r="AD62" s="110">
        <v>8.4986000000000003E-3</v>
      </c>
      <c r="AE62" s="110">
        <v>2.1673</v>
      </c>
      <c r="AF62" s="110">
        <v>4699900</v>
      </c>
      <c r="AG62" s="110">
        <v>8</v>
      </c>
      <c r="AH62" s="110">
        <v>19.467438379923497</v>
      </c>
      <c r="AI62" s="110">
        <v>19.158193588256829</v>
      </c>
      <c r="AJ62" s="111">
        <v>0.30924479166666802</v>
      </c>
      <c r="AK62" s="60"/>
    </row>
    <row r="63" spans="1:37" s="37" customFormat="1">
      <c r="A63" s="4" t="s">
        <v>228</v>
      </c>
      <c r="B63" s="34" t="s">
        <v>338</v>
      </c>
      <c r="C63" s="5" t="s">
        <v>229</v>
      </c>
      <c r="D63" s="5"/>
      <c r="E63" s="5"/>
      <c r="F63" s="5" t="s">
        <v>301</v>
      </c>
      <c r="G63" s="5"/>
      <c r="H63" s="168" t="s">
        <v>1458</v>
      </c>
      <c r="I63" s="5" t="s">
        <v>985</v>
      </c>
      <c r="J63" s="137" t="s">
        <v>1137</v>
      </c>
      <c r="K63" s="109">
        <v>2</v>
      </c>
      <c r="L63" s="110">
        <v>2</v>
      </c>
      <c r="M63" s="110">
        <v>2</v>
      </c>
      <c r="N63" s="110">
        <v>1.8</v>
      </c>
      <c r="O63" s="110">
        <v>1.8</v>
      </c>
      <c r="P63" s="110">
        <v>1.8</v>
      </c>
      <c r="Q63" s="110">
        <v>0</v>
      </c>
      <c r="R63" s="110">
        <v>4.9004000000000003</v>
      </c>
      <c r="S63" s="110">
        <v>8740600</v>
      </c>
      <c r="T63" s="110">
        <v>11</v>
      </c>
      <c r="U63" s="110">
        <v>19.077922821044901</v>
      </c>
      <c r="V63" s="110">
        <v>19.204704284667965</v>
      </c>
      <c r="W63" s="110">
        <v>-0.12678146362304701</v>
      </c>
      <c r="X63" s="110">
        <v>2</v>
      </c>
      <c r="Y63" s="110">
        <v>2</v>
      </c>
      <c r="Z63" s="110">
        <v>2</v>
      </c>
      <c r="AA63" s="110">
        <v>1.6</v>
      </c>
      <c r="AB63" s="110">
        <v>1.6</v>
      </c>
      <c r="AC63" s="110">
        <v>1.6</v>
      </c>
      <c r="AD63" s="110">
        <v>8.3564999999999993E-3</v>
      </c>
      <c r="AE63" s="110">
        <v>2.1192000000000002</v>
      </c>
      <c r="AF63" s="110">
        <v>14604000</v>
      </c>
      <c r="AG63" s="110">
        <v>5</v>
      </c>
      <c r="AH63" s="110">
        <v>20.320242563883468</v>
      </c>
      <c r="AI63" s="110">
        <v>18.810061931610125</v>
      </c>
      <c r="AJ63" s="111">
        <v>1.51018063227336</v>
      </c>
      <c r="AK63" s="60"/>
    </row>
    <row r="64" spans="1:37" s="37" customFormat="1">
      <c r="A64" s="4" t="s">
        <v>226</v>
      </c>
      <c r="B64" s="34" t="s">
        <v>339</v>
      </c>
      <c r="C64" s="5" t="s">
        <v>27</v>
      </c>
      <c r="D64" s="5"/>
      <c r="E64" s="5"/>
      <c r="F64" s="5" t="s">
        <v>301</v>
      </c>
      <c r="G64" s="5" t="s">
        <v>1326</v>
      </c>
      <c r="H64" s="168" t="s">
        <v>1459</v>
      </c>
      <c r="I64" s="5" t="s">
        <v>1000</v>
      </c>
      <c r="J64" s="137" t="s">
        <v>1089</v>
      </c>
      <c r="K64" s="109"/>
      <c r="L64" s="110"/>
      <c r="M64" s="110"/>
      <c r="N64" s="110"/>
      <c r="O64" s="110"/>
      <c r="P64" s="110"/>
      <c r="Q64" s="110"/>
      <c r="R64" s="110"/>
      <c r="S64" s="110"/>
      <c r="T64" s="110"/>
      <c r="U64" s="110"/>
      <c r="V64" s="110"/>
      <c r="W64" s="110"/>
      <c r="X64" s="110">
        <v>3</v>
      </c>
      <c r="Y64" s="110">
        <v>3</v>
      </c>
      <c r="Z64" s="110">
        <v>3</v>
      </c>
      <c r="AA64" s="110">
        <v>2.2999999999999998</v>
      </c>
      <c r="AB64" s="110">
        <v>2.2999999999999998</v>
      </c>
      <c r="AC64" s="110">
        <v>2.2999999999999998</v>
      </c>
      <c r="AD64" s="110">
        <v>0</v>
      </c>
      <c r="AE64" s="110">
        <v>14.587</v>
      </c>
      <c r="AF64" s="110">
        <v>23320000</v>
      </c>
      <c r="AG64" s="110">
        <v>3</v>
      </c>
      <c r="AH64" s="110">
        <v>21.286649068196599</v>
      </c>
      <c r="AI64" s="110">
        <v>19.459868431091326</v>
      </c>
      <c r="AJ64" s="111">
        <v>1.8267806371052999</v>
      </c>
      <c r="AK64" s="60"/>
    </row>
    <row r="65" spans="1:37" s="37" customFormat="1">
      <c r="A65" s="4" t="s">
        <v>342</v>
      </c>
      <c r="B65" s="34" t="s">
        <v>343</v>
      </c>
      <c r="C65" s="3" t="s">
        <v>7</v>
      </c>
      <c r="D65" s="5"/>
      <c r="E65" s="5" t="s">
        <v>300</v>
      </c>
      <c r="F65" s="5" t="s">
        <v>301</v>
      </c>
      <c r="G65" s="5"/>
      <c r="H65" s="168" t="s">
        <v>1460</v>
      </c>
      <c r="I65" s="5" t="s">
        <v>1000</v>
      </c>
      <c r="J65" s="137" t="s">
        <v>1001</v>
      </c>
      <c r="K65" s="109"/>
      <c r="L65" s="110"/>
      <c r="M65" s="110"/>
      <c r="N65" s="110"/>
      <c r="O65" s="110"/>
      <c r="P65" s="110"/>
      <c r="Q65" s="110"/>
      <c r="R65" s="110"/>
      <c r="S65" s="110"/>
      <c r="T65" s="110"/>
      <c r="U65" s="110"/>
      <c r="V65" s="110"/>
      <c r="W65" s="110"/>
      <c r="X65" s="110">
        <v>2</v>
      </c>
      <c r="Y65" s="110">
        <v>2</v>
      </c>
      <c r="Z65" s="110">
        <v>2</v>
      </c>
      <c r="AA65" s="110">
        <v>20.8</v>
      </c>
      <c r="AB65" s="110">
        <v>20.8</v>
      </c>
      <c r="AC65" s="110">
        <v>20.8</v>
      </c>
      <c r="AD65" s="110">
        <v>0</v>
      </c>
      <c r="AE65" s="110">
        <v>4.3677000000000001</v>
      </c>
      <c r="AF65" s="110">
        <v>33691000</v>
      </c>
      <c r="AG65" s="110">
        <v>12</v>
      </c>
      <c r="AH65" s="110">
        <v>21.265689849853501</v>
      </c>
      <c r="AI65" s="110">
        <v>20.691334724426273</v>
      </c>
      <c r="AJ65" s="111">
        <v>0.57435512542724598</v>
      </c>
      <c r="AK65" s="60"/>
    </row>
    <row r="66" spans="1:37" s="37" customFormat="1">
      <c r="A66" s="4" t="s">
        <v>146</v>
      </c>
      <c r="B66" s="231" t="s">
        <v>345</v>
      </c>
      <c r="C66" s="3" t="s">
        <v>147</v>
      </c>
      <c r="D66" s="30"/>
      <c r="E66" s="5" t="s">
        <v>300</v>
      </c>
      <c r="F66" s="5" t="s">
        <v>301</v>
      </c>
      <c r="G66" s="5"/>
      <c r="H66" s="168" t="s">
        <v>1461</v>
      </c>
      <c r="I66" s="5" t="s">
        <v>990</v>
      </c>
      <c r="J66" s="137" t="s">
        <v>1196</v>
      </c>
      <c r="K66" s="117">
        <v>4</v>
      </c>
      <c r="L66" s="110">
        <v>4</v>
      </c>
      <c r="M66" s="110">
        <v>4</v>
      </c>
      <c r="N66" s="110">
        <v>19.3</v>
      </c>
      <c r="O66" s="110">
        <v>19.3</v>
      </c>
      <c r="P66" s="110">
        <v>19.3</v>
      </c>
      <c r="Q66" s="110">
        <v>0</v>
      </c>
      <c r="R66" s="110">
        <v>15.259</v>
      </c>
      <c r="S66" s="110">
        <v>89629000</v>
      </c>
      <c r="T66" s="110">
        <v>17</v>
      </c>
      <c r="U66" s="110">
        <v>21.775727272033699</v>
      </c>
      <c r="V66" s="110">
        <v>21.7256259918213</v>
      </c>
      <c r="W66" s="110">
        <v>5.0101280212402302E-2</v>
      </c>
      <c r="X66" s="110">
        <v>2</v>
      </c>
      <c r="Y66" s="110">
        <v>2</v>
      </c>
      <c r="Z66" s="110">
        <v>2</v>
      </c>
      <c r="AA66" s="110">
        <v>9.1999999999999993</v>
      </c>
      <c r="AB66" s="110">
        <v>9.1999999999999993</v>
      </c>
      <c r="AC66" s="110">
        <v>9.1999999999999993</v>
      </c>
      <c r="AD66" s="110">
        <v>0</v>
      </c>
      <c r="AE66" s="110">
        <v>65.915000000000006</v>
      </c>
      <c r="AF66" s="110">
        <v>48388000</v>
      </c>
      <c r="AG66" s="110">
        <v>10</v>
      </c>
      <c r="AH66" s="110">
        <v>22.3459669748942</v>
      </c>
      <c r="AI66" s="110">
        <v>20.459400177001946</v>
      </c>
      <c r="AJ66" s="111">
        <v>1.88656679789225</v>
      </c>
      <c r="AK66" s="60"/>
    </row>
    <row r="67" spans="1:37">
      <c r="A67" s="4" t="s">
        <v>344</v>
      </c>
      <c r="B67" s="231"/>
      <c r="C67" s="5" t="s">
        <v>346</v>
      </c>
      <c r="D67" s="3"/>
      <c r="E67" s="3" t="s">
        <v>347</v>
      </c>
      <c r="F67" s="3"/>
      <c r="G67" s="3"/>
      <c r="H67" s="168" t="s">
        <v>1462</v>
      </c>
      <c r="I67" s="5" t="s">
        <v>1000</v>
      </c>
      <c r="J67" s="137" t="s">
        <v>1044</v>
      </c>
      <c r="K67" s="117">
        <v>4</v>
      </c>
      <c r="L67" s="110">
        <v>4</v>
      </c>
      <c r="M67" s="110">
        <v>4</v>
      </c>
      <c r="N67" s="110">
        <v>19.3</v>
      </c>
      <c r="O67" s="110">
        <v>19.3</v>
      </c>
      <c r="P67" s="110">
        <v>19.3</v>
      </c>
      <c r="Q67" s="110">
        <v>0</v>
      </c>
      <c r="R67" s="110">
        <v>15.259</v>
      </c>
      <c r="S67" s="110">
        <v>89629000</v>
      </c>
      <c r="T67" s="110">
        <v>17</v>
      </c>
      <c r="U67" s="110">
        <v>21.775727272033699</v>
      </c>
      <c r="V67" s="110">
        <v>21.7256259918213</v>
      </c>
      <c r="W67" s="110">
        <v>5.0101280212402302E-2</v>
      </c>
      <c r="X67" s="110">
        <v>2</v>
      </c>
      <c r="Y67" s="110">
        <v>2</v>
      </c>
      <c r="Z67" s="110">
        <v>2</v>
      </c>
      <c r="AA67" s="110">
        <v>9.1999999999999993</v>
      </c>
      <c r="AB67" s="110">
        <v>9.1999999999999993</v>
      </c>
      <c r="AC67" s="110">
        <v>9.1999999999999993</v>
      </c>
      <c r="AD67" s="110">
        <v>0</v>
      </c>
      <c r="AE67" s="110">
        <v>65.915000000000006</v>
      </c>
      <c r="AF67" s="110">
        <v>48388000</v>
      </c>
      <c r="AG67" s="110">
        <v>10</v>
      </c>
      <c r="AH67" s="110">
        <v>22.3459669748942</v>
      </c>
      <c r="AI67" s="110">
        <v>20.459400177001946</v>
      </c>
      <c r="AJ67" s="111">
        <v>1.88656679789225</v>
      </c>
      <c r="AK67" s="58"/>
    </row>
    <row r="68" spans="1:37" s="41" customFormat="1">
      <c r="A68" s="25" t="s">
        <v>879</v>
      </c>
      <c r="B68" s="51" t="s">
        <v>880</v>
      </c>
      <c r="C68" s="19" t="s">
        <v>27</v>
      </c>
      <c r="D68" s="19"/>
      <c r="E68" s="19"/>
      <c r="F68" s="19"/>
      <c r="G68" s="19"/>
      <c r="H68" s="166" t="s">
        <v>1463</v>
      </c>
      <c r="I68" s="19" t="s">
        <v>990</v>
      </c>
      <c r="J68" s="135" t="s">
        <v>1040</v>
      </c>
      <c r="K68" s="117">
        <v>4</v>
      </c>
      <c r="L68" s="115">
        <v>4</v>
      </c>
      <c r="M68" s="115">
        <v>4</v>
      </c>
      <c r="N68" s="115">
        <v>23.5</v>
      </c>
      <c r="O68" s="115">
        <v>23.5</v>
      </c>
      <c r="P68" s="115">
        <v>23.5</v>
      </c>
      <c r="Q68" s="115">
        <v>0</v>
      </c>
      <c r="R68" s="115">
        <v>22.635999999999999</v>
      </c>
      <c r="S68" s="115">
        <v>41308000</v>
      </c>
      <c r="T68" s="115">
        <v>9</v>
      </c>
      <c r="U68" s="115">
        <v>19.32140159606935</v>
      </c>
      <c r="V68" s="115">
        <v>20.966433207194033</v>
      </c>
      <c r="W68" s="115">
        <v>-1.6450316111246801</v>
      </c>
      <c r="X68" s="115">
        <v>2</v>
      </c>
      <c r="Y68" s="115">
        <v>2</v>
      </c>
      <c r="Z68" s="115">
        <v>2</v>
      </c>
      <c r="AA68" s="115">
        <v>14.6</v>
      </c>
      <c r="AB68" s="115">
        <v>14.6</v>
      </c>
      <c r="AC68" s="115">
        <v>14.6</v>
      </c>
      <c r="AD68" s="115">
        <v>0</v>
      </c>
      <c r="AE68" s="115">
        <v>7.9288999999999996</v>
      </c>
      <c r="AF68" s="115">
        <v>34469000</v>
      </c>
      <c r="AG68" s="115">
        <v>15</v>
      </c>
      <c r="AH68" s="115">
        <v>21.399365743001301</v>
      </c>
      <c r="AI68" s="115">
        <v>20.956287860870376</v>
      </c>
      <c r="AJ68" s="116">
        <v>0.44307788213094002</v>
      </c>
      <c r="AK68" s="59"/>
    </row>
    <row r="69" spans="1:37">
      <c r="A69" s="7" t="s">
        <v>696</v>
      </c>
      <c r="B69" s="34" t="s">
        <v>697</v>
      </c>
      <c r="C69" s="8" t="s">
        <v>27</v>
      </c>
      <c r="D69" s="3" t="s">
        <v>698</v>
      </c>
      <c r="E69" s="3" t="s">
        <v>964</v>
      </c>
      <c r="F69" s="3" t="s">
        <v>699</v>
      </c>
      <c r="G69" s="3"/>
      <c r="H69" s="168" t="s">
        <v>1464</v>
      </c>
      <c r="I69" s="8" t="s">
        <v>985</v>
      </c>
      <c r="J69" s="139" t="s">
        <v>1128</v>
      </c>
      <c r="K69" s="109">
        <v>6</v>
      </c>
      <c r="L69" s="110">
        <v>6</v>
      </c>
      <c r="M69" s="110">
        <v>6</v>
      </c>
      <c r="N69" s="110">
        <v>6.6</v>
      </c>
      <c r="O69" s="110">
        <v>6.6</v>
      </c>
      <c r="P69" s="110">
        <v>6.6</v>
      </c>
      <c r="Q69" s="110">
        <v>0</v>
      </c>
      <c r="R69" s="110">
        <v>18.498000000000001</v>
      </c>
      <c r="S69" s="110">
        <v>96780000</v>
      </c>
      <c r="T69" s="110">
        <v>28</v>
      </c>
      <c r="U69" s="110">
        <v>22.386170387268052</v>
      </c>
      <c r="V69" s="110">
        <v>21.573635737101199</v>
      </c>
      <c r="W69" s="110">
        <v>0.81253465016682802</v>
      </c>
      <c r="X69" s="110">
        <v>6</v>
      </c>
      <c r="Y69" s="110">
        <v>6</v>
      </c>
      <c r="Z69" s="110">
        <v>6</v>
      </c>
      <c r="AA69" s="110">
        <v>5.4</v>
      </c>
      <c r="AB69" s="110">
        <v>5.4</v>
      </c>
      <c r="AC69" s="110">
        <v>5.4</v>
      </c>
      <c r="AD69" s="110">
        <v>0</v>
      </c>
      <c r="AE69" s="110">
        <v>8.2426999999999992</v>
      </c>
      <c r="AF69" s="110">
        <v>142470000</v>
      </c>
      <c r="AG69" s="110">
        <v>28</v>
      </c>
      <c r="AH69" s="110">
        <v>22.693058013915998</v>
      </c>
      <c r="AI69" s="110">
        <v>22.375991821289052</v>
      </c>
      <c r="AJ69" s="111">
        <v>0.31706619262695301</v>
      </c>
      <c r="AK69" s="58"/>
    </row>
    <row r="70" spans="1:37" ht="13.95" customHeight="1">
      <c r="A70" s="4" t="s">
        <v>348</v>
      </c>
      <c r="B70" s="34" t="s">
        <v>349</v>
      </c>
      <c r="C70" s="5" t="s">
        <v>7</v>
      </c>
      <c r="D70" s="3"/>
      <c r="E70" s="3" t="s">
        <v>350</v>
      </c>
      <c r="F70" s="3"/>
      <c r="G70" s="3" t="s">
        <v>1327</v>
      </c>
      <c r="H70" s="168" t="s">
        <v>1465</v>
      </c>
      <c r="I70" s="5" t="s">
        <v>1000</v>
      </c>
      <c r="J70" s="137" t="s">
        <v>1197</v>
      </c>
      <c r="K70" s="109"/>
      <c r="L70" s="110"/>
      <c r="M70" s="110"/>
      <c r="N70" s="110"/>
      <c r="O70" s="110"/>
      <c r="P70" s="110"/>
      <c r="Q70" s="110"/>
      <c r="R70" s="110"/>
      <c r="S70" s="110"/>
      <c r="T70" s="110"/>
      <c r="U70" s="110"/>
      <c r="V70" s="110"/>
      <c r="W70" s="110"/>
      <c r="X70" s="110">
        <v>2</v>
      </c>
      <c r="Y70" s="110">
        <v>2</v>
      </c>
      <c r="Z70" s="110">
        <v>2</v>
      </c>
      <c r="AA70" s="110">
        <v>2.1</v>
      </c>
      <c r="AB70" s="110">
        <v>2.1</v>
      </c>
      <c r="AC70" s="110">
        <v>2.1</v>
      </c>
      <c r="AD70" s="110">
        <v>0</v>
      </c>
      <c r="AE70" s="110">
        <v>8.5716000000000001</v>
      </c>
      <c r="AF70" s="110">
        <v>10796000</v>
      </c>
      <c r="AG70" s="110">
        <v>6</v>
      </c>
      <c r="AH70" s="110">
        <v>19.792903264363598</v>
      </c>
      <c r="AI70" s="110">
        <v>19.404412269592303</v>
      </c>
      <c r="AJ70" s="111">
        <v>0.38849099477131999</v>
      </c>
      <c r="AK70" s="58"/>
    </row>
    <row r="71" spans="1:37" ht="15" customHeight="1">
      <c r="A71" s="1" t="s">
        <v>351</v>
      </c>
      <c r="B71" s="32" t="s">
        <v>352</v>
      </c>
      <c r="C71" s="8" t="s">
        <v>353</v>
      </c>
      <c r="D71" s="3" t="s">
        <v>1782</v>
      </c>
      <c r="E71" s="3" t="s">
        <v>361</v>
      </c>
      <c r="F71" s="11" t="s">
        <v>354</v>
      </c>
      <c r="G71" s="11" t="s">
        <v>1328</v>
      </c>
      <c r="H71" s="169" t="s">
        <v>1466</v>
      </c>
      <c r="I71" s="2" t="s">
        <v>985</v>
      </c>
      <c r="J71" s="142" t="s">
        <v>1153</v>
      </c>
      <c r="K71" s="109">
        <v>12</v>
      </c>
      <c r="L71" s="110">
        <v>12</v>
      </c>
      <c r="M71" s="110">
        <v>12</v>
      </c>
      <c r="N71" s="110">
        <v>21.2</v>
      </c>
      <c r="O71" s="110">
        <v>21.2</v>
      </c>
      <c r="P71" s="110">
        <v>21.2</v>
      </c>
      <c r="Q71" s="110">
        <v>0</v>
      </c>
      <c r="R71" s="110">
        <v>69.347999999999999</v>
      </c>
      <c r="S71" s="110">
        <v>718930000</v>
      </c>
      <c r="T71" s="110">
        <v>100</v>
      </c>
      <c r="U71" s="110">
        <v>24.096312522888198</v>
      </c>
      <c r="V71" s="110">
        <v>24.276978810628233</v>
      </c>
      <c r="W71" s="110">
        <v>-0.18066628774006999</v>
      </c>
      <c r="X71" s="110">
        <v>9</v>
      </c>
      <c r="Y71" s="110">
        <v>9</v>
      </c>
      <c r="Z71" s="110">
        <v>9</v>
      </c>
      <c r="AA71" s="110">
        <v>13.3</v>
      </c>
      <c r="AB71" s="110">
        <v>13.3</v>
      </c>
      <c r="AC71" s="110">
        <v>13.3</v>
      </c>
      <c r="AD71" s="110">
        <v>0</v>
      </c>
      <c r="AE71" s="110">
        <v>23.138999999999999</v>
      </c>
      <c r="AF71" s="110">
        <v>435910000</v>
      </c>
      <c r="AG71" s="110">
        <v>90</v>
      </c>
      <c r="AH71" s="110">
        <v>24.499314626057934</v>
      </c>
      <c r="AI71" s="110">
        <v>24.18845891952515</v>
      </c>
      <c r="AJ71" s="111">
        <v>0.31085570653279498</v>
      </c>
      <c r="AK71" s="58"/>
    </row>
    <row r="72" spans="1:37">
      <c r="A72" s="1" t="s">
        <v>355</v>
      </c>
      <c r="B72" s="32" t="s">
        <v>356</v>
      </c>
      <c r="C72" s="8" t="s">
        <v>108</v>
      </c>
      <c r="D72" s="3" t="s">
        <v>1782</v>
      </c>
      <c r="E72" s="8" t="s">
        <v>389</v>
      </c>
      <c r="F72" s="3"/>
      <c r="G72" s="3" t="s">
        <v>1329</v>
      </c>
      <c r="H72" s="168" t="s">
        <v>1467</v>
      </c>
      <c r="I72" s="2" t="s">
        <v>985</v>
      </c>
      <c r="J72" s="142" t="s">
        <v>1159</v>
      </c>
      <c r="K72" s="109">
        <v>2</v>
      </c>
      <c r="L72" s="110">
        <v>2</v>
      </c>
      <c r="M72" s="110">
        <v>2</v>
      </c>
      <c r="N72" s="110">
        <v>10.3</v>
      </c>
      <c r="O72" s="110">
        <v>10.3</v>
      </c>
      <c r="P72" s="110">
        <v>10.3</v>
      </c>
      <c r="Q72" s="110">
        <v>3.003E-3</v>
      </c>
      <c r="R72" s="110">
        <v>4.1670999999999996</v>
      </c>
      <c r="S72" s="110">
        <v>7673200</v>
      </c>
      <c r="T72" s="110">
        <v>4</v>
      </c>
      <c r="U72" s="110">
        <v>19.049916267394998</v>
      </c>
      <c r="V72" s="110">
        <v>18.77255630493163</v>
      </c>
      <c r="W72" s="110">
        <v>0.27735996246337902</v>
      </c>
      <c r="X72" s="110">
        <v>2</v>
      </c>
      <c r="Y72" s="110">
        <v>2</v>
      </c>
      <c r="Z72" s="110">
        <v>2</v>
      </c>
      <c r="AA72" s="110">
        <v>10.3</v>
      </c>
      <c r="AB72" s="110">
        <v>10.3</v>
      </c>
      <c r="AC72" s="110">
        <v>10.3</v>
      </c>
      <c r="AD72" s="110">
        <v>0</v>
      </c>
      <c r="AE72" s="110">
        <v>2.7835000000000001</v>
      </c>
      <c r="AF72" s="110">
        <v>7728500</v>
      </c>
      <c r="AG72" s="110">
        <v>4</v>
      </c>
      <c r="AH72" s="110">
        <v>19.374101003011067</v>
      </c>
      <c r="AI72" s="110">
        <v>19.704147815704353</v>
      </c>
      <c r="AJ72" s="111">
        <v>-0.33004681269327901</v>
      </c>
      <c r="AK72" s="58"/>
    </row>
    <row r="73" spans="1:37">
      <c r="A73" s="1" t="s">
        <v>126</v>
      </c>
      <c r="B73" s="231" t="s">
        <v>794</v>
      </c>
      <c r="C73" s="8" t="s">
        <v>127</v>
      </c>
      <c r="D73" s="30"/>
      <c r="E73" s="8" t="s">
        <v>361</v>
      </c>
      <c r="F73" s="3"/>
      <c r="G73" s="3" t="s">
        <v>1330</v>
      </c>
      <c r="H73" s="168" t="s">
        <v>1468</v>
      </c>
      <c r="I73" s="2" t="s">
        <v>990</v>
      </c>
      <c r="J73" s="142" t="s">
        <v>1198</v>
      </c>
      <c r="K73" s="109">
        <v>3</v>
      </c>
      <c r="L73" s="110">
        <v>3</v>
      </c>
      <c r="M73" s="110">
        <v>3</v>
      </c>
      <c r="N73" s="110">
        <v>16.2</v>
      </c>
      <c r="O73" s="110">
        <v>16.2</v>
      </c>
      <c r="P73" s="110">
        <v>16.2</v>
      </c>
      <c r="Q73" s="110">
        <v>0</v>
      </c>
      <c r="R73" s="110">
        <v>11.297000000000001</v>
      </c>
      <c r="S73" s="110">
        <v>14452000</v>
      </c>
      <c r="T73" s="110">
        <v>8</v>
      </c>
      <c r="U73" s="110">
        <v>19.236373901367152</v>
      </c>
      <c r="V73" s="110">
        <v>19.434514363606798</v>
      </c>
      <c r="W73" s="110">
        <v>-0.19814046223958201</v>
      </c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1"/>
      <c r="AK73" s="58"/>
    </row>
    <row r="74" spans="1:37">
      <c r="A74" s="7" t="s">
        <v>793</v>
      </c>
      <c r="B74" s="231"/>
      <c r="C74" s="8" t="s">
        <v>795</v>
      </c>
      <c r="D74" s="3"/>
      <c r="E74" s="3" t="s">
        <v>361</v>
      </c>
      <c r="F74" s="3"/>
      <c r="G74" s="3" t="s">
        <v>1330</v>
      </c>
      <c r="H74" s="168" t="s">
        <v>1469</v>
      </c>
      <c r="I74" s="8" t="s">
        <v>1000</v>
      </c>
      <c r="J74" s="139" t="s">
        <v>1023</v>
      </c>
      <c r="K74" s="109">
        <v>3</v>
      </c>
      <c r="L74" s="110">
        <v>3</v>
      </c>
      <c r="M74" s="110">
        <v>3</v>
      </c>
      <c r="N74" s="110">
        <v>16.2</v>
      </c>
      <c r="O74" s="110">
        <v>16.2</v>
      </c>
      <c r="P74" s="110">
        <v>16.2</v>
      </c>
      <c r="Q74" s="110">
        <v>0</v>
      </c>
      <c r="R74" s="110">
        <v>11.297000000000001</v>
      </c>
      <c r="S74" s="110">
        <v>14452000</v>
      </c>
      <c r="T74" s="110">
        <v>8</v>
      </c>
      <c r="U74" s="110">
        <v>19.236373901367152</v>
      </c>
      <c r="V74" s="110">
        <v>19.434514363606798</v>
      </c>
      <c r="W74" s="110">
        <v>-0.19814046223958201</v>
      </c>
      <c r="X74" s="110">
        <v>4</v>
      </c>
      <c r="Y74" s="110">
        <v>4</v>
      </c>
      <c r="Z74" s="110">
        <v>4</v>
      </c>
      <c r="AA74" s="110">
        <v>26.3</v>
      </c>
      <c r="AB74" s="110">
        <v>26.3</v>
      </c>
      <c r="AC74" s="110">
        <v>26.3</v>
      </c>
      <c r="AD74" s="110">
        <v>0</v>
      </c>
      <c r="AE74" s="110">
        <v>31.289000000000001</v>
      </c>
      <c r="AF74" s="110">
        <v>34023000</v>
      </c>
      <c r="AG74" s="110">
        <v>10</v>
      </c>
      <c r="AH74" s="110">
        <v>21.248846689859999</v>
      </c>
      <c r="AI74" s="110">
        <v>20.06640481948855</v>
      </c>
      <c r="AJ74" s="111">
        <v>1.1824418703715001</v>
      </c>
      <c r="AK74" s="58"/>
    </row>
    <row r="75" spans="1:37" s="41" customFormat="1">
      <c r="A75" s="38" t="s">
        <v>796</v>
      </c>
      <c r="B75" s="51" t="s">
        <v>797</v>
      </c>
      <c r="C75" s="16" t="s">
        <v>798</v>
      </c>
      <c r="D75" s="19"/>
      <c r="E75" s="19" t="s">
        <v>361</v>
      </c>
      <c r="F75" s="19"/>
      <c r="G75" s="19" t="s">
        <v>1330</v>
      </c>
      <c r="H75" s="166" t="s">
        <v>1470</v>
      </c>
      <c r="I75" s="16" t="s">
        <v>990</v>
      </c>
      <c r="J75" s="175" t="s">
        <v>1024</v>
      </c>
      <c r="K75" s="114">
        <v>3</v>
      </c>
      <c r="L75" s="115">
        <v>3</v>
      </c>
      <c r="M75" s="115">
        <v>3</v>
      </c>
      <c r="N75" s="115">
        <v>16.2</v>
      </c>
      <c r="O75" s="115">
        <v>16.2</v>
      </c>
      <c r="P75" s="115">
        <v>16.2</v>
      </c>
      <c r="Q75" s="115">
        <v>0</v>
      </c>
      <c r="R75" s="115">
        <v>11.297000000000001</v>
      </c>
      <c r="S75" s="115">
        <v>14452000</v>
      </c>
      <c r="T75" s="115">
        <v>8</v>
      </c>
      <c r="U75" s="115">
        <v>19.236373901367152</v>
      </c>
      <c r="V75" s="115">
        <v>19.434514363606798</v>
      </c>
      <c r="W75" s="115">
        <v>-0.19814046223958201</v>
      </c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6"/>
      <c r="AK75" s="59"/>
    </row>
    <row r="76" spans="1:37">
      <c r="A76" s="1" t="s">
        <v>107</v>
      </c>
      <c r="B76" s="32" t="s">
        <v>928</v>
      </c>
      <c r="C76" s="8" t="s">
        <v>108</v>
      </c>
      <c r="D76" s="30" t="s">
        <v>1782</v>
      </c>
      <c r="E76" s="8" t="s">
        <v>389</v>
      </c>
      <c r="F76" s="3"/>
      <c r="G76" s="3" t="s">
        <v>1329</v>
      </c>
      <c r="H76" s="168" t="s">
        <v>1471</v>
      </c>
      <c r="I76" s="2" t="s">
        <v>990</v>
      </c>
      <c r="J76" s="142" t="s">
        <v>1199</v>
      </c>
      <c r="K76" s="109">
        <v>3</v>
      </c>
      <c r="L76" s="110">
        <v>3</v>
      </c>
      <c r="M76" s="110">
        <v>3</v>
      </c>
      <c r="N76" s="110">
        <v>22</v>
      </c>
      <c r="O76" s="110">
        <v>22</v>
      </c>
      <c r="P76" s="110">
        <v>22</v>
      </c>
      <c r="Q76" s="110">
        <v>0</v>
      </c>
      <c r="R76" s="110">
        <v>27.846</v>
      </c>
      <c r="S76" s="110">
        <v>38401000</v>
      </c>
      <c r="T76" s="110">
        <v>7</v>
      </c>
      <c r="U76" s="110">
        <v>20.8318223953247</v>
      </c>
      <c r="V76" s="110">
        <v>19.496445973714202</v>
      </c>
      <c r="W76" s="110">
        <v>1.3353764216105199</v>
      </c>
      <c r="X76" s="110">
        <v>3</v>
      </c>
      <c r="Y76" s="110">
        <v>3</v>
      </c>
      <c r="Z76" s="110">
        <v>3</v>
      </c>
      <c r="AA76" s="110">
        <v>22</v>
      </c>
      <c r="AB76" s="110">
        <v>22</v>
      </c>
      <c r="AC76" s="110">
        <v>22</v>
      </c>
      <c r="AD76" s="110">
        <v>0</v>
      </c>
      <c r="AE76" s="110">
        <v>18.204000000000001</v>
      </c>
      <c r="AF76" s="110">
        <v>36960000</v>
      </c>
      <c r="AG76" s="110">
        <v>13</v>
      </c>
      <c r="AH76" s="110">
        <v>21.523537317911803</v>
      </c>
      <c r="AI76" s="110">
        <v>20.860495090484651</v>
      </c>
      <c r="AJ76" s="111">
        <v>0.66304222742716601</v>
      </c>
      <c r="AK76" s="58"/>
    </row>
    <row r="77" spans="1:37">
      <c r="A77" s="1" t="s">
        <v>357</v>
      </c>
      <c r="B77" s="32" t="s">
        <v>358</v>
      </c>
      <c r="C77" s="8" t="s">
        <v>359</v>
      </c>
      <c r="D77" s="3" t="s">
        <v>360</v>
      </c>
      <c r="E77" s="3" t="s">
        <v>361</v>
      </c>
      <c r="F77" s="3"/>
      <c r="G77" s="3" t="s">
        <v>1331</v>
      </c>
      <c r="H77" s="168" t="s">
        <v>1472</v>
      </c>
      <c r="I77" s="2" t="s">
        <v>1000</v>
      </c>
      <c r="J77" s="142" t="s">
        <v>1200</v>
      </c>
      <c r="K77" s="109"/>
      <c r="L77" s="110"/>
      <c r="M77" s="110"/>
      <c r="N77" s="110"/>
      <c r="O77" s="110"/>
      <c r="P77" s="110"/>
      <c r="Q77" s="110"/>
      <c r="R77" s="110"/>
      <c r="S77" s="110"/>
      <c r="T77" s="110"/>
      <c r="U77" s="110"/>
      <c r="V77" s="110"/>
      <c r="W77" s="110"/>
      <c r="X77" s="110">
        <v>7</v>
      </c>
      <c r="Y77" s="110">
        <v>7</v>
      </c>
      <c r="Z77" s="110">
        <v>7</v>
      </c>
      <c r="AA77" s="110">
        <v>11.5</v>
      </c>
      <c r="AB77" s="110">
        <v>11.5</v>
      </c>
      <c r="AC77" s="110">
        <v>11.5</v>
      </c>
      <c r="AD77" s="110">
        <v>0</v>
      </c>
      <c r="AE77" s="110">
        <v>73.739000000000004</v>
      </c>
      <c r="AF77" s="110">
        <v>55037000</v>
      </c>
      <c r="AG77" s="110">
        <v>26</v>
      </c>
      <c r="AH77" s="110">
        <v>21.631282806396502</v>
      </c>
      <c r="AI77" s="110">
        <v>20.196466445922848</v>
      </c>
      <c r="AJ77" s="111">
        <v>1.4348163604736299</v>
      </c>
      <c r="AK77" s="58"/>
    </row>
    <row r="78" spans="1:37">
      <c r="A78" s="1" t="s">
        <v>362</v>
      </c>
      <c r="B78" s="32" t="s">
        <v>363</v>
      </c>
      <c r="C78" s="8" t="s">
        <v>359</v>
      </c>
      <c r="D78" s="3" t="s">
        <v>360</v>
      </c>
      <c r="E78" s="3" t="s">
        <v>361</v>
      </c>
      <c r="F78" s="3" t="s">
        <v>364</v>
      </c>
      <c r="G78" s="3" t="s">
        <v>1331</v>
      </c>
      <c r="H78" s="168" t="s">
        <v>1473</v>
      </c>
      <c r="I78" s="2" t="s">
        <v>1000</v>
      </c>
      <c r="J78" s="142" t="s">
        <v>1201</v>
      </c>
      <c r="K78" s="109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>
        <v>7</v>
      </c>
      <c r="Y78" s="110">
        <v>7</v>
      </c>
      <c r="Z78" s="110">
        <v>7</v>
      </c>
      <c r="AA78" s="110">
        <v>11.5</v>
      </c>
      <c r="AB78" s="110">
        <v>11.5</v>
      </c>
      <c r="AC78" s="110">
        <v>11.5</v>
      </c>
      <c r="AD78" s="110">
        <v>0</v>
      </c>
      <c r="AE78" s="110">
        <v>73.739000000000004</v>
      </c>
      <c r="AF78" s="110">
        <v>55037000</v>
      </c>
      <c r="AG78" s="110">
        <v>26</v>
      </c>
      <c r="AH78" s="110">
        <v>21.631282806396502</v>
      </c>
      <c r="AI78" s="110">
        <v>20.196466445922848</v>
      </c>
      <c r="AJ78" s="111">
        <v>1.4348163604736299</v>
      </c>
      <c r="AK78" s="58"/>
    </row>
    <row r="79" spans="1:37">
      <c r="A79" s="1" t="s">
        <v>189</v>
      </c>
      <c r="B79" s="34" t="s">
        <v>358</v>
      </c>
      <c r="C79" s="2" t="s">
        <v>190</v>
      </c>
      <c r="D79" s="30" t="s">
        <v>360</v>
      </c>
      <c r="E79" s="3" t="s">
        <v>361</v>
      </c>
      <c r="F79" s="3"/>
      <c r="G79" s="3" t="s">
        <v>1331</v>
      </c>
      <c r="H79" s="168" t="s">
        <v>1474</v>
      </c>
      <c r="I79" s="2" t="s">
        <v>990</v>
      </c>
      <c r="J79" s="142" t="s">
        <v>1202</v>
      </c>
      <c r="K79" s="109"/>
      <c r="L79" s="110"/>
      <c r="M79" s="110"/>
      <c r="N79" s="110"/>
      <c r="O79" s="110"/>
      <c r="P79" s="110"/>
      <c r="Q79" s="110"/>
      <c r="R79" s="110"/>
      <c r="S79" s="110"/>
      <c r="T79" s="110"/>
      <c r="U79" s="110"/>
      <c r="V79" s="110"/>
      <c r="W79" s="110"/>
      <c r="X79" s="110">
        <v>7</v>
      </c>
      <c r="Y79" s="110">
        <v>7</v>
      </c>
      <c r="Z79" s="110">
        <v>7</v>
      </c>
      <c r="AA79" s="110">
        <v>11.5</v>
      </c>
      <c r="AB79" s="110">
        <v>11.5</v>
      </c>
      <c r="AC79" s="110">
        <v>11.5</v>
      </c>
      <c r="AD79" s="110">
        <v>0</v>
      </c>
      <c r="AE79" s="110">
        <v>73.739000000000004</v>
      </c>
      <c r="AF79" s="110">
        <v>55037000</v>
      </c>
      <c r="AG79" s="110">
        <v>26</v>
      </c>
      <c r="AH79" s="110">
        <v>21.631282806396502</v>
      </c>
      <c r="AI79" s="110">
        <v>20.196466445922848</v>
      </c>
      <c r="AJ79" s="111">
        <v>1.4348163604736299</v>
      </c>
      <c r="AK79" s="58"/>
    </row>
    <row r="80" spans="1:37">
      <c r="A80" s="1" t="s">
        <v>365</v>
      </c>
      <c r="B80" s="226" t="s">
        <v>366</v>
      </c>
      <c r="C80" s="8" t="s">
        <v>367</v>
      </c>
      <c r="D80" s="3" t="s">
        <v>360</v>
      </c>
      <c r="E80" s="3" t="s">
        <v>361</v>
      </c>
      <c r="F80" s="3" t="s">
        <v>364</v>
      </c>
      <c r="G80" s="3" t="s">
        <v>1332</v>
      </c>
      <c r="H80" s="168" t="s">
        <v>1475</v>
      </c>
      <c r="I80" s="2" t="s">
        <v>1000</v>
      </c>
      <c r="J80" s="142" t="s">
        <v>1120</v>
      </c>
      <c r="K80" s="109">
        <v>4</v>
      </c>
      <c r="L80" s="110">
        <v>3</v>
      </c>
      <c r="M80" s="110">
        <v>3</v>
      </c>
      <c r="N80" s="110">
        <v>6.9</v>
      </c>
      <c r="O80" s="110">
        <v>4.4000000000000004</v>
      </c>
      <c r="P80" s="110">
        <v>4.4000000000000004</v>
      </c>
      <c r="Q80" s="110">
        <v>0</v>
      </c>
      <c r="R80" s="110">
        <v>28.308</v>
      </c>
      <c r="S80" s="110">
        <v>73433000</v>
      </c>
      <c r="T80" s="110">
        <v>8</v>
      </c>
      <c r="U80" s="110">
        <v>22.386727333068848</v>
      </c>
      <c r="V80" s="110">
        <v>18.035885492960599</v>
      </c>
      <c r="W80" s="110">
        <v>4.3508418401082301</v>
      </c>
      <c r="X80" s="110">
        <v>5</v>
      </c>
      <c r="Y80" s="110">
        <v>3</v>
      </c>
      <c r="Z80" s="110">
        <v>3</v>
      </c>
      <c r="AA80" s="110">
        <v>12.1</v>
      </c>
      <c r="AB80" s="110">
        <v>7.9</v>
      </c>
      <c r="AC80" s="110">
        <v>7.9</v>
      </c>
      <c r="AD80" s="110">
        <v>0</v>
      </c>
      <c r="AE80" s="110">
        <v>5.5479000000000003</v>
      </c>
      <c r="AF80" s="110">
        <v>101460000</v>
      </c>
      <c r="AG80" s="110">
        <v>4</v>
      </c>
      <c r="AH80" s="110">
        <v>23.511801401774097</v>
      </c>
      <c r="AI80" s="110">
        <v>21.7422695159912</v>
      </c>
      <c r="AJ80" s="111">
        <v>1.7695318857828799</v>
      </c>
      <c r="AK80" s="58"/>
    </row>
    <row r="81" spans="1:37">
      <c r="A81" s="1" t="s">
        <v>158</v>
      </c>
      <c r="B81" s="226"/>
      <c r="C81" s="8" t="s">
        <v>159</v>
      </c>
      <c r="D81" s="30" t="s">
        <v>360</v>
      </c>
      <c r="E81" s="3" t="s">
        <v>361</v>
      </c>
      <c r="F81" s="3"/>
      <c r="G81" s="3" t="s">
        <v>1332</v>
      </c>
      <c r="H81" s="168" t="s">
        <v>1476</v>
      </c>
      <c r="I81" s="2" t="s">
        <v>1000</v>
      </c>
      <c r="J81" s="142" t="s">
        <v>1121</v>
      </c>
      <c r="K81" s="109">
        <v>4</v>
      </c>
      <c r="L81" s="110">
        <v>3</v>
      </c>
      <c r="M81" s="110">
        <v>3</v>
      </c>
      <c r="N81" s="110">
        <v>6.9</v>
      </c>
      <c r="O81" s="110">
        <v>4.4000000000000004</v>
      </c>
      <c r="P81" s="110">
        <v>4.4000000000000004</v>
      </c>
      <c r="Q81" s="110">
        <v>0</v>
      </c>
      <c r="R81" s="110">
        <v>28.308</v>
      </c>
      <c r="S81" s="110">
        <v>73433000</v>
      </c>
      <c r="T81" s="110">
        <v>8</v>
      </c>
      <c r="U81" s="110">
        <v>22.386727333068848</v>
      </c>
      <c r="V81" s="110">
        <v>18.035885492960599</v>
      </c>
      <c r="W81" s="110">
        <v>4.3508418401082301</v>
      </c>
      <c r="X81" s="110">
        <v>5</v>
      </c>
      <c r="Y81" s="110">
        <v>3</v>
      </c>
      <c r="Z81" s="110">
        <v>3</v>
      </c>
      <c r="AA81" s="110">
        <v>12.1</v>
      </c>
      <c r="AB81" s="110">
        <v>7.9</v>
      </c>
      <c r="AC81" s="110">
        <v>7.9</v>
      </c>
      <c r="AD81" s="110">
        <v>0</v>
      </c>
      <c r="AE81" s="110">
        <v>5.5479000000000003</v>
      </c>
      <c r="AF81" s="110">
        <v>101460000</v>
      </c>
      <c r="AG81" s="110">
        <v>4</v>
      </c>
      <c r="AH81" s="110">
        <v>23.511801401774097</v>
      </c>
      <c r="AI81" s="110">
        <v>21.7422695159912</v>
      </c>
      <c r="AJ81" s="111">
        <v>1.7695318857828799</v>
      </c>
      <c r="AK81" s="58"/>
    </row>
    <row r="82" spans="1:37" ht="15" customHeight="1">
      <c r="A82" s="1" t="s">
        <v>368</v>
      </c>
      <c r="B82" s="32" t="s">
        <v>369</v>
      </c>
      <c r="C82" s="8" t="s">
        <v>370</v>
      </c>
      <c r="D82" s="3" t="s">
        <v>360</v>
      </c>
      <c r="E82" s="3" t="s">
        <v>361</v>
      </c>
      <c r="F82" s="3"/>
      <c r="G82" s="3" t="s">
        <v>1333</v>
      </c>
      <c r="H82" s="168" t="s">
        <v>1477</v>
      </c>
      <c r="I82" s="2" t="s">
        <v>990</v>
      </c>
      <c r="J82" s="142" t="s">
        <v>1114</v>
      </c>
      <c r="K82" s="109">
        <v>7</v>
      </c>
      <c r="L82" s="110">
        <v>7</v>
      </c>
      <c r="M82" s="110">
        <v>7</v>
      </c>
      <c r="N82" s="110">
        <v>57.1</v>
      </c>
      <c r="O82" s="110">
        <v>57.1</v>
      </c>
      <c r="P82" s="110">
        <v>57.1</v>
      </c>
      <c r="Q82" s="110">
        <v>0</v>
      </c>
      <c r="R82" s="110">
        <v>251.27</v>
      </c>
      <c r="S82" s="110">
        <v>118160000</v>
      </c>
      <c r="T82" s="110">
        <v>38</v>
      </c>
      <c r="U82" s="110">
        <v>22.025693893432599</v>
      </c>
      <c r="V82" s="110">
        <v>21.948258082071931</v>
      </c>
      <c r="W82" s="110">
        <v>7.7435811360675899E-2</v>
      </c>
      <c r="X82" s="110">
        <v>6</v>
      </c>
      <c r="Y82" s="110">
        <v>6</v>
      </c>
      <c r="Z82" s="110">
        <v>6</v>
      </c>
      <c r="AA82" s="110">
        <v>48.2</v>
      </c>
      <c r="AB82" s="110">
        <v>48.2</v>
      </c>
      <c r="AC82" s="110">
        <v>48.2</v>
      </c>
      <c r="AD82" s="110">
        <v>0</v>
      </c>
      <c r="AE82" s="110">
        <v>323.31</v>
      </c>
      <c r="AF82" s="110">
        <v>132370000</v>
      </c>
      <c r="AG82" s="110">
        <v>39</v>
      </c>
      <c r="AH82" s="110">
        <v>22.962450027465835</v>
      </c>
      <c r="AI82" s="110">
        <v>22.539095878601049</v>
      </c>
      <c r="AJ82" s="111">
        <v>0.42335414886474598</v>
      </c>
      <c r="AK82" s="58"/>
    </row>
    <row r="83" spans="1:37">
      <c r="A83" s="1" t="s">
        <v>371</v>
      </c>
      <c r="B83" s="32" t="s">
        <v>372</v>
      </c>
      <c r="C83" s="8" t="s">
        <v>373</v>
      </c>
      <c r="D83" s="3" t="s">
        <v>360</v>
      </c>
      <c r="E83" s="3" t="s">
        <v>361</v>
      </c>
      <c r="F83" s="3" t="s">
        <v>354</v>
      </c>
      <c r="G83" s="3" t="s">
        <v>1332</v>
      </c>
      <c r="H83" s="168" t="s">
        <v>1478</v>
      </c>
      <c r="I83" s="2" t="s">
        <v>1000</v>
      </c>
      <c r="J83" s="142" t="s">
        <v>1122</v>
      </c>
      <c r="K83" s="109">
        <v>4</v>
      </c>
      <c r="L83" s="110">
        <v>3</v>
      </c>
      <c r="M83" s="110">
        <v>3</v>
      </c>
      <c r="N83" s="110">
        <v>6.9</v>
      </c>
      <c r="O83" s="110">
        <v>4.4000000000000004</v>
      </c>
      <c r="P83" s="110">
        <v>4.4000000000000004</v>
      </c>
      <c r="Q83" s="110">
        <v>0</v>
      </c>
      <c r="R83" s="110">
        <v>28.308</v>
      </c>
      <c r="S83" s="110">
        <v>73433000</v>
      </c>
      <c r="T83" s="110">
        <v>8</v>
      </c>
      <c r="U83" s="110">
        <v>22.386727333068848</v>
      </c>
      <c r="V83" s="110">
        <v>18.035885492960599</v>
      </c>
      <c r="W83" s="110">
        <v>4.3508418401082301</v>
      </c>
      <c r="X83" s="110">
        <v>15</v>
      </c>
      <c r="Y83" s="110">
        <v>15</v>
      </c>
      <c r="Z83" s="110">
        <v>12</v>
      </c>
      <c r="AA83" s="110">
        <v>34</v>
      </c>
      <c r="AB83" s="110">
        <v>34</v>
      </c>
      <c r="AC83" s="110">
        <v>28.2</v>
      </c>
      <c r="AD83" s="110">
        <v>0</v>
      </c>
      <c r="AE83" s="110">
        <v>128.75</v>
      </c>
      <c r="AF83" s="110">
        <v>300220000</v>
      </c>
      <c r="AG83" s="110">
        <v>82</v>
      </c>
      <c r="AH83" s="110">
        <v>23.826827367146802</v>
      </c>
      <c r="AI83" s="110">
        <v>23.340445518493649</v>
      </c>
      <c r="AJ83" s="111">
        <v>0.48638184865315598</v>
      </c>
      <c r="AK83" s="58"/>
    </row>
    <row r="84" spans="1:37">
      <c r="A84" s="1" t="s">
        <v>131</v>
      </c>
      <c r="B84" s="226" t="s">
        <v>375</v>
      </c>
      <c r="C84" s="8" t="s">
        <v>132</v>
      </c>
      <c r="D84" s="30" t="s">
        <v>360</v>
      </c>
      <c r="E84" s="3" t="s">
        <v>361</v>
      </c>
      <c r="F84" s="3"/>
      <c r="G84" s="3" t="s">
        <v>1332</v>
      </c>
      <c r="H84" s="168" t="s">
        <v>1479</v>
      </c>
      <c r="I84" s="2" t="s">
        <v>1000</v>
      </c>
      <c r="J84" s="142" t="s">
        <v>1203</v>
      </c>
      <c r="K84" s="109">
        <v>13</v>
      </c>
      <c r="L84" s="110">
        <v>13</v>
      </c>
      <c r="M84" s="110">
        <v>12</v>
      </c>
      <c r="N84" s="110">
        <v>32.799999999999997</v>
      </c>
      <c r="O84" s="110">
        <v>32.799999999999997</v>
      </c>
      <c r="P84" s="110">
        <v>30.3</v>
      </c>
      <c r="Q84" s="110">
        <v>0</v>
      </c>
      <c r="R84" s="110">
        <v>124.97</v>
      </c>
      <c r="S84" s="110">
        <v>223540000</v>
      </c>
      <c r="T84" s="110">
        <v>70</v>
      </c>
      <c r="U84" s="110">
        <v>22.213482856750502</v>
      </c>
      <c r="V84" s="110">
        <v>22.184164047241236</v>
      </c>
      <c r="W84" s="110">
        <v>2.9318809509277299E-2</v>
      </c>
      <c r="X84" s="110">
        <v>15</v>
      </c>
      <c r="Y84" s="110">
        <v>15</v>
      </c>
      <c r="Z84" s="110">
        <v>12</v>
      </c>
      <c r="AA84" s="110">
        <v>34</v>
      </c>
      <c r="AB84" s="110">
        <v>34</v>
      </c>
      <c r="AC84" s="110">
        <v>28.2</v>
      </c>
      <c r="AD84" s="110">
        <v>0</v>
      </c>
      <c r="AE84" s="110">
        <v>128.75</v>
      </c>
      <c r="AF84" s="110">
        <v>300220000</v>
      </c>
      <c r="AG84" s="110">
        <v>82</v>
      </c>
      <c r="AH84" s="110">
        <v>23.826827367146802</v>
      </c>
      <c r="AI84" s="110">
        <v>23.340445518493649</v>
      </c>
      <c r="AJ84" s="111">
        <v>0.48638184865315598</v>
      </c>
      <c r="AK84" s="58"/>
    </row>
    <row r="85" spans="1:37" ht="15" customHeight="1">
      <c r="A85" s="1" t="s">
        <v>374</v>
      </c>
      <c r="B85" s="226"/>
      <c r="C85" s="8" t="s">
        <v>7</v>
      </c>
      <c r="D85" s="3" t="s">
        <v>360</v>
      </c>
      <c r="E85" s="3" t="s">
        <v>361</v>
      </c>
      <c r="F85" s="3" t="s">
        <v>364</v>
      </c>
      <c r="G85" s="3" t="s">
        <v>1332</v>
      </c>
      <c r="H85" s="168" t="s">
        <v>1480</v>
      </c>
      <c r="I85" s="2" t="s">
        <v>1000</v>
      </c>
      <c r="J85" s="142" t="s">
        <v>1078</v>
      </c>
      <c r="K85" s="109">
        <v>13</v>
      </c>
      <c r="L85" s="110">
        <v>13</v>
      </c>
      <c r="M85" s="110">
        <v>12</v>
      </c>
      <c r="N85" s="110">
        <v>32.799999999999997</v>
      </c>
      <c r="O85" s="110">
        <v>32.799999999999997</v>
      </c>
      <c r="P85" s="110">
        <v>30.3</v>
      </c>
      <c r="Q85" s="110">
        <v>0</v>
      </c>
      <c r="R85" s="110">
        <v>124.97</v>
      </c>
      <c r="S85" s="110">
        <v>223540000</v>
      </c>
      <c r="T85" s="110">
        <v>70</v>
      </c>
      <c r="U85" s="110">
        <v>22.213482856750502</v>
      </c>
      <c r="V85" s="110">
        <v>22.184164047241236</v>
      </c>
      <c r="W85" s="110">
        <v>2.9318809509277299E-2</v>
      </c>
      <c r="X85" s="110">
        <v>15</v>
      </c>
      <c r="Y85" s="110">
        <v>15</v>
      </c>
      <c r="Z85" s="110">
        <v>12</v>
      </c>
      <c r="AA85" s="110">
        <v>34</v>
      </c>
      <c r="AB85" s="110">
        <v>34</v>
      </c>
      <c r="AC85" s="110">
        <v>28.2</v>
      </c>
      <c r="AD85" s="110">
        <v>0</v>
      </c>
      <c r="AE85" s="110">
        <v>128.75</v>
      </c>
      <c r="AF85" s="110">
        <v>300220000</v>
      </c>
      <c r="AG85" s="110">
        <v>82</v>
      </c>
      <c r="AH85" s="110">
        <v>23.826827367146802</v>
      </c>
      <c r="AI85" s="110">
        <v>23.340445518493649</v>
      </c>
      <c r="AJ85" s="111">
        <v>0.48638184865315598</v>
      </c>
      <c r="AK85" s="58"/>
    </row>
    <row r="86" spans="1:37">
      <c r="A86" s="1" t="s">
        <v>376</v>
      </c>
      <c r="B86" s="32" t="s">
        <v>377</v>
      </c>
      <c r="C86" s="8" t="s">
        <v>27</v>
      </c>
      <c r="D86" s="3" t="s">
        <v>360</v>
      </c>
      <c r="E86" s="3" t="s">
        <v>361</v>
      </c>
      <c r="F86" s="3" t="s">
        <v>364</v>
      </c>
      <c r="G86" s="3" t="s">
        <v>1332</v>
      </c>
      <c r="H86" s="168" t="s">
        <v>1481</v>
      </c>
      <c r="I86" s="2" t="s">
        <v>1000</v>
      </c>
      <c r="J86" s="142" t="s">
        <v>1133</v>
      </c>
      <c r="K86" s="109">
        <v>3</v>
      </c>
      <c r="L86" s="110">
        <v>3</v>
      </c>
      <c r="M86" s="110">
        <v>3</v>
      </c>
      <c r="N86" s="110">
        <v>5.0999999999999996</v>
      </c>
      <c r="O86" s="110">
        <v>5.0999999999999996</v>
      </c>
      <c r="P86" s="110">
        <v>5.0999999999999996</v>
      </c>
      <c r="Q86" s="110">
        <v>0</v>
      </c>
      <c r="R86" s="110">
        <v>20.329999999999998</v>
      </c>
      <c r="S86" s="110">
        <v>18441000</v>
      </c>
      <c r="T86" s="110">
        <v>9</v>
      </c>
      <c r="U86" s="110">
        <v>19.965112686157251</v>
      </c>
      <c r="V86" s="110">
        <v>19.768349329630535</v>
      </c>
      <c r="W86" s="110">
        <v>0.196763356526692</v>
      </c>
      <c r="X86" s="110">
        <v>3</v>
      </c>
      <c r="Y86" s="110">
        <v>3</v>
      </c>
      <c r="Z86" s="110">
        <v>3</v>
      </c>
      <c r="AA86" s="110">
        <v>5.0999999999999996</v>
      </c>
      <c r="AB86" s="110">
        <v>5.0999999999999996</v>
      </c>
      <c r="AC86" s="110">
        <v>5.0999999999999996</v>
      </c>
      <c r="AD86" s="110">
        <v>0</v>
      </c>
      <c r="AE86" s="110">
        <v>7.0141999999999998</v>
      </c>
      <c r="AF86" s="110">
        <v>16599000</v>
      </c>
      <c r="AG86" s="110">
        <v>9</v>
      </c>
      <c r="AH86" s="110">
        <v>20.540910720825199</v>
      </c>
      <c r="AI86" s="110">
        <v>19.784820556640625</v>
      </c>
      <c r="AJ86" s="111">
        <v>0.75609016418456998</v>
      </c>
      <c r="AK86" s="58"/>
    </row>
    <row r="87" spans="1:37">
      <c r="A87" s="1" t="s">
        <v>378</v>
      </c>
      <c r="B87" s="32" t="s">
        <v>379</v>
      </c>
      <c r="C87" s="8" t="s">
        <v>380</v>
      </c>
      <c r="D87" s="3" t="s">
        <v>360</v>
      </c>
      <c r="E87" s="3" t="s">
        <v>361</v>
      </c>
      <c r="F87" s="3" t="s">
        <v>364</v>
      </c>
      <c r="G87" s="3" t="s">
        <v>1332</v>
      </c>
      <c r="H87" s="168" t="s">
        <v>1482</v>
      </c>
      <c r="I87" s="2" t="s">
        <v>1000</v>
      </c>
      <c r="J87" s="142" t="s">
        <v>1121</v>
      </c>
      <c r="K87" s="109">
        <v>4</v>
      </c>
      <c r="L87" s="110">
        <v>3</v>
      </c>
      <c r="M87" s="110">
        <v>3</v>
      </c>
      <c r="N87" s="110">
        <v>6.9</v>
      </c>
      <c r="O87" s="110">
        <v>4.4000000000000004</v>
      </c>
      <c r="P87" s="110">
        <v>4.4000000000000004</v>
      </c>
      <c r="Q87" s="110">
        <v>0</v>
      </c>
      <c r="R87" s="110">
        <v>28.308</v>
      </c>
      <c r="S87" s="110">
        <v>73433000</v>
      </c>
      <c r="T87" s="110">
        <v>8</v>
      </c>
      <c r="U87" s="110">
        <v>22.386727333068848</v>
      </c>
      <c r="V87" s="110">
        <v>18.035885492960599</v>
      </c>
      <c r="W87" s="110">
        <v>4.3508418401082301</v>
      </c>
      <c r="X87" s="110">
        <v>5</v>
      </c>
      <c r="Y87" s="110">
        <v>3</v>
      </c>
      <c r="Z87" s="110">
        <v>3</v>
      </c>
      <c r="AA87" s="110">
        <v>12.1</v>
      </c>
      <c r="AB87" s="110">
        <v>7.9</v>
      </c>
      <c r="AC87" s="110">
        <v>7.9</v>
      </c>
      <c r="AD87" s="110">
        <v>0</v>
      </c>
      <c r="AE87" s="110">
        <v>5.5479000000000003</v>
      </c>
      <c r="AF87" s="110">
        <v>101460000</v>
      </c>
      <c r="AG87" s="110">
        <v>4</v>
      </c>
      <c r="AH87" s="110">
        <v>23.511801401774097</v>
      </c>
      <c r="AI87" s="110">
        <v>21.7422695159912</v>
      </c>
      <c r="AJ87" s="111">
        <v>1.7695318857828799</v>
      </c>
      <c r="AK87" s="58"/>
    </row>
    <row r="88" spans="1:37" ht="15" customHeight="1">
      <c r="A88" s="4" t="s">
        <v>381</v>
      </c>
      <c r="B88" s="34" t="s">
        <v>382</v>
      </c>
      <c r="C88" s="5" t="s">
        <v>383</v>
      </c>
      <c r="D88" s="3" t="s">
        <v>604</v>
      </c>
      <c r="E88" s="3" t="s">
        <v>361</v>
      </c>
      <c r="F88" s="3"/>
      <c r="G88" s="3" t="s">
        <v>1333</v>
      </c>
      <c r="H88" s="168" t="s">
        <v>1483</v>
      </c>
      <c r="I88" s="5" t="s">
        <v>990</v>
      </c>
      <c r="J88" s="137" t="s">
        <v>1204</v>
      </c>
      <c r="K88" s="109"/>
      <c r="L88" s="110"/>
      <c r="M88" s="110"/>
      <c r="N88" s="110"/>
      <c r="O88" s="110"/>
      <c r="P88" s="110"/>
      <c r="Q88" s="110"/>
      <c r="R88" s="110"/>
      <c r="S88" s="110"/>
      <c r="T88" s="110"/>
      <c r="U88" s="110"/>
      <c r="V88" s="110"/>
      <c r="W88" s="110"/>
      <c r="X88" s="110">
        <v>7</v>
      </c>
      <c r="Y88" s="110">
        <v>7</v>
      </c>
      <c r="Z88" s="110">
        <v>5</v>
      </c>
      <c r="AA88" s="110">
        <v>41.7</v>
      </c>
      <c r="AB88" s="110">
        <v>41.7</v>
      </c>
      <c r="AC88" s="110">
        <v>31.6</v>
      </c>
      <c r="AD88" s="110">
        <v>0</v>
      </c>
      <c r="AE88" s="110">
        <v>254.93</v>
      </c>
      <c r="AF88" s="110">
        <v>153240000</v>
      </c>
      <c r="AG88" s="110">
        <v>20</v>
      </c>
      <c r="AH88" s="110">
        <v>21.417746861775701</v>
      </c>
      <c r="AI88" s="110">
        <v>20.383470535278299</v>
      </c>
      <c r="AJ88" s="111">
        <v>1.03427632649739</v>
      </c>
      <c r="AK88" s="58"/>
    </row>
    <row r="89" spans="1:37">
      <c r="A89" s="4" t="s">
        <v>215</v>
      </c>
      <c r="B89" s="34" t="s">
        <v>382</v>
      </c>
      <c r="C89" s="5" t="s">
        <v>216</v>
      </c>
      <c r="D89" s="30" t="s">
        <v>604</v>
      </c>
      <c r="E89" s="3" t="s">
        <v>361</v>
      </c>
      <c r="F89" s="3"/>
      <c r="G89" s="3" t="s">
        <v>1333</v>
      </c>
      <c r="H89" s="168" t="s">
        <v>1484</v>
      </c>
      <c r="I89" s="5" t="s">
        <v>990</v>
      </c>
      <c r="J89" s="137" t="s">
        <v>1092</v>
      </c>
      <c r="K89" s="109"/>
      <c r="L89" s="110"/>
      <c r="M89" s="110"/>
      <c r="N89" s="110"/>
      <c r="O89" s="110"/>
      <c r="P89" s="110"/>
      <c r="Q89" s="110"/>
      <c r="R89" s="110"/>
      <c r="S89" s="110"/>
      <c r="T89" s="110"/>
      <c r="U89" s="110"/>
      <c r="V89" s="110"/>
      <c r="W89" s="110"/>
      <c r="X89" s="110">
        <v>7</v>
      </c>
      <c r="Y89" s="110">
        <v>7</v>
      </c>
      <c r="Z89" s="110">
        <v>5</v>
      </c>
      <c r="AA89" s="110">
        <v>41.7</v>
      </c>
      <c r="AB89" s="110">
        <v>41.7</v>
      </c>
      <c r="AC89" s="110">
        <v>31.6</v>
      </c>
      <c r="AD89" s="110">
        <v>0</v>
      </c>
      <c r="AE89" s="110">
        <v>254.93</v>
      </c>
      <c r="AF89" s="110">
        <v>153240000</v>
      </c>
      <c r="AG89" s="110">
        <v>20</v>
      </c>
      <c r="AH89" s="110">
        <v>21.417746861775701</v>
      </c>
      <c r="AI89" s="110">
        <v>20.383470535278299</v>
      </c>
      <c r="AJ89" s="111">
        <v>1.03427632649739</v>
      </c>
      <c r="AK89" s="58"/>
    </row>
    <row r="90" spans="1:37">
      <c r="A90" s="4" t="s">
        <v>384</v>
      </c>
      <c r="B90" s="34" t="s">
        <v>385</v>
      </c>
      <c r="C90" s="5" t="s">
        <v>370</v>
      </c>
      <c r="D90" s="3" t="s">
        <v>604</v>
      </c>
      <c r="E90" s="3" t="s">
        <v>361</v>
      </c>
      <c r="F90" s="3"/>
      <c r="G90" s="3" t="s">
        <v>1333</v>
      </c>
      <c r="H90" s="168" t="s">
        <v>1485</v>
      </c>
      <c r="I90" s="5" t="s">
        <v>990</v>
      </c>
      <c r="J90" s="137" t="s">
        <v>1205</v>
      </c>
      <c r="K90" s="109"/>
      <c r="L90" s="110"/>
      <c r="M90" s="110"/>
      <c r="N90" s="110"/>
      <c r="O90" s="110"/>
      <c r="P90" s="110"/>
      <c r="Q90" s="110"/>
      <c r="R90" s="110"/>
      <c r="S90" s="110"/>
      <c r="T90" s="110"/>
      <c r="U90" s="110"/>
      <c r="V90" s="110"/>
      <c r="W90" s="110"/>
      <c r="X90" s="110">
        <v>7</v>
      </c>
      <c r="Y90" s="110">
        <v>7</v>
      </c>
      <c r="Z90" s="110">
        <v>5</v>
      </c>
      <c r="AA90" s="110">
        <v>41.7</v>
      </c>
      <c r="AB90" s="110">
        <v>41.7</v>
      </c>
      <c r="AC90" s="110">
        <v>31.6</v>
      </c>
      <c r="AD90" s="110">
        <v>0</v>
      </c>
      <c r="AE90" s="110">
        <v>254.93</v>
      </c>
      <c r="AF90" s="110">
        <v>153240000</v>
      </c>
      <c r="AG90" s="110">
        <v>20</v>
      </c>
      <c r="AH90" s="110">
        <v>21.417746861775701</v>
      </c>
      <c r="AI90" s="110">
        <v>20.383470535278299</v>
      </c>
      <c r="AJ90" s="111">
        <v>1.03427632649739</v>
      </c>
      <c r="AK90" s="58"/>
    </row>
    <row r="91" spans="1:37" ht="15" customHeight="1">
      <c r="A91" s="1" t="s">
        <v>386</v>
      </c>
      <c r="B91" s="32" t="s">
        <v>387</v>
      </c>
      <c r="C91" s="8" t="s">
        <v>388</v>
      </c>
      <c r="D91" s="11" t="s">
        <v>944</v>
      </c>
      <c r="E91" s="8" t="s">
        <v>389</v>
      </c>
      <c r="F91" s="2"/>
      <c r="G91" s="2" t="s">
        <v>1334</v>
      </c>
      <c r="H91" s="122" t="s">
        <v>1486</v>
      </c>
      <c r="I91" s="2" t="s">
        <v>990</v>
      </c>
      <c r="J91" s="142" t="s">
        <v>1049</v>
      </c>
      <c r="K91" s="109">
        <v>6</v>
      </c>
      <c r="L91" s="110">
        <v>5</v>
      </c>
      <c r="M91" s="110">
        <v>5</v>
      </c>
      <c r="N91" s="110">
        <v>16.100000000000001</v>
      </c>
      <c r="O91" s="110">
        <v>15</v>
      </c>
      <c r="P91" s="110">
        <v>15</v>
      </c>
      <c r="Q91" s="110">
        <v>0</v>
      </c>
      <c r="R91" s="110">
        <v>122.81</v>
      </c>
      <c r="S91" s="110">
        <v>119820000</v>
      </c>
      <c r="T91" s="110">
        <v>34</v>
      </c>
      <c r="U91" s="110">
        <v>22.8103542327881</v>
      </c>
      <c r="V91" s="110">
        <v>22.437844594319667</v>
      </c>
      <c r="W91" s="110">
        <v>0.372509638468426</v>
      </c>
      <c r="X91" s="110">
        <v>2</v>
      </c>
      <c r="Y91" s="110">
        <v>2</v>
      </c>
      <c r="Z91" s="110">
        <v>2</v>
      </c>
      <c r="AA91" s="110">
        <v>7.1</v>
      </c>
      <c r="AB91" s="110">
        <v>7.1</v>
      </c>
      <c r="AC91" s="110">
        <v>7.1</v>
      </c>
      <c r="AD91" s="110">
        <v>0</v>
      </c>
      <c r="AE91" s="110">
        <v>11.936999999999999</v>
      </c>
      <c r="AF91" s="110">
        <v>78890000</v>
      </c>
      <c r="AG91" s="110">
        <v>12</v>
      </c>
      <c r="AH91" s="110">
        <v>19.797237396240266</v>
      </c>
      <c r="AI91" s="110">
        <v>22.094039916992173</v>
      </c>
      <c r="AJ91" s="111">
        <v>-2.29680252075195</v>
      </c>
      <c r="AK91" s="58"/>
    </row>
    <row r="92" spans="1:37">
      <c r="A92" s="1" t="s">
        <v>390</v>
      </c>
      <c r="B92" s="32" t="s">
        <v>391</v>
      </c>
      <c r="C92" s="8" t="s">
        <v>388</v>
      </c>
      <c r="D92" s="11" t="s">
        <v>944</v>
      </c>
      <c r="E92" s="8" t="s">
        <v>389</v>
      </c>
      <c r="F92" s="2"/>
      <c r="G92" s="2"/>
      <c r="H92" s="122" t="s">
        <v>1487</v>
      </c>
      <c r="I92" s="2" t="s">
        <v>990</v>
      </c>
      <c r="J92" s="142" t="s">
        <v>1058</v>
      </c>
      <c r="K92" s="109">
        <v>12</v>
      </c>
      <c r="L92" s="110">
        <v>12</v>
      </c>
      <c r="M92" s="110">
        <v>11</v>
      </c>
      <c r="N92" s="110">
        <v>25.6</v>
      </c>
      <c r="O92" s="110">
        <v>25.6</v>
      </c>
      <c r="P92" s="110">
        <v>24.3</v>
      </c>
      <c r="Q92" s="110">
        <v>0</v>
      </c>
      <c r="R92" s="110">
        <v>141.51</v>
      </c>
      <c r="S92" s="110">
        <v>337890000</v>
      </c>
      <c r="T92" s="110">
        <v>59</v>
      </c>
      <c r="U92" s="110">
        <v>22.505964279174801</v>
      </c>
      <c r="V92" s="110">
        <v>22.4658400217692</v>
      </c>
      <c r="W92" s="110">
        <v>4.0124257405597802E-2</v>
      </c>
      <c r="X92" s="110">
        <v>11</v>
      </c>
      <c r="Y92" s="110">
        <v>11</v>
      </c>
      <c r="Z92" s="110">
        <v>11</v>
      </c>
      <c r="AA92" s="110">
        <v>22.2</v>
      </c>
      <c r="AB92" s="110">
        <v>22.2</v>
      </c>
      <c r="AC92" s="110">
        <v>22.2</v>
      </c>
      <c r="AD92" s="110">
        <v>0</v>
      </c>
      <c r="AE92" s="110">
        <v>95.781000000000006</v>
      </c>
      <c r="AF92" s="110">
        <v>221660000</v>
      </c>
      <c r="AG92" s="110">
        <v>43</v>
      </c>
      <c r="AH92" s="110">
        <v>23.077807108561235</v>
      </c>
      <c r="AI92" s="110">
        <v>22.535180568695075</v>
      </c>
      <c r="AJ92" s="111">
        <v>0.54262653986613096</v>
      </c>
      <c r="AK92" s="58"/>
    </row>
    <row r="93" spans="1:37">
      <c r="A93" s="1" t="s">
        <v>392</v>
      </c>
      <c r="B93" s="32" t="s">
        <v>393</v>
      </c>
      <c r="C93" s="2" t="s">
        <v>394</v>
      </c>
      <c r="D93" s="11" t="s">
        <v>944</v>
      </c>
      <c r="E93" s="8" t="s">
        <v>389</v>
      </c>
      <c r="F93" s="2"/>
      <c r="G93" s="2"/>
      <c r="H93" s="122" t="s">
        <v>1488</v>
      </c>
      <c r="I93" s="2" t="s">
        <v>990</v>
      </c>
      <c r="J93" s="142" t="s">
        <v>1058</v>
      </c>
      <c r="K93" s="109">
        <v>4</v>
      </c>
      <c r="L93" s="110">
        <v>2</v>
      </c>
      <c r="M93" s="110">
        <v>2</v>
      </c>
      <c r="N93" s="110">
        <v>11.7</v>
      </c>
      <c r="O93" s="110">
        <v>4.3</v>
      </c>
      <c r="P93" s="110">
        <v>4.3</v>
      </c>
      <c r="Q93" s="110">
        <v>0</v>
      </c>
      <c r="R93" s="110">
        <v>23.457999999999998</v>
      </c>
      <c r="S93" s="110">
        <v>63551000</v>
      </c>
      <c r="T93" s="110">
        <v>9</v>
      </c>
      <c r="U93" s="110">
        <v>22.315341949462898</v>
      </c>
      <c r="V93" s="110">
        <v>18.609712600708004</v>
      </c>
      <c r="W93" s="110">
        <v>3.7056293487548801</v>
      </c>
      <c r="X93" s="110"/>
      <c r="Y93" s="110"/>
      <c r="Z93" s="110"/>
      <c r="AA93" s="110"/>
      <c r="AB93" s="110"/>
      <c r="AC93" s="110"/>
      <c r="AD93" s="110"/>
      <c r="AE93" s="110"/>
      <c r="AF93" s="110"/>
      <c r="AG93" s="110"/>
      <c r="AH93" s="110"/>
      <c r="AI93" s="110"/>
      <c r="AJ93" s="111"/>
      <c r="AK93" s="58"/>
    </row>
    <row r="94" spans="1:37" ht="13.2" customHeight="1">
      <c r="A94" s="1" t="s">
        <v>395</v>
      </c>
      <c r="B94" s="32" t="s">
        <v>396</v>
      </c>
      <c r="C94" s="8" t="s">
        <v>388</v>
      </c>
      <c r="D94" s="11" t="s">
        <v>944</v>
      </c>
      <c r="E94" s="8" t="s">
        <v>389</v>
      </c>
      <c r="F94" s="2"/>
      <c r="G94" s="2" t="s">
        <v>1334</v>
      </c>
      <c r="H94" s="122" t="s">
        <v>1489</v>
      </c>
      <c r="I94" s="2" t="s">
        <v>990</v>
      </c>
      <c r="J94" s="142" t="s">
        <v>1049</v>
      </c>
      <c r="K94" s="109">
        <v>8</v>
      </c>
      <c r="L94" s="110">
        <v>7</v>
      </c>
      <c r="M94" s="110">
        <v>2</v>
      </c>
      <c r="N94" s="110">
        <v>21.6</v>
      </c>
      <c r="O94" s="110">
        <v>20.3</v>
      </c>
      <c r="P94" s="110">
        <v>5.4</v>
      </c>
      <c r="Q94" s="110">
        <v>0</v>
      </c>
      <c r="R94" s="110">
        <v>190.95</v>
      </c>
      <c r="S94" s="110">
        <v>587990000</v>
      </c>
      <c r="T94" s="110">
        <v>66</v>
      </c>
      <c r="U94" s="110">
        <v>24.457011222839348</v>
      </c>
      <c r="V94" s="110">
        <v>24.223761240641267</v>
      </c>
      <c r="W94" s="110">
        <v>0.23324998219807799</v>
      </c>
      <c r="X94" s="110">
        <v>8</v>
      </c>
      <c r="Y94" s="110">
        <v>8</v>
      </c>
      <c r="Z94" s="110">
        <v>2</v>
      </c>
      <c r="AA94" s="110">
        <v>22.6</v>
      </c>
      <c r="AB94" s="110">
        <v>22.6</v>
      </c>
      <c r="AC94" s="110">
        <v>5.4</v>
      </c>
      <c r="AD94" s="110">
        <v>0</v>
      </c>
      <c r="AE94" s="110">
        <v>185.63</v>
      </c>
      <c r="AF94" s="110">
        <v>478390000</v>
      </c>
      <c r="AG94" s="110">
        <v>54</v>
      </c>
      <c r="AH94" s="110">
        <v>25.237405776977536</v>
      </c>
      <c r="AI94" s="110">
        <v>24.817876338958751</v>
      </c>
      <c r="AJ94" s="111">
        <v>0.41952943801879899</v>
      </c>
      <c r="AK94" s="58"/>
    </row>
    <row r="95" spans="1:37">
      <c r="A95" s="1" t="s">
        <v>397</v>
      </c>
      <c r="B95" s="32" t="s">
        <v>398</v>
      </c>
      <c r="C95" s="8" t="s">
        <v>388</v>
      </c>
      <c r="D95" s="11" t="s">
        <v>944</v>
      </c>
      <c r="E95" s="8" t="s">
        <v>389</v>
      </c>
      <c r="F95" s="2"/>
      <c r="G95" s="2"/>
      <c r="H95" s="122" t="s">
        <v>1490</v>
      </c>
      <c r="I95" s="2" t="s">
        <v>990</v>
      </c>
      <c r="J95" s="142" t="s">
        <v>1060</v>
      </c>
      <c r="K95" s="109">
        <v>5</v>
      </c>
      <c r="L95" s="110">
        <v>2</v>
      </c>
      <c r="M95" s="110">
        <v>1</v>
      </c>
      <c r="N95" s="110">
        <v>16.8</v>
      </c>
      <c r="O95" s="110">
        <v>5</v>
      </c>
      <c r="P95" s="110">
        <v>2.6</v>
      </c>
      <c r="Q95" s="110">
        <v>0</v>
      </c>
      <c r="R95" s="110">
        <v>19.824999999999999</v>
      </c>
      <c r="S95" s="110">
        <v>67893000</v>
      </c>
      <c r="T95" s="110">
        <v>18</v>
      </c>
      <c r="U95" s="110">
        <v>21.546697616577148</v>
      </c>
      <c r="V95" s="110">
        <v>21.176376342773434</v>
      </c>
      <c r="W95" s="110">
        <v>0.37032127380371099</v>
      </c>
      <c r="X95" s="110">
        <v>6</v>
      </c>
      <c r="Y95" s="110">
        <v>2</v>
      </c>
      <c r="Z95" s="110">
        <v>1</v>
      </c>
      <c r="AA95" s="110">
        <v>19.600000000000001</v>
      </c>
      <c r="AB95" s="110">
        <v>5</v>
      </c>
      <c r="AC95" s="110">
        <v>2.6</v>
      </c>
      <c r="AD95" s="110">
        <v>0</v>
      </c>
      <c r="AE95" s="110">
        <v>10.417</v>
      </c>
      <c r="AF95" s="110">
        <v>52176000</v>
      </c>
      <c r="AG95" s="110">
        <v>13</v>
      </c>
      <c r="AH95" s="110">
        <v>22.214530944824201</v>
      </c>
      <c r="AI95" s="110">
        <v>21.742347240448002</v>
      </c>
      <c r="AJ95" s="111">
        <v>0.47218370437622098</v>
      </c>
      <c r="AK95" s="58"/>
    </row>
    <row r="96" spans="1:37">
      <c r="A96" s="1" t="s">
        <v>399</v>
      </c>
      <c r="B96" s="32" t="s">
        <v>400</v>
      </c>
      <c r="C96" s="2" t="s">
        <v>7</v>
      </c>
      <c r="D96" s="12" t="s">
        <v>944</v>
      </c>
      <c r="E96" s="3" t="s">
        <v>389</v>
      </c>
      <c r="F96" s="3"/>
      <c r="G96" s="3" t="s">
        <v>1334</v>
      </c>
      <c r="H96" s="168" t="s">
        <v>1491</v>
      </c>
      <c r="I96" s="2" t="s">
        <v>990</v>
      </c>
      <c r="J96" s="142" t="s">
        <v>1062</v>
      </c>
      <c r="K96" s="109">
        <v>4</v>
      </c>
      <c r="L96" s="110">
        <v>2</v>
      </c>
      <c r="M96" s="110">
        <v>2</v>
      </c>
      <c r="N96" s="110">
        <v>19.2</v>
      </c>
      <c r="O96" s="110">
        <v>8.3000000000000007</v>
      </c>
      <c r="P96" s="110">
        <v>8.3000000000000007</v>
      </c>
      <c r="Q96" s="110">
        <v>0</v>
      </c>
      <c r="R96" s="110">
        <v>157.37</v>
      </c>
      <c r="S96" s="110">
        <v>180780000</v>
      </c>
      <c r="T96" s="110">
        <v>15</v>
      </c>
      <c r="U96" s="110">
        <v>20.726787567138651</v>
      </c>
      <c r="V96" s="110">
        <v>21.783077875773103</v>
      </c>
      <c r="W96" s="110">
        <v>-1.05629030863444</v>
      </c>
      <c r="X96" s="110"/>
      <c r="Y96" s="110"/>
      <c r="Z96" s="110"/>
      <c r="AA96" s="110"/>
      <c r="AB96" s="110"/>
      <c r="AC96" s="110"/>
      <c r="AD96" s="110"/>
      <c r="AE96" s="110"/>
      <c r="AF96" s="110"/>
      <c r="AG96" s="110"/>
      <c r="AH96" s="110"/>
      <c r="AI96" s="110"/>
      <c r="AJ96" s="111"/>
      <c r="AK96" s="58"/>
    </row>
    <row r="97" spans="1:37">
      <c r="A97" s="1" t="s">
        <v>401</v>
      </c>
      <c r="B97" s="32" t="s">
        <v>402</v>
      </c>
      <c r="C97" s="2" t="s">
        <v>403</v>
      </c>
      <c r="D97" s="3" t="s">
        <v>944</v>
      </c>
      <c r="E97" s="3" t="s">
        <v>389</v>
      </c>
      <c r="F97" s="3"/>
      <c r="G97" s="3"/>
      <c r="H97" s="168" t="s">
        <v>1492</v>
      </c>
      <c r="I97" s="8" t="s">
        <v>1042</v>
      </c>
      <c r="J97" s="142" t="s">
        <v>1061</v>
      </c>
      <c r="K97" s="109">
        <v>5</v>
      </c>
      <c r="L97" s="110">
        <v>2</v>
      </c>
      <c r="M97" s="110">
        <v>1</v>
      </c>
      <c r="N97" s="110">
        <v>16.8</v>
      </c>
      <c r="O97" s="110">
        <v>5</v>
      </c>
      <c r="P97" s="110">
        <v>2.6</v>
      </c>
      <c r="Q97" s="110">
        <v>0</v>
      </c>
      <c r="R97" s="110">
        <v>19.824999999999999</v>
      </c>
      <c r="S97" s="110">
        <v>67893000</v>
      </c>
      <c r="T97" s="110">
        <v>18</v>
      </c>
      <c r="U97" s="110">
        <v>21.546697616577148</v>
      </c>
      <c r="V97" s="110">
        <v>21.176376342773434</v>
      </c>
      <c r="W97" s="110">
        <v>0.37032127380371099</v>
      </c>
      <c r="X97" s="110">
        <v>6</v>
      </c>
      <c r="Y97" s="110">
        <v>2</v>
      </c>
      <c r="Z97" s="110">
        <v>1</v>
      </c>
      <c r="AA97" s="110">
        <v>19.600000000000001</v>
      </c>
      <c r="AB97" s="110">
        <v>5</v>
      </c>
      <c r="AC97" s="110">
        <v>2.6</v>
      </c>
      <c r="AD97" s="110">
        <v>0</v>
      </c>
      <c r="AE97" s="110">
        <v>10.417</v>
      </c>
      <c r="AF97" s="110">
        <v>52176000</v>
      </c>
      <c r="AG97" s="110">
        <v>13</v>
      </c>
      <c r="AH97" s="110">
        <v>22.214530944824201</v>
      </c>
      <c r="AI97" s="110">
        <v>21.742347240448002</v>
      </c>
      <c r="AJ97" s="111">
        <v>0.47218370437622098</v>
      </c>
      <c r="AK97" s="58"/>
    </row>
    <row r="98" spans="1:37">
      <c r="A98" s="1" t="s">
        <v>164</v>
      </c>
      <c r="B98" s="226" t="s">
        <v>404</v>
      </c>
      <c r="C98" s="2" t="s">
        <v>165</v>
      </c>
      <c r="D98" s="3" t="s">
        <v>405</v>
      </c>
      <c r="E98" s="3" t="s">
        <v>406</v>
      </c>
      <c r="F98" s="3" t="s">
        <v>407</v>
      </c>
      <c r="G98" s="3" t="s">
        <v>1335</v>
      </c>
      <c r="H98" s="168" t="s">
        <v>1493</v>
      </c>
      <c r="I98" s="2" t="s">
        <v>985</v>
      </c>
      <c r="J98" s="142" t="s">
        <v>1169</v>
      </c>
      <c r="K98" s="109">
        <v>42</v>
      </c>
      <c r="L98" s="110">
        <v>42</v>
      </c>
      <c r="M98" s="110">
        <v>42</v>
      </c>
      <c r="N98" s="110">
        <v>79.599999999999994</v>
      </c>
      <c r="O98" s="110">
        <v>79.599999999999994</v>
      </c>
      <c r="P98" s="110">
        <v>79.599999999999994</v>
      </c>
      <c r="Q98" s="110">
        <v>0</v>
      </c>
      <c r="R98" s="110">
        <v>323.31</v>
      </c>
      <c r="S98" s="110">
        <v>40329000000</v>
      </c>
      <c r="T98" s="110">
        <v>1492</v>
      </c>
      <c r="U98" s="110">
        <v>29.596616744995099</v>
      </c>
      <c r="V98" s="110">
        <v>28.930899302164732</v>
      </c>
      <c r="W98" s="110">
        <v>0.66571744283040202</v>
      </c>
      <c r="X98" s="110">
        <v>45</v>
      </c>
      <c r="Y98" s="110">
        <v>45</v>
      </c>
      <c r="Z98" s="110">
        <v>45</v>
      </c>
      <c r="AA98" s="110">
        <v>80.2</v>
      </c>
      <c r="AB98" s="110">
        <v>80.2</v>
      </c>
      <c r="AC98" s="110">
        <v>80.2</v>
      </c>
      <c r="AD98" s="110">
        <v>0</v>
      </c>
      <c r="AE98" s="110">
        <v>323.31</v>
      </c>
      <c r="AF98" s="110">
        <v>43721000000</v>
      </c>
      <c r="AG98" s="110">
        <v>1794</v>
      </c>
      <c r="AH98" s="110">
        <v>29.523161570231135</v>
      </c>
      <c r="AI98" s="110">
        <v>29.706964015960676</v>
      </c>
      <c r="AJ98" s="111">
        <v>-0.18380244572957199</v>
      </c>
      <c r="AK98" s="58"/>
    </row>
    <row r="99" spans="1:37">
      <c r="A99" s="1" t="s">
        <v>233</v>
      </c>
      <c r="B99" s="226"/>
      <c r="C99" s="8" t="s">
        <v>234</v>
      </c>
      <c r="D99" s="30" t="s">
        <v>405</v>
      </c>
      <c r="E99" s="3" t="s">
        <v>406</v>
      </c>
      <c r="F99" s="3"/>
      <c r="G99" s="3" t="s">
        <v>1335</v>
      </c>
      <c r="H99" s="168" t="s">
        <v>1494</v>
      </c>
      <c r="I99" s="2" t="s">
        <v>985</v>
      </c>
      <c r="J99" s="142" t="s">
        <v>1169</v>
      </c>
      <c r="K99" s="109">
        <v>42</v>
      </c>
      <c r="L99" s="110">
        <v>42</v>
      </c>
      <c r="M99" s="110">
        <v>42</v>
      </c>
      <c r="N99" s="110">
        <v>79.599999999999994</v>
      </c>
      <c r="O99" s="110">
        <v>79.599999999999994</v>
      </c>
      <c r="P99" s="110">
        <v>79.599999999999994</v>
      </c>
      <c r="Q99" s="110">
        <v>0</v>
      </c>
      <c r="R99" s="110">
        <v>323.31</v>
      </c>
      <c r="S99" s="110">
        <v>40329000000</v>
      </c>
      <c r="T99" s="110">
        <v>1492</v>
      </c>
      <c r="U99" s="110">
        <v>29.596616744995099</v>
      </c>
      <c r="V99" s="110">
        <v>28.930899302164732</v>
      </c>
      <c r="W99" s="110">
        <v>0.66571744283040202</v>
      </c>
      <c r="X99" s="110">
        <v>45</v>
      </c>
      <c r="Y99" s="110">
        <v>45</v>
      </c>
      <c r="Z99" s="110">
        <v>45</v>
      </c>
      <c r="AA99" s="110">
        <v>80.2</v>
      </c>
      <c r="AB99" s="110">
        <v>80.2</v>
      </c>
      <c r="AC99" s="110">
        <v>80.2</v>
      </c>
      <c r="AD99" s="110">
        <v>0</v>
      </c>
      <c r="AE99" s="110">
        <v>323.31</v>
      </c>
      <c r="AF99" s="110">
        <v>43721000000</v>
      </c>
      <c r="AG99" s="110">
        <v>1794</v>
      </c>
      <c r="AH99" s="110">
        <v>29.523161570231135</v>
      </c>
      <c r="AI99" s="110">
        <v>29.706964015960676</v>
      </c>
      <c r="AJ99" s="111">
        <v>-0.18380244572957199</v>
      </c>
      <c r="AK99" s="58"/>
    </row>
    <row r="100" spans="1:37">
      <c r="A100" s="1" t="s">
        <v>408</v>
      </c>
      <c r="B100" s="32" t="s">
        <v>409</v>
      </c>
      <c r="C100" s="8" t="s">
        <v>410</v>
      </c>
      <c r="D100" s="3" t="s">
        <v>405</v>
      </c>
      <c r="E100" s="3" t="s">
        <v>406</v>
      </c>
      <c r="F100" s="3" t="s">
        <v>407</v>
      </c>
      <c r="G100" s="3" t="s">
        <v>1335</v>
      </c>
      <c r="H100" s="168" t="s">
        <v>1495</v>
      </c>
      <c r="I100" s="2" t="s">
        <v>990</v>
      </c>
      <c r="J100" s="142" t="s">
        <v>1158</v>
      </c>
      <c r="K100" s="109">
        <v>11</v>
      </c>
      <c r="L100" s="110">
        <v>11</v>
      </c>
      <c r="M100" s="110">
        <v>11</v>
      </c>
      <c r="N100" s="110">
        <v>39.299999999999997</v>
      </c>
      <c r="O100" s="110">
        <v>39.299999999999997</v>
      </c>
      <c r="P100" s="110">
        <v>39.299999999999997</v>
      </c>
      <c r="Q100" s="110">
        <v>0</v>
      </c>
      <c r="R100" s="110">
        <v>270.07</v>
      </c>
      <c r="S100" s="110">
        <v>3199200000</v>
      </c>
      <c r="T100" s="110">
        <v>300</v>
      </c>
      <c r="U100" s="110">
        <v>26.717107772827148</v>
      </c>
      <c r="V100" s="110">
        <v>26.494923273722332</v>
      </c>
      <c r="W100" s="110">
        <v>0.222184499104817</v>
      </c>
      <c r="X100" s="110">
        <v>13</v>
      </c>
      <c r="Y100" s="110">
        <v>13</v>
      </c>
      <c r="Z100" s="110">
        <v>13</v>
      </c>
      <c r="AA100" s="110">
        <v>41.9</v>
      </c>
      <c r="AB100" s="110">
        <v>41.9</v>
      </c>
      <c r="AC100" s="110">
        <v>41.9</v>
      </c>
      <c r="AD100" s="110">
        <v>0</v>
      </c>
      <c r="AE100" s="110">
        <v>216.65</v>
      </c>
      <c r="AF100" s="110">
        <v>3500400000</v>
      </c>
      <c r="AG100" s="110">
        <v>349</v>
      </c>
      <c r="AH100" s="110">
        <v>27.069613774617533</v>
      </c>
      <c r="AI100" s="110">
        <v>26.947302341461175</v>
      </c>
      <c r="AJ100" s="111">
        <v>0.12231143315633</v>
      </c>
      <c r="AK100" s="58"/>
    </row>
    <row r="101" spans="1:37">
      <c r="A101" s="1" t="s">
        <v>411</v>
      </c>
      <c r="B101" s="32" t="s">
        <v>412</v>
      </c>
      <c r="C101" s="2" t="s">
        <v>234</v>
      </c>
      <c r="D101" s="3" t="s">
        <v>405</v>
      </c>
      <c r="E101" s="3" t="s">
        <v>406</v>
      </c>
      <c r="F101" s="3" t="s">
        <v>407</v>
      </c>
      <c r="G101" s="3" t="s">
        <v>1335</v>
      </c>
      <c r="H101" s="168" t="s">
        <v>1496</v>
      </c>
      <c r="I101" s="2" t="s">
        <v>985</v>
      </c>
      <c r="J101" s="142" t="s">
        <v>997</v>
      </c>
      <c r="K101" s="109">
        <v>8</v>
      </c>
      <c r="L101" s="110">
        <v>8</v>
      </c>
      <c r="M101" s="110">
        <v>8</v>
      </c>
      <c r="N101" s="110">
        <v>26.1</v>
      </c>
      <c r="O101" s="110">
        <v>26.1</v>
      </c>
      <c r="P101" s="110">
        <v>26.1</v>
      </c>
      <c r="Q101" s="110">
        <v>0</v>
      </c>
      <c r="R101" s="110">
        <v>75.941999999999993</v>
      </c>
      <c r="S101" s="110">
        <v>221520000</v>
      </c>
      <c r="T101" s="110">
        <v>41</v>
      </c>
      <c r="U101" s="110">
        <v>23.148294448852553</v>
      </c>
      <c r="V101" s="110">
        <v>21.234411239624034</v>
      </c>
      <c r="W101" s="110">
        <v>1.9138832092285201</v>
      </c>
      <c r="X101" s="110">
        <v>7</v>
      </c>
      <c r="Y101" s="110">
        <v>7</v>
      </c>
      <c r="Z101" s="110">
        <v>7</v>
      </c>
      <c r="AA101" s="110">
        <v>20.6</v>
      </c>
      <c r="AB101" s="110">
        <v>20.6</v>
      </c>
      <c r="AC101" s="110">
        <v>20.6</v>
      </c>
      <c r="AD101" s="110">
        <v>0</v>
      </c>
      <c r="AE101" s="110">
        <v>51.292999999999999</v>
      </c>
      <c r="AF101" s="110">
        <v>170570000</v>
      </c>
      <c r="AG101" s="110">
        <v>41</v>
      </c>
      <c r="AH101" s="110">
        <v>22.850256601969402</v>
      </c>
      <c r="AI101" s="110">
        <v>22.337473392486601</v>
      </c>
      <c r="AJ101" s="111">
        <v>0.51278320948282996</v>
      </c>
      <c r="AK101" s="58"/>
    </row>
    <row r="102" spans="1:37">
      <c r="A102" s="1" t="s">
        <v>197</v>
      </c>
      <c r="B102" s="32"/>
      <c r="C102" s="8" t="s">
        <v>198</v>
      </c>
      <c r="D102" s="30" t="s">
        <v>405</v>
      </c>
      <c r="E102" s="3" t="s">
        <v>406</v>
      </c>
      <c r="F102" s="3"/>
      <c r="G102" s="3" t="s">
        <v>1336</v>
      </c>
      <c r="H102" s="168" t="s">
        <v>1497</v>
      </c>
      <c r="I102" s="2" t="s">
        <v>985</v>
      </c>
      <c r="J102" s="142" t="s">
        <v>1012</v>
      </c>
      <c r="K102" s="109">
        <v>2</v>
      </c>
      <c r="L102" s="110">
        <v>2</v>
      </c>
      <c r="M102" s="110">
        <v>2</v>
      </c>
      <c r="N102" s="110">
        <v>9.4</v>
      </c>
      <c r="O102" s="110">
        <v>9.4</v>
      </c>
      <c r="P102" s="110">
        <v>9.4</v>
      </c>
      <c r="Q102" s="110">
        <v>0</v>
      </c>
      <c r="R102" s="110">
        <v>5.4261999999999997</v>
      </c>
      <c r="S102" s="110">
        <v>6817300</v>
      </c>
      <c r="T102" s="110">
        <v>3</v>
      </c>
      <c r="U102" s="110">
        <v>18.1647548675537</v>
      </c>
      <c r="V102" s="110">
        <v>19.384513854980465</v>
      </c>
      <c r="W102" s="110">
        <v>-1.21975898742676</v>
      </c>
      <c r="X102" s="110">
        <v>2</v>
      </c>
      <c r="Y102" s="110">
        <v>2</v>
      </c>
      <c r="Z102" s="110">
        <v>2</v>
      </c>
      <c r="AA102" s="110">
        <v>9.4</v>
      </c>
      <c r="AB102" s="110">
        <v>9.4</v>
      </c>
      <c r="AC102" s="110">
        <v>9.4</v>
      </c>
      <c r="AD102" s="110">
        <v>2.9940000000000001E-3</v>
      </c>
      <c r="AE102" s="110">
        <v>2.5203000000000002</v>
      </c>
      <c r="AF102" s="110">
        <v>1647900</v>
      </c>
      <c r="AG102" s="110">
        <v>3</v>
      </c>
      <c r="AH102" s="110">
        <v>19.619604746500634</v>
      </c>
      <c r="AI102" s="110">
        <v>18.918185234069824</v>
      </c>
      <c r="AJ102" s="111">
        <v>0.70141951243082801</v>
      </c>
      <c r="AK102" s="58"/>
    </row>
    <row r="103" spans="1:37">
      <c r="A103" s="1" t="s">
        <v>413</v>
      </c>
      <c r="B103" s="32" t="s">
        <v>414</v>
      </c>
      <c r="C103" s="2" t="s">
        <v>27</v>
      </c>
      <c r="D103" s="3" t="s">
        <v>405</v>
      </c>
      <c r="E103" s="3" t="s">
        <v>406</v>
      </c>
      <c r="F103" s="3"/>
      <c r="G103" s="3"/>
      <c r="H103" s="168" t="s">
        <v>1498</v>
      </c>
      <c r="I103" s="2" t="s">
        <v>990</v>
      </c>
      <c r="J103" s="142" t="s">
        <v>1069</v>
      </c>
      <c r="K103" s="109">
        <v>3</v>
      </c>
      <c r="L103" s="110">
        <v>3</v>
      </c>
      <c r="M103" s="110">
        <v>3</v>
      </c>
      <c r="N103" s="110">
        <v>28.3</v>
      </c>
      <c r="O103" s="110">
        <v>28.3</v>
      </c>
      <c r="P103" s="110">
        <v>28.3</v>
      </c>
      <c r="Q103" s="110">
        <v>0</v>
      </c>
      <c r="R103" s="110">
        <v>60.055999999999997</v>
      </c>
      <c r="S103" s="110">
        <v>36787000</v>
      </c>
      <c r="T103" s="110">
        <v>11</v>
      </c>
      <c r="U103" s="110">
        <v>20.044324874877901</v>
      </c>
      <c r="V103" s="110">
        <v>21.324488957723002</v>
      </c>
      <c r="W103" s="110">
        <v>-1.28016408284505</v>
      </c>
      <c r="X103" s="110">
        <v>3</v>
      </c>
      <c r="Y103" s="110">
        <v>3</v>
      </c>
      <c r="Z103" s="110">
        <v>3</v>
      </c>
      <c r="AA103" s="110">
        <v>28.3</v>
      </c>
      <c r="AB103" s="110">
        <v>28.3</v>
      </c>
      <c r="AC103" s="110">
        <v>28.3</v>
      </c>
      <c r="AD103" s="110">
        <v>0</v>
      </c>
      <c r="AE103" s="110">
        <v>87.182000000000002</v>
      </c>
      <c r="AF103" s="110">
        <v>53606000</v>
      </c>
      <c r="AG103" s="110">
        <v>17</v>
      </c>
      <c r="AH103" s="110">
        <v>22.541166305542003</v>
      </c>
      <c r="AI103" s="110">
        <v>22.494509696960449</v>
      </c>
      <c r="AJ103" s="111">
        <v>4.6656608581543003E-2</v>
      </c>
      <c r="AK103" s="58"/>
    </row>
    <row r="104" spans="1:37">
      <c r="A104" s="1" t="s">
        <v>415</v>
      </c>
      <c r="B104" s="32" t="s">
        <v>416</v>
      </c>
      <c r="C104" s="2" t="s">
        <v>417</v>
      </c>
      <c r="D104" s="3" t="s">
        <v>405</v>
      </c>
      <c r="E104" s="3" t="s">
        <v>406</v>
      </c>
      <c r="F104" s="3"/>
      <c r="G104" s="3"/>
      <c r="H104" s="168" t="s">
        <v>1499</v>
      </c>
      <c r="I104" s="2" t="s">
        <v>985</v>
      </c>
      <c r="J104" s="142" t="s">
        <v>1003</v>
      </c>
      <c r="K104" s="109">
        <v>7</v>
      </c>
      <c r="L104" s="110">
        <v>7</v>
      </c>
      <c r="M104" s="110">
        <v>7</v>
      </c>
      <c r="N104" s="110">
        <v>18.7</v>
      </c>
      <c r="O104" s="110">
        <v>18.7</v>
      </c>
      <c r="P104" s="110">
        <v>18.7</v>
      </c>
      <c r="Q104" s="110">
        <v>0</v>
      </c>
      <c r="R104" s="110">
        <v>323.31</v>
      </c>
      <c r="S104" s="110">
        <v>1836800000</v>
      </c>
      <c r="T104" s="110">
        <v>64</v>
      </c>
      <c r="U104" s="110">
        <v>26.54043102264405</v>
      </c>
      <c r="V104" s="110">
        <v>27.337450027465835</v>
      </c>
      <c r="W104" s="110">
        <v>-0.79701900482177701</v>
      </c>
      <c r="X104" s="110">
        <v>7</v>
      </c>
      <c r="Y104" s="110">
        <v>7</v>
      </c>
      <c r="Z104" s="110">
        <v>7</v>
      </c>
      <c r="AA104" s="110">
        <v>15.7</v>
      </c>
      <c r="AB104" s="110">
        <v>15.7</v>
      </c>
      <c r="AC104" s="110">
        <v>15.7</v>
      </c>
      <c r="AD104" s="110">
        <v>0</v>
      </c>
      <c r="AE104" s="110">
        <v>167.9</v>
      </c>
      <c r="AF104" s="110">
        <v>1902700000</v>
      </c>
      <c r="AG104" s="110">
        <v>63</v>
      </c>
      <c r="AH104" s="110">
        <v>28.03542518615723</v>
      </c>
      <c r="AI104" s="110">
        <v>27.722371101379402</v>
      </c>
      <c r="AJ104" s="111">
        <v>0.31305408477783198</v>
      </c>
      <c r="AK104" s="58"/>
    </row>
    <row r="105" spans="1:37" ht="15.6" customHeight="1">
      <c r="A105" s="1" t="s">
        <v>418</v>
      </c>
      <c r="B105" s="226" t="s">
        <v>419</v>
      </c>
      <c r="C105" s="2" t="s">
        <v>420</v>
      </c>
      <c r="D105" s="3" t="s">
        <v>405</v>
      </c>
      <c r="E105" s="3" t="s">
        <v>406</v>
      </c>
      <c r="F105" s="3"/>
      <c r="G105" s="3"/>
      <c r="H105" s="168" t="s">
        <v>1500</v>
      </c>
      <c r="I105" s="2" t="s">
        <v>990</v>
      </c>
      <c r="J105" s="142" t="s">
        <v>1132</v>
      </c>
      <c r="K105" s="109">
        <v>8</v>
      </c>
      <c r="L105" s="110">
        <v>8</v>
      </c>
      <c r="M105" s="110">
        <v>3</v>
      </c>
      <c r="N105" s="110">
        <v>41.6</v>
      </c>
      <c r="O105" s="110">
        <v>41.6</v>
      </c>
      <c r="P105" s="110">
        <v>13.9</v>
      </c>
      <c r="Q105" s="110">
        <v>0</v>
      </c>
      <c r="R105" s="110">
        <v>27.117999999999999</v>
      </c>
      <c r="S105" s="110">
        <v>1457400000</v>
      </c>
      <c r="T105" s="110">
        <v>40</v>
      </c>
      <c r="U105" s="110">
        <v>25.4648389816284</v>
      </c>
      <c r="V105" s="110">
        <v>25.783855438232433</v>
      </c>
      <c r="W105" s="110">
        <v>-0.31901645660400402</v>
      </c>
      <c r="X105" s="110">
        <v>8</v>
      </c>
      <c r="Y105" s="110">
        <v>8</v>
      </c>
      <c r="Z105" s="110">
        <v>2</v>
      </c>
      <c r="AA105" s="110">
        <v>35.799999999999997</v>
      </c>
      <c r="AB105" s="110">
        <v>35.799999999999997</v>
      </c>
      <c r="AC105" s="110">
        <v>8</v>
      </c>
      <c r="AD105" s="110">
        <v>0</v>
      </c>
      <c r="AE105" s="110">
        <v>89.602000000000004</v>
      </c>
      <c r="AF105" s="110">
        <v>1128500000</v>
      </c>
      <c r="AG105" s="110">
        <v>30</v>
      </c>
      <c r="AH105" s="110">
        <v>25.819719314575199</v>
      </c>
      <c r="AI105" s="110">
        <v>26.026682853698727</v>
      </c>
      <c r="AJ105" s="111">
        <v>-0.20696353912353499</v>
      </c>
      <c r="AK105" s="58"/>
    </row>
    <row r="106" spans="1:37">
      <c r="A106" s="1" t="s">
        <v>14</v>
      </c>
      <c r="B106" s="226"/>
      <c r="C106" s="8" t="s">
        <v>15</v>
      </c>
      <c r="D106" s="30" t="s">
        <v>405</v>
      </c>
      <c r="E106" s="3" t="s">
        <v>406</v>
      </c>
      <c r="F106" s="3"/>
      <c r="G106" s="3"/>
      <c r="H106" s="168" t="s">
        <v>1501</v>
      </c>
      <c r="I106" s="2" t="s">
        <v>985</v>
      </c>
      <c r="J106" s="142" t="s">
        <v>1206</v>
      </c>
      <c r="K106" s="109">
        <v>8</v>
      </c>
      <c r="L106" s="110">
        <v>8</v>
      </c>
      <c r="M106" s="110">
        <v>3</v>
      </c>
      <c r="N106" s="110">
        <v>41.6</v>
      </c>
      <c r="O106" s="110">
        <v>41.6</v>
      </c>
      <c r="P106" s="110">
        <v>13.9</v>
      </c>
      <c r="Q106" s="110">
        <v>0</v>
      </c>
      <c r="R106" s="110">
        <v>27.117999999999999</v>
      </c>
      <c r="S106" s="110">
        <v>1457400000</v>
      </c>
      <c r="T106" s="110">
        <v>40</v>
      </c>
      <c r="U106" s="110">
        <v>25.4648389816284</v>
      </c>
      <c r="V106" s="110">
        <v>25.783855438232433</v>
      </c>
      <c r="W106" s="110">
        <v>-0.31901645660400402</v>
      </c>
      <c r="X106" s="110">
        <v>8</v>
      </c>
      <c r="Y106" s="110">
        <v>8</v>
      </c>
      <c r="Z106" s="110">
        <v>2</v>
      </c>
      <c r="AA106" s="110">
        <v>35.799999999999997</v>
      </c>
      <c r="AB106" s="110">
        <v>35.799999999999997</v>
      </c>
      <c r="AC106" s="110">
        <v>8</v>
      </c>
      <c r="AD106" s="110">
        <v>0</v>
      </c>
      <c r="AE106" s="110">
        <v>89.602000000000004</v>
      </c>
      <c r="AF106" s="110">
        <v>1128500000</v>
      </c>
      <c r="AG106" s="110">
        <v>30</v>
      </c>
      <c r="AH106" s="110">
        <v>25.819719314575199</v>
      </c>
      <c r="AI106" s="110">
        <v>26.026682853698727</v>
      </c>
      <c r="AJ106" s="111">
        <v>-0.20696353912353499</v>
      </c>
      <c r="AK106" s="58"/>
    </row>
    <row r="107" spans="1:37">
      <c r="A107" s="1" t="s">
        <v>421</v>
      </c>
      <c r="B107" s="32" t="s">
        <v>422</v>
      </c>
      <c r="C107" s="2" t="s">
        <v>27</v>
      </c>
      <c r="D107" s="3" t="s">
        <v>405</v>
      </c>
      <c r="E107" s="3" t="s">
        <v>406</v>
      </c>
      <c r="F107" s="3"/>
      <c r="G107" s="3"/>
      <c r="H107" s="168" t="s">
        <v>1502</v>
      </c>
      <c r="I107" s="2" t="s">
        <v>1000</v>
      </c>
      <c r="J107" s="142" t="s">
        <v>1177</v>
      </c>
      <c r="K107" s="109">
        <v>26</v>
      </c>
      <c r="L107" s="110">
        <v>26</v>
      </c>
      <c r="M107" s="110">
        <v>19</v>
      </c>
      <c r="N107" s="110">
        <v>42.9</v>
      </c>
      <c r="O107" s="110">
        <v>42.9</v>
      </c>
      <c r="P107" s="110">
        <v>35</v>
      </c>
      <c r="Q107" s="110">
        <v>0</v>
      </c>
      <c r="R107" s="110">
        <v>323.31</v>
      </c>
      <c r="S107" s="110">
        <v>14536000000</v>
      </c>
      <c r="T107" s="110">
        <v>548</v>
      </c>
      <c r="U107" s="110">
        <v>27.825715065002449</v>
      </c>
      <c r="V107" s="110">
        <v>27.509692509969067</v>
      </c>
      <c r="W107" s="110">
        <v>0.31602255503336701</v>
      </c>
      <c r="X107" s="110">
        <v>24</v>
      </c>
      <c r="Y107" s="110">
        <v>24</v>
      </c>
      <c r="Z107" s="110">
        <v>17</v>
      </c>
      <c r="AA107" s="110">
        <v>36.5</v>
      </c>
      <c r="AB107" s="110">
        <v>36.5</v>
      </c>
      <c r="AC107" s="110">
        <v>28.7</v>
      </c>
      <c r="AD107" s="110">
        <v>0</v>
      </c>
      <c r="AE107" s="110">
        <v>323.31</v>
      </c>
      <c r="AF107" s="110">
        <v>16392000000</v>
      </c>
      <c r="AG107" s="110">
        <v>640</v>
      </c>
      <c r="AH107" s="110">
        <v>28.081798553466836</v>
      </c>
      <c r="AI107" s="110">
        <v>28.199479579925551</v>
      </c>
      <c r="AJ107" s="111">
        <v>-0.11768102645874</v>
      </c>
      <c r="AK107" s="58"/>
    </row>
    <row r="108" spans="1:37" s="41" customFormat="1">
      <c r="A108" s="18" t="s">
        <v>49</v>
      </c>
      <c r="B108" s="46"/>
      <c r="C108" s="16" t="s">
        <v>50</v>
      </c>
      <c r="D108" s="43" t="s">
        <v>627</v>
      </c>
      <c r="E108" s="19" t="s">
        <v>406</v>
      </c>
      <c r="F108" s="19"/>
      <c r="G108" s="19"/>
      <c r="H108" s="166" t="s">
        <v>1503</v>
      </c>
      <c r="I108" s="15" t="s">
        <v>985</v>
      </c>
      <c r="J108" s="143" t="s">
        <v>1207</v>
      </c>
      <c r="K108" s="114">
        <v>4</v>
      </c>
      <c r="L108" s="115">
        <v>4</v>
      </c>
      <c r="M108" s="115">
        <v>4</v>
      </c>
      <c r="N108" s="115">
        <v>34.1</v>
      </c>
      <c r="O108" s="115">
        <v>34.1</v>
      </c>
      <c r="P108" s="115">
        <v>34.1</v>
      </c>
      <c r="Q108" s="115">
        <v>0</v>
      </c>
      <c r="R108" s="115">
        <v>323.31</v>
      </c>
      <c r="S108" s="115">
        <v>122850000</v>
      </c>
      <c r="T108" s="115">
        <v>42</v>
      </c>
      <c r="U108" s="115">
        <v>22.345554351806648</v>
      </c>
      <c r="V108" s="115">
        <v>22.127705256144168</v>
      </c>
      <c r="W108" s="115">
        <v>0.21784909566243399</v>
      </c>
      <c r="X108" s="115">
        <v>4</v>
      </c>
      <c r="Y108" s="115">
        <v>4</v>
      </c>
      <c r="Z108" s="115">
        <v>4</v>
      </c>
      <c r="AA108" s="115">
        <v>34.1</v>
      </c>
      <c r="AB108" s="115">
        <v>34.1</v>
      </c>
      <c r="AC108" s="115">
        <v>34.1</v>
      </c>
      <c r="AD108" s="115">
        <v>0</v>
      </c>
      <c r="AE108" s="115">
        <v>323.31</v>
      </c>
      <c r="AF108" s="115">
        <v>216240000</v>
      </c>
      <c r="AG108" s="115">
        <v>57</v>
      </c>
      <c r="AH108" s="115">
        <v>23.846924463907897</v>
      </c>
      <c r="AI108" s="115">
        <v>23.568371295928976</v>
      </c>
      <c r="AJ108" s="116">
        <v>0.27855316797892399</v>
      </c>
      <c r="AK108" s="59"/>
    </row>
    <row r="109" spans="1:37">
      <c r="A109" s="1" t="s">
        <v>128</v>
      </c>
      <c r="B109" s="231" t="s">
        <v>341</v>
      </c>
      <c r="C109" s="2" t="s">
        <v>27</v>
      </c>
      <c r="D109" s="30" t="s">
        <v>405</v>
      </c>
      <c r="E109" s="3" t="s">
        <v>406</v>
      </c>
      <c r="F109" s="3"/>
      <c r="G109" s="3"/>
      <c r="H109" s="168" t="s">
        <v>1504</v>
      </c>
      <c r="I109" s="2" t="s">
        <v>985</v>
      </c>
      <c r="J109" s="142" t="s">
        <v>1208</v>
      </c>
      <c r="K109" s="109">
        <v>9</v>
      </c>
      <c r="L109" s="110">
        <v>2</v>
      </c>
      <c r="M109" s="110">
        <v>2</v>
      </c>
      <c r="N109" s="110">
        <v>7.8</v>
      </c>
      <c r="O109" s="110">
        <v>2.2000000000000002</v>
      </c>
      <c r="P109" s="110">
        <v>2.2000000000000002</v>
      </c>
      <c r="Q109" s="110">
        <v>0</v>
      </c>
      <c r="R109" s="110">
        <v>117.16</v>
      </c>
      <c r="S109" s="110">
        <v>1032300000</v>
      </c>
      <c r="T109" s="110">
        <v>72</v>
      </c>
      <c r="U109" s="110">
        <v>26.109315872192351</v>
      </c>
      <c r="V109" s="110">
        <v>26.472665786743164</v>
      </c>
      <c r="W109" s="110">
        <v>-0.36334991455078097</v>
      </c>
      <c r="X109" s="110">
        <v>10</v>
      </c>
      <c r="Y109" s="110">
        <v>3</v>
      </c>
      <c r="Z109" s="110">
        <v>3</v>
      </c>
      <c r="AA109" s="110">
        <v>8.6999999999999993</v>
      </c>
      <c r="AB109" s="110">
        <v>3.1</v>
      </c>
      <c r="AC109" s="110">
        <v>3.1</v>
      </c>
      <c r="AD109" s="110">
        <v>0</v>
      </c>
      <c r="AE109" s="110">
        <v>158.78</v>
      </c>
      <c r="AF109" s="110">
        <v>1404200000</v>
      </c>
      <c r="AG109" s="110">
        <v>72</v>
      </c>
      <c r="AH109" s="110">
        <v>26.668708165486667</v>
      </c>
      <c r="AI109" s="110">
        <v>26.602813243865974</v>
      </c>
      <c r="AJ109" s="111">
        <v>6.5894921620685706E-2</v>
      </c>
      <c r="AK109" s="58"/>
    </row>
    <row r="110" spans="1:37" s="37" customFormat="1" ht="15.6" customHeight="1">
      <c r="A110" s="4" t="s">
        <v>340</v>
      </c>
      <c r="B110" s="231"/>
      <c r="C110" s="3" t="s">
        <v>7</v>
      </c>
      <c r="D110" s="5" t="s">
        <v>405</v>
      </c>
      <c r="E110" s="5" t="s">
        <v>406</v>
      </c>
      <c r="F110" s="5"/>
      <c r="G110" s="5"/>
      <c r="H110" s="168" t="s">
        <v>1505</v>
      </c>
      <c r="I110" s="5" t="s">
        <v>1000</v>
      </c>
      <c r="J110" s="137" t="s">
        <v>1176</v>
      </c>
      <c r="K110" s="109">
        <v>9</v>
      </c>
      <c r="L110" s="110">
        <v>2</v>
      </c>
      <c r="M110" s="110">
        <v>2</v>
      </c>
      <c r="N110" s="110">
        <v>7.8</v>
      </c>
      <c r="O110" s="110">
        <v>2.2000000000000002</v>
      </c>
      <c r="P110" s="110">
        <v>2.2000000000000002</v>
      </c>
      <c r="Q110" s="110">
        <v>0</v>
      </c>
      <c r="R110" s="110">
        <v>117.16</v>
      </c>
      <c r="S110" s="110">
        <v>1032300000</v>
      </c>
      <c r="T110" s="110">
        <v>72</v>
      </c>
      <c r="U110" s="110">
        <v>26.109315872192351</v>
      </c>
      <c r="V110" s="110">
        <v>26.472665786743164</v>
      </c>
      <c r="W110" s="110">
        <v>-0.36334991455078097</v>
      </c>
      <c r="X110" s="110">
        <v>10</v>
      </c>
      <c r="Y110" s="110">
        <v>3</v>
      </c>
      <c r="Z110" s="110">
        <v>3</v>
      </c>
      <c r="AA110" s="110">
        <v>8.6999999999999993</v>
      </c>
      <c r="AB110" s="110">
        <v>3.1</v>
      </c>
      <c r="AC110" s="110">
        <v>3.1</v>
      </c>
      <c r="AD110" s="110">
        <v>0</v>
      </c>
      <c r="AE110" s="110">
        <v>158.78</v>
      </c>
      <c r="AF110" s="110">
        <v>1404200000</v>
      </c>
      <c r="AG110" s="110">
        <v>72</v>
      </c>
      <c r="AH110" s="110">
        <v>26.668708165486667</v>
      </c>
      <c r="AI110" s="110">
        <v>26.602813243865974</v>
      </c>
      <c r="AJ110" s="111">
        <v>6.5894921620685706E-2</v>
      </c>
      <c r="AK110" s="60"/>
    </row>
    <row r="111" spans="1:37" ht="13.2" customHeight="1">
      <c r="A111" s="1" t="s">
        <v>423</v>
      </c>
      <c r="B111" s="226" t="s">
        <v>424</v>
      </c>
      <c r="C111" s="8" t="s">
        <v>425</v>
      </c>
      <c r="D111" s="2" t="s">
        <v>426</v>
      </c>
      <c r="E111" s="8" t="s">
        <v>427</v>
      </c>
      <c r="F111" s="3"/>
      <c r="G111" s="3" t="s">
        <v>1337</v>
      </c>
      <c r="H111" s="168" t="s">
        <v>1506</v>
      </c>
      <c r="I111" s="2" t="s">
        <v>985</v>
      </c>
      <c r="J111" s="142" t="s">
        <v>999</v>
      </c>
      <c r="K111" s="109">
        <v>1</v>
      </c>
      <c r="L111" s="110">
        <v>1</v>
      </c>
      <c r="M111" s="110">
        <v>1</v>
      </c>
      <c r="N111" s="110">
        <v>6.5</v>
      </c>
      <c r="O111" s="110">
        <v>6.5</v>
      </c>
      <c r="P111" s="110">
        <v>6.5</v>
      </c>
      <c r="Q111" s="110">
        <v>5.7307E-3</v>
      </c>
      <c r="R111" s="110">
        <v>3.6311</v>
      </c>
      <c r="S111" s="110">
        <v>269290000</v>
      </c>
      <c r="T111" s="110">
        <v>10</v>
      </c>
      <c r="U111" s="110">
        <v>23.484107017517047</v>
      </c>
      <c r="V111" s="110">
        <v>24.304127375284803</v>
      </c>
      <c r="W111" s="110">
        <v>-0.82002035776774196</v>
      </c>
      <c r="X111" s="110">
        <v>2</v>
      </c>
      <c r="Y111" s="110">
        <v>2</v>
      </c>
      <c r="Z111" s="110">
        <v>2</v>
      </c>
      <c r="AA111" s="110">
        <v>14.9</v>
      </c>
      <c r="AB111" s="110">
        <v>14.9</v>
      </c>
      <c r="AC111" s="110">
        <v>14.9</v>
      </c>
      <c r="AD111" s="110">
        <v>0</v>
      </c>
      <c r="AE111" s="110">
        <v>48.999000000000002</v>
      </c>
      <c r="AF111" s="110">
        <v>241240000</v>
      </c>
      <c r="AG111" s="110">
        <v>16</v>
      </c>
      <c r="AH111" s="110">
        <v>24.888303120930999</v>
      </c>
      <c r="AI111" s="110">
        <v>24.485529422760024</v>
      </c>
      <c r="AJ111" s="111">
        <v>0.40277369817097902</v>
      </c>
      <c r="AK111" s="58"/>
    </row>
    <row r="112" spans="1:37">
      <c r="A112" s="1" t="s">
        <v>191</v>
      </c>
      <c r="B112" s="226"/>
      <c r="C112" s="8" t="s">
        <v>31</v>
      </c>
      <c r="D112" s="30" t="s">
        <v>426</v>
      </c>
      <c r="E112" s="8" t="s">
        <v>427</v>
      </c>
      <c r="F112" s="3"/>
      <c r="G112" s="3"/>
      <c r="H112" s="168" t="s">
        <v>1507</v>
      </c>
      <c r="I112" s="2" t="s">
        <v>985</v>
      </c>
      <c r="J112" s="142" t="s">
        <v>999</v>
      </c>
      <c r="K112" s="109"/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  <c r="X112" s="110">
        <v>2</v>
      </c>
      <c r="Y112" s="110">
        <v>2</v>
      </c>
      <c r="Z112" s="110">
        <v>2</v>
      </c>
      <c r="AA112" s="110">
        <v>14.9</v>
      </c>
      <c r="AB112" s="110">
        <v>14.9</v>
      </c>
      <c r="AC112" s="110">
        <v>14.9</v>
      </c>
      <c r="AD112" s="110">
        <v>0</v>
      </c>
      <c r="AE112" s="110">
        <v>48.999000000000002</v>
      </c>
      <c r="AF112" s="110">
        <v>241240000</v>
      </c>
      <c r="AG112" s="110">
        <v>16</v>
      </c>
      <c r="AH112" s="110">
        <v>24.888303120930999</v>
      </c>
      <c r="AI112" s="110">
        <v>24.485529422760024</v>
      </c>
      <c r="AJ112" s="111">
        <v>0.40277369817097902</v>
      </c>
      <c r="AK112" s="58"/>
    </row>
    <row r="113" spans="1:37">
      <c r="A113" s="1" t="s">
        <v>428</v>
      </c>
      <c r="B113" s="226" t="s">
        <v>429</v>
      </c>
      <c r="C113" s="8" t="s">
        <v>425</v>
      </c>
      <c r="D113" s="2" t="s">
        <v>426</v>
      </c>
      <c r="E113" s="8" t="s">
        <v>427</v>
      </c>
      <c r="F113" s="3"/>
      <c r="G113" s="3" t="s">
        <v>1337</v>
      </c>
      <c r="H113" s="168" t="s">
        <v>1508</v>
      </c>
      <c r="I113" s="2" t="s">
        <v>1000</v>
      </c>
      <c r="J113" s="142" t="s">
        <v>1092</v>
      </c>
      <c r="K113" s="109">
        <v>3</v>
      </c>
      <c r="L113" s="110">
        <v>3</v>
      </c>
      <c r="M113" s="110">
        <v>3</v>
      </c>
      <c r="N113" s="110">
        <v>26.2</v>
      </c>
      <c r="O113" s="110">
        <v>26.2</v>
      </c>
      <c r="P113" s="110">
        <v>26.2</v>
      </c>
      <c r="Q113" s="110">
        <v>0</v>
      </c>
      <c r="R113" s="110">
        <v>121.1</v>
      </c>
      <c r="S113" s="110">
        <v>127890000</v>
      </c>
      <c r="T113" s="110">
        <v>25</v>
      </c>
      <c r="U113" s="110">
        <v>22.008198738098152</v>
      </c>
      <c r="V113" s="110">
        <v>22.390436808268234</v>
      </c>
      <c r="W113" s="110">
        <v>-0.38223807017008599</v>
      </c>
      <c r="X113" s="110">
        <v>3</v>
      </c>
      <c r="Y113" s="110">
        <v>3</v>
      </c>
      <c r="Z113" s="110">
        <v>3</v>
      </c>
      <c r="AA113" s="110">
        <v>26.2</v>
      </c>
      <c r="AB113" s="110">
        <v>26.2</v>
      </c>
      <c r="AC113" s="110">
        <v>26.2</v>
      </c>
      <c r="AD113" s="110">
        <v>0</v>
      </c>
      <c r="AE113" s="110">
        <v>94.247</v>
      </c>
      <c r="AF113" s="110">
        <v>108290000</v>
      </c>
      <c r="AG113" s="110">
        <v>22</v>
      </c>
      <c r="AH113" s="110">
        <v>23.179602305094434</v>
      </c>
      <c r="AI113" s="110">
        <v>22.785329341888424</v>
      </c>
      <c r="AJ113" s="111">
        <v>0.39427296320597399</v>
      </c>
      <c r="AK113" s="58"/>
    </row>
    <row r="114" spans="1:37">
      <c r="A114" s="1" t="s">
        <v>30</v>
      </c>
      <c r="B114" s="226"/>
      <c r="C114" s="8" t="s">
        <v>31</v>
      </c>
      <c r="D114" s="2" t="s">
        <v>426</v>
      </c>
      <c r="E114" s="8" t="s">
        <v>427</v>
      </c>
      <c r="F114" s="3"/>
      <c r="G114" s="3"/>
      <c r="H114" s="168" t="s">
        <v>1509</v>
      </c>
      <c r="I114" s="2" t="s">
        <v>1000</v>
      </c>
      <c r="J114" s="142" t="s">
        <v>1092</v>
      </c>
      <c r="K114" s="109">
        <v>3</v>
      </c>
      <c r="L114" s="110">
        <v>3</v>
      </c>
      <c r="M114" s="110">
        <v>3</v>
      </c>
      <c r="N114" s="110">
        <v>26.2</v>
      </c>
      <c r="O114" s="110">
        <v>26.2</v>
      </c>
      <c r="P114" s="110">
        <v>26.2</v>
      </c>
      <c r="Q114" s="110">
        <v>0</v>
      </c>
      <c r="R114" s="110">
        <v>121.1</v>
      </c>
      <c r="S114" s="110">
        <v>127890000</v>
      </c>
      <c r="T114" s="110">
        <v>25</v>
      </c>
      <c r="U114" s="110">
        <v>22.008198738098152</v>
      </c>
      <c r="V114" s="110">
        <v>22.390436808268234</v>
      </c>
      <c r="W114" s="110">
        <v>-0.38223807017008599</v>
      </c>
      <c r="X114" s="110">
        <v>3</v>
      </c>
      <c r="Y114" s="110">
        <v>3</v>
      </c>
      <c r="Z114" s="110">
        <v>3</v>
      </c>
      <c r="AA114" s="110">
        <v>26.2</v>
      </c>
      <c r="AB114" s="110">
        <v>26.2</v>
      </c>
      <c r="AC114" s="110">
        <v>26.2</v>
      </c>
      <c r="AD114" s="110">
        <v>0</v>
      </c>
      <c r="AE114" s="110">
        <v>94.247</v>
      </c>
      <c r="AF114" s="110">
        <v>108290000</v>
      </c>
      <c r="AG114" s="110">
        <v>22</v>
      </c>
      <c r="AH114" s="110">
        <v>23.179602305094434</v>
      </c>
      <c r="AI114" s="110">
        <v>22.785329341888424</v>
      </c>
      <c r="AJ114" s="111">
        <v>0.39427296320597399</v>
      </c>
      <c r="AK114" s="58"/>
    </row>
    <row r="115" spans="1:37">
      <c r="A115" s="1" t="s">
        <v>32</v>
      </c>
      <c r="B115" s="226"/>
      <c r="C115" s="8" t="s">
        <v>31</v>
      </c>
      <c r="D115" s="2" t="s">
        <v>426</v>
      </c>
      <c r="E115" s="8" t="s">
        <v>427</v>
      </c>
      <c r="F115" s="3"/>
      <c r="G115" s="3"/>
      <c r="H115" s="168" t="s">
        <v>1510</v>
      </c>
      <c r="I115" s="2" t="s">
        <v>1000</v>
      </c>
      <c r="J115" s="142" t="s">
        <v>1092</v>
      </c>
      <c r="K115" s="109">
        <v>3</v>
      </c>
      <c r="L115" s="110">
        <v>3</v>
      </c>
      <c r="M115" s="110">
        <v>3</v>
      </c>
      <c r="N115" s="110">
        <v>26.2</v>
      </c>
      <c r="O115" s="110">
        <v>26.2</v>
      </c>
      <c r="P115" s="110">
        <v>26.2</v>
      </c>
      <c r="Q115" s="110">
        <v>0</v>
      </c>
      <c r="R115" s="110">
        <v>121.1</v>
      </c>
      <c r="S115" s="110">
        <v>127890000</v>
      </c>
      <c r="T115" s="110">
        <v>25</v>
      </c>
      <c r="U115" s="110">
        <v>22.008198738098152</v>
      </c>
      <c r="V115" s="110">
        <v>22.390436808268234</v>
      </c>
      <c r="W115" s="110">
        <v>-0.38223807017008599</v>
      </c>
      <c r="X115" s="110">
        <v>3</v>
      </c>
      <c r="Y115" s="110">
        <v>3</v>
      </c>
      <c r="Z115" s="110">
        <v>3</v>
      </c>
      <c r="AA115" s="110">
        <v>26.2</v>
      </c>
      <c r="AB115" s="110">
        <v>26.2</v>
      </c>
      <c r="AC115" s="110">
        <v>26.2</v>
      </c>
      <c r="AD115" s="110">
        <v>0</v>
      </c>
      <c r="AE115" s="110">
        <v>94.247</v>
      </c>
      <c r="AF115" s="110">
        <v>108290000</v>
      </c>
      <c r="AG115" s="110">
        <v>22</v>
      </c>
      <c r="AH115" s="110">
        <v>23.179602305094434</v>
      </c>
      <c r="AI115" s="110">
        <v>22.785329341888424</v>
      </c>
      <c r="AJ115" s="111">
        <v>0.39427296320597399</v>
      </c>
      <c r="AK115" s="58"/>
    </row>
    <row r="116" spans="1:37">
      <c r="A116" s="1" t="s">
        <v>430</v>
      </c>
      <c r="B116" s="32" t="s">
        <v>431</v>
      </c>
      <c r="C116" s="8" t="s">
        <v>432</v>
      </c>
      <c r="D116" s="2" t="s">
        <v>426</v>
      </c>
      <c r="E116" s="8" t="s">
        <v>427</v>
      </c>
      <c r="F116" s="3"/>
      <c r="G116" s="3" t="s">
        <v>1338</v>
      </c>
      <c r="H116" s="168" t="s">
        <v>1511</v>
      </c>
      <c r="I116" s="2" t="s">
        <v>1000</v>
      </c>
      <c r="J116" s="142" t="s">
        <v>1107</v>
      </c>
      <c r="K116" s="109">
        <v>4</v>
      </c>
      <c r="L116" s="110">
        <v>4</v>
      </c>
      <c r="M116" s="110">
        <v>4</v>
      </c>
      <c r="N116" s="110">
        <v>21.6</v>
      </c>
      <c r="O116" s="110">
        <v>21.6</v>
      </c>
      <c r="P116" s="110">
        <v>21.6</v>
      </c>
      <c r="Q116" s="110">
        <v>0</v>
      </c>
      <c r="R116" s="110">
        <v>60.140999999999998</v>
      </c>
      <c r="S116" s="110">
        <v>39016000</v>
      </c>
      <c r="T116" s="110">
        <v>13</v>
      </c>
      <c r="U116" s="110">
        <v>20.0293865203857</v>
      </c>
      <c r="V116" s="110">
        <v>20.485747655232732</v>
      </c>
      <c r="W116" s="110">
        <v>-0.45636113484700402</v>
      </c>
      <c r="X116" s="110"/>
      <c r="Y116" s="110"/>
      <c r="Z116" s="110"/>
      <c r="AA116" s="110"/>
      <c r="AB116" s="110"/>
      <c r="AC116" s="110"/>
      <c r="AD116" s="110"/>
      <c r="AE116" s="110"/>
      <c r="AF116" s="110"/>
      <c r="AG116" s="110"/>
      <c r="AH116" s="110"/>
      <c r="AI116" s="110"/>
      <c r="AJ116" s="111"/>
      <c r="AK116" s="58"/>
    </row>
    <row r="117" spans="1:37">
      <c r="A117" s="1" t="s">
        <v>433</v>
      </c>
      <c r="B117" s="32" t="s">
        <v>434</v>
      </c>
      <c r="C117" s="2" t="s">
        <v>435</v>
      </c>
      <c r="D117" s="2" t="s">
        <v>426</v>
      </c>
      <c r="E117" s="8" t="s">
        <v>427</v>
      </c>
      <c r="F117" s="3"/>
      <c r="G117" s="3" t="s">
        <v>1338</v>
      </c>
      <c r="H117" s="168" t="s">
        <v>1512</v>
      </c>
      <c r="I117" s="2" t="s">
        <v>1000</v>
      </c>
      <c r="J117" s="142" t="s">
        <v>1106</v>
      </c>
      <c r="K117" s="109">
        <v>4</v>
      </c>
      <c r="L117" s="110">
        <v>4</v>
      </c>
      <c r="M117" s="110">
        <v>4</v>
      </c>
      <c r="N117" s="110">
        <v>21.6</v>
      </c>
      <c r="O117" s="110">
        <v>21.6</v>
      </c>
      <c r="P117" s="110">
        <v>21.6</v>
      </c>
      <c r="Q117" s="110">
        <v>0</v>
      </c>
      <c r="R117" s="110">
        <v>60.140999999999998</v>
      </c>
      <c r="S117" s="110">
        <v>39016000</v>
      </c>
      <c r="T117" s="110">
        <v>13</v>
      </c>
      <c r="U117" s="110">
        <v>20.0293865203857</v>
      </c>
      <c r="V117" s="110">
        <v>20.485747655232732</v>
      </c>
      <c r="W117" s="110">
        <v>-0.45636113484700402</v>
      </c>
      <c r="X117" s="110"/>
      <c r="Y117" s="110"/>
      <c r="Z117" s="110"/>
      <c r="AA117" s="110"/>
      <c r="AB117" s="110"/>
      <c r="AC117" s="110"/>
      <c r="AD117" s="110"/>
      <c r="AE117" s="110"/>
      <c r="AF117" s="110"/>
      <c r="AG117" s="110"/>
      <c r="AH117" s="110"/>
      <c r="AI117" s="110"/>
      <c r="AJ117" s="111"/>
      <c r="AK117" s="58"/>
    </row>
    <row r="118" spans="1:37">
      <c r="A118" s="1" t="s">
        <v>436</v>
      </c>
      <c r="B118" s="32" t="s">
        <v>437</v>
      </c>
      <c r="C118" s="2" t="s">
        <v>438</v>
      </c>
      <c r="D118" s="2" t="s">
        <v>426</v>
      </c>
      <c r="E118" s="8" t="s">
        <v>427</v>
      </c>
      <c r="F118" s="3"/>
      <c r="G118" s="3" t="s">
        <v>1339</v>
      </c>
      <c r="H118" s="168" t="s">
        <v>1513</v>
      </c>
      <c r="I118" s="2" t="s">
        <v>990</v>
      </c>
      <c r="J118" s="142" t="s">
        <v>1069</v>
      </c>
      <c r="K118" s="109">
        <v>5</v>
      </c>
      <c r="L118" s="110">
        <v>5</v>
      </c>
      <c r="M118" s="110">
        <v>5</v>
      </c>
      <c r="N118" s="110">
        <v>34</v>
      </c>
      <c r="O118" s="110">
        <v>34</v>
      </c>
      <c r="P118" s="110">
        <v>34</v>
      </c>
      <c r="Q118" s="110">
        <v>0</v>
      </c>
      <c r="R118" s="110">
        <v>73.489999999999995</v>
      </c>
      <c r="S118" s="110">
        <v>1643700000</v>
      </c>
      <c r="T118" s="110">
        <v>105</v>
      </c>
      <c r="U118" s="110">
        <v>26.647424697875998</v>
      </c>
      <c r="V118" s="110">
        <v>26.708407084147137</v>
      </c>
      <c r="W118" s="110">
        <v>-6.0982386271159997E-2</v>
      </c>
      <c r="X118" s="110">
        <v>7</v>
      </c>
      <c r="Y118" s="110">
        <v>7</v>
      </c>
      <c r="Z118" s="110">
        <v>7</v>
      </c>
      <c r="AA118" s="110">
        <v>51.7</v>
      </c>
      <c r="AB118" s="110">
        <v>51.7</v>
      </c>
      <c r="AC118" s="110">
        <v>51.7</v>
      </c>
      <c r="AD118" s="110">
        <v>0</v>
      </c>
      <c r="AE118" s="110">
        <v>144.29</v>
      </c>
      <c r="AF118" s="110">
        <v>1893600000</v>
      </c>
      <c r="AG118" s="110">
        <v>99</v>
      </c>
      <c r="AH118" s="110">
        <v>27.75045077006023</v>
      </c>
      <c r="AI118" s="110">
        <v>27.6637282371521</v>
      </c>
      <c r="AJ118" s="111">
        <v>8.6722532908122901E-2</v>
      </c>
      <c r="AK118" s="58"/>
    </row>
    <row r="119" spans="1:37">
      <c r="A119" s="1" t="s">
        <v>199</v>
      </c>
      <c r="B119" s="34" t="s">
        <v>439</v>
      </c>
      <c r="C119" s="8" t="s">
        <v>440</v>
      </c>
      <c r="D119" s="2" t="s">
        <v>426</v>
      </c>
      <c r="E119" s="8" t="s">
        <v>427</v>
      </c>
      <c r="F119" s="3"/>
      <c r="G119" s="3" t="s">
        <v>1340</v>
      </c>
      <c r="H119" s="168" t="s">
        <v>1514</v>
      </c>
      <c r="I119" s="2" t="s">
        <v>1000</v>
      </c>
      <c r="J119" s="142" t="s">
        <v>1108</v>
      </c>
      <c r="K119" s="109">
        <v>1</v>
      </c>
      <c r="L119" s="110">
        <v>1</v>
      </c>
      <c r="M119" s="110">
        <v>1</v>
      </c>
      <c r="N119" s="110">
        <v>6.1</v>
      </c>
      <c r="O119" s="110">
        <v>6.1</v>
      </c>
      <c r="P119" s="110">
        <v>6.1</v>
      </c>
      <c r="Q119" s="110">
        <v>0</v>
      </c>
      <c r="R119" s="110">
        <v>10.786</v>
      </c>
      <c r="S119" s="110">
        <v>14213000</v>
      </c>
      <c r="T119" s="110">
        <v>5</v>
      </c>
      <c r="U119" s="110">
        <v>19.560414314270048</v>
      </c>
      <c r="V119" s="110">
        <v>19.249507904052734</v>
      </c>
      <c r="W119" s="110">
        <v>0.31090641021728499</v>
      </c>
      <c r="X119" s="110">
        <v>3</v>
      </c>
      <c r="Y119" s="110">
        <v>3</v>
      </c>
      <c r="Z119" s="110">
        <v>3</v>
      </c>
      <c r="AA119" s="110">
        <v>17.7</v>
      </c>
      <c r="AB119" s="110">
        <v>17.7</v>
      </c>
      <c r="AC119" s="110">
        <v>17.7</v>
      </c>
      <c r="AD119" s="110">
        <v>0</v>
      </c>
      <c r="AE119" s="110">
        <v>6.6727999999999996</v>
      </c>
      <c r="AF119" s="110">
        <v>5240300</v>
      </c>
      <c r="AG119" s="110">
        <v>3</v>
      </c>
      <c r="AH119" s="110">
        <v>19.758043924967467</v>
      </c>
      <c r="AI119" s="110">
        <v>18.295179367065426</v>
      </c>
      <c r="AJ119" s="111">
        <v>1.4628645579020201</v>
      </c>
      <c r="AK119" s="58"/>
    </row>
    <row r="120" spans="1:37">
      <c r="A120" s="1" t="s">
        <v>111</v>
      </c>
      <c r="B120" s="34" t="s">
        <v>921</v>
      </c>
      <c r="C120" s="3" t="s">
        <v>112</v>
      </c>
      <c r="D120" s="30" t="s">
        <v>426</v>
      </c>
      <c r="E120" s="8" t="s">
        <v>427</v>
      </c>
      <c r="F120" s="3"/>
      <c r="G120" s="3"/>
      <c r="H120" s="168" t="s">
        <v>1515</v>
      </c>
      <c r="I120" s="2" t="s">
        <v>990</v>
      </c>
      <c r="J120" s="142" t="s">
        <v>1209</v>
      </c>
      <c r="K120" s="109">
        <v>3</v>
      </c>
      <c r="L120" s="110">
        <v>3</v>
      </c>
      <c r="M120" s="110">
        <v>3</v>
      </c>
      <c r="N120" s="110">
        <v>19.100000000000001</v>
      </c>
      <c r="O120" s="110">
        <v>19.100000000000001</v>
      </c>
      <c r="P120" s="110">
        <v>19.100000000000001</v>
      </c>
      <c r="Q120" s="110">
        <v>0</v>
      </c>
      <c r="R120" s="110">
        <v>27.852</v>
      </c>
      <c r="S120" s="110">
        <v>66593000</v>
      </c>
      <c r="T120" s="110">
        <v>21</v>
      </c>
      <c r="U120" s="110">
        <v>21.983601570129402</v>
      </c>
      <c r="V120" s="110">
        <v>21.269220987955734</v>
      </c>
      <c r="W120" s="110">
        <v>0.71438058217366396</v>
      </c>
      <c r="X120" s="110">
        <v>3</v>
      </c>
      <c r="Y120" s="110">
        <v>3</v>
      </c>
      <c r="Z120" s="110">
        <v>3</v>
      </c>
      <c r="AA120" s="110">
        <v>19.100000000000001</v>
      </c>
      <c r="AB120" s="110">
        <v>19.100000000000001</v>
      </c>
      <c r="AC120" s="110">
        <v>19.100000000000001</v>
      </c>
      <c r="AD120" s="110">
        <v>0</v>
      </c>
      <c r="AE120" s="110">
        <v>32.652000000000001</v>
      </c>
      <c r="AF120" s="110">
        <v>81111000</v>
      </c>
      <c r="AG120" s="110">
        <v>17</v>
      </c>
      <c r="AH120" s="110">
        <v>22.829378763834637</v>
      </c>
      <c r="AI120" s="110">
        <v>22.362193584442124</v>
      </c>
      <c r="AJ120" s="111">
        <v>0.46718517939249798</v>
      </c>
      <c r="AK120" s="58"/>
    </row>
    <row r="121" spans="1:37" s="37" customFormat="1">
      <c r="A121" s="4" t="s">
        <v>709</v>
      </c>
      <c r="B121" s="34" t="s">
        <v>710</v>
      </c>
      <c r="C121" s="5" t="s">
        <v>112</v>
      </c>
      <c r="D121" s="5" t="s">
        <v>426</v>
      </c>
      <c r="E121" s="5" t="s">
        <v>711</v>
      </c>
      <c r="F121" s="5"/>
      <c r="G121" s="5" t="s">
        <v>1379</v>
      </c>
      <c r="H121" s="168" t="s">
        <v>1653</v>
      </c>
      <c r="I121" s="5" t="s">
        <v>990</v>
      </c>
      <c r="J121" s="137" t="s">
        <v>1249</v>
      </c>
      <c r="K121" s="109"/>
      <c r="L121" s="110"/>
      <c r="M121" s="110"/>
      <c r="N121" s="110"/>
      <c r="O121" s="110"/>
      <c r="P121" s="110"/>
      <c r="Q121" s="110"/>
      <c r="R121" s="110"/>
      <c r="S121" s="110"/>
      <c r="T121" s="110"/>
      <c r="U121" s="110"/>
      <c r="V121" s="110"/>
      <c r="W121" s="110"/>
      <c r="X121" s="110">
        <v>2</v>
      </c>
      <c r="Y121" s="110">
        <v>2</v>
      </c>
      <c r="Z121" s="110">
        <v>2</v>
      </c>
      <c r="AA121" s="110">
        <v>8.4</v>
      </c>
      <c r="AB121" s="110">
        <v>8.4</v>
      </c>
      <c r="AC121" s="110">
        <v>8.4</v>
      </c>
      <c r="AD121" s="110">
        <v>8.3333000000000001E-3</v>
      </c>
      <c r="AE121" s="110">
        <v>2.1122000000000001</v>
      </c>
      <c r="AF121" s="110">
        <v>19434000</v>
      </c>
      <c r="AG121" s="110">
        <v>10</v>
      </c>
      <c r="AH121" s="110">
        <v>20.951094309488933</v>
      </c>
      <c r="AI121" s="110">
        <v>19.722815513610826</v>
      </c>
      <c r="AJ121" s="111">
        <v>1.2282787958780901</v>
      </c>
      <c r="AK121" s="60"/>
    </row>
    <row r="122" spans="1:37" s="41" customFormat="1">
      <c r="A122" s="13" t="s">
        <v>441</v>
      </c>
      <c r="B122" s="234" t="s">
        <v>442</v>
      </c>
      <c r="C122" s="14" t="s">
        <v>443</v>
      </c>
      <c r="D122" s="15" t="s">
        <v>644</v>
      </c>
      <c r="E122" s="16" t="s">
        <v>427</v>
      </c>
      <c r="F122" s="19"/>
      <c r="G122" s="19"/>
      <c r="H122" s="166" t="s">
        <v>1516</v>
      </c>
      <c r="I122" s="14" t="s">
        <v>985</v>
      </c>
      <c r="J122" s="140" t="s">
        <v>992</v>
      </c>
      <c r="K122" s="109">
        <v>8</v>
      </c>
      <c r="L122" s="110">
        <v>8</v>
      </c>
      <c r="M122" s="110">
        <v>8</v>
      </c>
      <c r="N122" s="110">
        <v>45.3</v>
      </c>
      <c r="O122" s="110">
        <v>45.3</v>
      </c>
      <c r="P122" s="110">
        <v>45.3</v>
      </c>
      <c r="Q122" s="110">
        <v>0</v>
      </c>
      <c r="R122" s="110">
        <v>216.98</v>
      </c>
      <c r="S122" s="110">
        <v>13660000000</v>
      </c>
      <c r="T122" s="115">
        <v>245</v>
      </c>
      <c r="U122" s="115">
        <v>28.125489234924302</v>
      </c>
      <c r="V122" s="115">
        <v>28.818042755126935</v>
      </c>
      <c r="W122" s="115">
        <v>-0.69255352020263705</v>
      </c>
      <c r="X122" s="115">
        <v>11</v>
      </c>
      <c r="Y122" s="115">
        <v>11</v>
      </c>
      <c r="Z122" s="115">
        <v>11</v>
      </c>
      <c r="AA122" s="115">
        <v>39.799999999999997</v>
      </c>
      <c r="AB122" s="115">
        <v>39.799999999999997</v>
      </c>
      <c r="AC122" s="115">
        <v>39.799999999999997</v>
      </c>
      <c r="AD122" s="115">
        <v>0</v>
      </c>
      <c r="AE122" s="115">
        <v>144.30000000000001</v>
      </c>
      <c r="AF122" s="115">
        <v>9962700000</v>
      </c>
      <c r="AG122" s="115">
        <v>226</v>
      </c>
      <c r="AH122" s="115">
        <v>28.656410217285167</v>
      </c>
      <c r="AI122" s="115">
        <v>29.115715980529778</v>
      </c>
      <c r="AJ122" s="116">
        <v>-0.45930576324462902</v>
      </c>
      <c r="AK122" s="59"/>
    </row>
    <row r="123" spans="1:37" s="41" customFormat="1">
      <c r="A123" s="13" t="s">
        <v>62</v>
      </c>
      <c r="B123" s="234"/>
      <c r="C123" s="14" t="s">
        <v>63</v>
      </c>
      <c r="D123" s="43" t="s">
        <v>644</v>
      </c>
      <c r="E123" s="16" t="s">
        <v>427</v>
      </c>
      <c r="F123" s="19"/>
      <c r="G123" s="19"/>
      <c r="H123" s="166" t="s">
        <v>1517</v>
      </c>
      <c r="I123" s="14" t="s">
        <v>985</v>
      </c>
      <c r="J123" s="140" t="s">
        <v>1210</v>
      </c>
      <c r="K123" s="109">
        <v>8</v>
      </c>
      <c r="L123" s="110">
        <v>8</v>
      </c>
      <c r="M123" s="110">
        <v>8</v>
      </c>
      <c r="N123" s="110">
        <v>45.3</v>
      </c>
      <c r="O123" s="110">
        <v>45.3</v>
      </c>
      <c r="P123" s="110">
        <v>45.3</v>
      </c>
      <c r="Q123" s="110">
        <v>0</v>
      </c>
      <c r="R123" s="110">
        <v>216.98</v>
      </c>
      <c r="S123" s="110">
        <v>13660000000</v>
      </c>
      <c r="T123" s="115">
        <v>245</v>
      </c>
      <c r="U123" s="115">
        <v>28.125489234924302</v>
      </c>
      <c r="V123" s="115">
        <v>28.818042755126935</v>
      </c>
      <c r="W123" s="115">
        <v>-0.69255352020263705</v>
      </c>
      <c r="X123" s="115">
        <v>11</v>
      </c>
      <c r="Y123" s="115">
        <v>11</v>
      </c>
      <c r="Z123" s="115">
        <v>11</v>
      </c>
      <c r="AA123" s="115">
        <v>39.799999999999997</v>
      </c>
      <c r="AB123" s="115">
        <v>39.799999999999997</v>
      </c>
      <c r="AC123" s="115">
        <v>39.799999999999997</v>
      </c>
      <c r="AD123" s="115">
        <v>0</v>
      </c>
      <c r="AE123" s="115">
        <v>144.30000000000001</v>
      </c>
      <c r="AF123" s="115">
        <v>9962700000</v>
      </c>
      <c r="AG123" s="115">
        <v>226</v>
      </c>
      <c r="AH123" s="115">
        <v>28.656410217285167</v>
      </c>
      <c r="AI123" s="115">
        <v>29.115715980529778</v>
      </c>
      <c r="AJ123" s="116">
        <v>-0.45930576324462902</v>
      </c>
      <c r="AK123" s="59"/>
    </row>
    <row r="124" spans="1:37">
      <c r="A124" s="1" t="s">
        <v>448</v>
      </c>
      <c r="B124" s="32" t="s">
        <v>449</v>
      </c>
      <c r="C124" s="2" t="s">
        <v>450</v>
      </c>
      <c r="D124" s="3" t="s">
        <v>627</v>
      </c>
      <c r="E124" s="3" t="s">
        <v>447</v>
      </c>
      <c r="F124" s="3"/>
      <c r="G124" s="3" t="s">
        <v>1341</v>
      </c>
      <c r="H124" s="168" t="s">
        <v>1518</v>
      </c>
      <c r="I124" s="2" t="s">
        <v>1000</v>
      </c>
      <c r="J124" s="142" t="s">
        <v>1139</v>
      </c>
      <c r="K124" s="109">
        <v>2</v>
      </c>
      <c r="L124" s="110">
        <v>2</v>
      </c>
      <c r="M124" s="110">
        <v>2</v>
      </c>
      <c r="N124" s="110">
        <v>8.6</v>
      </c>
      <c r="O124" s="110">
        <v>8.6</v>
      </c>
      <c r="P124" s="110">
        <v>8.6</v>
      </c>
      <c r="Q124" s="110">
        <v>0</v>
      </c>
      <c r="R124" s="110">
        <v>8.5909999999999993</v>
      </c>
      <c r="S124" s="110">
        <v>24259000</v>
      </c>
      <c r="T124" s="110">
        <v>7</v>
      </c>
      <c r="U124" s="110">
        <v>19.293576240539601</v>
      </c>
      <c r="V124" s="110">
        <v>19.64669291178383</v>
      </c>
      <c r="W124" s="110">
        <v>-0.35311667124430501</v>
      </c>
      <c r="X124" s="110">
        <v>2</v>
      </c>
      <c r="Y124" s="110">
        <v>2</v>
      </c>
      <c r="Z124" s="110">
        <v>2</v>
      </c>
      <c r="AA124" s="110">
        <v>8.6</v>
      </c>
      <c r="AB124" s="110">
        <v>8.6</v>
      </c>
      <c r="AC124" s="110">
        <v>8.6</v>
      </c>
      <c r="AD124" s="110">
        <v>0</v>
      </c>
      <c r="AE124" s="110">
        <v>12.204000000000001</v>
      </c>
      <c r="AF124" s="110">
        <v>37961000</v>
      </c>
      <c r="AG124" s="110">
        <v>11</v>
      </c>
      <c r="AH124" s="110">
        <v>21.845295588175464</v>
      </c>
      <c r="AI124" s="110">
        <v>20.618663311004649</v>
      </c>
      <c r="AJ124" s="111">
        <v>1.22663227717082</v>
      </c>
      <c r="AK124" s="58"/>
    </row>
    <row r="125" spans="1:37">
      <c r="A125" s="1" t="s">
        <v>451</v>
      </c>
      <c r="B125" s="32" t="s">
        <v>452</v>
      </c>
      <c r="C125" s="8" t="s">
        <v>453</v>
      </c>
      <c r="D125" s="3" t="s">
        <v>946</v>
      </c>
      <c r="E125" s="3" t="s">
        <v>447</v>
      </c>
      <c r="F125" s="3" t="s">
        <v>454</v>
      </c>
      <c r="G125" s="3" t="s">
        <v>1342</v>
      </c>
      <c r="H125" s="168" t="s">
        <v>1519</v>
      </c>
      <c r="I125" s="2" t="s">
        <v>985</v>
      </c>
      <c r="J125" s="142" t="s">
        <v>1084</v>
      </c>
      <c r="K125" s="109">
        <v>11</v>
      </c>
      <c r="L125" s="110">
        <v>11</v>
      </c>
      <c r="M125" s="110">
        <v>11</v>
      </c>
      <c r="N125" s="110">
        <v>42.5</v>
      </c>
      <c r="O125" s="110">
        <v>42.5</v>
      </c>
      <c r="P125" s="110">
        <v>42.5</v>
      </c>
      <c r="Q125" s="110">
        <v>0</v>
      </c>
      <c r="R125" s="110">
        <v>241.63</v>
      </c>
      <c r="S125" s="110">
        <v>1173400000</v>
      </c>
      <c r="T125" s="110">
        <v>186</v>
      </c>
      <c r="U125" s="110">
        <v>24.498902320861852</v>
      </c>
      <c r="V125" s="110">
        <v>25.2030741373698</v>
      </c>
      <c r="W125" s="110">
        <v>-0.704171816507976</v>
      </c>
      <c r="X125" s="110">
        <v>10</v>
      </c>
      <c r="Y125" s="110">
        <v>10</v>
      </c>
      <c r="Z125" s="110">
        <v>10</v>
      </c>
      <c r="AA125" s="110">
        <v>36.9</v>
      </c>
      <c r="AB125" s="110">
        <v>36.9</v>
      </c>
      <c r="AC125" s="110">
        <v>36.9</v>
      </c>
      <c r="AD125" s="110">
        <v>0</v>
      </c>
      <c r="AE125" s="110">
        <v>148.19</v>
      </c>
      <c r="AF125" s="110">
        <v>781350000</v>
      </c>
      <c r="AG125" s="110">
        <v>128</v>
      </c>
      <c r="AH125" s="110">
        <v>25.249705632527668</v>
      </c>
      <c r="AI125" s="110">
        <v>24.952167987823501</v>
      </c>
      <c r="AJ125" s="111">
        <v>0.29753764470418198</v>
      </c>
      <c r="AK125" s="58"/>
    </row>
    <row r="126" spans="1:37">
      <c r="A126" s="1" t="s">
        <v>121</v>
      </c>
      <c r="B126" s="226" t="s">
        <v>469</v>
      </c>
      <c r="C126" s="8" t="s">
        <v>122</v>
      </c>
      <c r="D126" s="30" t="s">
        <v>946</v>
      </c>
      <c r="E126" s="3" t="s">
        <v>447</v>
      </c>
      <c r="F126" s="3"/>
      <c r="G126" s="3" t="s">
        <v>1343</v>
      </c>
      <c r="H126" s="168" t="s">
        <v>1520</v>
      </c>
      <c r="I126" s="2" t="s">
        <v>1000</v>
      </c>
      <c r="J126" s="142" t="s">
        <v>1211</v>
      </c>
      <c r="K126" s="109">
        <v>6</v>
      </c>
      <c r="L126" s="110">
        <v>6</v>
      </c>
      <c r="M126" s="110">
        <v>6</v>
      </c>
      <c r="N126" s="110">
        <v>10.9</v>
      </c>
      <c r="O126" s="110">
        <v>10.9</v>
      </c>
      <c r="P126" s="110">
        <v>10.9</v>
      </c>
      <c r="Q126" s="110">
        <v>0</v>
      </c>
      <c r="R126" s="110">
        <v>19.350999999999999</v>
      </c>
      <c r="S126" s="110">
        <v>61344000</v>
      </c>
      <c r="T126" s="110">
        <v>9</v>
      </c>
      <c r="U126" s="110">
        <v>20.432579994201649</v>
      </c>
      <c r="V126" s="110">
        <v>20.840255101521834</v>
      </c>
      <c r="W126" s="110">
        <v>-0.407675107320149</v>
      </c>
      <c r="X126" s="110">
        <v>4</v>
      </c>
      <c r="Y126" s="110">
        <v>4</v>
      </c>
      <c r="Z126" s="110">
        <v>4</v>
      </c>
      <c r="AA126" s="110">
        <v>6.4</v>
      </c>
      <c r="AB126" s="110">
        <v>6.4</v>
      </c>
      <c r="AC126" s="110">
        <v>6.4</v>
      </c>
      <c r="AD126" s="110">
        <v>0</v>
      </c>
      <c r="AE126" s="110">
        <v>12.742000000000001</v>
      </c>
      <c r="AF126" s="110">
        <v>87809000</v>
      </c>
      <c r="AG126" s="110">
        <v>16</v>
      </c>
      <c r="AH126" s="110">
        <v>22.5739040374756</v>
      </c>
      <c r="AI126" s="110">
        <v>22.0904350280762</v>
      </c>
      <c r="AJ126" s="111">
        <v>0.48346900939941401</v>
      </c>
      <c r="AK126" s="58"/>
    </row>
    <row r="127" spans="1:37">
      <c r="A127" s="1" t="s">
        <v>468</v>
      </c>
      <c r="B127" s="226"/>
      <c r="C127" s="8" t="s">
        <v>470</v>
      </c>
      <c r="D127" s="3" t="s">
        <v>946</v>
      </c>
      <c r="E127" s="3" t="s">
        <v>447</v>
      </c>
      <c r="F127" s="3"/>
      <c r="G127" s="3" t="s">
        <v>1343</v>
      </c>
      <c r="H127" s="168" t="s">
        <v>1521</v>
      </c>
      <c r="I127" s="2" t="s">
        <v>990</v>
      </c>
      <c r="J127" s="142" t="s">
        <v>1144</v>
      </c>
      <c r="K127" s="109">
        <v>6</v>
      </c>
      <c r="L127" s="110">
        <v>6</v>
      </c>
      <c r="M127" s="110">
        <v>6</v>
      </c>
      <c r="N127" s="110">
        <v>10.9</v>
      </c>
      <c r="O127" s="110">
        <v>10.9</v>
      </c>
      <c r="P127" s="110">
        <v>10.9</v>
      </c>
      <c r="Q127" s="110">
        <v>0</v>
      </c>
      <c r="R127" s="110">
        <v>19.350999999999999</v>
      </c>
      <c r="S127" s="110">
        <v>61344000</v>
      </c>
      <c r="T127" s="110">
        <v>9</v>
      </c>
      <c r="U127" s="110">
        <v>20.432579994201649</v>
      </c>
      <c r="V127" s="110">
        <v>20.840255101521834</v>
      </c>
      <c r="W127" s="110">
        <v>-0.407675107320149</v>
      </c>
      <c r="X127" s="110">
        <v>4</v>
      </c>
      <c r="Y127" s="110">
        <v>4</v>
      </c>
      <c r="Z127" s="110">
        <v>4</v>
      </c>
      <c r="AA127" s="110">
        <v>6.4</v>
      </c>
      <c r="AB127" s="110">
        <v>6.4</v>
      </c>
      <c r="AC127" s="110">
        <v>6.4</v>
      </c>
      <c r="AD127" s="110">
        <v>0</v>
      </c>
      <c r="AE127" s="110">
        <v>12.742000000000001</v>
      </c>
      <c r="AF127" s="110">
        <v>87809000</v>
      </c>
      <c r="AG127" s="110">
        <v>16</v>
      </c>
      <c r="AH127" s="110">
        <v>22.5739040374756</v>
      </c>
      <c r="AI127" s="110">
        <v>22.0904350280762</v>
      </c>
      <c r="AJ127" s="111">
        <v>0.48346900939941401</v>
      </c>
      <c r="AK127" s="58"/>
    </row>
    <row r="128" spans="1:37" ht="13.95" customHeight="1">
      <c r="A128" s="1" t="s">
        <v>123</v>
      </c>
      <c r="B128" s="32" t="s">
        <v>922</v>
      </c>
      <c r="C128" s="8" t="s">
        <v>124</v>
      </c>
      <c r="D128" s="30" t="s">
        <v>946</v>
      </c>
      <c r="E128" s="3" t="s">
        <v>447</v>
      </c>
      <c r="F128" s="3"/>
      <c r="G128" s="3" t="s">
        <v>1343</v>
      </c>
      <c r="H128" s="168" t="s">
        <v>1522</v>
      </c>
      <c r="I128" s="2" t="s">
        <v>1000</v>
      </c>
      <c r="J128" s="142" t="s">
        <v>1212</v>
      </c>
      <c r="K128" s="109">
        <v>6</v>
      </c>
      <c r="L128" s="110">
        <v>6</v>
      </c>
      <c r="M128" s="110">
        <v>6</v>
      </c>
      <c r="N128" s="110">
        <v>10.9</v>
      </c>
      <c r="O128" s="110">
        <v>10.9</v>
      </c>
      <c r="P128" s="110">
        <v>10.9</v>
      </c>
      <c r="Q128" s="110">
        <v>0</v>
      </c>
      <c r="R128" s="110">
        <v>19.350999999999999</v>
      </c>
      <c r="S128" s="110">
        <v>61344000</v>
      </c>
      <c r="T128" s="110">
        <v>9</v>
      </c>
      <c r="U128" s="110">
        <v>20.432579994201649</v>
      </c>
      <c r="V128" s="110">
        <v>20.840255101521834</v>
      </c>
      <c r="W128" s="110">
        <v>-0.407675107320149</v>
      </c>
      <c r="X128" s="110"/>
      <c r="Y128" s="110"/>
      <c r="Z128" s="110"/>
      <c r="AA128" s="110"/>
      <c r="AB128" s="110"/>
      <c r="AC128" s="110"/>
      <c r="AD128" s="110"/>
      <c r="AE128" s="110"/>
      <c r="AF128" s="110"/>
      <c r="AG128" s="110"/>
      <c r="AH128" s="110"/>
      <c r="AI128" s="110"/>
      <c r="AJ128" s="111"/>
      <c r="AK128" s="58"/>
    </row>
    <row r="129" spans="1:37">
      <c r="A129" s="1" t="s">
        <v>455</v>
      </c>
      <c r="B129" s="231" t="s">
        <v>456</v>
      </c>
      <c r="C129" s="8" t="s">
        <v>457</v>
      </c>
      <c r="D129" s="3" t="s">
        <v>946</v>
      </c>
      <c r="E129" s="3" t="s">
        <v>447</v>
      </c>
      <c r="F129" s="3" t="s">
        <v>458</v>
      </c>
      <c r="G129" s="3" t="s">
        <v>1344</v>
      </c>
      <c r="H129" s="168" t="s">
        <v>1523</v>
      </c>
      <c r="I129" s="2" t="s">
        <v>1000</v>
      </c>
      <c r="J129" s="142" t="s">
        <v>1070</v>
      </c>
      <c r="K129" s="109">
        <v>7</v>
      </c>
      <c r="L129" s="110">
        <v>7</v>
      </c>
      <c r="M129" s="110">
        <v>7</v>
      </c>
      <c r="N129" s="110">
        <v>24.7</v>
      </c>
      <c r="O129" s="110">
        <v>24.7</v>
      </c>
      <c r="P129" s="110">
        <v>24.7</v>
      </c>
      <c r="Q129" s="110">
        <v>0</v>
      </c>
      <c r="R129" s="110">
        <v>265.52</v>
      </c>
      <c r="S129" s="110">
        <v>371640000</v>
      </c>
      <c r="T129" s="110">
        <v>69</v>
      </c>
      <c r="U129" s="110">
        <v>23.198583602905252</v>
      </c>
      <c r="V129" s="110">
        <v>23.278321584065765</v>
      </c>
      <c r="W129" s="110">
        <v>-7.97379811604806E-2</v>
      </c>
      <c r="X129" s="110">
        <v>7</v>
      </c>
      <c r="Y129" s="110">
        <v>7</v>
      </c>
      <c r="Z129" s="110">
        <v>7</v>
      </c>
      <c r="AA129" s="110">
        <v>24.7</v>
      </c>
      <c r="AB129" s="110">
        <v>24.7</v>
      </c>
      <c r="AC129" s="110">
        <v>24.7</v>
      </c>
      <c r="AD129" s="110">
        <v>0</v>
      </c>
      <c r="AE129" s="110">
        <v>128.05000000000001</v>
      </c>
      <c r="AF129" s="110">
        <v>164040000</v>
      </c>
      <c r="AG129" s="110">
        <v>32</v>
      </c>
      <c r="AH129" s="110">
        <v>22.596510569254566</v>
      </c>
      <c r="AI129" s="110">
        <v>22.699461936950698</v>
      </c>
      <c r="AJ129" s="111">
        <v>-0.10295136769612501</v>
      </c>
      <c r="AK129" s="58"/>
    </row>
    <row r="130" spans="1:37" ht="13.95" customHeight="1">
      <c r="A130" s="1" t="s">
        <v>142</v>
      </c>
      <c r="B130" s="231"/>
      <c r="C130" s="8" t="s">
        <v>143</v>
      </c>
      <c r="D130" s="30" t="s">
        <v>946</v>
      </c>
      <c r="E130" s="3" t="s">
        <v>447</v>
      </c>
      <c r="F130" s="3"/>
      <c r="G130" s="3" t="s">
        <v>1344</v>
      </c>
      <c r="H130" s="168" t="s">
        <v>1524</v>
      </c>
      <c r="I130" s="2" t="s">
        <v>990</v>
      </c>
      <c r="J130" s="142" t="s">
        <v>1213</v>
      </c>
      <c r="K130" s="109">
        <v>7</v>
      </c>
      <c r="L130" s="110">
        <v>7</v>
      </c>
      <c r="M130" s="110">
        <v>7</v>
      </c>
      <c r="N130" s="110">
        <v>24.7</v>
      </c>
      <c r="O130" s="110">
        <v>24.7</v>
      </c>
      <c r="P130" s="110">
        <v>24.7</v>
      </c>
      <c r="Q130" s="110">
        <v>0</v>
      </c>
      <c r="R130" s="110">
        <v>265.52</v>
      </c>
      <c r="S130" s="110">
        <v>371640000</v>
      </c>
      <c r="T130" s="110">
        <v>69</v>
      </c>
      <c r="U130" s="110">
        <v>23.198583602905252</v>
      </c>
      <c r="V130" s="110">
        <v>23.278321584065765</v>
      </c>
      <c r="W130" s="110">
        <v>-7.97379811604806E-2</v>
      </c>
      <c r="X130" s="110">
        <v>7</v>
      </c>
      <c r="Y130" s="110">
        <v>7</v>
      </c>
      <c r="Z130" s="110">
        <v>7</v>
      </c>
      <c r="AA130" s="110">
        <v>24.7</v>
      </c>
      <c r="AB130" s="110">
        <v>24.7</v>
      </c>
      <c r="AC130" s="110">
        <v>24.7</v>
      </c>
      <c r="AD130" s="110">
        <v>0</v>
      </c>
      <c r="AE130" s="110">
        <v>128.05000000000001</v>
      </c>
      <c r="AF130" s="110">
        <v>164040000</v>
      </c>
      <c r="AG130" s="110">
        <v>32</v>
      </c>
      <c r="AH130" s="110">
        <v>22.596510569254566</v>
      </c>
      <c r="AI130" s="110">
        <v>22.699461936950698</v>
      </c>
      <c r="AJ130" s="111">
        <v>-0.10295136769612501</v>
      </c>
      <c r="AK130" s="58"/>
    </row>
    <row r="131" spans="1:37">
      <c r="A131" s="1" t="s">
        <v>459</v>
      </c>
      <c r="B131" s="32" t="s">
        <v>460</v>
      </c>
      <c r="C131" s="8" t="s">
        <v>143</v>
      </c>
      <c r="D131" s="3" t="s">
        <v>946</v>
      </c>
      <c r="E131" s="3" t="s">
        <v>447</v>
      </c>
      <c r="F131" s="3"/>
      <c r="G131" s="3" t="s">
        <v>1344</v>
      </c>
      <c r="H131" s="168" t="s">
        <v>1525</v>
      </c>
      <c r="I131" s="2" t="s">
        <v>990</v>
      </c>
      <c r="J131" s="142" t="s">
        <v>1109</v>
      </c>
      <c r="K131" s="109">
        <v>2</v>
      </c>
      <c r="L131" s="110">
        <v>2</v>
      </c>
      <c r="M131" s="110">
        <v>2</v>
      </c>
      <c r="N131" s="110">
        <v>4</v>
      </c>
      <c r="O131" s="110">
        <v>4</v>
      </c>
      <c r="P131" s="110">
        <v>4</v>
      </c>
      <c r="Q131" s="110">
        <v>0</v>
      </c>
      <c r="R131" s="110">
        <v>8.1569000000000003</v>
      </c>
      <c r="S131" s="110">
        <v>49133000</v>
      </c>
      <c r="T131" s="110">
        <v>8</v>
      </c>
      <c r="U131" s="110">
        <v>20.6983127593994</v>
      </c>
      <c r="V131" s="110">
        <v>20.978551228841134</v>
      </c>
      <c r="W131" s="110">
        <v>-0.28023846944173098</v>
      </c>
      <c r="X131" s="110"/>
      <c r="Y131" s="110"/>
      <c r="Z131" s="110"/>
      <c r="AA131" s="110"/>
      <c r="AB131" s="110"/>
      <c r="AC131" s="110"/>
      <c r="AD131" s="110"/>
      <c r="AE131" s="110"/>
      <c r="AF131" s="110"/>
      <c r="AG131" s="110"/>
      <c r="AH131" s="110"/>
      <c r="AI131" s="110"/>
      <c r="AJ131" s="111"/>
      <c r="AK131" s="58"/>
    </row>
    <row r="132" spans="1:37">
      <c r="A132" s="1" t="s">
        <v>461</v>
      </c>
      <c r="B132" s="32" t="s">
        <v>462</v>
      </c>
      <c r="C132" s="8" t="s">
        <v>463</v>
      </c>
      <c r="D132" s="3" t="s">
        <v>946</v>
      </c>
      <c r="E132" s="3" t="s">
        <v>447</v>
      </c>
      <c r="F132" s="3" t="s">
        <v>1785</v>
      </c>
      <c r="G132" s="3" t="s">
        <v>1345</v>
      </c>
      <c r="H132" s="168" t="s">
        <v>1526</v>
      </c>
      <c r="I132" s="2" t="s">
        <v>990</v>
      </c>
      <c r="J132" s="142" t="s">
        <v>1165</v>
      </c>
      <c r="K132" s="109">
        <v>3</v>
      </c>
      <c r="L132" s="110">
        <v>3</v>
      </c>
      <c r="M132" s="110">
        <v>3</v>
      </c>
      <c r="N132" s="110">
        <v>6.3</v>
      </c>
      <c r="O132" s="110">
        <v>6.3</v>
      </c>
      <c r="P132" s="110">
        <v>6.3</v>
      </c>
      <c r="Q132" s="110">
        <v>0</v>
      </c>
      <c r="R132" s="110">
        <v>30.326000000000001</v>
      </c>
      <c r="S132" s="110">
        <v>54967000</v>
      </c>
      <c r="T132" s="110">
        <v>14</v>
      </c>
      <c r="U132" s="110">
        <v>19.797497749328599</v>
      </c>
      <c r="V132" s="110">
        <v>22.025045394897433</v>
      </c>
      <c r="W132" s="110">
        <v>-2.2275476455688499</v>
      </c>
      <c r="X132" s="110"/>
      <c r="Y132" s="110"/>
      <c r="Z132" s="110"/>
      <c r="AA132" s="110"/>
      <c r="AB132" s="110"/>
      <c r="AC132" s="110"/>
      <c r="AD132" s="110"/>
      <c r="AE132" s="110"/>
      <c r="AF132" s="110"/>
      <c r="AG132" s="110"/>
      <c r="AH132" s="110"/>
      <c r="AI132" s="110"/>
      <c r="AJ132" s="111"/>
      <c r="AK132" s="58"/>
    </row>
    <row r="133" spans="1:37">
      <c r="A133" s="1" t="s">
        <v>465</v>
      </c>
      <c r="B133" s="32" t="s">
        <v>466</v>
      </c>
      <c r="C133" s="2" t="s">
        <v>467</v>
      </c>
      <c r="D133" s="3" t="s">
        <v>920</v>
      </c>
      <c r="E133" s="3" t="s">
        <v>447</v>
      </c>
      <c r="F133" s="3"/>
      <c r="G133" s="3" t="s">
        <v>1346</v>
      </c>
      <c r="H133" s="168" t="s">
        <v>1527</v>
      </c>
      <c r="I133" s="2" t="s">
        <v>985</v>
      </c>
      <c r="J133" s="142" t="s">
        <v>1029</v>
      </c>
      <c r="K133" s="109">
        <v>34</v>
      </c>
      <c r="L133" s="110">
        <v>34</v>
      </c>
      <c r="M133" s="110">
        <v>34</v>
      </c>
      <c r="N133" s="110">
        <v>76.599999999999994</v>
      </c>
      <c r="O133" s="110">
        <v>76.599999999999994</v>
      </c>
      <c r="P133" s="110">
        <v>76.599999999999994</v>
      </c>
      <c r="Q133" s="110">
        <v>0</v>
      </c>
      <c r="R133" s="110">
        <v>323.31</v>
      </c>
      <c r="S133" s="110">
        <v>38499000000</v>
      </c>
      <c r="T133" s="110">
        <v>1164</v>
      </c>
      <c r="U133" s="110">
        <v>29.2229452133179</v>
      </c>
      <c r="V133" s="110">
        <v>29.755037307739268</v>
      </c>
      <c r="W133" s="110">
        <v>-0.53209209442138705</v>
      </c>
      <c r="X133" s="110">
        <v>39</v>
      </c>
      <c r="Y133" s="110">
        <v>39</v>
      </c>
      <c r="Z133" s="110">
        <v>39</v>
      </c>
      <c r="AA133" s="110">
        <v>76.8</v>
      </c>
      <c r="AB133" s="110">
        <v>76.8</v>
      </c>
      <c r="AC133" s="110">
        <v>76.8</v>
      </c>
      <c r="AD133" s="110">
        <v>0</v>
      </c>
      <c r="AE133" s="110">
        <v>323.31</v>
      </c>
      <c r="AF133" s="110">
        <v>36191000000</v>
      </c>
      <c r="AG133" s="110">
        <v>1163</v>
      </c>
      <c r="AH133" s="110">
        <v>30.033243815104168</v>
      </c>
      <c r="AI133" s="110">
        <v>30.358346462249777</v>
      </c>
      <c r="AJ133" s="111">
        <v>-0.32510264714558801</v>
      </c>
      <c r="AK133" s="58"/>
    </row>
    <row r="134" spans="1:37">
      <c r="A134" s="1" t="s">
        <v>474</v>
      </c>
      <c r="B134" s="32" t="s">
        <v>475</v>
      </c>
      <c r="C134" s="2" t="s">
        <v>27</v>
      </c>
      <c r="D134" s="3" t="s">
        <v>920</v>
      </c>
      <c r="E134" s="30" t="s">
        <v>447</v>
      </c>
      <c r="F134" s="3"/>
      <c r="G134" s="3"/>
      <c r="H134" s="168" t="s">
        <v>1528</v>
      </c>
      <c r="I134" s="2" t="s">
        <v>1000</v>
      </c>
      <c r="J134" s="142" t="s">
        <v>1143</v>
      </c>
      <c r="K134" s="109">
        <v>11</v>
      </c>
      <c r="L134" s="110">
        <v>11</v>
      </c>
      <c r="M134" s="110">
        <v>11</v>
      </c>
      <c r="N134" s="110">
        <v>17.100000000000001</v>
      </c>
      <c r="O134" s="110">
        <v>17.100000000000001</v>
      </c>
      <c r="P134" s="110">
        <v>17.100000000000001</v>
      </c>
      <c r="Q134" s="110">
        <v>0</v>
      </c>
      <c r="R134" s="110">
        <v>111.74</v>
      </c>
      <c r="S134" s="110">
        <v>185910000</v>
      </c>
      <c r="T134" s="110">
        <v>34</v>
      </c>
      <c r="U134" s="110">
        <v>22.610317230224602</v>
      </c>
      <c r="V134" s="110">
        <v>22.954467137654603</v>
      </c>
      <c r="W134" s="110">
        <v>-0.344149907430012</v>
      </c>
      <c r="X134" s="110">
        <v>6</v>
      </c>
      <c r="Y134" s="110">
        <v>6</v>
      </c>
      <c r="Z134" s="110">
        <v>6</v>
      </c>
      <c r="AA134" s="110">
        <v>10.4</v>
      </c>
      <c r="AB134" s="110">
        <v>10.4</v>
      </c>
      <c r="AC134" s="110">
        <v>10.4</v>
      </c>
      <c r="AD134" s="110">
        <v>0</v>
      </c>
      <c r="AE134" s="110">
        <v>61.231999999999999</v>
      </c>
      <c r="AF134" s="110">
        <v>159750000</v>
      </c>
      <c r="AG134" s="110">
        <v>29</v>
      </c>
      <c r="AH134" s="110">
        <v>23.634663899739603</v>
      </c>
      <c r="AI134" s="110">
        <v>23.654085636138927</v>
      </c>
      <c r="AJ134" s="111">
        <v>-1.9421736399333901E-2</v>
      </c>
      <c r="AK134" s="58"/>
    </row>
    <row r="135" spans="1:37">
      <c r="A135" s="7" t="s">
        <v>38</v>
      </c>
      <c r="B135" s="231" t="s">
        <v>927</v>
      </c>
      <c r="C135" s="30" t="s">
        <v>39</v>
      </c>
      <c r="D135" s="30" t="s">
        <v>949</v>
      </c>
      <c r="E135" s="3" t="s">
        <v>447</v>
      </c>
      <c r="F135" s="3"/>
      <c r="G135" s="3"/>
      <c r="H135" s="168" t="s">
        <v>1529</v>
      </c>
      <c r="I135" s="8" t="s">
        <v>990</v>
      </c>
      <c r="J135" s="139" t="s">
        <v>1214</v>
      </c>
      <c r="K135" s="109">
        <v>6</v>
      </c>
      <c r="L135" s="110">
        <v>6</v>
      </c>
      <c r="M135" s="110">
        <v>6</v>
      </c>
      <c r="N135" s="110">
        <v>18</v>
      </c>
      <c r="O135" s="110">
        <v>18</v>
      </c>
      <c r="P135" s="110">
        <v>18</v>
      </c>
      <c r="Q135" s="110">
        <v>0</v>
      </c>
      <c r="R135" s="110">
        <v>22.38</v>
      </c>
      <c r="S135" s="110">
        <v>190780000</v>
      </c>
      <c r="T135" s="110">
        <v>21</v>
      </c>
      <c r="U135" s="110">
        <v>23.029994964599602</v>
      </c>
      <c r="V135" s="110">
        <v>22.923417409261067</v>
      </c>
      <c r="W135" s="110">
        <v>0.106577555338543</v>
      </c>
      <c r="X135" s="110">
        <v>8</v>
      </c>
      <c r="Y135" s="110">
        <v>8</v>
      </c>
      <c r="Z135" s="110">
        <v>8</v>
      </c>
      <c r="AA135" s="110">
        <v>25</v>
      </c>
      <c r="AB135" s="110">
        <v>25</v>
      </c>
      <c r="AC135" s="110">
        <v>25</v>
      </c>
      <c r="AD135" s="110">
        <v>0</v>
      </c>
      <c r="AE135" s="110">
        <v>12.161</v>
      </c>
      <c r="AF135" s="110">
        <v>143180000</v>
      </c>
      <c r="AG135" s="110">
        <v>28</v>
      </c>
      <c r="AH135" s="110">
        <v>23.624069849650066</v>
      </c>
      <c r="AI135" s="110">
        <v>23.456133365631125</v>
      </c>
      <c r="AJ135" s="111">
        <v>0.16793648401896299</v>
      </c>
      <c r="AK135" s="58"/>
    </row>
    <row r="136" spans="1:37">
      <c r="A136" s="7" t="s">
        <v>40</v>
      </c>
      <c r="B136" s="231"/>
      <c r="C136" s="30" t="s">
        <v>27</v>
      </c>
      <c r="D136" s="30" t="s">
        <v>949</v>
      </c>
      <c r="E136" s="3" t="s">
        <v>447</v>
      </c>
      <c r="F136" s="3"/>
      <c r="G136" s="3"/>
      <c r="H136" s="168" t="s">
        <v>1530</v>
      </c>
      <c r="I136" s="8" t="s">
        <v>1000</v>
      </c>
      <c r="J136" s="139" t="s">
        <v>1215</v>
      </c>
      <c r="K136" s="109">
        <v>6</v>
      </c>
      <c r="L136" s="110">
        <v>6</v>
      </c>
      <c r="M136" s="110">
        <v>6</v>
      </c>
      <c r="N136" s="110">
        <v>18</v>
      </c>
      <c r="O136" s="110">
        <v>18</v>
      </c>
      <c r="P136" s="110">
        <v>18</v>
      </c>
      <c r="Q136" s="110">
        <v>0</v>
      </c>
      <c r="R136" s="110">
        <v>22.38</v>
      </c>
      <c r="S136" s="110">
        <v>190780000</v>
      </c>
      <c r="T136" s="110">
        <v>21</v>
      </c>
      <c r="U136" s="110">
        <v>23.029994964599602</v>
      </c>
      <c r="V136" s="110">
        <v>22.923417409261067</v>
      </c>
      <c r="W136" s="110">
        <v>0.106577555338543</v>
      </c>
      <c r="X136" s="110">
        <v>8</v>
      </c>
      <c r="Y136" s="110">
        <v>8</v>
      </c>
      <c r="Z136" s="110">
        <v>8</v>
      </c>
      <c r="AA136" s="110">
        <v>25</v>
      </c>
      <c r="AB136" s="110">
        <v>25</v>
      </c>
      <c r="AC136" s="110">
        <v>25</v>
      </c>
      <c r="AD136" s="110">
        <v>0</v>
      </c>
      <c r="AE136" s="110">
        <v>12.161</v>
      </c>
      <c r="AF136" s="110">
        <v>143180000</v>
      </c>
      <c r="AG136" s="110">
        <v>28</v>
      </c>
      <c r="AH136" s="110">
        <v>23.624069849650066</v>
      </c>
      <c r="AI136" s="110">
        <v>23.456133365631125</v>
      </c>
      <c r="AJ136" s="111">
        <v>0.16793648401896299</v>
      </c>
      <c r="AK136" s="58"/>
    </row>
    <row r="137" spans="1:37">
      <c r="A137" s="7" t="s">
        <v>481</v>
      </c>
      <c r="B137" s="34" t="s">
        <v>482</v>
      </c>
      <c r="C137" s="8" t="s">
        <v>483</v>
      </c>
      <c r="D137" s="5" t="s">
        <v>484</v>
      </c>
      <c r="E137" s="5" t="s">
        <v>447</v>
      </c>
      <c r="F137" s="3"/>
      <c r="G137" s="3" t="s">
        <v>1347</v>
      </c>
      <c r="H137" s="168" t="s">
        <v>1531</v>
      </c>
      <c r="I137" s="8" t="s">
        <v>990</v>
      </c>
      <c r="J137" s="139" t="s">
        <v>1199</v>
      </c>
      <c r="K137" s="109"/>
      <c r="L137" s="110"/>
      <c r="M137" s="110"/>
      <c r="N137" s="110"/>
      <c r="O137" s="110"/>
      <c r="P137" s="110"/>
      <c r="Q137" s="110"/>
      <c r="R137" s="110"/>
      <c r="S137" s="110"/>
      <c r="T137" s="110"/>
      <c r="U137" s="110"/>
      <c r="V137" s="110"/>
      <c r="W137" s="110"/>
      <c r="X137" s="110">
        <v>2</v>
      </c>
      <c r="Y137" s="110">
        <v>2</v>
      </c>
      <c r="Z137" s="110">
        <v>2</v>
      </c>
      <c r="AA137" s="110">
        <v>6.3</v>
      </c>
      <c r="AB137" s="110">
        <v>6.3</v>
      </c>
      <c r="AC137" s="110">
        <v>6.3</v>
      </c>
      <c r="AD137" s="110">
        <v>0</v>
      </c>
      <c r="AE137" s="110">
        <v>4.1230000000000002</v>
      </c>
      <c r="AF137" s="110">
        <v>23222000</v>
      </c>
      <c r="AG137" s="110">
        <v>8</v>
      </c>
      <c r="AH137" s="110">
        <v>21.113358179728198</v>
      </c>
      <c r="AI137" s="110">
        <v>19.671467781066898</v>
      </c>
      <c r="AJ137" s="111">
        <v>1.4418903986613001</v>
      </c>
      <c r="AK137" s="58"/>
    </row>
    <row r="138" spans="1:37">
      <c r="A138" s="7" t="s">
        <v>211</v>
      </c>
      <c r="B138" s="231" t="s">
        <v>931</v>
      </c>
      <c r="C138" s="3" t="s">
        <v>212</v>
      </c>
      <c r="D138" s="30" t="s">
        <v>627</v>
      </c>
      <c r="E138" s="5" t="s">
        <v>447</v>
      </c>
      <c r="F138" s="3"/>
      <c r="G138" s="3" t="s">
        <v>1348</v>
      </c>
      <c r="H138" s="168" t="s">
        <v>1532</v>
      </c>
      <c r="I138" s="8" t="s">
        <v>990</v>
      </c>
      <c r="J138" s="139" t="s">
        <v>1058</v>
      </c>
      <c r="K138" s="109"/>
      <c r="L138" s="110"/>
      <c r="M138" s="110"/>
      <c r="N138" s="110"/>
      <c r="O138" s="110"/>
      <c r="P138" s="110"/>
      <c r="Q138" s="110"/>
      <c r="R138" s="110"/>
      <c r="S138" s="110"/>
      <c r="T138" s="110"/>
      <c r="U138" s="110"/>
      <c r="V138" s="110"/>
      <c r="W138" s="110"/>
      <c r="X138" s="110">
        <v>3</v>
      </c>
      <c r="Y138" s="110">
        <v>3</v>
      </c>
      <c r="Z138" s="110">
        <v>3</v>
      </c>
      <c r="AA138" s="110">
        <v>5.3</v>
      </c>
      <c r="AB138" s="110">
        <v>5.3</v>
      </c>
      <c r="AC138" s="110">
        <v>5.3</v>
      </c>
      <c r="AD138" s="110">
        <v>0</v>
      </c>
      <c r="AE138" s="110">
        <v>13.606</v>
      </c>
      <c r="AF138" s="110">
        <v>15449000</v>
      </c>
      <c r="AG138" s="110">
        <v>7</v>
      </c>
      <c r="AH138" s="110">
        <v>20.424811681111667</v>
      </c>
      <c r="AI138" s="110">
        <v>19.550583839416497</v>
      </c>
      <c r="AJ138" s="111">
        <v>0.874227841695149</v>
      </c>
      <c r="AK138" s="58"/>
    </row>
    <row r="139" spans="1:37">
      <c r="A139" s="7" t="s">
        <v>213</v>
      </c>
      <c r="B139" s="231"/>
      <c r="C139" s="3" t="s">
        <v>212</v>
      </c>
      <c r="D139" s="30" t="s">
        <v>627</v>
      </c>
      <c r="E139" s="5" t="s">
        <v>447</v>
      </c>
      <c r="F139" s="3"/>
      <c r="G139" s="3" t="s">
        <v>1348</v>
      </c>
      <c r="H139" s="168" t="s">
        <v>1533</v>
      </c>
      <c r="I139" s="8" t="s">
        <v>990</v>
      </c>
      <c r="J139" s="139" t="s">
        <v>1060</v>
      </c>
      <c r="K139" s="109"/>
      <c r="L139" s="110"/>
      <c r="M139" s="110"/>
      <c r="N139" s="110"/>
      <c r="O139" s="110"/>
      <c r="P139" s="110"/>
      <c r="Q139" s="110"/>
      <c r="R139" s="110"/>
      <c r="S139" s="110"/>
      <c r="T139" s="110"/>
      <c r="U139" s="110"/>
      <c r="V139" s="110"/>
      <c r="W139" s="110"/>
      <c r="X139" s="110">
        <v>3</v>
      </c>
      <c r="Y139" s="110">
        <v>3</v>
      </c>
      <c r="Z139" s="110">
        <v>3</v>
      </c>
      <c r="AA139" s="110">
        <v>5.3</v>
      </c>
      <c r="AB139" s="110">
        <v>5.3</v>
      </c>
      <c r="AC139" s="110">
        <v>5.3</v>
      </c>
      <c r="AD139" s="110">
        <v>0</v>
      </c>
      <c r="AE139" s="110">
        <v>13.606</v>
      </c>
      <c r="AF139" s="110">
        <v>15449000</v>
      </c>
      <c r="AG139" s="110">
        <v>7</v>
      </c>
      <c r="AH139" s="110">
        <v>20.424811681111667</v>
      </c>
      <c r="AI139" s="110">
        <v>19.550583839416497</v>
      </c>
      <c r="AJ139" s="111">
        <v>0.874227841695149</v>
      </c>
      <c r="AK139" s="58"/>
    </row>
    <row r="140" spans="1:37">
      <c r="A140" s="1" t="s">
        <v>51</v>
      </c>
      <c r="B140" s="226" t="s">
        <v>492</v>
      </c>
      <c r="C140" s="2" t="s">
        <v>52</v>
      </c>
      <c r="D140" s="30" t="s">
        <v>920</v>
      </c>
      <c r="E140" s="3" t="s">
        <v>947</v>
      </c>
      <c r="F140" s="3"/>
      <c r="G140" s="3" t="s">
        <v>1349</v>
      </c>
      <c r="H140" s="168" t="s">
        <v>1534</v>
      </c>
      <c r="I140" s="2" t="s">
        <v>985</v>
      </c>
      <c r="J140" s="142" t="s">
        <v>1216</v>
      </c>
      <c r="K140" s="109">
        <v>12</v>
      </c>
      <c r="L140" s="110">
        <v>12</v>
      </c>
      <c r="M140" s="110">
        <v>12</v>
      </c>
      <c r="N140" s="110">
        <v>22.9</v>
      </c>
      <c r="O140" s="110">
        <v>22.9</v>
      </c>
      <c r="P140" s="110">
        <v>22.9</v>
      </c>
      <c r="Q140" s="110">
        <v>0</v>
      </c>
      <c r="R140" s="110">
        <v>64.314999999999998</v>
      </c>
      <c r="S140" s="110">
        <v>657050000</v>
      </c>
      <c r="T140" s="110">
        <v>82</v>
      </c>
      <c r="U140" s="110">
        <v>23.169486999511751</v>
      </c>
      <c r="V140" s="110">
        <v>23.345437367757167</v>
      </c>
      <c r="W140" s="110">
        <v>-0.175950368245442</v>
      </c>
      <c r="X140" s="110">
        <v>12</v>
      </c>
      <c r="Y140" s="110">
        <v>12</v>
      </c>
      <c r="Z140" s="110">
        <v>12</v>
      </c>
      <c r="AA140" s="110">
        <v>22.9</v>
      </c>
      <c r="AB140" s="110">
        <v>22.9</v>
      </c>
      <c r="AC140" s="110">
        <v>22.9</v>
      </c>
      <c r="AD140" s="110">
        <v>0</v>
      </c>
      <c r="AE140" s="110">
        <v>60.078000000000003</v>
      </c>
      <c r="AF140" s="110">
        <v>461440000</v>
      </c>
      <c r="AG140" s="110">
        <v>76</v>
      </c>
      <c r="AH140" s="110">
        <v>23.80326016743977</v>
      </c>
      <c r="AI140" s="110">
        <v>23.61686611175535</v>
      </c>
      <c r="AJ140" s="111">
        <v>0.18639405568440601</v>
      </c>
      <c r="AK140" s="58"/>
    </row>
    <row r="141" spans="1:37">
      <c r="A141" s="1" t="s">
        <v>491</v>
      </c>
      <c r="B141" s="226"/>
      <c r="C141" s="8" t="s">
        <v>473</v>
      </c>
      <c r="D141" s="3" t="s">
        <v>920</v>
      </c>
      <c r="E141" s="3" t="s">
        <v>947</v>
      </c>
      <c r="F141" s="3"/>
      <c r="G141" s="3" t="s">
        <v>1349</v>
      </c>
      <c r="H141" s="168" t="s">
        <v>1535</v>
      </c>
      <c r="I141" s="2" t="s">
        <v>985</v>
      </c>
      <c r="J141" s="142" t="s">
        <v>1067</v>
      </c>
      <c r="K141" s="109">
        <v>12</v>
      </c>
      <c r="L141" s="110">
        <v>12</v>
      </c>
      <c r="M141" s="110">
        <v>12</v>
      </c>
      <c r="N141" s="110">
        <v>22.9</v>
      </c>
      <c r="O141" s="110">
        <v>22.9</v>
      </c>
      <c r="P141" s="110">
        <v>22.9</v>
      </c>
      <c r="Q141" s="110">
        <v>0</v>
      </c>
      <c r="R141" s="110">
        <v>64.314999999999998</v>
      </c>
      <c r="S141" s="110">
        <v>657050000</v>
      </c>
      <c r="T141" s="110">
        <v>82</v>
      </c>
      <c r="U141" s="110">
        <v>23.169486999511751</v>
      </c>
      <c r="V141" s="110">
        <v>23.345437367757167</v>
      </c>
      <c r="W141" s="110">
        <v>-0.175950368245442</v>
      </c>
      <c r="X141" s="110">
        <v>12</v>
      </c>
      <c r="Y141" s="110">
        <v>12</v>
      </c>
      <c r="Z141" s="110">
        <v>12</v>
      </c>
      <c r="AA141" s="110">
        <v>22.9</v>
      </c>
      <c r="AB141" s="110">
        <v>22.9</v>
      </c>
      <c r="AC141" s="110">
        <v>22.9</v>
      </c>
      <c r="AD141" s="110">
        <v>0</v>
      </c>
      <c r="AE141" s="110">
        <v>60.078000000000003</v>
      </c>
      <c r="AF141" s="110">
        <v>461440000</v>
      </c>
      <c r="AG141" s="110">
        <v>76</v>
      </c>
      <c r="AH141" s="110">
        <v>23.80326016743977</v>
      </c>
      <c r="AI141" s="110">
        <v>23.61686611175535</v>
      </c>
      <c r="AJ141" s="111">
        <v>0.18639405568440601</v>
      </c>
      <c r="AK141" s="58"/>
    </row>
    <row r="142" spans="1:37" s="41" customFormat="1">
      <c r="A142" s="18" t="s">
        <v>471</v>
      </c>
      <c r="B142" s="33" t="s">
        <v>472</v>
      </c>
      <c r="C142" s="16" t="s">
        <v>473</v>
      </c>
      <c r="D142" s="19" t="s">
        <v>920</v>
      </c>
      <c r="E142" s="19" t="s">
        <v>947</v>
      </c>
      <c r="F142" s="19"/>
      <c r="G142" s="19"/>
      <c r="H142" s="166" t="s">
        <v>1536</v>
      </c>
      <c r="I142" s="15" t="s">
        <v>990</v>
      </c>
      <c r="J142" s="143" t="s">
        <v>1149</v>
      </c>
      <c r="K142" s="114">
        <v>3</v>
      </c>
      <c r="L142" s="115">
        <v>3</v>
      </c>
      <c r="M142" s="115">
        <v>3</v>
      </c>
      <c r="N142" s="115">
        <v>13.1</v>
      </c>
      <c r="O142" s="115">
        <v>13.1</v>
      </c>
      <c r="P142" s="115">
        <v>13.1</v>
      </c>
      <c r="Q142" s="115">
        <v>0</v>
      </c>
      <c r="R142" s="115">
        <v>12.651999999999999</v>
      </c>
      <c r="S142" s="115">
        <v>36168000</v>
      </c>
      <c r="T142" s="115">
        <v>9</v>
      </c>
      <c r="U142" s="115">
        <v>20.319246292114251</v>
      </c>
      <c r="V142" s="115">
        <v>19.737884521484364</v>
      </c>
      <c r="W142" s="115">
        <v>0.58136177062988303</v>
      </c>
      <c r="X142" s="115">
        <v>2</v>
      </c>
      <c r="Y142" s="115">
        <v>2</v>
      </c>
      <c r="Z142" s="115">
        <v>2</v>
      </c>
      <c r="AA142" s="115">
        <v>6</v>
      </c>
      <c r="AB142" s="115">
        <v>6</v>
      </c>
      <c r="AC142" s="115">
        <v>6</v>
      </c>
      <c r="AD142" s="115">
        <v>0</v>
      </c>
      <c r="AE142" s="115">
        <v>3.2766999999999999</v>
      </c>
      <c r="AF142" s="115">
        <v>15698000</v>
      </c>
      <c r="AG142" s="115">
        <v>5</v>
      </c>
      <c r="AH142" s="115">
        <v>20.626253763834633</v>
      </c>
      <c r="AI142" s="115">
        <v>20.787657737731951</v>
      </c>
      <c r="AJ142" s="116">
        <v>-0.16140397389729699</v>
      </c>
      <c r="AK142" s="59"/>
    </row>
    <row r="143" spans="1:37" s="41" customFormat="1">
      <c r="A143" s="18"/>
      <c r="B143" s="232" t="s">
        <v>1787</v>
      </c>
      <c r="C143" s="16" t="s">
        <v>1788</v>
      </c>
      <c r="D143" s="19"/>
      <c r="E143" s="19" t="s">
        <v>947</v>
      </c>
      <c r="F143" s="19"/>
      <c r="G143" s="19"/>
      <c r="H143" s="166">
        <v>34.99</v>
      </c>
      <c r="I143" s="15" t="s">
        <v>990</v>
      </c>
      <c r="J143" s="143" t="s">
        <v>1790</v>
      </c>
      <c r="K143" s="114">
        <v>1</v>
      </c>
      <c r="L143" s="115">
        <v>1</v>
      </c>
      <c r="M143" s="115">
        <v>1</v>
      </c>
      <c r="N143" s="115">
        <v>2.2000000000000002</v>
      </c>
      <c r="O143" s="115">
        <v>2.2000000000000002</v>
      </c>
      <c r="P143" s="115">
        <v>2.2000000000000002</v>
      </c>
      <c r="Q143" s="115">
        <v>0</v>
      </c>
      <c r="R143" s="115">
        <v>5.9797000000000002</v>
      </c>
      <c r="S143" s="115">
        <v>4563100</v>
      </c>
      <c r="T143" s="115">
        <v>1</v>
      </c>
      <c r="U143" s="115">
        <v>17.352999999999998</v>
      </c>
      <c r="V143" s="115">
        <v>21.0428</v>
      </c>
      <c r="W143" s="115">
        <v>-3.6898000000000017</v>
      </c>
      <c r="X143" s="115"/>
      <c r="Y143" s="115"/>
      <c r="Z143" s="115"/>
      <c r="AA143" s="115"/>
      <c r="AB143" s="115"/>
      <c r="AC143" s="115"/>
      <c r="AD143" s="115"/>
      <c r="AE143" s="115"/>
      <c r="AF143" s="115"/>
      <c r="AG143" s="115"/>
      <c r="AH143" s="115"/>
      <c r="AI143" s="115"/>
      <c r="AJ143" s="116"/>
      <c r="AK143" s="59"/>
    </row>
    <row r="144" spans="1:37" s="41" customFormat="1">
      <c r="A144" s="18"/>
      <c r="B144" s="233"/>
      <c r="C144" s="16" t="s">
        <v>1789</v>
      </c>
      <c r="D144" s="19"/>
      <c r="E144" s="19" t="s">
        <v>947</v>
      </c>
      <c r="F144" s="19"/>
      <c r="G144" s="19"/>
      <c r="H144" s="166">
        <v>34.99</v>
      </c>
      <c r="I144" s="15" t="s">
        <v>990</v>
      </c>
      <c r="J144" s="143" t="s">
        <v>1790</v>
      </c>
      <c r="K144" s="114">
        <v>1</v>
      </c>
      <c r="L144" s="115">
        <v>1</v>
      </c>
      <c r="M144" s="115">
        <v>1</v>
      </c>
      <c r="N144" s="115">
        <v>2.2000000000000002</v>
      </c>
      <c r="O144" s="115">
        <v>2.2000000000000002</v>
      </c>
      <c r="P144" s="115">
        <v>2.2000000000000002</v>
      </c>
      <c r="Q144" s="115">
        <v>0</v>
      </c>
      <c r="R144" s="115">
        <v>5.9797000000000002</v>
      </c>
      <c r="S144" s="115">
        <v>4563100</v>
      </c>
      <c r="T144" s="115">
        <v>1</v>
      </c>
      <c r="U144" s="115">
        <v>17.352999999999998</v>
      </c>
      <c r="V144" s="115">
        <v>21.0428</v>
      </c>
      <c r="W144" s="115">
        <v>-3.6898000000000017</v>
      </c>
      <c r="X144" s="115"/>
      <c r="Y144" s="115"/>
      <c r="Z144" s="115"/>
      <c r="AA144" s="115"/>
      <c r="AB144" s="115"/>
      <c r="AC144" s="115"/>
      <c r="AD144" s="115"/>
      <c r="AE144" s="115"/>
      <c r="AF144" s="115"/>
      <c r="AG144" s="115"/>
      <c r="AH144" s="115"/>
      <c r="AI144" s="115"/>
      <c r="AJ144" s="116"/>
      <c r="AK144" s="59"/>
    </row>
    <row r="145" spans="1:37">
      <c r="A145" s="1" t="s">
        <v>444</v>
      </c>
      <c r="B145" s="32" t="s">
        <v>445</v>
      </c>
      <c r="C145" s="8" t="s">
        <v>446</v>
      </c>
      <c r="D145" s="3" t="s">
        <v>1784</v>
      </c>
      <c r="E145" s="8" t="s">
        <v>478</v>
      </c>
      <c r="F145" s="3"/>
      <c r="G145" s="3" t="s">
        <v>1350</v>
      </c>
      <c r="H145" s="168" t="s">
        <v>1537</v>
      </c>
      <c r="I145" s="2" t="s">
        <v>990</v>
      </c>
      <c r="J145" s="142" t="s">
        <v>1016</v>
      </c>
      <c r="K145" s="109">
        <v>5</v>
      </c>
      <c r="L145" s="110">
        <v>5</v>
      </c>
      <c r="M145" s="110">
        <v>5</v>
      </c>
      <c r="N145" s="110">
        <v>16.399999999999999</v>
      </c>
      <c r="O145" s="110">
        <v>16.399999999999999</v>
      </c>
      <c r="P145" s="110">
        <v>16.399999999999999</v>
      </c>
      <c r="Q145" s="110">
        <v>0</v>
      </c>
      <c r="R145" s="110">
        <v>47.307000000000002</v>
      </c>
      <c r="S145" s="110">
        <v>39868000</v>
      </c>
      <c r="T145" s="110">
        <v>11</v>
      </c>
      <c r="U145" s="110">
        <v>20.02366733551025</v>
      </c>
      <c r="V145" s="110">
        <v>19.905575434366899</v>
      </c>
      <c r="W145" s="110">
        <v>0.11809190114339101</v>
      </c>
      <c r="X145" s="110">
        <v>7</v>
      </c>
      <c r="Y145" s="110">
        <v>7</v>
      </c>
      <c r="Z145" s="110">
        <v>7</v>
      </c>
      <c r="AA145" s="110">
        <v>19.7</v>
      </c>
      <c r="AB145" s="110">
        <v>19.7</v>
      </c>
      <c r="AC145" s="110">
        <v>19.7</v>
      </c>
      <c r="AD145" s="110">
        <v>0</v>
      </c>
      <c r="AE145" s="110">
        <v>46.731000000000002</v>
      </c>
      <c r="AF145" s="110">
        <v>60622000</v>
      </c>
      <c r="AG145" s="110">
        <v>17</v>
      </c>
      <c r="AH145" s="110">
        <v>22.059191385904967</v>
      </c>
      <c r="AI145" s="110">
        <v>20.193585872650125</v>
      </c>
      <c r="AJ145" s="111">
        <v>1.8656055132548</v>
      </c>
      <c r="AK145" s="58"/>
    </row>
    <row r="146" spans="1:37">
      <c r="A146" s="7" t="s">
        <v>479</v>
      </c>
      <c r="B146" s="231" t="s">
        <v>480</v>
      </c>
      <c r="C146" s="8" t="s">
        <v>206</v>
      </c>
      <c r="D146" s="3" t="s">
        <v>1784</v>
      </c>
      <c r="E146" s="3" t="s">
        <v>478</v>
      </c>
      <c r="F146" s="3"/>
      <c r="G146" s="3" t="s">
        <v>1351</v>
      </c>
      <c r="H146" s="168" t="s">
        <v>1538</v>
      </c>
      <c r="I146" s="8" t="s">
        <v>1000</v>
      </c>
      <c r="J146" s="139" t="s">
        <v>1108</v>
      </c>
      <c r="K146" s="109"/>
      <c r="L146" s="110"/>
      <c r="M146" s="110"/>
      <c r="N146" s="110"/>
      <c r="O146" s="110"/>
      <c r="P146" s="110"/>
      <c r="Q146" s="110"/>
      <c r="R146" s="110"/>
      <c r="S146" s="110"/>
      <c r="T146" s="110"/>
      <c r="U146" s="110"/>
      <c r="V146" s="110"/>
      <c r="W146" s="110"/>
      <c r="X146" s="110">
        <v>4</v>
      </c>
      <c r="Y146" s="110">
        <v>4</v>
      </c>
      <c r="Z146" s="110">
        <v>4</v>
      </c>
      <c r="AA146" s="110">
        <v>17.3</v>
      </c>
      <c r="AB146" s="110">
        <v>17.3</v>
      </c>
      <c r="AC146" s="110">
        <v>17.3</v>
      </c>
      <c r="AD146" s="110">
        <v>0</v>
      </c>
      <c r="AE146" s="110">
        <v>16.289000000000001</v>
      </c>
      <c r="AF146" s="110">
        <v>25807000</v>
      </c>
      <c r="AG146" s="110">
        <v>6</v>
      </c>
      <c r="AH146" s="110">
        <v>21.013973871866867</v>
      </c>
      <c r="AI146" s="110">
        <v>19.245659828186021</v>
      </c>
      <c r="AJ146" s="111">
        <v>1.76831404368083</v>
      </c>
      <c r="AK146" s="58"/>
    </row>
    <row r="147" spans="1:37">
      <c r="A147" s="7" t="s">
        <v>205</v>
      </c>
      <c r="B147" s="231"/>
      <c r="C147" s="3" t="s">
        <v>206</v>
      </c>
      <c r="D147" s="30" t="s">
        <v>1784</v>
      </c>
      <c r="E147" s="3" t="s">
        <v>478</v>
      </c>
      <c r="F147" s="3"/>
      <c r="G147" s="3" t="s">
        <v>1351</v>
      </c>
      <c r="H147" s="168" t="s">
        <v>1539</v>
      </c>
      <c r="I147" s="8" t="s">
        <v>1000</v>
      </c>
      <c r="J147" s="139" t="s">
        <v>1108</v>
      </c>
      <c r="K147" s="109"/>
      <c r="L147" s="110"/>
      <c r="M147" s="110"/>
      <c r="N147" s="110"/>
      <c r="O147" s="110"/>
      <c r="P147" s="110"/>
      <c r="Q147" s="110"/>
      <c r="R147" s="110"/>
      <c r="S147" s="110"/>
      <c r="T147" s="110"/>
      <c r="U147" s="110"/>
      <c r="V147" s="110"/>
      <c r="W147" s="110"/>
      <c r="X147" s="110">
        <v>4</v>
      </c>
      <c r="Y147" s="110">
        <v>4</v>
      </c>
      <c r="Z147" s="110">
        <v>4</v>
      </c>
      <c r="AA147" s="110">
        <v>17.3</v>
      </c>
      <c r="AB147" s="110">
        <v>17.3</v>
      </c>
      <c r="AC147" s="110">
        <v>17.3</v>
      </c>
      <c r="AD147" s="110">
        <v>0</v>
      </c>
      <c r="AE147" s="110">
        <v>16.289000000000001</v>
      </c>
      <c r="AF147" s="110">
        <v>25807000</v>
      </c>
      <c r="AG147" s="110">
        <v>6</v>
      </c>
      <c r="AH147" s="110">
        <v>21.013973871866867</v>
      </c>
      <c r="AI147" s="110">
        <v>19.245659828186021</v>
      </c>
      <c r="AJ147" s="111">
        <v>1.76831404368083</v>
      </c>
      <c r="AK147" s="58"/>
    </row>
    <row r="148" spans="1:37">
      <c r="A148" s="7" t="s">
        <v>140</v>
      </c>
      <c r="B148" s="44"/>
      <c r="C148" s="3" t="s">
        <v>141</v>
      </c>
      <c r="D148" s="3" t="s">
        <v>1783</v>
      </c>
      <c r="E148" s="3" t="s">
        <v>478</v>
      </c>
      <c r="F148" s="3"/>
      <c r="G148" s="3" t="s">
        <v>1352</v>
      </c>
      <c r="H148" s="168" t="s">
        <v>1540</v>
      </c>
      <c r="I148" s="8" t="s">
        <v>990</v>
      </c>
      <c r="J148" s="139" t="s">
        <v>1209</v>
      </c>
      <c r="K148" s="109">
        <v>3</v>
      </c>
      <c r="L148" s="110">
        <v>3</v>
      </c>
      <c r="M148" s="110">
        <v>3</v>
      </c>
      <c r="N148" s="110">
        <v>18.899999999999999</v>
      </c>
      <c r="O148" s="110">
        <v>18.899999999999999</v>
      </c>
      <c r="P148" s="110">
        <v>18.899999999999999</v>
      </c>
      <c r="Q148" s="110">
        <v>0</v>
      </c>
      <c r="R148" s="110">
        <v>13.202999999999999</v>
      </c>
      <c r="S148" s="110">
        <v>49749000</v>
      </c>
      <c r="T148" s="110">
        <v>7</v>
      </c>
      <c r="U148" s="110">
        <v>20.928086280822747</v>
      </c>
      <c r="V148" s="110">
        <v>20.826630910237633</v>
      </c>
      <c r="W148" s="110">
        <v>0.10145537058512499</v>
      </c>
      <c r="X148" s="110">
        <v>2</v>
      </c>
      <c r="Y148" s="110">
        <v>2</v>
      </c>
      <c r="Z148" s="110">
        <v>2</v>
      </c>
      <c r="AA148" s="110">
        <v>11.7</v>
      </c>
      <c r="AB148" s="110">
        <v>11.7</v>
      </c>
      <c r="AC148" s="110">
        <v>11.7</v>
      </c>
      <c r="AD148" s="110">
        <v>0</v>
      </c>
      <c r="AE148" s="110">
        <v>17.536999999999999</v>
      </c>
      <c r="AF148" s="110">
        <v>51726000</v>
      </c>
      <c r="AG148" s="110">
        <v>13</v>
      </c>
      <c r="AH148" s="110">
        <v>22.678791046142567</v>
      </c>
      <c r="AI148" s="110">
        <v>19.61066484451295</v>
      </c>
      <c r="AJ148" s="111">
        <v>3.06812620162964</v>
      </c>
      <c r="AK148" s="58"/>
    </row>
    <row r="149" spans="1:37">
      <c r="A149" s="7" t="s">
        <v>717</v>
      </c>
      <c r="B149" s="34" t="s">
        <v>718</v>
      </c>
      <c r="C149" s="8" t="s">
        <v>719</v>
      </c>
      <c r="D149" s="8" t="s">
        <v>1783</v>
      </c>
      <c r="E149" s="3" t="s">
        <v>478</v>
      </c>
      <c r="F149" s="3"/>
      <c r="G149" s="3" t="s">
        <v>1353</v>
      </c>
      <c r="H149" s="168" t="s">
        <v>1541</v>
      </c>
      <c r="I149" s="8" t="s">
        <v>1000</v>
      </c>
      <c r="J149" s="139" t="s">
        <v>1002</v>
      </c>
      <c r="K149" s="109">
        <v>7</v>
      </c>
      <c r="L149" s="110">
        <v>7</v>
      </c>
      <c r="M149" s="110">
        <v>7</v>
      </c>
      <c r="N149" s="110">
        <v>18.100000000000001</v>
      </c>
      <c r="O149" s="110">
        <v>18.100000000000001</v>
      </c>
      <c r="P149" s="110">
        <v>18.100000000000001</v>
      </c>
      <c r="Q149" s="110">
        <v>0</v>
      </c>
      <c r="R149" s="110">
        <v>87.096999999999994</v>
      </c>
      <c r="S149" s="110">
        <v>40513000</v>
      </c>
      <c r="T149" s="110">
        <v>25</v>
      </c>
      <c r="U149" s="110">
        <v>20.383405685424801</v>
      </c>
      <c r="V149" s="110">
        <v>19.986371358235669</v>
      </c>
      <c r="W149" s="110">
        <v>0.39703432718912901</v>
      </c>
      <c r="X149" s="110">
        <v>7</v>
      </c>
      <c r="Y149" s="110">
        <v>7</v>
      </c>
      <c r="Z149" s="110">
        <v>7</v>
      </c>
      <c r="AA149" s="110">
        <v>18.100000000000001</v>
      </c>
      <c r="AB149" s="110">
        <v>18.100000000000001</v>
      </c>
      <c r="AC149" s="110">
        <v>18.100000000000001</v>
      </c>
      <c r="AD149" s="110">
        <v>0</v>
      </c>
      <c r="AE149" s="110">
        <v>127.97</v>
      </c>
      <c r="AF149" s="110">
        <v>73522000</v>
      </c>
      <c r="AG149" s="110">
        <v>28</v>
      </c>
      <c r="AH149" s="110">
        <v>22.50009536743163</v>
      </c>
      <c r="AI149" s="110">
        <v>21.302494049072251</v>
      </c>
      <c r="AJ149" s="111">
        <v>1.1976013183593801</v>
      </c>
      <c r="AK149" s="58"/>
    </row>
    <row r="150" spans="1:37">
      <c r="A150" s="7" t="s">
        <v>201</v>
      </c>
      <c r="B150" s="34" t="s">
        <v>476</v>
      </c>
      <c r="C150" s="8" t="s">
        <v>202</v>
      </c>
      <c r="D150" s="3" t="s">
        <v>604</v>
      </c>
      <c r="E150" s="30" t="s">
        <v>948</v>
      </c>
      <c r="F150" s="3" t="s">
        <v>477</v>
      </c>
      <c r="G150" s="3" t="s">
        <v>1354</v>
      </c>
      <c r="H150" s="168" t="s">
        <v>1542</v>
      </c>
      <c r="I150" s="8" t="s">
        <v>990</v>
      </c>
      <c r="J150" s="139" t="s">
        <v>1014</v>
      </c>
      <c r="K150" s="109">
        <v>9</v>
      </c>
      <c r="L150" s="110">
        <v>9</v>
      </c>
      <c r="M150" s="110">
        <v>9</v>
      </c>
      <c r="N150" s="110">
        <v>19.7</v>
      </c>
      <c r="O150" s="110">
        <v>19.7</v>
      </c>
      <c r="P150" s="110">
        <v>19.7</v>
      </c>
      <c r="Q150" s="110">
        <v>0</v>
      </c>
      <c r="R150" s="110">
        <v>51.161000000000001</v>
      </c>
      <c r="S150" s="110">
        <v>118700000</v>
      </c>
      <c r="T150" s="110">
        <v>19</v>
      </c>
      <c r="U150" s="110">
        <v>18.703652381897001</v>
      </c>
      <c r="V150" s="110">
        <v>18.506259282429998</v>
      </c>
      <c r="W150" s="110">
        <v>0.19739309946696099</v>
      </c>
      <c r="X150" s="110">
        <v>2</v>
      </c>
      <c r="Y150" s="110">
        <v>2</v>
      </c>
      <c r="Z150" s="110">
        <v>2</v>
      </c>
      <c r="AA150" s="110">
        <v>5.9</v>
      </c>
      <c r="AB150" s="110">
        <v>5.9</v>
      </c>
      <c r="AC150" s="110">
        <v>5.9</v>
      </c>
      <c r="AD150" s="110">
        <v>0</v>
      </c>
      <c r="AE150" s="110">
        <v>4.0098000000000003</v>
      </c>
      <c r="AF150" s="110">
        <v>9094400</v>
      </c>
      <c r="AG150" s="110">
        <v>3</v>
      </c>
      <c r="AH150" s="110">
        <v>20.400678634643565</v>
      </c>
      <c r="AI150" s="110">
        <v>18.560818195343025</v>
      </c>
      <c r="AJ150" s="111">
        <v>1.83986043930054</v>
      </c>
      <c r="AK150" s="58"/>
    </row>
    <row r="151" spans="1:37">
      <c r="A151" s="1" t="s">
        <v>179</v>
      </c>
      <c r="B151" s="32" t="s">
        <v>485</v>
      </c>
      <c r="C151" s="11" t="s">
        <v>180</v>
      </c>
      <c r="D151" s="3" t="s">
        <v>950</v>
      </c>
      <c r="E151" s="3" t="s">
        <v>487</v>
      </c>
      <c r="F151" s="3"/>
      <c r="G151" s="3" t="s">
        <v>1355</v>
      </c>
      <c r="H151" s="168" t="s">
        <v>1543</v>
      </c>
      <c r="I151" s="2" t="s">
        <v>985</v>
      </c>
      <c r="J151" s="142" t="s">
        <v>986</v>
      </c>
      <c r="K151" s="109">
        <v>3</v>
      </c>
      <c r="L151" s="110">
        <v>3</v>
      </c>
      <c r="M151" s="110">
        <v>3</v>
      </c>
      <c r="N151" s="110">
        <v>31.2</v>
      </c>
      <c r="O151" s="110">
        <v>31.2</v>
      </c>
      <c r="P151" s="110">
        <v>31.2</v>
      </c>
      <c r="Q151" s="110">
        <v>0</v>
      </c>
      <c r="R151" s="110">
        <v>14.94</v>
      </c>
      <c r="S151" s="110">
        <v>20144000</v>
      </c>
      <c r="T151" s="110">
        <v>12</v>
      </c>
      <c r="U151" s="110">
        <v>18.4223165512085</v>
      </c>
      <c r="V151" s="110">
        <v>19.4577528635661</v>
      </c>
      <c r="W151" s="110">
        <v>-1.03543631235759</v>
      </c>
      <c r="X151" s="110">
        <v>2</v>
      </c>
      <c r="Y151" s="110">
        <v>2</v>
      </c>
      <c r="Z151" s="110">
        <v>2</v>
      </c>
      <c r="AA151" s="110">
        <v>15.9</v>
      </c>
      <c r="AB151" s="110">
        <v>15.9</v>
      </c>
      <c r="AC151" s="110">
        <v>15.9</v>
      </c>
      <c r="AD151" s="110">
        <v>0</v>
      </c>
      <c r="AE151" s="110">
        <v>4.8594999999999997</v>
      </c>
      <c r="AF151" s="110">
        <v>7685100</v>
      </c>
      <c r="AG151" s="110">
        <v>4</v>
      </c>
      <c r="AH151" s="110">
        <v>19.891702016194699</v>
      </c>
      <c r="AI151" s="110">
        <v>19.7671217918396</v>
      </c>
      <c r="AJ151" s="111">
        <v>0.124580224355061</v>
      </c>
      <c r="AK151" s="58"/>
    </row>
    <row r="152" spans="1:37">
      <c r="A152" s="1" t="s">
        <v>488</v>
      </c>
      <c r="B152" s="34" t="s">
        <v>489</v>
      </c>
      <c r="C152" s="2" t="s">
        <v>490</v>
      </c>
      <c r="D152" s="3" t="s">
        <v>950</v>
      </c>
      <c r="E152" s="3" t="s">
        <v>487</v>
      </c>
      <c r="F152" s="3"/>
      <c r="G152" s="3"/>
      <c r="H152" s="168" t="s">
        <v>1544</v>
      </c>
      <c r="I152" s="2" t="s">
        <v>1000</v>
      </c>
      <c r="J152" s="142" t="s">
        <v>1146</v>
      </c>
      <c r="K152" s="109">
        <v>2</v>
      </c>
      <c r="L152" s="110">
        <v>2</v>
      </c>
      <c r="M152" s="110">
        <v>2</v>
      </c>
      <c r="N152" s="110">
        <v>27.8</v>
      </c>
      <c r="O152" s="110">
        <v>27.8</v>
      </c>
      <c r="P152" s="110">
        <v>27.8</v>
      </c>
      <c r="Q152" s="110">
        <v>0</v>
      </c>
      <c r="R152" s="110">
        <v>14.521000000000001</v>
      </c>
      <c r="S152" s="110">
        <v>20423000</v>
      </c>
      <c r="T152" s="110">
        <v>4</v>
      </c>
      <c r="U152" s="110">
        <v>18.111770629882798</v>
      </c>
      <c r="V152" s="110">
        <v>19.918918609619165</v>
      </c>
      <c r="W152" s="110"/>
      <c r="X152" s="110"/>
      <c r="Y152" s="110"/>
      <c r="Z152" s="110"/>
      <c r="AA152" s="110"/>
      <c r="AB152" s="110"/>
      <c r="AC152" s="110"/>
      <c r="AD152" s="110"/>
      <c r="AE152" s="110"/>
      <c r="AF152" s="110"/>
      <c r="AG152" s="110"/>
      <c r="AH152" s="110"/>
      <c r="AI152" s="110"/>
      <c r="AJ152" s="111"/>
      <c r="AK152" s="58"/>
    </row>
    <row r="153" spans="1:37">
      <c r="A153" s="1" t="s">
        <v>53</v>
      </c>
      <c r="B153" s="34" t="s">
        <v>497</v>
      </c>
      <c r="C153" s="2" t="s">
        <v>54</v>
      </c>
      <c r="D153" s="30"/>
      <c r="E153" s="3" t="s">
        <v>487</v>
      </c>
      <c r="F153" s="3"/>
      <c r="G153" s="3" t="s">
        <v>1356</v>
      </c>
      <c r="H153" s="168" t="s">
        <v>1545</v>
      </c>
      <c r="I153" s="2" t="s">
        <v>985</v>
      </c>
      <c r="J153" s="142" t="s">
        <v>1217</v>
      </c>
      <c r="K153" s="109">
        <v>7</v>
      </c>
      <c r="L153" s="110">
        <v>7</v>
      </c>
      <c r="M153" s="110">
        <v>7</v>
      </c>
      <c r="N153" s="110">
        <v>39.799999999999997</v>
      </c>
      <c r="O153" s="110">
        <v>39.799999999999997</v>
      </c>
      <c r="P153" s="110">
        <v>39.799999999999997</v>
      </c>
      <c r="Q153" s="110">
        <v>0</v>
      </c>
      <c r="R153" s="110">
        <v>323.31</v>
      </c>
      <c r="S153" s="110">
        <v>6681000000</v>
      </c>
      <c r="T153" s="110">
        <v>260</v>
      </c>
      <c r="U153" s="110">
        <v>27.0353651046753</v>
      </c>
      <c r="V153" s="110">
        <v>27.584140141804998</v>
      </c>
      <c r="W153" s="110">
        <v>-0.54877503712971898</v>
      </c>
      <c r="X153" s="110">
        <v>9</v>
      </c>
      <c r="Y153" s="110">
        <v>9</v>
      </c>
      <c r="Z153" s="110">
        <v>8</v>
      </c>
      <c r="AA153" s="110">
        <v>57.1</v>
      </c>
      <c r="AB153" s="110">
        <v>57.1</v>
      </c>
      <c r="AC153" s="110">
        <v>46.9</v>
      </c>
      <c r="AD153" s="110">
        <v>0</v>
      </c>
      <c r="AE153" s="110">
        <v>323.31</v>
      </c>
      <c r="AF153" s="110">
        <v>5618400000</v>
      </c>
      <c r="AG153" s="110">
        <v>210</v>
      </c>
      <c r="AH153" s="110">
        <v>28.095784505208368</v>
      </c>
      <c r="AI153" s="110">
        <v>27.707087993621826</v>
      </c>
      <c r="AJ153" s="111">
        <v>0.38869651158650598</v>
      </c>
      <c r="AK153" s="58"/>
    </row>
    <row r="154" spans="1:37">
      <c r="A154" s="1" t="s">
        <v>493</v>
      </c>
      <c r="B154" s="32" t="s">
        <v>494</v>
      </c>
      <c r="C154" s="2" t="s">
        <v>495</v>
      </c>
      <c r="D154" s="3"/>
      <c r="E154" s="3" t="s">
        <v>487</v>
      </c>
      <c r="F154" s="3"/>
      <c r="G154" s="3" t="s">
        <v>1356</v>
      </c>
      <c r="H154" s="168" t="s">
        <v>1546</v>
      </c>
      <c r="I154" s="2" t="s">
        <v>1000</v>
      </c>
      <c r="J154" s="142" t="s">
        <v>1155</v>
      </c>
      <c r="K154" s="109">
        <v>5</v>
      </c>
      <c r="L154" s="110">
        <v>5</v>
      </c>
      <c r="M154" s="110">
        <v>5</v>
      </c>
      <c r="N154" s="110">
        <v>37.200000000000003</v>
      </c>
      <c r="O154" s="110">
        <v>37.200000000000003</v>
      </c>
      <c r="P154" s="110">
        <v>37.200000000000003</v>
      </c>
      <c r="Q154" s="110">
        <v>0</v>
      </c>
      <c r="R154" s="110">
        <v>126.24</v>
      </c>
      <c r="S154" s="110">
        <v>228040000</v>
      </c>
      <c r="T154" s="110">
        <v>48</v>
      </c>
      <c r="U154" s="110">
        <v>22.7681722640991</v>
      </c>
      <c r="V154" s="110">
        <v>22.999481201171903</v>
      </c>
      <c r="W154" s="110">
        <v>-0.23130893707275399</v>
      </c>
      <c r="X154" s="110">
        <v>3</v>
      </c>
      <c r="Y154" s="110">
        <v>3</v>
      </c>
      <c r="Z154" s="110">
        <v>3</v>
      </c>
      <c r="AA154" s="110">
        <v>18.2</v>
      </c>
      <c r="AB154" s="110">
        <v>18.2</v>
      </c>
      <c r="AC154" s="110">
        <v>18.2</v>
      </c>
      <c r="AD154" s="110">
        <v>0</v>
      </c>
      <c r="AE154" s="110">
        <v>12.922000000000001</v>
      </c>
      <c r="AF154" s="110">
        <v>58784000</v>
      </c>
      <c r="AG154" s="110">
        <v>19</v>
      </c>
      <c r="AH154" s="110">
        <v>21.727598190307631</v>
      </c>
      <c r="AI154" s="110">
        <v>21.611204624176025</v>
      </c>
      <c r="AJ154" s="111">
        <v>0.11639356613159201</v>
      </c>
      <c r="AK154" s="58"/>
    </row>
    <row r="155" spans="1:37">
      <c r="A155" s="1" t="s">
        <v>496</v>
      </c>
      <c r="B155" s="231" t="s">
        <v>497</v>
      </c>
      <c r="C155" s="8" t="s">
        <v>498</v>
      </c>
      <c r="D155" s="3"/>
      <c r="E155" s="3" t="s">
        <v>487</v>
      </c>
      <c r="F155" s="3"/>
      <c r="G155" s="3" t="s">
        <v>1356</v>
      </c>
      <c r="H155" s="168" t="s">
        <v>1547</v>
      </c>
      <c r="I155" s="2" t="s">
        <v>985</v>
      </c>
      <c r="J155" s="142" t="s">
        <v>988</v>
      </c>
      <c r="K155" s="109">
        <v>3</v>
      </c>
      <c r="L155" s="110">
        <v>3</v>
      </c>
      <c r="M155" s="110">
        <v>3</v>
      </c>
      <c r="N155" s="110">
        <v>22.4</v>
      </c>
      <c r="O155" s="110">
        <v>22.4</v>
      </c>
      <c r="P155" s="110">
        <v>22.4</v>
      </c>
      <c r="Q155" s="110">
        <v>0</v>
      </c>
      <c r="R155" s="110">
        <v>35.963999999999999</v>
      </c>
      <c r="S155" s="110">
        <v>163950000</v>
      </c>
      <c r="T155" s="110">
        <v>23</v>
      </c>
      <c r="U155" s="110">
        <v>23.98774814605715</v>
      </c>
      <c r="V155" s="110">
        <v>19.827736536661799</v>
      </c>
      <c r="W155" s="110">
        <v>4.1600116093953403</v>
      </c>
      <c r="X155" s="110">
        <v>5</v>
      </c>
      <c r="Y155" s="110">
        <v>4</v>
      </c>
      <c r="Z155" s="110">
        <v>4</v>
      </c>
      <c r="AA155" s="110">
        <v>37.799999999999997</v>
      </c>
      <c r="AB155" s="110">
        <v>27.6</v>
      </c>
      <c r="AC155" s="110">
        <v>27.6</v>
      </c>
      <c r="AD155" s="110">
        <v>0</v>
      </c>
      <c r="AE155" s="110">
        <v>17.704999999999998</v>
      </c>
      <c r="AF155" s="110">
        <v>193830000</v>
      </c>
      <c r="AG155" s="110">
        <v>27</v>
      </c>
      <c r="AH155" s="110">
        <v>23.629849751790371</v>
      </c>
      <c r="AI155" s="110">
        <v>23.150661468505849</v>
      </c>
      <c r="AJ155" s="111">
        <v>0.47918828328450402</v>
      </c>
      <c r="AK155" s="58"/>
    </row>
    <row r="156" spans="1:37">
      <c r="A156" s="1" t="s">
        <v>58</v>
      </c>
      <c r="B156" s="231"/>
      <c r="C156" s="2" t="s">
        <v>59</v>
      </c>
      <c r="D156" s="30"/>
      <c r="E156" s="3" t="s">
        <v>487</v>
      </c>
      <c r="F156" s="3"/>
      <c r="G156" s="3" t="s">
        <v>1356</v>
      </c>
      <c r="H156" s="168" t="s">
        <v>1547</v>
      </c>
      <c r="I156" s="2" t="s">
        <v>985</v>
      </c>
      <c r="J156" s="142" t="s">
        <v>1218</v>
      </c>
      <c r="K156" s="109">
        <v>3</v>
      </c>
      <c r="L156" s="110">
        <v>3</v>
      </c>
      <c r="M156" s="110">
        <v>3</v>
      </c>
      <c r="N156" s="110">
        <v>22.4</v>
      </c>
      <c r="O156" s="110">
        <v>22.4</v>
      </c>
      <c r="P156" s="110">
        <v>22.4</v>
      </c>
      <c r="Q156" s="110">
        <v>0</v>
      </c>
      <c r="R156" s="110">
        <v>35.963999999999999</v>
      </c>
      <c r="S156" s="110">
        <v>163950000</v>
      </c>
      <c r="T156" s="110">
        <v>23</v>
      </c>
      <c r="U156" s="110">
        <v>23.98774814605715</v>
      </c>
      <c r="V156" s="110">
        <v>19.827736536661799</v>
      </c>
      <c r="W156" s="110">
        <v>4.1600116093953403</v>
      </c>
      <c r="X156" s="110">
        <v>5</v>
      </c>
      <c r="Y156" s="110">
        <v>4</v>
      </c>
      <c r="Z156" s="110">
        <v>4</v>
      </c>
      <c r="AA156" s="110">
        <v>37.799999999999997</v>
      </c>
      <c r="AB156" s="110">
        <v>27.6</v>
      </c>
      <c r="AC156" s="110">
        <v>27.6</v>
      </c>
      <c r="AD156" s="110">
        <v>0</v>
      </c>
      <c r="AE156" s="110">
        <v>17.704999999999998</v>
      </c>
      <c r="AF156" s="110">
        <v>193830000</v>
      </c>
      <c r="AG156" s="110">
        <v>27</v>
      </c>
      <c r="AH156" s="110">
        <v>23.629849751790371</v>
      </c>
      <c r="AI156" s="110">
        <v>23.150661468505849</v>
      </c>
      <c r="AJ156" s="111">
        <v>0.47918828328450402</v>
      </c>
      <c r="AK156" s="58"/>
    </row>
    <row r="157" spans="1:37">
      <c r="A157" s="1" t="s">
        <v>499</v>
      </c>
      <c r="B157" s="226" t="s">
        <v>500</v>
      </c>
      <c r="C157" s="8" t="s">
        <v>501</v>
      </c>
      <c r="D157" s="3"/>
      <c r="E157" s="3" t="s">
        <v>487</v>
      </c>
      <c r="F157" s="3"/>
      <c r="G157" s="3"/>
      <c r="H157" s="168" t="s">
        <v>1548</v>
      </c>
      <c r="I157" s="2" t="s">
        <v>985</v>
      </c>
      <c r="J157" s="142" t="s">
        <v>1152</v>
      </c>
      <c r="K157" s="109">
        <v>1</v>
      </c>
      <c r="L157" s="110">
        <v>1</v>
      </c>
      <c r="M157" s="110">
        <v>1</v>
      </c>
      <c r="N157" s="110">
        <v>14.9</v>
      </c>
      <c r="O157" s="110">
        <v>14.9</v>
      </c>
      <c r="P157" s="110">
        <v>14.9</v>
      </c>
      <c r="Q157" s="110">
        <v>0</v>
      </c>
      <c r="R157" s="110">
        <v>9.5358999999999998</v>
      </c>
      <c r="S157" s="110">
        <v>418990000</v>
      </c>
      <c r="T157" s="110">
        <v>30</v>
      </c>
      <c r="U157" s="110">
        <v>21.93187999725345</v>
      </c>
      <c r="V157" s="110">
        <v>24.741713841756205</v>
      </c>
      <c r="W157" s="110">
        <v>-2.8098338445027702</v>
      </c>
      <c r="X157" s="110"/>
      <c r="Y157" s="110"/>
      <c r="Z157" s="110"/>
      <c r="AA157" s="110"/>
      <c r="AB157" s="110"/>
      <c r="AC157" s="110"/>
      <c r="AD157" s="110"/>
      <c r="AE157" s="110"/>
      <c r="AF157" s="110"/>
      <c r="AG157" s="110"/>
      <c r="AH157" s="110"/>
      <c r="AI157" s="110"/>
      <c r="AJ157" s="111"/>
      <c r="AK157" s="58"/>
    </row>
    <row r="158" spans="1:37">
      <c r="A158" s="1" t="s">
        <v>75</v>
      </c>
      <c r="B158" s="226"/>
      <c r="C158" s="2" t="s">
        <v>76</v>
      </c>
      <c r="D158" s="30"/>
      <c r="E158" s="3" t="s">
        <v>487</v>
      </c>
      <c r="F158" s="3"/>
      <c r="G158" s="3"/>
      <c r="H158" s="168" t="s">
        <v>1549</v>
      </c>
      <c r="I158" s="2" t="s">
        <v>985</v>
      </c>
      <c r="J158" s="142" t="s">
        <v>1219</v>
      </c>
      <c r="K158" s="109">
        <v>1</v>
      </c>
      <c r="L158" s="110">
        <v>1</v>
      </c>
      <c r="M158" s="110">
        <v>1</v>
      </c>
      <c r="N158" s="110">
        <v>14.9</v>
      </c>
      <c r="O158" s="110">
        <v>14.9</v>
      </c>
      <c r="P158" s="110">
        <v>14.9</v>
      </c>
      <c r="Q158" s="110">
        <v>0</v>
      </c>
      <c r="R158" s="110">
        <v>9.5358999999999998</v>
      </c>
      <c r="S158" s="110">
        <v>418990000</v>
      </c>
      <c r="T158" s="110">
        <v>30</v>
      </c>
      <c r="U158" s="110">
        <v>21.93187999725345</v>
      </c>
      <c r="V158" s="110">
        <v>24.741713841756205</v>
      </c>
      <c r="W158" s="110">
        <v>-2.8098338445027702</v>
      </c>
      <c r="X158" s="110"/>
      <c r="Y158" s="110"/>
      <c r="Z158" s="110"/>
      <c r="AA158" s="110"/>
      <c r="AB158" s="110"/>
      <c r="AC158" s="110"/>
      <c r="AD158" s="110"/>
      <c r="AE158" s="110"/>
      <c r="AF158" s="110"/>
      <c r="AG158" s="110"/>
      <c r="AH158" s="110"/>
      <c r="AI158" s="110"/>
      <c r="AJ158" s="111"/>
      <c r="AK158" s="58"/>
    </row>
    <row r="159" spans="1:37">
      <c r="A159" s="1" t="s">
        <v>77</v>
      </c>
      <c r="B159" s="226"/>
      <c r="C159" s="8" t="s">
        <v>78</v>
      </c>
      <c r="D159" s="30"/>
      <c r="E159" s="3" t="s">
        <v>487</v>
      </c>
      <c r="F159" s="3"/>
      <c r="G159" s="3"/>
      <c r="H159" s="168" t="s">
        <v>1550</v>
      </c>
      <c r="I159" s="2" t="s">
        <v>990</v>
      </c>
      <c r="J159" s="142" t="s">
        <v>1220</v>
      </c>
      <c r="K159" s="109">
        <v>1</v>
      </c>
      <c r="L159" s="110">
        <v>1</v>
      </c>
      <c r="M159" s="110">
        <v>1</v>
      </c>
      <c r="N159" s="110">
        <v>14.9</v>
      </c>
      <c r="O159" s="110">
        <v>14.9</v>
      </c>
      <c r="P159" s="110">
        <v>14.9</v>
      </c>
      <c r="Q159" s="110">
        <v>0</v>
      </c>
      <c r="R159" s="110">
        <v>9.5358999999999998</v>
      </c>
      <c r="S159" s="110">
        <v>418990000</v>
      </c>
      <c r="T159" s="110">
        <v>30</v>
      </c>
      <c r="U159" s="110">
        <v>21.93187999725345</v>
      </c>
      <c r="V159" s="110">
        <v>24.741713841756205</v>
      </c>
      <c r="W159" s="110">
        <v>-2.8098338445027702</v>
      </c>
      <c r="X159" s="110"/>
      <c r="Y159" s="110"/>
      <c r="Z159" s="110"/>
      <c r="AA159" s="110"/>
      <c r="AB159" s="110"/>
      <c r="AC159" s="110"/>
      <c r="AD159" s="110"/>
      <c r="AE159" s="110"/>
      <c r="AF159" s="110"/>
      <c r="AG159" s="110"/>
      <c r="AH159" s="110"/>
      <c r="AI159" s="110"/>
      <c r="AJ159" s="111"/>
      <c r="AK159" s="58"/>
    </row>
    <row r="160" spans="1:37">
      <c r="A160" s="1" t="s">
        <v>502</v>
      </c>
      <c r="B160" s="32" t="s">
        <v>503</v>
      </c>
      <c r="C160" s="8" t="s">
        <v>504</v>
      </c>
      <c r="D160" s="3"/>
      <c r="E160" s="3" t="s">
        <v>487</v>
      </c>
      <c r="F160" s="3"/>
      <c r="G160" s="3" t="s">
        <v>1357</v>
      </c>
      <c r="H160" s="168" t="s">
        <v>1551</v>
      </c>
      <c r="I160" s="2" t="s">
        <v>990</v>
      </c>
      <c r="J160" s="142" t="s">
        <v>1069</v>
      </c>
      <c r="K160" s="109">
        <v>6</v>
      </c>
      <c r="L160" s="110">
        <v>6</v>
      </c>
      <c r="M160" s="110">
        <v>6</v>
      </c>
      <c r="N160" s="110">
        <v>30.6</v>
      </c>
      <c r="O160" s="110">
        <v>30.6</v>
      </c>
      <c r="P160" s="110">
        <v>30.6</v>
      </c>
      <c r="Q160" s="110">
        <v>0</v>
      </c>
      <c r="R160" s="110">
        <v>15.455</v>
      </c>
      <c r="S160" s="110">
        <v>823650000</v>
      </c>
      <c r="T160" s="110">
        <v>41</v>
      </c>
      <c r="U160" s="110">
        <v>24.696740150451649</v>
      </c>
      <c r="V160" s="110">
        <v>24.646525700887068</v>
      </c>
      <c r="W160" s="110">
        <v>5.0214449564617097E-2</v>
      </c>
      <c r="X160" s="110">
        <v>5</v>
      </c>
      <c r="Y160" s="110">
        <v>5</v>
      </c>
      <c r="Z160" s="110">
        <v>5</v>
      </c>
      <c r="AA160" s="110">
        <v>23.4</v>
      </c>
      <c r="AB160" s="110">
        <v>23.4</v>
      </c>
      <c r="AC160" s="110">
        <v>23.4</v>
      </c>
      <c r="AD160" s="110">
        <v>0</v>
      </c>
      <c r="AE160" s="110">
        <v>7.9065000000000003</v>
      </c>
      <c r="AF160" s="110">
        <v>1113500000</v>
      </c>
      <c r="AG160" s="110">
        <v>49</v>
      </c>
      <c r="AH160" s="110">
        <v>25.865892410278303</v>
      </c>
      <c r="AI160" s="110">
        <v>25.965689182281476</v>
      </c>
      <c r="AJ160" s="111">
        <v>-9.97967720031738E-2</v>
      </c>
      <c r="AK160" s="58"/>
    </row>
    <row r="161" spans="1:37">
      <c r="A161" s="1" t="s">
        <v>505</v>
      </c>
      <c r="B161" s="32" t="s">
        <v>506</v>
      </c>
      <c r="C161" s="2" t="s">
        <v>507</v>
      </c>
      <c r="D161" s="3"/>
      <c r="E161" s="3" t="s">
        <v>487</v>
      </c>
      <c r="F161" s="3"/>
      <c r="G161" s="3"/>
      <c r="H161" s="168" t="s">
        <v>1552</v>
      </c>
      <c r="I161" s="2" t="s">
        <v>985</v>
      </c>
      <c r="J161" s="142" t="s">
        <v>993</v>
      </c>
      <c r="K161" s="109">
        <v>3</v>
      </c>
      <c r="L161" s="110">
        <v>3</v>
      </c>
      <c r="M161" s="110">
        <v>3</v>
      </c>
      <c r="N161" s="110">
        <v>23</v>
      </c>
      <c r="O161" s="110">
        <v>23</v>
      </c>
      <c r="P161" s="110">
        <v>23</v>
      </c>
      <c r="Q161" s="110">
        <v>0</v>
      </c>
      <c r="R161" s="110">
        <v>29.021000000000001</v>
      </c>
      <c r="S161" s="110">
        <v>211380000</v>
      </c>
      <c r="T161" s="110">
        <v>23</v>
      </c>
      <c r="U161" s="110">
        <v>18.931394577026399</v>
      </c>
      <c r="V161" s="110">
        <v>21.815450668334964</v>
      </c>
      <c r="W161" s="110">
        <v>-2.8840560913085902</v>
      </c>
      <c r="X161" s="110"/>
      <c r="Y161" s="110"/>
      <c r="Z161" s="110"/>
      <c r="AA161" s="110"/>
      <c r="AB161" s="110"/>
      <c r="AC161" s="110"/>
      <c r="AD161" s="110"/>
      <c r="AE161" s="110"/>
      <c r="AF161" s="110"/>
      <c r="AG161" s="110"/>
      <c r="AH161" s="110"/>
      <c r="AI161" s="110"/>
      <c r="AJ161" s="111"/>
      <c r="AK161" s="58"/>
    </row>
    <row r="162" spans="1:37">
      <c r="A162" s="4" t="s">
        <v>508</v>
      </c>
      <c r="B162" s="231" t="s">
        <v>509</v>
      </c>
      <c r="C162" s="5" t="s">
        <v>70</v>
      </c>
      <c r="D162" s="3"/>
      <c r="E162" s="3" t="s">
        <v>510</v>
      </c>
      <c r="F162" s="3"/>
      <c r="G162" s="3"/>
      <c r="H162" s="168" t="s">
        <v>1553</v>
      </c>
      <c r="I162" s="5" t="s">
        <v>985</v>
      </c>
      <c r="J162" s="137" t="s">
        <v>1057</v>
      </c>
      <c r="K162" s="109">
        <v>15</v>
      </c>
      <c r="L162" s="110">
        <v>15</v>
      </c>
      <c r="M162" s="110">
        <v>15</v>
      </c>
      <c r="N162" s="110">
        <v>61.5</v>
      </c>
      <c r="O162" s="110">
        <v>61.5</v>
      </c>
      <c r="P162" s="110">
        <v>61.5</v>
      </c>
      <c r="Q162" s="110">
        <v>0</v>
      </c>
      <c r="R162" s="110">
        <v>323.31</v>
      </c>
      <c r="S162" s="110">
        <v>3047600000</v>
      </c>
      <c r="T162" s="110">
        <v>178</v>
      </c>
      <c r="U162" s="110">
        <v>26.356908798217802</v>
      </c>
      <c r="V162" s="110">
        <v>26.7942301432292</v>
      </c>
      <c r="W162" s="110">
        <v>-0.43732134501139402</v>
      </c>
      <c r="X162" s="110">
        <v>11</v>
      </c>
      <c r="Y162" s="110">
        <v>11</v>
      </c>
      <c r="Z162" s="110">
        <v>11</v>
      </c>
      <c r="AA162" s="110">
        <v>45.6</v>
      </c>
      <c r="AB162" s="110">
        <v>45.6</v>
      </c>
      <c r="AC162" s="110">
        <v>45.6</v>
      </c>
      <c r="AD162" s="110">
        <v>0</v>
      </c>
      <c r="AE162" s="110">
        <v>323.31</v>
      </c>
      <c r="AF162" s="110">
        <v>2621500000</v>
      </c>
      <c r="AG162" s="110">
        <v>178</v>
      </c>
      <c r="AH162" s="110">
        <v>26.282614390055333</v>
      </c>
      <c r="AI162" s="110">
        <v>26.564220905303948</v>
      </c>
      <c r="AJ162" s="111">
        <v>-0.28160651524861502</v>
      </c>
      <c r="AK162" s="58"/>
    </row>
    <row r="163" spans="1:37">
      <c r="A163" s="4" t="s">
        <v>69</v>
      </c>
      <c r="B163" s="231"/>
      <c r="C163" s="5" t="s">
        <v>70</v>
      </c>
      <c r="D163" s="30"/>
      <c r="E163" s="3" t="s">
        <v>510</v>
      </c>
      <c r="F163" s="3"/>
      <c r="G163" s="3"/>
      <c r="H163" s="168" t="s">
        <v>1554</v>
      </c>
      <c r="I163" s="5" t="s">
        <v>985</v>
      </c>
      <c r="J163" s="137" t="s">
        <v>1221</v>
      </c>
      <c r="K163" s="109">
        <v>15</v>
      </c>
      <c r="L163" s="110">
        <v>15</v>
      </c>
      <c r="M163" s="110">
        <v>15</v>
      </c>
      <c r="N163" s="110">
        <v>61.5</v>
      </c>
      <c r="O163" s="110">
        <v>61.5</v>
      </c>
      <c r="P163" s="110">
        <v>61.5</v>
      </c>
      <c r="Q163" s="110">
        <v>0</v>
      </c>
      <c r="R163" s="110">
        <v>323.31</v>
      </c>
      <c r="S163" s="110">
        <v>3047600000</v>
      </c>
      <c r="T163" s="110">
        <v>178</v>
      </c>
      <c r="U163" s="110">
        <v>26.356908798217802</v>
      </c>
      <c r="V163" s="110">
        <v>26.7942301432292</v>
      </c>
      <c r="W163" s="110">
        <v>-0.43732134501139402</v>
      </c>
      <c r="X163" s="110">
        <v>11</v>
      </c>
      <c r="Y163" s="110">
        <v>11</v>
      </c>
      <c r="Z163" s="110">
        <v>11</v>
      </c>
      <c r="AA163" s="110">
        <v>45.6</v>
      </c>
      <c r="AB163" s="110">
        <v>45.6</v>
      </c>
      <c r="AC163" s="110">
        <v>45.6</v>
      </c>
      <c r="AD163" s="110">
        <v>0</v>
      </c>
      <c r="AE163" s="110">
        <v>323.31</v>
      </c>
      <c r="AF163" s="110">
        <v>2621500000</v>
      </c>
      <c r="AG163" s="110">
        <v>178</v>
      </c>
      <c r="AH163" s="110">
        <v>26.282614390055333</v>
      </c>
      <c r="AI163" s="110">
        <v>26.564220905303948</v>
      </c>
      <c r="AJ163" s="111">
        <v>-0.28160651524861502</v>
      </c>
      <c r="AK163" s="58"/>
    </row>
    <row r="164" spans="1:37">
      <c r="A164" s="4" t="s">
        <v>115</v>
      </c>
      <c r="B164" s="231" t="s">
        <v>512</v>
      </c>
      <c r="C164" s="5" t="s">
        <v>116</v>
      </c>
      <c r="D164" s="30"/>
      <c r="E164" s="3" t="s">
        <v>510</v>
      </c>
      <c r="F164" s="3"/>
      <c r="G164" s="3"/>
      <c r="H164" s="168" t="s">
        <v>1555</v>
      </c>
      <c r="I164" s="5" t="s">
        <v>985</v>
      </c>
      <c r="J164" s="137" t="s">
        <v>986</v>
      </c>
      <c r="K164" s="109">
        <v>13</v>
      </c>
      <c r="L164" s="110">
        <v>13</v>
      </c>
      <c r="M164" s="110">
        <v>9</v>
      </c>
      <c r="N164" s="110">
        <v>57</v>
      </c>
      <c r="O164" s="110">
        <v>57</v>
      </c>
      <c r="P164" s="110">
        <v>42</v>
      </c>
      <c r="Q164" s="110">
        <v>0</v>
      </c>
      <c r="R164" s="110">
        <v>323.31</v>
      </c>
      <c r="S164" s="110">
        <v>7067100000</v>
      </c>
      <c r="T164" s="110">
        <v>345</v>
      </c>
      <c r="U164" s="110">
        <v>27.589816093444799</v>
      </c>
      <c r="V164" s="110">
        <v>27.912226359049466</v>
      </c>
      <c r="W164" s="110">
        <v>-0.32241026560465602</v>
      </c>
      <c r="X164" s="110">
        <v>15</v>
      </c>
      <c r="Y164" s="110">
        <v>15</v>
      </c>
      <c r="Z164" s="110">
        <v>11</v>
      </c>
      <c r="AA164" s="110">
        <v>57.5</v>
      </c>
      <c r="AB164" s="110">
        <v>57.5</v>
      </c>
      <c r="AC164" s="110">
        <v>42.5</v>
      </c>
      <c r="AD164" s="110">
        <v>0</v>
      </c>
      <c r="AE164" s="110">
        <v>323.31</v>
      </c>
      <c r="AF164" s="110">
        <v>6479100000</v>
      </c>
      <c r="AG164" s="110">
        <v>353</v>
      </c>
      <c r="AH164" s="110">
        <v>28.090329488118499</v>
      </c>
      <c r="AI164" s="110">
        <v>28.091764926910379</v>
      </c>
      <c r="AJ164" s="111">
        <v>-1.43543879191199E-3</v>
      </c>
      <c r="AK164" s="58"/>
    </row>
    <row r="165" spans="1:37">
      <c r="A165" s="4" t="s">
        <v>511</v>
      </c>
      <c r="B165" s="231"/>
      <c r="C165" s="5" t="s">
        <v>27</v>
      </c>
      <c r="D165" s="3"/>
      <c r="E165" s="3" t="s">
        <v>510</v>
      </c>
      <c r="F165" s="3"/>
      <c r="G165" s="3"/>
      <c r="H165" s="168" t="s">
        <v>1556</v>
      </c>
      <c r="I165" s="5" t="s">
        <v>990</v>
      </c>
      <c r="J165" s="137" t="s">
        <v>1031</v>
      </c>
      <c r="K165" s="109">
        <v>13</v>
      </c>
      <c r="L165" s="110">
        <v>13</v>
      </c>
      <c r="M165" s="110">
        <v>9</v>
      </c>
      <c r="N165" s="110">
        <v>57</v>
      </c>
      <c r="O165" s="110">
        <v>57</v>
      </c>
      <c r="P165" s="110">
        <v>42</v>
      </c>
      <c r="Q165" s="110">
        <v>0</v>
      </c>
      <c r="R165" s="110">
        <v>323.31</v>
      </c>
      <c r="S165" s="110">
        <v>7067100000</v>
      </c>
      <c r="T165" s="110">
        <v>345</v>
      </c>
      <c r="U165" s="110">
        <v>27.589816093444799</v>
      </c>
      <c r="V165" s="110">
        <v>27.912226359049466</v>
      </c>
      <c r="W165" s="110">
        <v>-0.32241026560465602</v>
      </c>
      <c r="X165" s="110">
        <v>15</v>
      </c>
      <c r="Y165" s="110">
        <v>15</v>
      </c>
      <c r="Z165" s="110">
        <v>11</v>
      </c>
      <c r="AA165" s="110">
        <v>57.5</v>
      </c>
      <c r="AB165" s="110">
        <v>57.5</v>
      </c>
      <c r="AC165" s="110">
        <v>42.5</v>
      </c>
      <c r="AD165" s="110">
        <v>0</v>
      </c>
      <c r="AE165" s="110">
        <v>323.31</v>
      </c>
      <c r="AF165" s="110">
        <v>6479100000</v>
      </c>
      <c r="AG165" s="110">
        <v>353</v>
      </c>
      <c r="AH165" s="110">
        <v>28.090329488118499</v>
      </c>
      <c r="AI165" s="110">
        <v>28.091764926910379</v>
      </c>
      <c r="AJ165" s="111">
        <v>-1.43543879191199E-3</v>
      </c>
      <c r="AK165" s="58"/>
    </row>
    <row r="166" spans="1:37">
      <c r="A166" s="4" t="s">
        <v>513</v>
      </c>
      <c r="B166" s="231" t="s">
        <v>514</v>
      </c>
      <c r="C166" s="5" t="s">
        <v>1798</v>
      </c>
      <c r="D166" s="3" t="s">
        <v>515</v>
      </c>
      <c r="E166" s="3" t="s">
        <v>510</v>
      </c>
      <c r="F166" s="3"/>
      <c r="G166" s="3"/>
      <c r="H166" s="168" t="s">
        <v>1557</v>
      </c>
      <c r="I166" s="5" t="s">
        <v>1000</v>
      </c>
      <c r="J166" s="137" t="s">
        <v>1156</v>
      </c>
      <c r="K166" s="109">
        <v>40</v>
      </c>
      <c r="L166" s="110">
        <v>40</v>
      </c>
      <c r="M166" s="110">
        <v>37</v>
      </c>
      <c r="N166" s="110">
        <v>59.7</v>
      </c>
      <c r="O166" s="110">
        <v>59.7</v>
      </c>
      <c r="P166" s="110">
        <v>56.1</v>
      </c>
      <c r="Q166" s="110">
        <v>0</v>
      </c>
      <c r="R166" s="110">
        <v>323.31</v>
      </c>
      <c r="S166" s="110">
        <v>13719000000</v>
      </c>
      <c r="T166" s="110">
        <v>598</v>
      </c>
      <c r="U166" s="110">
        <v>27.152354240417452</v>
      </c>
      <c r="V166" s="110">
        <v>27.461160024007171</v>
      </c>
      <c r="W166" s="110">
        <v>-0.30880578358968003</v>
      </c>
      <c r="X166" s="110">
        <v>36</v>
      </c>
      <c r="Y166" s="110">
        <v>36</v>
      </c>
      <c r="Z166" s="110">
        <v>35</v>
      </c>
      <c r="AA166" s="110">
        <v>58.7</v>
      </c>
      <c r="AB166" s="110">
        <v>58.7</v>
      </c>
      <c r="AC166" s="110">
        <v>57.5</v>
      </c>
      <c r="AD166" s="110">
        <v>0</v>
      </c>
      <c r="AE166" s="110">
        <v>323.31</v>
      </c>
      <c r="AF166" s="110">
        <v>13033000000</v>
      </c>
      <c r="AG166" s="110">
        <v>621</v>
      </c>
      <c r="AH166" s="110">
        <v>28.191809972127299</v>
      </c>
      <c r="AI166" s="110">
        <v>28.002921104431152</v>
      </c>
      <c r="AJ166" s="111">
        <v>0.18888886769612501</v>
      </c>
      <c r="AK166" s="58"/>
    </row>
    <row r="167" spans="1:37">
      <c r="A167" s="4" t="s">
        <v>1</v>
      </c>
      <c r="B167" s="231"/>
      <c r="C167" s="3" t="s">
        <v>1799</v>
      </c>
      <c r="D167" s="3" t="s">
        <v>515</v>
      </c>
      <c r="E167" s="3" t="s">
        <v>510</v>
      </c>
      <c r="F167" s="3"/>
      <c r="G167" s="3"/>
      <c r="H167" s="168" t="s">
        <v>1558</v>
      </c>
      <c r="I167" s="5" t="s">
        <v>1000</v>
      </c>
      <c r="J167" s="137" t="s">
        <v>1141</v>
      </c>
      <c r="K167" s="109">
        <v>40</v>
      </c>
      <c r="L167" s="110">
        <v>40</v>
      </c>
      <c r="M167" s="110">
        <v>37</v>
      </c>
      <c r="N167" s="110">
        <v>59.7</v>
      </c>
      <c r="O167" s="110">
        <v>59.7</v>
      </c>
      <c r="P167" s="110">
        <v>56.1</v>
      </c>
      <c r="Q167" s="110">
        <v>0</v>
      </c>
      <c r="R167" s="110">
        <v>323.31</v>
      </c>
      <c r="S167" s="110">
        <v>13719000000</v>
      </c>
      <c r="T167" s="110">
        <v>598</v>
      </c>
      <c r="U167" s="110">
        <v>27.152354240417452</v>
      </c>
      <c r="V167" s="110">
        <v>27.461160024007171</v>
      </c>
      <c r="W167" s="110">
        <v>-0.30880578358968003</v>
      </c>
      <c r="X167" s="110">
        <v>36</v>
      </c>
      <c r="Y167" s="110">
        <v>36</v>
      </c>
      <c r="Z167" s="110">
        <v>35</v>
      </c>
      <c r="AA167" s="110">
        <v>58.7</v>
      </c>
      <c r="AB167" s="110">
        <v>58.7</v>
      </c>
      <c r="AC167" s="110">
        <v>57.5</v>
      </c>
      <c r="AD167" s="110">
        <v>0</v>
      </c>
      <c r="AE167" s="110">
        <v>323.31</v>
      </c>
      <c r="AF167" s="110">
        <v>13033000000</v>
      </c>
      <c r="AG167" s="110">
        <v>621</v>
      </c>
      <c r="AH167" s="110">
        <v>28.191809972127299</v>
      </c>
      <c r="AI167" s="110">
        <v>28.002921104431152</v>
      </c>
      <c r="AJ167" s="111">
        <v>0.18888886769612501</v>
      </c>
      <c r="AK167" s="58"/>
    </row>
    <row r="168" spans="1:37">
      <c r="A168" s="4" t="s">
        <v>516</v>
      </c>
      <c r="B168" s="231" t="s">
        <v>517</v>
      </c>
      <c r="C168" s="5" t="s">
        <v>1800</v>
      </c>
      <c r="D168" s="3" t="s">
        <v>518</v>
      </c>
      <c r="E168" s="3" t="s">
        <v>510</v>
      </c>
      <c r="F168" s="3"/>
      <c r="G168" s="3"/>
      <c r="H168" s="168" t="s">
        <v>1559</v>
      </c>
      <c r="I168" s="5" t="s">
        <v>1000</v>
      </c>
      <c r="J168" s="137" t="s">
        <v>1113</v>
      </c>
      <c r="K168" s="109">
        <v>31</v>
      </c>
      <c r="L168" s="110">
        <v>27</v>
      </c>
      <c r="M168" s="110">
        <v>19</v>
      </c>
      <c r="N168" s="110">
        <v>50.6</v>
      </c>
      <c r="O168" s="110">
        <v>44.5</v>
      </c>
      <c r="P168" s="110">
        <v>35.1</v>
      </c>
      <c r="Q168" s="110">
        <v>0</v>
      </c>
      <c r="R168" s="110">
        <v>323.31</v>
      </c>
      <c r="S168" s="110">
        <v>8556500000</v>
      </c>
      <c r="T168" s="110">
        <v>377</v>
      </c>
      <c r="U168" s="110">
        <v>26.814949035644553</v>
      </c>
      <c r="V168" s="110">
        <v>27.338427861531599</v>
      </c>
      <c r="W168" s="110">
        <v>-0.52347882588704298</v>
      </c>
      <c r="X168" s="110">
        <v>30</v>
      </c>
      <c r="Y168" s="110">
        <v>29</v>
      </c>
      <c r="Z168" s="110">
        <v>18</v>
      </c>
      <c r="AA168" s="110">
        <v>47.8</v>
      </c>
      <c r="AB168" s="110">
        <v>46.6</v>
      </c>
      <c r="AC168" s="110">
        <v>33.1</v>
      </c>
      <c r="AD168" s="110">
        <v>0</v>
      </c>
      <c r="AE168" s="110">
        <v>323.31</v>
      </c>
      <c r="AF168" s="110">
        <v>5663500000</v>
      </c>
      <c r="AG168" s="110">
        <v>344</v>
      </c>
      <c r="AH168" s="110">
        <v>27.236462910970065</v>
      </c>
      <c r="AI168" s="110">
        <v>27.452872276306149</v>
      </c>
      <c r="AJ168" s="111">
        <v>-0.216409365336101</v>
      </c>
      <c r="AK168" s="58"/>
    </row>
    <row r="169" spans="1:37">
      <c r="A169" s="4" t="s">
        <v>0</v>
      </c>
      <c r="B169" s="231"/>
      <c r="C169" s="3" t="s">
        <v>1801</v>
      </c>
      <c r="D169" s="3" t="s">
        <v>518</v>
      </c>
      <c r="E169" s="3" t="s">
        <v>510</v>
      </c>
      <c r="F169" s="3"/>
      <c r="G169" s="3"/>
      <c r="H169" s="168" t="s">
        <v>1560</v>
      </c>
      <c r="I169" s="5" t="s">
        <v>1000</v>
      </c>
      <c r="J169" s="137" t="s">
        <v>1112</v>
      </c>
      <c r="K169" s="109">
        <v>31</v>
      </c>
      <c r="L169" s="110">
        <v>27</v>
      </c>
      <c r="M169" s="110">
        <v>19</v>
      </c>
      <c r="N169" s="110">
        <v>50.6</v>
      </c>
      <c r="O169" s="110">
        <v>44.5</v>
      </c>
      <c r="P169" s="110">
        <v>35.1</v>
      </c>
      <c r="Q169" s="110">
        <v>0</v>
      </c>
      <c r="R169" s="110">
        <v>323.31</v>
      </c>
      <c r="S169" s="110">
        <v>8556500000</v>
      </c>
      <c r="T169" s="110">
        <v>377</v>
      </c>
      <c r="U169" s="110">
        <v>26.814949035644553</v>
      </c>
      <c r="V169" s="110">
        <v>27.338427861531599</v>
      </c>
      <c r="W169" s="110">
        <v>-0.52347882588704298</v>
      </c>
      <c r="X169" s="110">
        <v>30</v>
      </c>
      <c r="Y169" s="110">
        <v>29</v>
      </c>
      <c r="Z169" s="110">
        <v>18</v>
      </c>
      <c r="AA169" s="110">
        <v>47.8</v>
      </c>
      <c r="AB169" s="110">
        <v>46.6</v>
      </c>
      <c r="AC169" s="110">
        <v>33.1</v>
      </c>
      <c r="AD169" s="110">
        <v>0</v>
      </c>
      <c r="AE169" s="110">
        <v>323.31</v>
      </c>
      <c r="AF169" s="110">
        <v>5663500000</v>
      </c>
      <c r="AG169" s="110">
        <v>344</v>
      </c>
      <c r="AH169" s="110">
        <v>27.236462910970065</v>
      </c>
      <c r="AI169" s="110">
        <v>27.452872276306149</v>
      </c>
      <c r="AJ169" s="111">
        <v>-0.216409365336101</v>
      </c>
      <c r="AK169" s="58"/>
    </row>
    <row r="170" spans="1:37">
      <c r="A170" s="4" t="s">
        <v>519</v>
      </c>
      <c r="B170" s="34" t="s">
        <v>520</v>
      </c>
      <c r="C170" s="5" t="s">
        <v>1800</v>
      </c>
      <c r="D170" s="3" t="s">
        <v>515</v>
      </c>
      <c r="E170" s="3" t="s">
        <v>510</v>
      </c>
      <c r="F170" s="3"/>
      <c r="G170" s="3"/>
      <c r="H170" s="168" t="s">
        <v>1561</v>
      </c>
      <c r="I170" s="5" t="s">
        <v>1000</v>
      </c>
      <c r="J170" s="137" t="s">
        <v>1112</v>
      </c>
      <c r="K170" s="109">
        <v>36</v>
      </c>
      <c r="L170" s="110">
        <v>34</v>
      </c>
      <c r="M170" s="110">
        <v>32</v>
      </c>
      <c r="N170" s="110">
        <v>51.8</v>
      </c>
      <c r="O170" s="110">
        <v>49.4</v>
      </c>
      <c r="P170" s="110">
        <v>49.4</v>
      </c>
      <c r="Q170" s="110">
        <v>0</v>
      </c>
      <c r="R170" s="110">
        <v>323.31</v>
      </c>
      <c r="S170" s="110">
        <v>11345000000</v>
      </c>
      <c r="T170" s="110">
        <v>574</v>
      </c>
      <c r="U170" s="110">
        <v>27.113345146179199</v>
      </c>
      <c r="V170" s="110">
        <v>27.714089711507132</v>
      </c>
      <c r="W170" s="110">
        <v>-0.60074456532796106</v>
      </c>
      <c r="X170" s="110">
        <v>29</v>
      </c>
      <c r="Y170" s="110">
        <v>27</v>
      </c>
      <c r="Z170" s="110">
        <v>27</v>
      </c>
      <c r="AA170" s="110">
        <v>44.3</v>
      </c>
      <c r="AB170" s="110">
        <v>40.6</v>
      </c>
      <c r="AC170" s="110">
        <v>40.6</v>
      </c>
      <c r="AD170" s="110">
        <v>0</v>
      </c>
      <c r="AE170" s="110">
        <v>323.31</v>
      </c>
      <c r="AF170" s="110">
        <v>7127600000</v>
      </c>
      <c r="AG170" s="110">
        <v>390</v>
      </c>
      <c r="AH170" s="110">
        <v>27.917191823323567</v>
      </c>
      <c r="AI170" s="110">
        <v>28.110649108886722</v>
      </c>
      <c r="AJ170" s="111">
        <v>-0.193457285563152</v>
      </c>
      <c r="AK170" s="58"/>
    </row>
    <row r="171" spans="1:37">
      <c r="A171" s="1" t="s">
        <v>521</v>
      </c>
      <c r="B171" s="32" t="s">
        <v>522</v>
      </c>
      <c r="C171" s="8" t="s">
        <v>523</v>
      </c>
      <c r="D171" s="3" t="s">
        <v>524</v>
      </c>
      <c r="E171" s="3" t="s">
        <v>525</v>
      </c>
      <c r="F171" s="3"/>
      <c r="G171" s="3"/>
      <c r="H171" s="168" t="s">
        <v>1562</v>
      </c>
      <c r="I171" s="2" t="s">
        <v>1000</v>
      </c>
      <c r="J171" s="142" t="s">
        <v>1166</v>
      </c>
      <c r="K171" s="109">
        <v>118</v>
      </c>
      <c r="L171" s="110">
        <v>118</v>
      </c>
      <c r="M171" s="110">
        <v>118</v>
      </c>
      <c r="N171" s="110">
        <v>82.2</v>
      </c>
      <c r="O171" s="110">
        <v>82.2</v>
      </c>
      <c r="P171" s="110">
        <v>82.2</v>
      </c>
      <c r="Q171" s="110">
        <v>0</v>
      </c>
      <c r="R171" s="110">
        <v>323.31</v>
      </c>
      <c r="S171" s="110">
        <v>279840000000</v>
      </c>
      <c r="T171" s="110">
        <v>8498</v>
      </c>
      <c r="U171" s="110">
        <v>30.515002250671401</v>
      </c>
      <c r="V171" s="110">
        <v>30.252164840698232</v>
      </c>
      <c r="W171" s="110">
        <v>0.26283740997314498</v>
      </c>
      <c r="X171" s="110">
        <v>130</v>
      </c>
      <c r="Y171" s="110">
        <v>130</v>
      </c>
      <c r="Z171" s="110">
        <v>130</v>
      </c>
      <c r="AA171" s="110">
        <v>79.5</v>
      </c>
      <c r="AB171" s="110">
        <v>79.5</v>
      </c>
      <c r="AC171" s="110">
        <v>79.5</v>
      </c>
      <c r="AD171" s="110">
        <v>0</v>
      </c>
      <c r="AE171" s="110">
        <v>323.31</v>
      </c>
      <c r="AF171" s="110">
        <v>304950000000</v>
      </c>
      <c r="AG171" s="110">
        <v>9518</v>
      </c>
      <c r="AH171" s="110">
        <v>30.943637847900401</v>
      </c>
      <c r="AI171" s="110">
        <v>31.178421974182129</v>
      </c>
      <c r="AJ171" s="111">
        <v>-0.234784126281738</v>
      </c>
      <c r="AK171" s="58"/>
    </row>
    <row r="172" spans="1:37">
      <c r="A172" s="1" t="s">
        <v>526</v>
      </c>
      <c r="B172" s="231" t="s">
        <v>527</v>
      </c>
      <c r="C172" s="8" t="s">
        <v>528</v>
      </c>
      <c r="D172" s="3" t="s">
        <v>524</v>
      </c>
      <c r="E172" s="3" t="s">
        <v>525</v>
      </c>
      <c r="F172" s="3"/>
      <c r="G172" s="3"/>
      <c r="H172" s="168" t="s">
        <v>1563</v>
      </c>
      <c r="I172" s="2" t="s">
        <v>985</v>
      </c>
      <c r="J172" s="142" t="s">
        <v>1163</v>
      </c>
      <c r="K172" s="109">
        <v>140</v>
      </c>
      <c r="L172" s="110">
        <v>140</v>
      </c>
      <c r="M172" s="110">
        <v>1</v>
      </c>
      <c r="N172" s="110">
        <v>75.599999999999994</v>
      </c>
      <c r="O172" s="110">
        <v>75.599999999999994</v>
      </c>
      <c r="P172" s="110">
        <v>1</v>
      </c>
      <c r="Q172" s="110">
        <v>0</v>
      </c>
      <c r="R172" s="110">
        <v>323.31</v>
      </c>
      <c r="S172" s="110">
        <v>341950000000</v>
      </c>
      <c r="T172" s="110">
        <v>9142</v>
      </c>
      <c r="U172" s="110">
        <v>30.86231422424315</v>
      </c>
      <c r="V172" s="110">
        <v>30.344502766927064</v>
      </c>
      <c r="W172" s="110">
        <v>0.51781145731608202</v>
      </c>
      <c r="X172" s="110">
        <v>157</v>
      </c>
      <c r="Y172" s="110">
        <v>157</v>
      </c>
      <c r="Z172" s="110">
        <v>1</v>
      </c>
      <c r="AA172" s="110">
        <v>77.3</v>
      </c>
      <c r="AB172" s="110">
        <v>77.3</v>
      </c>
      <c r="AC172" s="110">
        <v>1</v>
      </c>
      <c r="AD172" s="110">
        <v>0</v>
      </c>
      <c r="AE172" s="110">
        <v>323.31</v>
      </c>
      <c r="AF172" s="110">
        <v>415620000000</v>
      </c>
      <c r="AG172" s="110">
        <v>10559</v>
      </c>
      <c r="AH172" s="110">
        <v>31.017183303832997</v>
      </c>
      <c r="AI172" s="110">
        <v>31.150918483734124</v>
      </c>
      <c r="AJ172" s="111">
        <v>-0.13373517990112299</v>
      </c>
      <c r="AK172" s="58"/>
    </row>
    <row r="173" spans="1:37">
      <c r="A173" s="1" t="s">
        <v>105</v>
      </c>
      <c r="B173" s="231"/>
      <c r="C173" s="2" t="s">
        <v>106</v>
      </c>
      <c r="D173" s="30" t="s">
        <v>524</v>
      </c>
      <c r="E173" s="3" t="s">
        <v>525</v>
      </c>
      <c r="F173" s="3"/>
      <c r="G173" s="3"/>
      <c r="H173" s="168" t="s">
        <v>1564</v>
      </c>
      <c r="I173" s="2" t="s">
        <v>985</v>
      </c>
      <c r="J173" s="142" t="s">
        <v>1163</v>
      </c>
      <c r="K173" s="109">
        <v>140</v>
      </c>
      <c r="L173" s="110">
        <v>1</v>
      </c>
      <c r="M173" s="110">
        <v>1</v>
      </c>
      <c r="N173" s="110">
        <v>75.599999999999994</v>
      </c>
      <c r="O173" s="110">
        <v>1</v>
      </c>
      <c r="P173" s="110">
        <v>1</v>
      </c>
      <c r="Q173" s="110">
        <v>0</v>
      </c>
      <c r="R173" s="110">
        <v>14.657</v>
      </c>
      <c r="S173" s="110">
        <v>700340000</v>
      </c>
      <c r="T173" s="110">
        <v>32</v>
      </c>
      <c r="U173" s="110">
        <v>26.2261142730713</v>
      </c>
      <c r="V173" s="110">
        <v>20.457017898559567</v>
      </c>
      <c r="W173" s="110">
        <v>5.7690963745117196</v>
      </c>
      <c r="X173" s="110">
        <v>157</v>
      </c>
      <c r="Y173" s="110">
        <v>1</v>
      </c>
      <c r="Z173" s="110">
        <v>1</v>
      </c>
      <c r="AA173" s="110">
        <v>77.3</v>
      </c>
      <c r="AB173" s="110">
        <v>1</v>
      </c>
      <c r="AC173" s="110">
        <v>1</v>
      </c>
      <c r="AD173" s="110">
        <v>0</v>
      </c>
      <c r="AE173" s="110">
        <v>34.517000000000003</v>
      </c>
      <c r="AF173" s="110">
        <v>1301800000</v>
      </c>
      <c r="AG173" s="110">
        <v>57</v>
      </c>
      <c r="AH173" s="110">
        <v>24.812783559163403</v>
      </c>
      <c r="AI173" s="110">
        <v>22.582434654235826</v>
      </c>
      <c r="AJ173" s="111">
        <v>2.23034890492757</v>
      </c>
      <c r="AK173" s="58"/>
    </row>
    <row r="174" spans="1:37">
      <c r="A174" s="1" t="s">
        <v>133</v>
      </c>
      <c r="B174" s="44"/>
      <c r="C174" s="8" t="s">
        <v>134</v>
      </c>
      <c r="D174" s="30" t="s">
        <v>524</v>
      </c>
      <c r="E174" s="3" t="s">
        <v>525</v>
      </c>
      <c r="F174" s="3"/>
      <c r="G174" s="3"/>
      <c r="H174" s="168" t="s">
        <v>1565</v>
      </c>
      <c r="I174" s="2" t="s">
        <v>985</v>
      </c>
      <c r="J174" s="142" t="s">
        <v>1222</v>
      </c>
      <c r="K174" s="109">
        <v>13</v>
      </c>
      <c r="L174" s="110">
        <v>13</v>
      </c>
      <c r="M174" s="110">
        <v>13</v>
      </c>
      <c r="N174" s="110">
        <v>44.2</v>
      </c>
      <c r="O174" s="110">
        <v>44.2</v>
      </c>
      <c r="P174" s="110">
        <v>44.2</v>
      </c>
      <c r="Q174" s="110">
        <v>0</v>
      </c>
      <c r="R174" s="110">
        <v>323.31</v>
      </c>
      <c r="S174" s="110">
        <v>1543500000</v>
      </c>
      <c r="T174" s="110">
        <v>148</v>
      </c>
      <c r="U174" s="110">
        <v>24.117419242858901</v>
      </c>
      <c r="V174" s="110">
        <v>24.672414779663068</v>
      </c>
      <c r="W174" s="110">
        <v>-0.554995536804199</v>
      </c>
      <c r="X174" s="110">
        <v>13</v>
      </c>
      <c r="Y174" s="110">
        <v>13</v>
      </c>
      <c r="Z174" s="110">
        <v>13</v>
      </c>
      <c r="AA174" s="110">
        <v>44.2</v>
      </c>
      <c r="AB174" s="110">
        <v>44.2</v>
      </c>
      <c r="AC174" s="110">
        <v>44.2</v>
      </c>
      <c r="AD174" s="110">
        <v>0</v>
      </c>
      <c r="AE174" s="110">
        <v>264.95</v>
      </c>
      <c r="AF174" s="110">
        <v>1457500000</v>
      </c>
      <c r="AG174" s="110">
        <v>142</v>
      </c>
      <c r="AH174" s="110">
        <v>25.109725316365566</v>
      </c>
      <c r="AI174" s="110">
        <v>25.048181533813477</v>
      </c>
      <c r="AJ174" s="111">
        <v>6.1543782552082101E-2</v>
      </c>
      <c r="AK174" s="58"/>
    </row>
    <row r="175" spans="1:37">
      <c r="A175" s="1" t="s">
        <v>529</v>
      </c>
      <c r="B175" s="32" t="s">
        <v>530</v>
      </c>
      <c r="C175" s="8" t="s">
        <v>531</v>
      </c>
      <c r="D175" s="3" t="s">
        <v>524</v>
      </c>
      <c r="E175" s="3" t="s">
        <v>525</v>
      </c>
      <c r="F175" s="3"/>
      <c r="G175" s="3"/>
      <c r="H175" s="168" t="s">
        <v>1566</v>
      </c>
      <c r="I175" s="2" t="s">
        <v>990</v>
      </c>
      <c r="J175" s="142" t="s">
        <v>1064</v>
      </c>
      <c r="K175" s="109">
        <v>2</v>
      </c>
      <c r="L175" s="110">
        <v>2</v>
      </c>
      <c r="M175" s="110">
        <v>2</v>
      </c>
      <c r="N175" s="110">
        <v>16.600000000000001</v>
      </c>
      <c r="O175" s="110">
        <v>16.600000000000001</v>
      </c>
      <c r="P175" s="110">
        <v>16.600000000000001</v>
      </c>
      <c r="Q175" s="110">
        <v>0</v>
      </c>
      <c r="R175" s="110">
        <v>11.090999999999999</v>
      </c>
      <c r="S175" s="110">
        <v>198830000</v>
      </c>
      <c r="T175" s="110">
        <v>25</v>
      </c>
      <c r="U175" s="110">
        <v>18.152010917663549</v>
      </c>
      <c r="V175" s="110">
        <v>22.5187276204427</v>
      </c>
      <c r="W175" s="110">
        <v>-4.3667167027791303</v>
      </c>
      <c r="X175" s="110">
        <v>2</v>
      </c>
      <c r="Y175" s="110">
        <v>2</v>
      </c>
      <c r="Z175" s="110">
        <v>2</v>
      </c>
      <c r="AA175" s="110">
        <v>16.600000000000001</v>
      </c>
      <c r="AB175" s="110">
        <v>16.600000000000001</v>
      </c>
      <c r="AC175" s="110">
        <v>16.600000000000001</v>
      </c>
      <c r="AD175" s="110">
        <v>0</v>
      </c>
      <c r="AE175" s="110">
        <v>7.5708000000000002</v>
      </c>
      <c r="AF175" s="110">
        <v>115420000</v>
      </c>
      <c r="AG175" s="110">
        <v>21</v>
      </c>
      <c r="AH175" s="110">
        <v>23.312799453735334</v>
      </c>
      <c r="AI175" s="110">
        <v>23.505716323852575</v>
      </c>
      <c r="AJ175" s="111">
        <v>-0.192916870117188</v>
      </c>
      <c r="AK175" s="58"/>
    </row>
    <row r="176" spans="1:37" s="37" customFormat="1">
      <c r="A176" s="4" t="s">
        <v>532</v>
      </c>
      <c r="B176" s="34" t="s">
        <v>533</v>
      </c>
      <c r="C176" s="5" t="s">
        <v>534</v>
      </c>
      <c r="D176" s="5" t="s">
        <v>536</v>
      </c>
      <c r="E176" s="5" t="s">
        <v>525</v>
      </c>
      <c r="F176" s="5"/>
      <c r="G176" s="5"/>
      <c r="H176" s="168" t="s">
        <v>1567</v>
      </c>
      <c r="I176" s="5" t="s">
        <v>985</v>
      </c>
      <c r="J176" s="137" t="s">
        <v>994</v>
      </c>
      <c r="K176" s="109">
        <v>3</v>
      </c>
      <c r="L176" s="110">
        <v>3</v>
      </c>
      <c r="M176" s="110">
        <v>3</v>
      </c>
      <c r="N176" s="110">
        <v>17.2</v>
      </c>
      <c r="O176" s="110">
        <v>17.2</v>
      </c>
      <c r="P176" s="110">
        <v>17.2</v>
      </c>
      <c r="Q176" s="110">
        <v>0</v>
      </c>
      <c r="R176" s="110">
        <v>44.192999999999998</v>
      </c>
      <c r="S176" s="110">
        <v>77968000</v>
      </c>
      <c r="T176" s="110">
        <v>14</v>
      </c>
      <c r="U176" s="110">
        <v>21.8441514968872</v>
      </c>
      <c r="V176" s="110">
        <v>21.937568028767899</v>
      </c>
      <c r="W176" s="110">
        <v>-9.3416531880695403E-2</v>
      </c>
      <c r="X176" s="110">
        <v>3</v>
      </c>
      <c r="Y176" s="110">
        <v>3</v>
      </c>
      <c r="Z176" s="110">
        <v>3</v>
      </c>
      <c r="AA176" s="110">
        <v>17.2</v>
      </c>
      <c r="AB176" s="110">
        <v>17.2</v>
      </c>
      <c r="AC176" s="110">
        <v>17.2</v>
      </c>
      <c r="AD176" s="110">
        <v>0</v>
      </c>
      <c r="AE176" s="110">
        <v>21.242000000000001</v>
      </c>
      <c r="AF176" s="110">
        <v>56868000</v>
      </c>
      <c r="AG176" s="110">
        <v>6</v>
      </c>
      <c r="AH176" s="110">
        <v>19.913860321044936</v>
      </c>
      <c r="AI176" s="110">
        <v>22.688904285430901</v>
      </c>
      <c r="AJ176" s="111">
        <v>-2.7750439643859899</v>
      </c>
      <c r="AK176" s="60"/>
    </row>
    <row r="177" spans="1:37">
      <c r="A177" s="1" t="s">
        <v>535</v>
      </c>
      <c r="B177" s="34" t="s">
        <v>924</v>
      </c>
      <c r="C177" s="8" t="s">
        <v>534</v>
      </c>
      <c r="D177" s="3" t="s">
        <v>536</v>
      </c>
      <c r="E177" s="3" t="s">
        <v>525</v>
      </c>
      <c r="F177" s="3"/>
      <c r="G177" s="3"/>
      <c r="H177" s="168" t="s">
        <v>1568</v>
      </c>
      <c r="I177" s="2" t="s">
        <v>1000</v>
      </c>
      <c r="J177" s="142" t="s">
        <v>1142</v>
      </c>
      <c r="K177" s="109">
        <v>5</v>
      </c>
      <c r="L177" s="110">
        <v>5</v>
      </c>
      <c r="M177" s="110">
        <v>5</v>
      </c>
      <c r="N177" s="110">
        <v>16.7</v>
      </c>
      <c r="O177" s="110">
        <v>16.7</v>
      </c>
      <c r="P177" s="110">
        <v>16.7</v>
      </c>
      <c r="Q177" s="110">
        <v>0</v>
      </c>
      <c r="R177" s="110">
        <v>44.600999999999999</v>
      </c>
      <c r="S177" s="110">
        <v>67587000</v>
      </c>
      <c r="T177" s="110">
        <v>25</v>
      </c>
      <c r="U177" s="110">
        <v>20.8194694519043</v>
      </c>
      <c r="V177" s="110">
        <v>21.019425074259434</v>
      </c>
      <c r="W177" s="110">
        <v>-0.199955622355144</v>
      </c>
      <c r="X177" s="110">
        <v>5</v>
      </c>
      <c r="Y177" s="110">
        <v>5</v>
      </c>
      <c r="Z177" s="110">
        <v>5</v>
      </c>
      <c r="AA177" s="110">
        <v>16.5</v>
      </c>
      <c r="AB177" s="110">
        <v>16.5</v>
      </c>
      <c r="AC177" s="110">
        <v>16.5</v>
      </c>
      <c r="AD177" s="110">
        <v>0</v>
      </c>
      <c r="AE177" s="110">
        <v>13.581</v>
      </c>
      <c r="AF177" s="110">
        <v>117790000</v>
      </c>
      <c r="AG177" s="110">
        <v>22</v>
      </c>
      <c r="AH177" s="110">
        <v>22.764846801757798</v>
      </c>
      <c r="AI177" s="110">
        <v>22.689767837524428</v>
      </c>
      <c r="AJ177" s="111">
        <v>7.5078964233398396E-2</v>
      </c>
      <c r="AK177" s="58"/>
    </row>
    <row r="178" spans="1:37">
      <c r="A178" s="1" t="s">
        <v>23</v>
      </c>
      <c r="B178" s="34" t="s">
        <v>923</v>
      </c>
      <c r="C178" s="12" t="s">
        <v>24</v>
      </c>
      <c r="D178" s="30" t="s">
        <v>536</v>
      </c>
      <c r="E178" s="3" t="s">
        <v>525</v>
      </c>
      <c r="F178" s="3"/>
      <c r="G178" s="3"/>
      <c r="H178" s="168" t="s">
        <v>1569</v>
      </c>
      <c r="I178" s="8" t="s">
        <v>1042</v>
      </c>
      <c r="J178" s="142" t="s">
        <v>1223</v>
      </c>
      <c r="K178" s="109">
        <v>2</v>
      </c>
      <c r="L178" s="110">
        <v>2</v>
      </c>
      <c r="M178" s="110">
        <v>2</v>
      </c>
      <c r="N178" s="110">
        <v>10.7</v>
      </c>
      <c r="O178" s="110">
        <v>10.7</v>
      </c>
      <c r="P178" s="110">
        <v>10.7</v>
      </c>
      <c r="Q178" s="110">
        <v>0</v>
      </c>
      <c r="R178" s="110">
        <v>46.21</v>
      </c>
      <c r="S178" s="110">
        <v>21448000</v>
      </c>
      <c r="T178" s="110">
        <v>10</v>
      </c>
      <c r="U178" s="110">
        <v>20.28279018402095</v>
      </c>
      <c r="V178" s="110">
        <v>18.9420871734619</v>
      </c>
      <c r="W178" s="110">
        <v>1.34070301055908</v>
      </c>
      <c r="X178" s="110">
        <v>2</v>
      </c>
      <c r="Y178" s="110">
        <v>2</v>
      </c>
      <c r="Z178" s="110">
        <v>2</v>
      </c>
      <c r="AA178" s="110">
        <v>10.7</v>
      </c>
      <c r="AB178" s="110">
        <v>10.7</v>
      </c>
      <c r="AC178" s="110">
        <v>10.7</v>
      </c>
      <c r="AD178" s="110">
        <v>0</v>
      </c>
      <c r="AE178" s="110">
        <v>173.64</v>
      </c>
      <c r="AF178" s="110">
        <v>28706000</v>
      </c>
      <c r="AG178" s="110">
        <v>15</v>
      </c>
      <c r="AH178" s="110">
        <v>21.354086558024097</v>
      </c>
      <c r="AI178" s="110">
        <v>21.639955997467023</v>
      </c>
      <c r="AJ178" s="111">
        <v>-0.28586943944295101</v>
      </c>
      <c r="AK178" s="58"/>
    </row>
    <row r="179" spans="1:37">
      <c r="A179" s="1" t="s">
        <v>25</v>
      </c>
      <c r="B179" s="34" t="s">
        <v>934</v>
      </c>
      <c r="C179" s="8" t="s">
        <v>24</v>
      </c>
      <c r="D179" s="30" t="s">
        <v>536</v>
      </c>
      <c r="E179" s="3" t="s">
        <v>525</v>
      </c>
      <c r="F179" s="3"/>
      <c r="G179" s="3"/>
      <c r="H179" s="168" t="s">
        <v>1570</v>
      </c>
      <c r="I179" s="2" t="s">
        <v>990</v>
      </c>
      <c r="J179" s="142" t="s">
        <v>1224</v>
      </c>
      <c r="K179" s="109">
        <v>2</v>
      </c>
      <c r="L179" s="110">
        <v>2</v>
      </c>
      <c r="M179" s="110">
        <v>2</v>
      </c>
      <c r="N179" s="110">
        <v>10.7</v>
      </c>
      <c r="O179" s="110">
        <v>10.7</v>
      </c>
      <c r="P179" s="110">
        <v>10.7</v>
      </c>
      <c r="Q179" s="110">
        <v>0</v>
      </c>
      <c r="R179" s="110">
        <v>46.21</v>
      </c>
      <c r="S179" s="110">
        <v>21448000</v>
      </c>
      <c r="T179" s="110">
        <v>10</v>
      </c>
      <c r="U179" s="110">
        <v>20.28279018402095</v>
      </c>
      <c r="V179" s="110">
        <v>18.9420871734619</v>
      </c>
      <c r="W179" s="110">
        <v>1.34070301055908</v>
      </c>
      <c r="X179" s="110">
        <v>2</v>
      </c>
      <c r="Y179" s="110">
        <v>2</v>
      </c>
      <c r="Z179" s="110">
        <v>2</v>
      </c>
      <c r="AA179" s="110">
        <v>10.7</v>
      </c>
      <c r="AB179" s="110">
        <v>10.7</v>
      </c>
      <c r="AC179" s="110">
        <v>10.7</v>
      </c>
      <c r="AD179" s="110">
        <v>0</v>
      </c>
      <c r="AE179" s="110">
        <v>173.64</v>
      </c>
      <c r="AF179" s="110">
        <v>28706000</v>
      </c>
      <c r="AG179" s="110">
        <v>15</v>
      </c>
      <c r="AH179" s="110">
        <v>21.354086558024097</v>
      </c>
      <c r="AI179" s="110">
        <v>21.639955997467023</v>
      </c>
      <c r="AJ179" s="111">
        <v>-0.28586943944295101</v>
      </c>
      <c r="AK179" s="58"/>
    </row>
    <row r="180" spans="1:37">
      <c r="A180" s="1" t="s">
        <v>192</v>
      </c>
      <c r="B180" s="34" t="s">
        <v>937</v>
      </c>
      <c r="C180" s="3" t="s">
        <v>193</v>
      </c>
      <c r="D180" s="30" t="s">
        <v>536</v>
      </c>
      <c r="E180" s="3" t="s">
        <v>525</v>
      </c>
      <c r="F180" s="3"/>
      <c r="G180" s="3"/>
      <c r="H180" s="168" t="s">
        <v>1571</v>
      </c>
      <c r="I180" s="2" t="s">
        <v>990</v>
      </c>
      <c r="J180" s="142" t="s">
        <v>1225</v>
      </c>
      <c r="K180" s="109"/>
      <c r="L180" s="110"/>
      <c r="M180" s="110"/>
      <c r="N180" s="110"/>
      <c r="O180" s="110"/>
      <c r="P180" s="110"/>
      <c r="Q180" s="110"/>
      <c r="R180" s="110"/>
      <c r="S180" s="110"/>
      <c r="T180" s="110"/>
      <c r="U180" s="110"/>
      <c r="V180" s="110"/>
      <c r="W180" s="110"/>
      <c r="X180" s="110">
        <v>3</v>
      </c>
      <c r="Y180" s="110">
        <v>3</v>
      </c>
      <c r="Z180" s="110">
        <v>3</v>
      </c>
      <c r="AA180" s="110">
        <v>21.2</v>
      </c>
      <c r="AB180" s="110">
        <v>21.2</v>
      </c>
      <c r="AC180" s="110">
        <v>21.2</v>
      </c>
      <c r="AD180" s="110">
        <v>0</v>
      </c>
      <c r="AE180" s="110">
        <v>9.7573000000000008</v>
      </c>
      <c r="AF180" s="110">
        <v>42950000</v>
      </c>
      <c r="AG180" s="110">
        <v>15</v>
      </c>
      <c r="AH180" s="110">
        <v>21.969416936238598</v>
      </c>
      <c r="AI180" s="110">
        <v>21.027346611022949</v>
      </c>
      <c r="AJ180" s="111">
        <v>0.94207032521565603</v>
      </c>
      <c r="AK180" s="58"/>
    </row>
    <row r="181" spans="1:37">
      <c r="A181" s="22" t="s">
        <v>900</v>
      </c>
      <c r="B181" s="34" t="s">
        <v>901</v>
      </c>
      <c r="C181" s="3" t="s">
        <v>7</v>
      </c>
      <c r="D181" s="3" t="s">
        <v>536</v>
      </c>
      <c r="E181" s="3" t="s">
        <v>525</v>
      </c>
      <c r="F181" s="3"/>
      <c r="G181" s="3"/>
      <c r="H181" s="168" t="s">
        <v>1572</v>
      </c>
      <c r="I181" s="3" t="s">
        <v>985</v>
      </c>
      <c r="J181" s="136" t="s">
        <v>1226</v>
      </c>
      <c r="K181" s="109"/>
      <c r="L181" s="110"/>
      <c r="M181" s="110"/>
      <c r="N181" s="110"/>
      <c r="O181" s="110"/>
      <c r="P181" s="110"/>
      <c r="Q181" s="110"/>
      <c r="R181" s="110"/>
      <c r="S181" s="110"/>
      <c r="T181" s="110"/>
      <c r="U181" s="110"/>
      <c r="V181" s="110"/>
      <c r="W181" s="110"/>
      <c r="X181" s="110">
        <v>3</v>
      </c>
      <c r="Y181" s="110">
        <v>3</v>
      </c>
      <c r="Z181" s="110">
        <v>3</v>
      </c>
      <c r="AA181" s="110">
        <v>21.2</v>
      </c>
      <c r="AB181" s="110">
        <v>21.2</v>
      </c>
      <c r="AC181" s="110">
        <v>21.2</v>
      </c>
      <c r="AD181" s="110">
        <v>0</v>
      </c>
      <c r="AE181" s="110">
        <v>9.7573000000000008</v>
      </c>
      <c r="AF181" s="110">
        <v>42950000</v>
      </c>
      <c r="AG181" s="110">
        <v>15</v>
      </c>
      <c r="AH181" s="110">
        <v>21.969416936238598</v>
      </c>
      <c r="AI181" s="110">
        <v>21.027346611022949</v>
      </c>
      <c r="AJ181" s="111">
        <v>0.94207032521565603</v>
      </c>
      <c r="AK181" s="58"/>
    </row>
    <row r="182" spans="1:37">
      <c r="A182" s="22" t="s">
        <v>44</v>
      </c>
      <c r="B182" s="34" t="s">
        <v>932</v>
      </c>
      <c r="C182" s="3" t="s">
        <v>45</v>
      </c>
      <c r="D182" s="3" t="s">
        <v>536</v>
      </c>
      <c r="E182" s="3" t="s">
        <v>525</v>
      </c>
      <c r="F182" s="3" t="s">
        <v>247</v>
      </c>
      <c r="G182" s="3"/>
      <c r="H182" s="168" t="s">
        <v>1573</v>
      </c>
      <c r="I182" s="3" t="s">
        <v>985</v>
      </c>
      <c r="J182" s="136" t="s">
        <v>1227</v>
      </c>
      <c r="K182" s="109">
        <v>33</v>
      </c>
      <c r="L182" s="110">
        <v>33</v>
      </c>
      <c r="M182" s="110">
        <v>33</v>
      </c>
      <c r="N182" s="110">
        <v>83.9</v>
      </c>
      <c r="O182" s="110">
        <v>83.9</v>
      </c>
      <c r="P182" s="110">
        <v>83.9</v>
      </c>
      <c r="Q182" s="110">
        <v>0</v>
      </c>
      <c r="R182" s="110">
        <v>323.31</v>
      </c>
      <c r="S182" s="110">
        <v>66917000000</v>
      </c>
      <c r="T182" s="110">
        <v>1250</v>
      </c>
      <c r="U182" s="110">
        <v>30.32075595855715</v>
      </c>
      <c r="V182" s="110">
        <v>29.963790893554698</v>
      </c>
      <c r="W182" s="110">
        <v>0.35696506500244102</v>
      </c>
      <c r="X182" s="110">
        <v>34</v>
      </c>
      <c r="Y182" s="110">
        <v>34</v>
      </c>
      <c r="Z182" s="110">
        <v>34</v>
      </c>
      <c r="AA182" s="110">
        <v>88.2</v>
      </c>
      <c r="AB182" s="110">
        <v>88.2</v>
      </c>
      <c r="AC182" s="110">
        <v>88.2</v>
      </c>
      <c r="AD182" s="110">
        <v>0</v>
      </c>
      <c r="AE182" s="110">
        <v>323.31</v>
      </c>
      <c r="AF182" s="110">
        <v>49128000000</v>
      </c>
      <c r="AG182" s="110">
        <v>1267</v>
      </c>
      <c r="AH182" s="110">
        <v>30.069171269734735</v>
      </c>
      <c r="AI182" s="110">
        <v>30.130514144897475</v>
      </c>
      <c r="AJ182" s="111">
        <v>-6.1342875162761601E-2</v>
      </c>
      <c r="AK182" s="58"/>
    </row>
    <row r="183" spans="1:37">
      <c r="A183" s="1" t="s">
        <v>550</v>
      </c>
      <c r="B183" s="231" t="s">
        <v>551</v>
      </c>
      <c r="C183" s="8" t="s">
        <v>552</v>
      </c>
      <c r="D183" s="3" t="s">
        <v>536</v>
      </c>
      <c r="E183" s="3" t="s">
        <v>525</v>
      </c>
      <c r="F183" s="3"/>
      <c r="G183" s="3" t="s">
        <v>1358</v>
      </c>
      <c r="H183" s="168" t="s">
        <v>1574</v>
      </c>
      <c r="I183" s="2" t="s">
        <v>990</v>
      </c>
      <c r="J183" s="142" t="s">
        <v>1082</v>
      </c>
      <c r="K183" s="109">
        <v>13</v>
      </c>
      <c r="L183" s="110">
        <v>13</v>
      </c>
      <c r="M183" s="110">
        <v>13</v>
      </c>
      <c r="N183" s="110">
        <v>71.599999999999994</v>
      </c>
      <c r="O183" s="110">
        <v>71.599999999999994</v>
      </c>
      <c r="P183" s="110">
        <v>71.599999999999994</v>
      </c>
      <c r="Q183" s="110">
        <v>0</v>
      </c>
      <c r="R183" s="110">
        <v>323.31</v>
      </c>
      <c r="S183" s="110">
        <v>642210000</v>
      </c>
      <c r="T183" s="110">
        <v>92</v>
      </c>
      <c r="U183" s="110">
        <v>23.917875289916999</v>
      </c>
      <c r="V183" s="110">
        <v>23.833643595377598</v>
      </c>
      <c r="W183" s="110">
        <v>8.4231694539386795E-2</v>
      </c>
      <c r="X183" s="110">
        <v>13</v>
      </c>
      <c r="Y183" s="110">
        <v>13</v>
      </c>
      <c r="Z183" s="110">
        <v>13</v>
      </c>
      <c r="AA183" s="110">
        <v>79.900000000000006</v>
      </c>
      <c r="AB183" s="110">
        <v>79.900000000000006</v>
      </c>
      <c r="AC183" s="110">
        <v>79.900000000000006</v>
      </c>
      <c r="AD183" s="110">
        <v>0</v>
      </c>
      <c r="AE183" s="110">
        <v>323.31</v>
      </c>
      <c r="AF183" s="110">
        <v>990010000</v>
      </c>
      <c r="AG183" s="110">
        <v>116</v>
      </c>
      <c r="AH183" s="110">
        <v>25.078334172566731</v>
      </c>
      <c r="AI183" s="110">
        <v>25.142545700073249</v>
      </c>
      <c r="AJ183" s="111">
        <v>-6.4211527506511601E-2</v>
      </c>
      <c r="AK183" s="58"/>
    </row>
    <row r="184" spans="1:37" s="20" customFormat="1">
      <c r="A184" s="7" t="s">
        <v>155</v>
      </c>
      <c r="B184" s="231"/>
      <c r="C184" s="8" t="s">
        <v>156</v>
      </c>
      <c r="D184" s="3" t="s">
        <v>536</v>
      </c>
      <c r="E184" s="8" t="s">
        <v>525</v>
      </c>
      <c r="F184" s="3"/>
      <c r="G184" s="3" t="s">
        <v>1358</v>
      </c>
      <c r="H184" s="168" t="s">
        <v>1575</v>
      </c>
      <c r="I184" s="8" t="s">
        <v>990</v>
      </c>
      <c r="J184" s="139" t="s">
        <v>1228</v>
      </c>
      <c r="K184" s="109">
        <v>13</v>
      </c>
      <c r="L184" s="110">
        <v>13</v>
      </c>
      <c r="M184" s="110">
        <v>13</v>
      </c>
      <c r="N184" s="110">
        <v>71.599999999999994</v>
      </c>
      <c r="O184" s="110">
        <v>71.599999999999994</v>
      </c>
      <c r="P184" s="110">
        <v>71.599999999999994</v>
      </c>
      <c r="Q184" s="110">
        <v>0</v>
      </c>
      <c r="R184" s="110">
        <v>323.31</v>
      </c>
      <c r="S184" s="110">
        <v>642210000</v>
      </c>
      <c r="T184" s="118">
        <v>92</v>
      </c>
      <c r="U184" s="118">
        <v>23.917875289916999</v>
      </c>
      <c r="V184" s="118">
        <v>23.833643595377598</v>
      </c>
      <c r="W184" s="118">
        <v>8.4231694539386795E-2</v>
      </c>
      <c r="X184" s="118">
        <v>13</v>
      </c>
      <c r="Y184" s="118">
        <v>13</v>
      </c>
      <c r="Z184" s="118">
        <v>13</v>
      </c>
      <c r="AA184" s="118">
        <v>79.900000000000006</v>
      </c>
      <c r="AB184" s="118">
        <v>79.900000000000006</v>
      </c>
      <c r="AC184" s="118">
        <v>79.900000000000006</v>
      </c>
      <c r="AD184" s="118">
        <v>0</v>
      </c>
      <c r="AE184" s="118">
        <v>323.31</v>
      </c>
      <c r="AF184" s="118">
        <v>990010000</v>
      </c>
      <c r="AG184" s="118">
        <v>116</v>
      </c>
      <c r="AH184" s="118">
        <v>25.078334172566731</v>
      </c>
      <c r="AI184" s="118">
        <v>25.142545700073249</v>
      </c>
      <c r="AJ184" s="119">
        <v>-6.4211527506511601E-2</v>
      </c>
      <c r="AK184" s="63"/>
    </row>
    <row r="185" spans="1:37">
      <c r="A185" s="1" t="s">
        <v>553</v>
      </c>
      <c r="B185" s="32" t="s">
        <v>554</v>
      </c>
      <c r="C185" s="8" t="s">
        <v>555</v>
      </c>
      <c r="D185" s="3" t="s">
        <v>524</v>
      </c>
      <c r="E185" s="3" t="s">
        <v>525</v>
      </c>
      <c r="F185" s="3"/>
      <c r="G185" s="3"/>
      <c r="H185" s="168" t="s">
        <v>1576</v>
      </c>
      <c r="I185" s="2" t="s">
        <v>1000</v>
      </c>
      <c r="J185" s="142" t="s">
        <v>1048</v>
      </c>
      <c r="K185" s="109">
        <v>83</v>
      </c>
      <c r="L185" s="110">
        <v>83</v>
      </c>
      <c r="M185" s="110">
        <v>83</v>
      </c>
      <c r="N185" s="110">
        <v>76.2</v>
      </c>
      <c r="O185" s="110">
        <v>76.2</v>
      </c>
      <c r="P185" s="110">
        <v>76.2</v>
      </c>
      <c r="Q185" s="110">
        <v>0</v>
      </c>
      <c r="R185" s="110">
        <v>323.31</v>
      </c>
      <c r="S185" s="110">
        <v>172640000000</v>
      </c>
      <c r="T185" s="110">
        <v>6144</v>
      </c>
      <c r="U185" s="110">
        <v>30.419950485229499</v>
      </c>
      <c r="V185" s="110">
        <v>30.145605087280263</v>
      </c>
      <c r="W185" s="110">
        <v>0.27434539794921903</v>
      </c>
      <c r="X185" s="110">
        <v>90</v>
      </c>
      <c r="Y185" s="110">
        <v>90</v>
      </c>
      <c r="Z185" s="110">
        <v>90</v>
      </c>
      <c r="AA185" s="110">
        <v>77.7</v>
      </c>
      <c r="AB185" s="110">
        <v>77.7</v>
      </c>
      <c r="AC185" s="110">
        <v>77.7</v>
      </c>
      <c r="AD185" s="110">
        <v>0</v>
      </c>
      <c r="AE185" s="110">
        <v>323.31</v>
      </c>
      <c r="AF185" s="110">
        <v>167580000000</v>
      </c>
      <c r="AG185" s="110">
        <v>6139</v>
      </c>
      <c r="AH185" s="110">
        <v>30.689558664957701</v>
      </c>
      <c r="AI185" s="110">
        <v>30.828748226165775</v>
      </c>
      <c r="AJ185" s="111">
        <v>-0.13918956120808801</v>
      </c>
      <c r="AK185" s="58"/>
    </row>
    <row r="186" spans="1:37">
      <c r="A186" s="1" t="s">
        <v>556</v>
      </c>
      <c r="B186" s="32" t="s">
        <v>557</v>
      </c>
      <c r="C186" s="8" t="s">
        <v>558</v>
      </c>
      <c r="D186" s="3" t="s">
        <v>524</v>
      </c>
      <c r="E186" s="3" t="s">
        <v>525</v>
      </c>
      <c r="F186" s="3"/>
      <c r="G186" s="3"/>
      <c r="H186" s="168" t="s">
        <v>1577</v>
      </c>
      <c r="I186" s="2" t="s">
        <v>990</v>
      </c>
      <c r="J186" s="142" t="s">
        <v>1063</v>
      </c>
      <c r="K186" s="109">
        <v>4</v>
      </c>
      <c r="L186" s="110">
        <v>4</v>
      </c>
      <c r="M186" s="110">
        <v>4</v>
      </c>
      <c r="N186" s="110">
        <v>15.7</v>
      </c>
      <c r="O186" s="110">
        <v>15.7</v>
      </c>
      <c r="P186" s="110">
        <v>15.7</v>
      </c>
      <c r="Q186" s="110">
        <v>0</v>
      </c>
      <c r="R186" s="110">
        <v>70.617999999999995</v>
      </c>
      <c r="S186" s="110">
        <v>169390000</v>
      </c>
      <c r="T186" s="110">
        <v>19</v>
      </c>
      <c r="U186" s="110">
        <v>23.0253086090088</v>
      </c>
      <c r="V186" s="110">
        <v>23.248335520426433</v>
      </c>
      <c r="W186" s="110">
        <v>-0.223026911417644</v>
      </c>
      <c r="X186" s="110"/>
      <c r="Y186" s="110"/>
      <c r="Z186" s="110"/>
      <c r="AA186" s="110"/>
      <c r="AB186" s="110"/>
      <c r="AC186" s="110"/>
      <c r="AD186" s="110"/>
      <c r="AE186" s="110"/>
      <c r="AF186" s="110"/>
      <c r="AG186" s="110"/>
      <c r="AH186" s="110"/>
      <c r="AI186" s="110"/>
      <c r="AJ186" s="111"/>
      <c r="AK186" s="58"/>
    </row>
    <row r="187" spans="1:37" s="20" customFormat="1">
      <c r="A187" s="18" t="s">
        <v>563</v>
      </c>
      <c r="B187" s="231" t="s">
        <v>564</v>
      </c>
      <c r="C187" s="15" t="s">
        <v>565</v>
      </c>
      <c r="D187" s="15" t="s">
        <v>524</v>
      </c>
      <c r="E187" s="16" t="s">
        <v>525</v>
      </c>
      <c r="F187" s="15"/>
      <c r="G187" s="15"/>
      <c r="H187" s="170" t="s">
        <v>1578</v>
      </c>
      <c r="I187" s="15" t="s">
        <v>990</v>
      </c>
      <c r="J187" s="143" t="s">
        <v>1047</v>
      </c>
      <c r="K187" s="109">
        <v>98</v>
      </c>
      <c r="L187" s="110">
        <v>95</v>
      </c>
      <c r="M187" s="110">
        <v>95</v>
      </c>
      <c r="N187" s="110">
        <v>59.2</v>
      </c>
      <c r="O187" s="110">
        <v>57.9</v>
      </c>
      <c r="P187" s="110">
        <v>57.9</v>
      </c>
      <c r="Q187" s="110">
        <v>0</v>
      </c>
      <c r="R187" s="110">
        <v>323.31</v>
      </c>
      <c r="S187" s="110">
        <v>38887000000</v>
      </c>
      <c r="T187" s="118">
        <v>2376</v>
      </c>
      <c r="U187" s="118">
        <v>28.11522006988525</v>
      </c>
      <c r="V187" s="118">
        <v>28.000301361084002</v>
      </c>
      <c r="W187" s="118">
        <v>0.11491870880127</v>
      </c>
      <c r="X187" s="118">
        <v>119</v>
      </c>
      <c r="Y187" s="118">
        <v>116</v>
      </c>
      <c r="Z187" s="118">
        <v>116</v>
      </c>
      <c r="AA187" s="118">
        <v>64.900000000000006</v>
      </c>
      <c r="AB187" s="118">
        <v>63.5</v>
      </c>
      <c r="AC187" s="118">
        <v>63.5</v>
      </c>
      <c r="AD187" s="118">
        <v>0</v>
      </c>
      <c r="AE187" s="118">
        <v>323.31</v>
      </c>
      <c r="AF187" s="118">
        <v>44183000000</v>
      </c>
      <c r="AG187" s="118">
        <v>2830</v>
      </c>
      <c r="AH187" s="118">
        <v>28.826608022054035</v>
      </c>
      <c r="AI187" s="118">
        <v>28.420700073242198</v>
      </c>
      <c r="AJ187" s="119">
        <v>0.405907948811848</v>
      </c>
      <c r="AK187" s="63"/>
    </row>
    <row r="188" spans="1:37" s="20" customFormat="1">
      <c r="A188" s="7" t="s">
        <v>148</v>
      </c>
      <c r="B188" s="231"/>
      <c r="C188" s="8" t="s">
        <v>149</v>
      </c>
      <c r="D188" s="3" t="s">
        <v>524</v>
      </c>
      <c r="E188" s="8" t="s">
        <v>525</v>
      </c>
      <c r="F188" s="3"/>
      <c r="G188" s="3"/>
      <c r="H188" s="168" t="s">
        <v>1579</v>
      </c>
      <c r="I188" s="8" t="s">
        <v>990</v>
      </c>
      <c r="J188" s="139" t="s">
        <v>1229</v>
      </c>
      <c r="K188" s="109">
        <v>98</v>
      </c>
      <c r="L188" s="110">
        <v>95</v>
      </c>
      <c r="M188" s="110">
        <v>95</v>
      </c>
      <c r="N188" s="110">
        <v>59.2</v>
      </c>
      <c r="O188" s="110">
        <v>57.9</v>
      </c>
      <c r="P188" s="110">
        <v>57.9</v>
      </c>
      <c r="Q188" s="110">
        <v>0</v>
      </c>
      <c r="R188" s="110">
        <v>323.31</v>
      </c>
      <c r="S188" s="110">
        <v>38887000000</v>
      </c>
      <c r="T188" s="118">
        <v>2376</v>
      </c>
      <c r="U188" s="118">
        <v>28.11522006988525</v>
      </c>
      <c r="V188" s="118">
        <v>28.000301361084002</v>
      </c>
      <c r="W188" s="118">
        <v>0.11491870880127</v>
      </c>
      <c r="X188" s="118">
        <v>119</v>
      </c>
      <c r="Y188" s="118">
        <v>116</v>
      </c>
      <c r="Z188" s="118">
        <v>116</v>
      </c>
      <c r="AA188" s="118">
        <v>64.900000000000006</v>
      </c>
      <c r="AB188" s="118">
        <v>63.5</v>
      </c>
      <c r="AC188" s="118">
        <v>63.5</v>
      </c>
      <c r="AD188" s="118">
        <v>0</v>
      </c>
      <c r="AE188" s="118">
        <v>323.31</v>
      </c>
      <c r="AF188" s="118">
        <v>44183000000</v>
      </c>
      <c r="AG188" s="118">
        <v>2830</v>
      </c>
      <c r="AH188" s="118">
        <v>28.826608022054035</v>
      </c>
      <c r="AI188" s="118">
        <v>28.420700073242198</v>
      </c>
      <c r="AJ188" s="119">
        <v>0.405907948811848</v>
      </c>
      <c r="AK188" s="63"/>
    </row>
    <row r="189" spans="1:37" s="20" customFormat="1">
      <c r="A189" s="7" t="s">
        <v>566</v>
      </c>
      <c r="B189" s="34" t="s">
        <v>567</v>
      </c>
      <c r="C189" s="8" t="s">
        <v>568</v>
      </c>
      <c r="D189" s="42" t="s">
        <v>524</v>
      </c>
      <c r="E189" s="42" t="s">
        <v>525</v>
      </c>
      <c r="F189" s="3"/>
      <c r="G189" s="3"/>
      <c r="H189" s="168" t="s">
        <v>1580</v>
      </c>
      <c r="I189" s="8" t="s">
        <v>1000</v>
      </c>
      <c r="J189" s="139" t="s">
        <v>1037</v>
      </c>
      <c r="K189" s="109">
        <v>10</v>
      </c>
      <c r="L189" s="110">
        <v>10</v>
      </c>
      <c r="M189" s="110">
        <v>10</v>
      </c>
      <c r="N189" s="110">
        <v>7.6</v>
      </c>
      <c r="O189" s="110">
        <v>7.6</v>
      </c>
      <c r="P189" s="110">
        <v>7.6</v>
      </c>
      <c r="Q189" s="110">
        <v>0</v>
      </c>
      <c r="R189" s="110">
        <v>68.138999999999996</v>
      </c>
      <c r="S189" s="110">
        <v>177490000</v>
      </c>
      <c r="T189" s="118">
        <v>28</v>
      </c>
      <c r="U189" s="118">
        <v>22.435729026794398</v>
      </c>
      <c r="V189" s="118">
        <v>22.599082946777333</v>
      </c>
      <c r="W189" s="118">
        <v>-0.16335391998290999</v>
      </c>
      <c r="X189" s="118">
        <v>7</v>
      </c>
      <c r="Y189" s="118">
        <v>7</v>
      </c>
      <c r="Z189" s="118">
        <v>7</v>
      </c>
      <c r="AA189" s="118">
        <v>4.4000000000000004</v>
      </c>
      <c r="AB189" s="118">
        <v>4.4000000000000004</v>
      </c>
      <c r="AC189" s="118">
        <v>4.4000000000000004</v>
      </c>
      <c r="AD189" s="118">
        <v>0</v>
      </c>
      <c r="AE189" s="118">
        <v>47.625</v>
      </c>
      <c r="AF189" s="118">
        <v>197900000</v>
      </c>
      <c r="AG189" s="118">
        <v>24</v>
      </c>
      <c r="AH189" s="118">
        <v>23.187033335367833</v>
      </c>
      <c r="AI189" s="118">
        <v>23.345790863037124</v>
      </c>
      <c r="AJ189" s="119">
        <v>-0.15875752766927001</v>
      </c>
      <c r="AK189" s="63"/>
    </row>
    <row r="190" spans="1:37">
      <c r="A190" s="1" t="s">
        <v>537</v>
      </c>
      <c r="B190" s="231" t="s">
        <v>538</v>
      </c>
      <c r="C190" s="8" t="s">
        <v>137</v>
      </c>
      <c r="D190" s="3" t="s">
        <v>562</v>
      </c>
      <c r="E190" s="3" t="s">
        <v>539</v>
      </c>
      <c r="F190" s="3"/>
      <c r="G190" s="3" t="s">
        <v>1359</v>
      </c>
      <c r="H190" s="168" t="s">
        <v>1581</v>
      </c>
      <c r="I190" s="2" t="s">
        <v>985</v>
      </c>
      <c r="J190" s="142" t="s">
        <v>1075</v>
      </c>
      <c r="K190" s="109">
        <v>11</v>
      </c>
      <c r="L190" s="110">
        <v>11</v>
      </c>
      <c r="M190" s="110">
        <v>6</v>
      </c>
      <c r="N190" s="110">
        <v>31.5</v>
      </c>
      <c r="O190" s="110">
        <v>31.5</v>
      </c>
      <c r="P190" s="110">
        <v>17.100000000000001</v>
      </c>
      <c r="Q190" s="110">
        <v>0</v>
      </c>
      <c r="R190" s="110">
        <v>147.97</v>
      </c>
      <c r="S190" s="110">
        <v>1056800000</v>
      </c>
      <c r="T190" s="110">
        <v>68</v>
      </c>
      <c r="U190" s="110">
        <v>25.174404144287152</v>
      </c>
      <c r="V190" s="110">
        <v>25.338116327921529</v>
      </c>
      <c r="W190" s="110">
        <v>-0.16371218363444101</v>
      </c>
      <c r="X190" s="110">
        <v>13</v>
      </c>
      <c r="Y190" s="110">
        <v>13</v>
      </c>
      <c r="Z190" s="110">
        <v>7</v>
      </c>
      <c r="AA190" s="110">
        <v>31</v>
      </c>
      <c r="AB190" s="110">
        <v>31</v>
      </c>
      <c r="AC190" s="110">
        <v>17.100000000000001</v>
      </c>
      <c r="AD190" s="110">
        <v>0</v>
      </c>
      <c r="AE190" s="110">
        <v>190.7</v>
      </c>
      <c r="AF190" s="110">
        <v>1344300000</v>
      </c>
      <c r="AG190" s="110">
        <v>82</v>
      </c>
      <c r="AH190" s="110">
        <v>26.2673956553141</v>
      </c>
      <c r="AI190" s="110">
        <v>26.337412834167477</v>
      </c>
      <c r="AJ190" s="111">
        <v>-7.0017178853351694E-2</v>
      </c>
      <c r="AK190" s="58"/>
    </row>
    <row r="191" spans="1:37">
      <c r="A191" s="1" t="s">
        <v>18</v>
      </c>
      <c r="B191" s="231"/>
      <c r="C191" s="8" t="s">
        <v>5</v>
      </c>
      <c r="D191" s="30" t="s">
        <v>562</v>
      </c>
      <c r="E191" s="3" t="s">
        <v>539</v>
      </c>
      <c r="F191" s="3"/>
      <c r="G191" s="3" t="s">
        <v>1359</v>
      </c>
      <c r="H191" s="168" t="s">
        <v>1582</v>
      </c>
      <c r="I191" s="2" t="s">
        <v>990</v>
      </c>
      <c r="J191" s="142" t="s">
        <v>1058</v>
      </c>
      <c r="K191" s="109">
        <v>16</v>
      </c>
      <c r="L191" s="110">
        <v>16</v>
      </c>
      <c r="M191" s="110">
        <v>16</v>
      </c>
      <c r="N191" s="110">
        <v>27.2</v>
      </c>
      <c r="O191" s="110">
        <v>27.2</v>
      </c>
      <c r="P191" s="110">
        <v>27.2</v>
      </c>
      <c r="Q191" s="110">
        <v>0</v>
      </c>
      <c r="R191" s="110">
        <v>198.65</v>
      </c>
      <c r="S191" s="110">
        <v>1201700000</v>
      </c>
      <c r="T191" s="110">
        <v>125</v>
      </c>
      <c r="U191" s="110">
        <v>24.7068929672241</v>
      </c>
      <c r="V191" s="110">
        <v>24.593998591105134</v>
      </c>
      <c r="W191" s="110">
        <v>0.112894376118977</v>
      </c>
      <c r="X191" s="110">
        <v>15</v>
      </c>
      <c r="Y191" s="110">
        <v>15</v>
      </c>
      <c r="Z191" s="110">
        <v>15</v>
      </c>
      <c r="AA191" s="110">
        <v>25.2</v>
      </c>
      <c r="AB191" s="110">
        <v>25.2</v>
      </c>
      <c r="AC191" s="110">
        <v>25.2</v>
      </c>
      <c r="AD191" s="110">
        <v>0</v>
      </c>
      <c r="AE191" s="110">
        <v>181.17</v>
      </c>
      <c r="AF191" s="110">
        <v>1212800000</v>
      </c>
      <c r="AG191" s="110">
        <v>130</v>
      </c>
      <c r="AH191" s="110">
        <v>25.171166102091465</v>
      </c>
      <c r="AI191" s="110">
        <v>25.378345012664802</v>
      </c>
      <c r="AJ191" s="111">
        <v>-0.20717891057332199</v>
      </c>
      <c r="AK191" s="58"/>
    </row>
    <row r="192" spans="1:37">
      <c r="A192" s="1" t="s">
        <v>136</v>
      </c>
      <c r="B192" s="231"/>
      <c r="C192" s="8" t="s">
        <v>137</v>
      </c>
      <c r="D192" s="30" t="s">
        <v>562</v>
      </c>
      <c r="E192" s="3" t="s">
        <v>539</v>
      </c>
      <c r="F192" s="3"/>
      <c r="G192" s="3" t="s">
        <v>1359</v>
      </c>
      <c r="H192" s="168" t="s">
        <v>1583</v>
      </c>
      <c r="I192" s="2" t="s">
        <v>985</v>
      </c>
      <c r="J192" s="142" t="s">
        <v>1075</v>
      </c>
      <c r="K192" s="109">
        <v>11</v>
      </c>
      <c r="L192" s="110">
        <v>11</v>
      </c>
      <c r="M192" s="110">
        <v>6</v>
      </c>
      <c r="N192" s="110">
        <v>31.5</v>
      </c>
      <c r="O192" s="110">
        <v>31.5</v>
      </c>
      <c r="P192" s="110">
        <v>17.100000000000001</v>
      </c>
      <c r="Q192" s="110">
        <v>0</v>
      </c>
      <c r="R192" s="110">
        <v>147.97</v>
      </c>
      <c r="S192" s="110">
        <v>1056800000</v>
      </c>
      <c r="T192" s="110">
        <v>68</v>
      </c>
      <c r="U192" s="110">
        <v>25.174404144287152</v>
      </c>
      <c r="V192" s="110">
        <v>25.338116327921529</v>
      </c>
      <c r="W192" s="110">
        <v>-0.16371218363444101</v>
      </c>
      <c r="X192" s="110">
        <v>13</v>
      </c>
      <c r="Y192" s="110">
        <v>13</v>
      </c>
      <c r="Z192" s="110">
        <v>7</v>
      </c>
      <c r="AA192" s="110">
        <v>31</v>
      </c>
      <c r="AB192" s="110">
        <v>31</v>
      </c>
      <c r="AC192" s="110">
        <v>17.100000000000001</v>
      </c>
      <c r="AD192" s="110">
        <v>0</v>
      </c>
      <c r="AE192" s="110">
        <v>190.7</v>
      </c>
      <c r="AF192" s="110">
        <v>1344300000</v>
      </c>
      <c r="AG192" s="110">
        <v>82</v>
      </c>
      <c r="AH192" s="110">
        <v>26.2673956553141</v>
      </c>
      <c r="AI192" s="110">
        <v>26.337412834167477</v>
      </c>
      <c r="AJ192" s="111">
        <v>-7.0017178853351694E-2</v>
      </c>
      <c r="AK192" s="58"/>
    </row>
    <row r="193" spans="1:37" ht="13.95" customHeight="1">
      <c r="A193" s="1" t="s">
        <v>540</v>
      </c>
      <c r="B193" s="32" t="s">
        <v>541</v>
      </c>
      <c r="C193" s="8" t="s">
        <v>137</v>
      </c>
      <c r="D193" s="3" t="s">
        <v>562</v>
      </c>
      <c r="E193" s="3" t="s">
        <v>539</v>
      </c>
      <c r="F193" s="3"/>
      <c r="G193" s="3" t="s">
        <v>1359</v>
      </c>
      <c r="H193" s="168" t="s">
        <v>1584</v>
      </c>
      <c r="I193" s="2" t="s">
        <v>985</v>
      </c>
      <c r="J193" s="142" t="s">
        <v>1076</v>
      </c>
      <c r="K193" s="109">
        <v>10</v>
      </c>
      <c r="L193" s="110">
        <v>5</v>
      </c>
      <c r="M193" s="110">
        <v>5</v>
      </c>
      <c r="N193" s="110">
        <v>32</v>
      </c>
      <c r="O193" s="110">
        <v>17.5</v>
      </c>
      <c r="P193" s="110">
        <v>17.5</v>
      </c>
      <c r="Q193" s="110">
        <v>0</v>
      </c>
      <c r="R193" s="110">
        <v>158.4</v>
      </c>
      <c r="S193" s="110">
        <v>932090000</v>
      </c>
      <c r="T193" s="110">
        <v>92</v>
      </c>
      <c r="U193" s="110">
        <v>25.084063529968248</v>
      </c>
      <c r="V193" s="110">
        <v>24.915930430094402</v>
      </c>
      <c r="W193" s="110">
        <v>0.16813309987385899</v>
      </c>
      <c r="X193" s="110">
        <v>12</v>
      </c>
      <c r="Y193" s="110">
        <v>6</v>
      </c>
      <c r="Z193" s="110">
        <v>6</v>
      </c>
      <c r="AA193" s="110">
        <v>27.9</v>
      </c>
      <c r="AB193" s="110">
        <v>16.600000000000001</v>
      </c>
      <c r="AC193" s="110">
        <v>16.600000000000001</v>
      </c>
      <c r="AD193" s="110">
        <v>0</v>
      </c>
      <c r="AE193" s="110">
        <v>83.86</v>
      </c>
      <c r="AF193" s="110">
        <v>858510000</v>
      </c>
      <c r="AG193" s="110">
        <v>75</v>
      </c>
      <c r="AH193" s="110">
        <v>25.752545674641897</v>
      </c>
      <c r="AI193" s="110">
        <v>25.261185169219949</v>
      </c>
      <c r="AJ193" s="111">
        <v>0.49136050542195497</v>
      </c>
      <c r="AK193" s="58"/>
    </row>
    <row r="194" spans="1:37">
      <c r="A194" s="1" t="s">
        <v>542</v>
      </c>
      <c r="B194" s="32" t="s">
        <v>543</v>
      </c>
      <c r="C194" s="8" t="s">
        <v>5</v>
      </c>
      <c r="D194" s="3" t="s">
        <v>562</v>
      </c>
      <c r="E194" s="3" t="s">
        <v>539</v>
      </c>
      <c r="F194" s="3"/>
      <c r="G194" s="3" t="s">
        <v>1359</v>
      </c>
      <c r="H194" s="168" t="s">
        <v>1585</v>
      </c>
      <c r="I194" s="2" t="s">
        <v>1000</v>
      </c>
      <c r="J194" s="142" t="s">
        <v>1111</v>
      </c>
      <c r="K194" s="109">
        <v>2</v>
      </c>
      <c r="L194" s="110">
        <v>2</v>
      </c>
      <c r="M194" s="110">
        <v>2</v>
      </c>
      <c r="N194" s="110">
        <v>5.8</v>
      </c>
      <c r="O194" s="110">
        <v>5.8</v>
      </c>
      <c r="P194" s="110">
        <v>5.8</v>
      </c>
      <c r="Q194" s="110">
        <v>0</v>
      </c>
      <c r="R194" s="110">
        <v>18.460999999999999</v>
      </c>
      <c r="S194" s="110">
        <v>32047000</v>
      </c>
      <c r="T194" s="110">
        <v>10</v>
      </c>
      <c r="U194" s="110">
        <v>21.282395362854</v>
      </c>
      <c r="V194" s="110">
        <v>21.131401697794601</v>
      </c>
      <c r="W194" s="110">
        <v>0.15099366505940601</v>
      </c>
      <c r="X194" s="110"/>
      <c r="Y194" s="110"/>
      <c r="Z194" s="110"/>
      <c r="AA194" s="110"/>
      <c r="AB194" s="110"/>
      <c r="AC194" s="110"/>
      <c r="AD194" s="110"/>
      <c r="AE194" s="110"/>
      <c r="AF194" s="110"/>
      <c r="AG194" s="110"/>
      <c r="AH194" s="110"/>
      <c r="AI194" s="110"/>
      <c r="AJ194" s="111"/>
      <c r="AK194" s="58"/>
    </row>
    <row r="195" spans="1:37">
      <c r="A195" s="1" t="s">
        <v>4</v>
      </c>
      <c r="B195" s="32" t="s">
        <v>926</v>
      </c>
      <c r="C195" s="8" t="s">
        <v>5</v>
      </c>
      <c r="D195" s="30" t="s">
        <v>562</v>
      </c>
      <c r="E195" s="3" t="s">
        <v>539</v>
      </c>
      <c r="F195" s="3"/>
      <c r="G195" s="3" t="s">
        <v>1359</v>
      </c>
      <c r="H195" s="168" t="s">
        <v>1586</v>
      </c>
      <c r="I195" s="2" t="s">
        <v>1000</v>
      </c>
      <c r="J195" s="142" t="s">
        <v>1230</v>
      </c>
      <c r="K195" s="109">
        <v>15</v>
      </c>
      <c r="L195" s="110">
        <v>15</v>
      </c>
      <c r="M195" s="110">
        <v>15</v>
      </c>
      <c r="N195" s="110">
        <v>33.1</v>
      </c>
      <c r="O195" s="110">
        <v>33.1</v>
      </c>
      <c r="P195" s="110">
        <v>33.1</v>
      </c>
      <c r="Q195" s="110">
        <v>0</v>
      </c>
      <c r="R195" s="110">
        <v>323.31</v>
      </c>
      <c r="S195" s="110">
        <v>871530000</v>
      </c>
      <c r="T195" s="110">
        <v>170</v>
      </c>
      <c r="U195" s="110">
        <v>23.882949829101548</v>
      </c>
      <c r="V195" s="110">
        <v>22.749682744344067</v>
      </c>
      <c r="W195" s="110">
        <v>1.1332670847574899</v>
      </c>
      <c r="X195" s="110">
        <v>15</v>
      </c>
      <c r="Y195" s="110">
        <v>15</v>
      </c>
      <c r="Z195" s="110">
        <v>15</v>
      </c>
      <c r="AA195" s="110">
        <v>33.700000000000003</v>
      </c>
      <c r="AB195" s="110">
        <v>33.700000000000003</v>
      </c>
      <c r="AC195" s="110">
        <v>33.700000000000003</v>
      </c>
      <c r="AD195" s="110">
        <v>0</v>
      </c>
      <c r="AE195" s="110">
        <v>323.31</v>
      </c>
      <c r="AF195" s="110">
        <v>997230000</v>
      </c>
      <c r="AG195" s="110">
        <v>189</v>
      </c>
      <c r="AH195" s="110">
        <v>24.310685475667338</v>
      </c>
      <c r="AI195" s="110">
        <v>24.462851047515876</v>
      </c>
      <c r="AJ195" s="111">
        <v>-0.15216557184855301</v>
      </c>
      <c r="AK195" s="58"/>
    </row>
    <row r="196" spans="1:37">
      <c r="A196" s="1" t="s">
        <v>548</v>
      </c>
      <c r="B196" s="32" t="s">
        <v>549</v>
      </c>
      <c r="C196" s="8" t="s">
        <v>5</v>
      </c>
      <c r="D196" s="3" t="s">
        <v>562</v>
      </c>
      <c r="E196" s="3" t="s">
        <v>539</v>
      </c>
      <c r="F196" s="3"/>
      <c r="G196" s="3" t="s">
        <v>1359</v>
      </c>
      <c r="H196" s="168" t="s">
        <v>1587</v>
      </c>
      <c r="I196" s="2" t="s">
        <v>990</v>
      </c>
      <c r="J196" s="142" t="s">
        <v>1066</v>
      </c>
      <c r="K196" s="109">
        <v>16</v>
      </c>
      <c r="L196" s="110">
        <v>16</v>
      </c>
      <c r="M196" s="110">
        <v>16</v>
      </c>
      <c r="N196" s="110">
        <v>27.2</v>
      </c>
      <c r="O196" s="110">
        <v>27.2</v>
      </c>
      <c r="P196" s="110">
        <v>27.2</v>
      </c>
      <c r="Q196" s="110">
        <v>0</v>
      </c>
      <c r="R196" s="110">
        <v>198.65</v>
      </c>
      <c r="S196" s="110">
        <v>1201700000</v>
      </c>
      <c r="T196" s="110">
        <v>125</v>
      </c>
      <c r="U196" s="110">
        <v>24.7068929672241</v>
      </c>
      <c r="V196" s="110">
        <v>24.593998591105134</v>
      </c>
      <c r="W196" s="110">
        <v>0.112894376118977</v>
      </c>
      <c r="X196" s="110">
        <v>15</v>
      </c>
      <c r="Y196" s="110">
        <v>15</v>
      </c>
      <c r="Z196" s="110">
        <v>15</v>
      </c>
      <c r="AA196" s="110">
        <v>25.2</v>
      </c>
      <c r="AB196" s="110">
        <v>25.2</v>
      </c>
      <c r="AC196" s="110">
        <v>25.2</v>
      </c>
      <c r="AD196" s="110">
        <v>0</v>
      </c>
      <c r="AE196" s="110">
        <v>181.17</v>
      </c>
      <c r="AF196" s="110">
        <v>1212800000</v>
      </c>
      <c r="AG196" s="110">
        <v>130</v>
      </c>
      <c r="AH196" s="110">
        <v>25.171166102091465</v>
      </c>
      <c r="AI196" s="110">
        <v>25.378345012664802</v>
      </c>
      <c r="AJ196" s="111">
        <v>-0.20717891057332199</v>
      </c>
      <c r="AK196" s="58"/>
    </row>
    <row r="197" spans="1:37">
      <c r="A197" s="1" t="s">
        <v>544</v>
      </c>
      <c r="B197" s="32" t="s">
        <v>545</v>
      </c>
      <c r="C197" s="2" t="s">
        <v>546</v>
      </c>
      <c r="D197" s="2"/>
      <c r="E197" s="3" t="s">
        <v>547</v>
      </c>
      <c r="F197" s="3"/>
      <c r="G197" s="3" t="s">
        <v>1360</v>
      </c>
      <c r="H197" s="168" t="s">
        <v>1588</v>
      </c>
      <c r="I197" s="2" t="s">
        <v>985</v>
      </c>
      <c r="J197" s="142" t="s">
        <v>1008</v>
      </c>
      <c r="K197" s="109">
        <v>5</v>
      </c>
      <c r="L197" s="110">
        <v>5</v>
      </c>
      <c r="M197" s="110">
        <v>5</v>
      </c>
      <c r="N197" s="110">
        <v>22</v>
      </c>
      <c r="O197" s="110">
        <v>22</v>
      </c>
      <c r="P197" s="110">
        <v>22</v>
      </c>
      <c r="Q197" s="110">
        <v>0</v>
      </c>
      <c r="R197" s="110">
        <v>86.093999999999994</v>
      </c>
      <c r="S197" s="110">
        <v>1240000000</v>
      </c>
      <c r="T197" s="110">
        <v>63</v>
      </c>
      <c r="U197" s="110">
        <v>25.244220733642599</v>
      </c>
      <c r="V197" s="110">
        <v>25.387442270914701</v>
      </c>
      <c r="W197" s="110">
        <v>-0.14322153727213699</v>
      </c>
      <c r="X197" s="110">
        <v>5</v>
      </c>
      <c r="Y197" s="110">
        <v>5</v>
      </c>
      <c r="Z197" s="110">
        <v>5</v>
      </c>
      <c r="AA197" s="110">
        <v>22</v>
      </c>
      <c r="AB197" s="110">
        <v>22</v>
      </c>
      <c r="AC197" s="110">
        <v>22</v>
      </c>
      <c r="AD197" s="110">
        <v>0</v>
      </c>
      <c r="AE197" s="110">
        <v>75.602999999999994</v>
      </c>
      <c r="AF197" s="110">
        <v>1060900000</v>
      </c>
      <c r="AG197" s="110">
        <v>67</v>
      </c>
      <c r="AH197" s="110">
        <v>26.044942220052096</v>
      </c>
      <c r="AI197" s="110">
        <v>25.763479232788072</v>
      </c>
      <c r="AJ197" s="111">
        <v>0.28146298726399599</v>
      </c>
      <c r="AK197" s="58"/>
    </row>
    <row r="198" spans="1:37">
      <c r="A198" s="1" t="s">
        <v>559</v>
      </c>
      <c r="B198" s="32" t="s">
        <v>560</v>
      </c>
      <c r="C198" s="8" t="s">
        <v>561</v>
      </c>
      <c r="D198" s="3" t="s">
        <v>562</v>
      </c>
      <c r="E198" s="3" t="s">
        <v>539</v>
      </c>
      <c r="F198" s="3"/>
      <c r="G198" s="3"/>
      <c r="H198" s="168" t="s">
        <v>1589</v>
      </c>
      <c r="I198" s="2" t="s">
        <v>985</v>
      </c>
      <c r="J198" s="142" t="s">
        <v>1059</v>
      </c>
      <c r="K198" s="109">
        <v>16</v>
      </c>
      <c r="L198" s="110">
        <v>16</v>
      </c>
      <c r="M198" s="110">
        <v>16</v>
      </c>
      <c r="N198" s="110">
        <v>32.299999999999997</v>
      </c>
      <c r="O198" s="110">
        <v>32.299999999999997</v>
      </c>
      <c r="P198" s="110">
        <v>32.299999999999997</v>
      </c>
      <c r="Q198" s="110">
        <v>0</v>
      </c>
      <c r="R198" s="110">
        <v>237.99</v>
      </c>
      <c r="S198" s="110">
        <v>984050000</v>
      </c>
      <c r="T198" s="110">
        <v>129</v>
      </c>
      <c r="U198" s="110">
        <v>24.157470703125</v>
      </c>
      <c r="V198" s="110">
        <v>24.211012522379566</v>
      </c>
      <c r="W198" s="110">
        <v>-5.3541819254558497E-2</v>
      </c>
      <c r="X198" s="110">
        <v>13</v>
      </c>
      <c r="Y198" s="110">
        <v>13</v>
      </c>
      <c r="Z198" s="110">
        <v>13</v>
      </c>
      <c r="AA198" s="110">
        <v>26.7</v>
      </c>
      <c r="AB198" s="110">
        <v>26.7</v>
      </c>
      <c r="AC198" s="110">
        <v>26.7</v>
      </c>
      <c r="AD198" s="110">
        <v>0</v>
      </c>
      <c r="AE198" s="110">
        <v>160.19999999999999</v>
      </c>
      <c r="AF198" s="110">
        <v>994580000</v>
      </c>
      <c r="AG198" s="110">
        <v>156</v>
      </c>
      <c r="AH198" s="110">
        <v>24.985021591186534</v>
      </c>
      <c r="AI198" s="110">
        <v>24.7010498046875</v>
      </c>
      <c r="AJ198" s="111">
        <v>0.28397178649902299</v>
      </c>
      <c r="AK198" s="58"/>
    </row>
    <row r="199" spans="1:37">
      <c r="A199" s="7" t="s">
        <v>569</v>
      </c>
      <c r="B199" s="34" t="s">
        <v>570</v>
      </c>
      <c r="C199" s="8" t="s">
        <v>571</v>
      </c>
      <c r="D199" s="3" t="s">
        <v>951</v>
      </c>
      <c r="E199" s="3" t="s">
        <v>572</v>
      </c>
      <c r="F199" s="3"/>
      <c r="G199" s="3" t="s">
        <v>1361</v>
      </c>
      <c r="H199" s="168" t="s">
        <v>1590</v>
      </c>
      <c r="I199" s="8" t="s">
        <v>990</v>
      </c>
      <c r="J199" s="139" t="s">
        <v>1103</v>
      </c>
      <c r="K199" s="109">
        <v>3</v>
      </c>
      <c r="L199" s="110">
        <v>3</v>
      </c>
      <c r="M199" s="110">
        <v>2</v>
      </c>
      <c r="N199" s="110">
        <v>10</v>
      </c>
      <c r="O199" s="110">
        <v>10</v>
      </c>
      <c r="P199" s="110">
        <v>7.6</v>
      </c>
      <c r="Q199" s="110">
        <v>0</v>
      </c>
      <c r="R199" s="110">
        <v>10.760999999999999</v>
      </c>
      <c r="S199" s="110">
        <v>13904000</v>
      </c>
      <c r="T199" s="110">
        <v>9</v>
      </c>
      <c r="U199" s="110">
        <v>19.708769798278851</v>
      </c>
      <c r="V199" s="110">
        <v>17.958695093790698</v>
      </c>
      <c r="W199" s="110">
        <v>1.75007470448812</v>
      </c>
      <c r="X199" s="110">
        <v>6</v>
      </c>
      <c r="Y199" s="110">
        <v>6</v>
      </c>
      <c r="Z199" s="110">
        <v>4</v>
      </c>
      <c r="AA199" s="110">
        <v>16.8</v>
      </c>
      <c r="AB199" s="110">
        <v>16.8</v>
      </c>
      <c r="AC199" s="110">
        <v>12.7</v>
      </c>
      <c r="AD199" s="110">
        <v>0</v>
      </c>
      <c r="AE199" s="110">
        <v>12.141999999999999</v>
      </c>
      <c r="AF199" s="110">
        <v>39096000</v>
      </c>
      <c r="AG199" s="110">
        <v>20</v>
      </c>
      <c r="AH199" s="110">
        <v>21.617434183756501</v>
      </c>
      <c r="AI199" s="110">
        <v>19.345504760742173</v>
      </c>
      <c r="AJ199" s="111">
        <v>2.2719294230143201</v>
      </c>
      <c r="AK199" s="58"/>
    </row>
    <row r="200" spans="1:37">
      <c r="A200" s="7" t="s">
        <v>573</v>
      </c>
      <c r="B200" s="34" t="s">
        <v>574</v>
      </c>
      <c r="C200" s="8" t="s">
        <v>104</v>
      </c>
      <c r="D200" s="3" t="s">
        <v>952</v>
      </c>
      <c r="E200" s="3" t="s">
        <v>572</v>
      </c>
      <c r="F200" s="3"/>
      <c r="G200" s="3" t="s">
        <v>1362</v>
      </c>
      <c r="H200" s="168" t="s">
        <v>1591</v>
      </c>
      <c r="I200" s="8" t="s">
        <v>1000</v>
      </c>
      <c r="J200" s="139" t="s">
        <v>1083</v>
      </c>
      <c r="K200" s="109">
        <v>5</v>
      </c>
      <c r="L200" s="110">
        <v>5</v>
      </c>
      <c r="M200" s="110">
        <v>5</v>
      </c>
      <c r="N200" s="110">
        <v>12.8</v>
      </c>
      <c r="O200" s="110">
        <v>12.8</v>
      </c>
      <c r="P200" s="110">
        <v>12.8</v>
      </c>
      <c r="Q200" s="110">
        <v>0</v>
      </c>
      <c r="R200" s="110">
        <v>11.488</v>
      </c>
      <c r="S200" s="110">
        <v>43506000</v>
      </c>
      <c r="T200" s="110">
        <v>10</v>
      </c>
      <c r="U200" s="110">
        <v>20.56199073791505</v>
      </c>
      <c r="V200" s="110">
        <v>20.456584930419936</v>
      </c>
      <c r="W200" s="110">
        <v>0.10540580749511699</v>
      </c>
      <c r="X200" s="110"/>
      <c r="Y200" s="110"/>
      <c r="Z200" s="110"/>
      <c r="AA200" s="110"/>
      <c r="AB200" s="110"/>
      <c r="AC200" s="110"/>
      <c r="AD200" s="110"/>
      <c r="AE200" s="110"/>
      <c r="AF200" s="110"/>
      <c r="AG200" s="110"/>
      <c r="AH200" s="110"/>
      <c r="AI200" s="110"/>
      <c r="AJ200" s="111"/>
      <c r="AK200" s="58"/>
    </row>
    <row r="201" spans="1:37">
      <c r="A201" s="7" t="s">
        <v>575</v>
      </c>
      <c r="B201" s="34" t="s">
        <v>576</v>
      </c>
      <c r="C201" s="8" t="s">
        <v>7</v>
      </c>
      <c r="D201" s="3" t="s">
        <v>953</v>
      </c>
      <c r="E201" s="3" t="s">
        <v>572</v>
      </c>
      <c r="F201" s="3"/>
      <c r="G201" s="3" t="s">
        <v>1363</v>
      </c>
      <c r="H201" s="168" t="s">
        <v>1592</v>
      </c>
      <c r="I201" s="8" t="s">
        <v>985</v>
      </c>
      <c r="J201" s="139" t="s">
        <v>1138</v>
      </c>
      <c r="K201" s="109">
        <v>10</v>
      </c>
      <c r="L201" s="110">
        <v>10</v>
      </c>
      <c r="M201" s="110">
        <v>10</v>
      </c>
      <c r="N201" s="110">
        <v>41.8</v>
      </c>
      <c r="O201" s="110">
        <v>41.8</v>
      </c>
      <c r="P201" s="110">
        <v>41.8</v>
      </c>
      <c r="Q201" s="110">
        <v>0</v>
      </c>
      <c r="R201" s="110">
        <v>164.27</v>
      </c>
      <c r="S201" s="110">
        <v>1637200000</v>
      </c>
      <c r="T201" s="110">
        <v>191</v>
      </c>
      <c r="U201" s="110">
        <v>25.112082481384299</v>
      </c>
      <c r="V201" s="110">
        <v>25.652224222819033</v>
      </c>
      <c r="W201" s="110">
        <v>-0.54014174143473404</v>
      </c>
      <c r="X201" s="110">
        <v>11</v>
      </c>
      <c r="Y201" s="110">
        <v>11</v>
      </c>
      <c r="Z201" s="110">
        <v>11</v>
      </c>
      <c r="AA201" s="110">
        <v>47</v>
      </c>
      <c r="AB201" s="110">
        <v>47</v>
      </c>
      <c r="AC201" s="110">
        <v>47</v>
      </c>
      <c r="AD201" s="110">
        <v>0</v>
      </c>
      <c r="AE201" s="110">
        <v>108.79</v>
      </c>
      <c r="AF201" s="110">
        <v>2119200000</v>
      </c>
      <c r="AG201" s="110">
        <v>196</v>
      </c>
      <c r="AH201" s="110">
        <v>26.016619364420567</v>
      </c>
      <c r="AI201" s="110">
        <v>26.069711208343499</v>
      </c>
      <c r="AJ201" s="111">
        <v>-5.30918439229318E-2</v>
      </c>
      <c r="AK201" s="58"/>
    </row>
    <row r="202" spans="1:37">
      <c r="A202" s="7" t="s">
        <v>577</v>
      </c>
      <c r="B202" s="34" t="s">
        <v>578</v>
      </c>
      <c r="C202" s="8" t="s">
        <v>579</v>
      </c>
      <c r="D202" s="8" t="s">
        <v>954</v>
      </c>
      <c r="E202" s="3" t="s">
        <v>580</v>
      </c>
      <c r="F202" s="3"/>
      <c r="G202" s="3" t="s">
        <v>1364</v>
      </c>
      <c r="H202" s="168" t="s">
        <v>1593</v>
      </c>
      <c r="I202" s="8" t="s">
        <v>1000</v>
      </c>
      <c r="J202" s="139" t="s">
        <v>1009</v>
      </c>
      <c r="K202" s="109">
        <v>7</v>
      </c>
      <c r="L202" s="110">
        <v>7</v>
      </c>
      <c r="M202" s="110">
        <v>7</v>
      </c>
      <c r="N202" s="110">
        <v>20.7</v>
      </c>
      <c r="O202" s="110">
        <v>20.7</v>
      </c>
      <c r="P202" s="110">
        <v>20.7</v>
      </c>
      <c r="Q202" s="110">
        <v>0</v>
      </c>
      <c r="R202" s="110">
        <v>26.977</v>
      </c>
      <c r="S202" s="110">
        <v>83886000</v>
      </c>
      <c r="T202" s="110">
        <v>28</v>
      </c>
      <c r="U202" s="110">
        <v>21.455895423889149</v>
      </c>
      <c r="V202" s="110">
        <v>21.14907264709473</v>
      </c>
      <c r="W202" s="110">
        <v>0.30682277679443398</v>
      </c>
      <c r="X202" s="110">
        <v>4</v>
      </c>
      <c r="Y202" s="110">
        <v>4</v>
      </c>
      <c r="Z202" s="110">
        <v>4</v>
      </c>
      <c r="AA202" s="110">
        <v>10.5</v>
      </c>
      <c r="AB202" s="110">
        <v>10.5</v>
      </c>
      <c r="AC202" s="110">
        <v>10.5</v>
      </c>
      <c r="AD202" s="110">
        <v>0</v>
      </c>
      <c r="AE202" s="110">
        <v>8.7058999999999997</v>
      </c>
      <c r="AF202" s="110">
        <v>56435000</v>
      </c>
      <c r="AG202" s="110">
        <v>20</v>
      </c>
      <c r="AH202" s="110">
        <v>21.912874221801768</v>
      </c>
      <c r="AI202" s="110">
        <v>22.169640541076649</v>
      </c>
      <c r="AJ202" s="111">
        <v>-0.25676631927490201</v>
      </c>
      <c r="AK202" s="58"/>
    </row>
    <row r="203" spans="1:37">
      <c r="A203" s="7" t="s">
        <v>103</v>
      </c>
      <c r="B203" s="34" t="s">
        <v>574</v>
      </c>
      <c r="C203" s="8" t="s">
        <v>104</v>
      </c>
      <c r="D203" s="30" t="s">
        <v>952</v>
      </c>
      <c r="E203" s="3" t="s">
        <v>572</v>
      </c>
      <c r="F203" s="3"/>
      <c r="G203" s="3" t="s">
        <v>1362</v>
      </c>
      <c r="H203" s="168" t="s">
        <v>1594</v>
      </c>
      <c r="I203" s="8" t="s">
        <v>1000</v>
      </c>
      <c r="J203" s="139" t="s">
        <v>1231</v>
      </c>
      <c r="K203" s="109">
        <v>5</v>
      </c>
      <c r="L203" s="110">
        <v>5</v>
      </c>
      <c r="M203" s="110">
        <v>5</v>
      </c>
      <c r="N203" s="110">
        <v>12.8</v>
      </c>
      <c r="O203" s="110">
        <v>12.8</v>
      </c>
      <c r="P203" s="110">
        <v>12.8</v>
      </c>
      <c r="Q203" s="110">
        <v>0</v>
      </c>
      <c r="R203" s="110">
        <v>11.488</v>
      </c>
      <c r="S203" s="110">
        <v>43506000</v>
      </c>
      <c r="T203" s="110">
        <v>10</v>
      </c>
      <c r="U203" s="110">
        <v>20.56199073791505</v>
      </c>
      <c r="V203" s="110">
        <v>20.456584930419936</v>
      </c>
      <c r="W203" s="110">
        <v>0.10540580749511699</v>
      </c>
      <c r="X203" s="110"/>
      <c r="Y203" s="110"/>
      <c r="Z203" s="110"/>
      <c r="AA203" s="110"/>
      <c r="AB203" s="110"/>
      <c r="AC203" s="110"/>
      <c r="AD203" s="110"/>
      <c r="AE203" s="110"/>
      <c r="AF203" s="110"/>
      <c r="AG203" s="110"/>
      <c r="AH203" s="110"/>
      <c r="AI203" s="110"/>
      <c r="AJ203" s="111"/>
      <c r="AK203" s="58"/>
    </row>
    <row r="204" spans="1:37" s="52" customFormat="1">
      <c r="A204" s="1" t="s">
        <v>621</v>
      </c>
      <c r="B204" s="226" t="s">
        <v>622</v>
      </c>
      <c r="C204" s="2" t="s">
        <v>623</v>
      </c>
      <c r="D204" s="8" t="s">
        <v>624</v>
      </c>
      <c r="E204" s="8" t="s">
        <v>957</v>
      </c>
      <c r="F204" s="8"/>
      <c r="G204" s="8" t="s">
        <v>1365</v>
      </c>
      <c r="H204" s="112" t="s">
        <v>1595</v>
      </c>
      <c r="I204" s="2" t="s">
        <v>1000</v>
      </c>
      <c r="J204" s="142" t="s">
        <v>1025</v>
      </c>
      <c r="K204" s="109">
        <v>17</v>
      </c>
      <c r="L204" s="110">
        <v>17</v>
      </c>
      <c r="M204" s="110">
        <v>17</v>
      </c>
      <c r="N204" s="110">
        <v>44.1</v>
      </c>
      <c r="O204" s="110">
        <v>44.1</v>
      </c>
      <c r="P204" s="110">
        <v>44.1</v>
      </c>
      <c r="Q204" s="110">
        <v>0</v>
      </c>
      <c r="R204" s="110">
        <v>231.73</v>
      </c>
      <c r="S204" s="110">
        <v>2276400000</v>
      </c>
      <c r="T204" s="120">
        <v>180</v>
      </c>
      <c r="U204" s="120">
        <v>25.23063564300535</v>
      </c>
      <c r="V204" s="120">
        <v>25.225628534952801</v>
      </c>
      <c r="W204" s="120">
        <v>5.0071080525704303E-3</v>
      </c>
      <c r="X204" s="120">
        <v>15</v>
      </c>
      <c r="Y204" s="120">
        <v>15</v>
      </c>
      <c r="Z204" s="120">
        <v>15</v>
      </c>
      <c r="AA204" s="120">
        <v>39.9</v>
      </c>
      <c r="AB204" s="120">
        <v>39.9</v>
      </c>
      <c r="AC204" s="120">
        <v>39.9</v>
      </c>
      <c r="AD204" s="120">
        <v>0</v>
      </c>
      <c r="AE204" s="120">
        <v>191.22</v>
      </c>
      <c r="AF204" s="120">
        <v>1893300000</v>
      </c>
      <c r="AG204" s="120">
        <v>156</v>
      </c>
      <c r="AH204" s="120">
        <v>25.941787083943705</v>
      </c>
      <c r="AI204" s="120">
        <v>25.832326889038072</v>
      </c>
      <c r="AJ204" s="121">
        <v>0.109460194905598</v>
      </c>
      <c r="AK204" s="64"/>
    </row>
    <row r="205" spans="1:37" s="52" customFormat="1" ht="14.4" customHeight="1">
      <c r="A205" s="28" t="s">
        <v>129</v>
      </c>
      <c r="B205" s="226"/>
      <c r="C205" s="11" t="s">
        <v>130</v>
      </c>
      <c r="D205" s="53" t="s">
        <v>624</v>
      </c>
      <c r="E205" s="12" t="s">
        <v>957</v>
      </c>
      <c r="F205" s="12"/>
      <c r="G205" s="12" t="s">
        <v>1365</v>
      </c>
      <c r="H205" s="171" t="s">
        <v>1596</v>
      </c>
      <c r="I205" s="11" t="s">
        <v>990</v>
      </c>
      <c r="J205" s="141" t="s">
        <v>1232</v>
      </c>
      <c r="K205" s="109">
        <v>17</v>
      </c>
      <c r="L205" s="110">
        <v>17</v>
      </c>
      <c r="M205" s="110">
        <v>17</v>
      </c>
      <c r="N205" s="110">
        <v>44.1</v>
      </c>
      <c r="O205" s="110">
        <v>44.1</v>
      </c>
      <c r="P205" s="110">
        <v>44.1</v>
      </c>
      <c r="Q205" s="110">
        <v>0</v>
      </c>
      <c r="R205" s="110">
        <v>231.73</v>
      </c>
      <c r="S205" s="110">
        <v>2276400000</v>
      </c>
      <c r="T205" s="120">
        <v>180</v>
      </c>
      <c r="U205" s="120">
        <v>25.23063564300535</v>
      </c>
      <c r="V205" s="120">
        <v>25.225628534952801</v>
      </c>
      <c r="W205" s="120">
        <v>5.0071080525704303E-3</v>
      </c>
      <c r="X205" s="120">
        <v>15</v>
      </c>
      <c r="Y205" s="120">
        <v>15</v>
      </c>
      <c r="Z205" s="120">
        <v>15</v>
      </c>
      <c r="AA205" s="120">
        <v>39.9</v>
      </c>
      <c r="AB205" s="120">
        <v>39.9</v>
      </c>
      <c r="AC205" s="120">
        <v>39.9</v>
      </c>
      <c r="AD205" s="120">
        <v>0</v>
      </c>
      <c r="AE205" s="120">
        <v>191.22</v>
      </c>
      <c r="AF205" s="120">
        <v>1893300000</v>
      </c>
      <c r="AG205" s="120">
        <v>156</v>
      </c>
      <c r="AH205" s="120">
        <v>25.941787083943705</v>
      </c>
      <c r="AI205" s="120">
        <v>25.832326889038072</v>
      </c>
      <c r="AJ205" s="121">
        <v>0.109460194905598</v>
      </c>
      <c r="AK205" s="64"/>
    </row>
    <row r="206" spans="1:37">
      <c r="A206" s="7" t="s">
        <v>581</v>
      </c>
      <c r="B206" s="34" t="s">
        <v>582</v>
      </c>
      <c r="C206" s="8" t="s">
        <v>583</v>
      </c>
      <c r="D206" s="8" t="s">
        <v>955</v>
      </c>
      <c r="E206" s="8" t="s">
        <v>584</v>
      </c>
      <c r="F206" s="3"/>
      <c r="G206" s="3" t="s">
        <v>1366</v>
      </c>
      <c r="H206" s="168" t="s">
        <v>1597</v>
      </c>
      <c r="I206" s="8" t="s">
        <v>985</v>
      </c>
      <c r="J206" s="139" t="s">
        <v>1013</v>
      </c>
      <c r="K206" s="109">
        <v>4</v>
      </c>
      <c r="L206" s="110">
        <v>4</v>
      </c>
      <c r="M206" s="110">
        <v>4</v>
      </c>
      <c r="N206" s="110">
        <v>15.5</v>
      </c>
      <c r="O206" s="110">
        <v>15.5</v>
      </c>
      <c r="P206" s="110">
        <v>15.5</v>
      </c>
      <c r="Q206" s="110">
        <v>0</v>
      </c>
      <c r="R206" s="110">
        <v>36.484000000000002</v>
      </c>
      <c r="S206" s="110">
        <v>93461000</v>
      </c>
      <c r="T206" s="110">
        <v>19</v>
      </c>
      <c r="U206" s="110">
        <v>21.661716461181651</v>
      </c>
      <c r="V206" s="110">
        <v>21.599723180135101</v>
      </c>
      <c r="W206" s="110">
        <v>6.1993281046550698E-2</v>
      </c>
      <c r="X206" s="110">
        <v>5</v>
      </c>
      <c r="Y206" s="110">
        <v>5</v>
      </c>
      <c r="Z206" s="110">
        <v>5</v>
      </c>
      <c r="AA206" s="110">
        <v>21.3</v>
      </c>
      <c r="AB206" s="110">
        <v>21.3</v>
      </c>
      <c r="AC206" s="110">
        <v>21.3</v>
      </c>
      <c r="AD206" s="110">
        <v>0</v>
      </c>
      <c r="AE206" s="110">
        <v>15.379</v>
      </c>
      <c r="AF206" s="110">
        <v>75550000</v>
      </c>
      <c r="AG206" s="110">
        <v>13</v>
      </c>
      <c r="AH206" s="110" t="e">
        <f>AVERAGE(#REF!)</f>
        <v>#REF!</v>
      </c>
      <c r="AI206" s="110" t="e">
        <f>AVERAGE(#REF!)</f>
        <v>#REF!</v>
      </c>
      <c r="AJ206" s="111">
        <v>0.52482080459594704</v>
      </c>
      <c r="AK206" s="58"/>
    </row>
    <row r="207" spans="1:37">
      <c r="A207" s="1" t="s">
        <v>585</v>
      </c>
      <c r="B207" s="32" t="s">
        <v>586</v>
      </c>
      <c r="C207" s="2" t="s">
        <v>97</v>
      </c>
      <c r="D207" s="3" t="s">
        <v>587</v>
      </c>
      <c r="E207" s="3" t="s">
        <v>588</v>
      </c>
      <c r="F207" s="3"/>
      <c r="G207" s="3" t="s">
        <v>1367</v>
      </c>
      <c r="H207" s="168" t="s">
        <v>1598</v>
      </c>
      <c r="I207" s="2" t="s">
        <v>985</v>
      </c>
      <c r="J207" s="142" t="s">
        <v>1015</v>
      </c>
      <c r="K207" s="109">
        <v>5</v>
      </c>
      <c r="L207" s="110">
        <v>5</v>
      </c>
      <c r="M207" s="110">
        <v>5</v>
      </c>
      <c r="N207" s="110">
        <v>28.4</v>
      </c>
      <c r="O207" s="110">
        <v>28.4</v>
      </c>
      <c r="P207" s="110">
        <v>28.4</v>
      </c>
      <c r="Q207" s="110">
        <v>0</v>
      </c>
      <c r="R207" s="110">
        <v>244.16</v>
      </c>
      <c r="S207" s="110">
        <v>206170000</v>
      </c>
      <c r="T207" s="110">
        <v>32</v>
      </c>
      <c r="U207" s="110">
        <v>22.892916679382299</v>
      </c>
      <c r="V207" s="110">
        <v>24.146205266316731</v>
      </c>
      <c r="W207" s="110">
        <v>-1.2532885869344099</v>
      </c>
      <c r="X207" s="110">
        <v>6</v>
      </c>
      <c r="Y207" s="110">
        <v>6</v>
      </c>
      <c r="Z207" s="110">
        <v>6</v>
      </c>
      <c r="AA207" s="110">
        <v>31.1</v>
      </c>
      <c r="AB207" s="110">
        <v>31.1</v>
      </c>
      <c r="AC207" s="110">
        <v>31.1</v>
      </c>
      <c r="AD207" s="110">
        <v>0</v>
      </c>
      <c r="AE207" s="110">
        <v>135.6</v>
      </c>
      <c r="AF207" s="110">
        <v>208760000</v>
      </c>
      <c r="AG207" s="110">
        <v>26</v>
      </c>
      <c r="AH207" s="110">
        <v>24.400428771972667</v>
      </c>
      <c r="AI207" s="110">
        <v>23.9723219871521</v>
      </c>
      <c r="AJ207" s="111">
        <v>0.42810678482055697</v>
      </c>
      <c r="AK207" s="58"/>
    </row>
    <row r="208" spans="1:37">
      <c r="A208" s="1" t="s">
        <v>589</v>
      </c>
      <c r="B208" s="226" t="s">
        <v>590</v>
      </c>
      <c r="C208" s="2" t="s">
        <v>97</v>
      </c>
      <c r="D208" s="3" t="s">
        <v>587</v>
      </c>
      <c r="E208" s="3" t="s">
        <v>588</v>
      </c>
      <c r="F208" s="3"/>
      <c r="G208" s="3" t="s">
        <v>1367</v>
      </c>
      <c r="H208" s="168" t="s">
        <v>1599</v>
      </c>
      <c r="I208" s="2" t="s">
        <v>985</v>
      </c>
      <c r="J208" s="142" t="s">
        <v>1069</v>
      </c>
      <c r="K208" s="109">
        <v>6</v>
      </c>
      <c r="L208" s="110">
        <v>4</v>
      </c>
      <c r="M208" s="110">
        <v>4</v>
      </c>
      <c r="N208" s="110">
        <v>33</v>
      </c>
      <c r="O208" s="110">
        <v>24.8</v>
      </c>
      <c r="P208" s="110">
        <v>24.8</v>
      </c>
      <c r="Q208" s="110">
        <v>0</v>
      </c>
      <c r="R208" s="110">
        <v>20.771000000000001</v>
      </c>
      <c r="S208" s="110">
        <v>252350000</v>
      </c>
      <c r="T208" s="110">
        <v>30</v>
      </c>
      <c r="U208" s="110">
        <v>23.39983654022215</v>
      </c>
      <c r="V208" s="110">
        <v>24.084848403930703</v>
      </c>
      <c r="W208" s="110">
        <v>-0.68501186370849598</v>
      </c>
      <c r="X208" s="110">
        <v>9</v>
      </c>
      <c r="Y208" s="110">
        <v>7</v>
      </c>
      <c r="Z208" s="110">
        <v>7</v>
      </c>
      <c r="AA208" s="110">
        <v>41.3</v>
      </c>
      <c r="AB208" s="110">
        <v>33</v>
      </c>
      <c r="AC208" s="110">
        <v>33</v>
      </c>
      <c r="AD208" s="110">
        <v>0</v>
      </c>
      <c r="AE208" s="110">
        <v>23.983000000000001</v>
      </c>
      <c r="AF208" s="110">
        <v>339410000</v>
      </c>
      <c r="AG208" s="110">
        <v>36</v>
      </c>
      <c r="AH208" s="110">
        <v>24.291149139404268</v>
      </c>
      <c r="AI208" s="110">
        <v>23.813354015350324</v>
      </c>
      <c r="AJ208" s="111">
        <v>0.47779512405395502</v>
      </c>
      <c r="AK208" s="58"/>
    </row>
    <row r="209" spans="1:37">
      <c r="A209" s="1" t="s">
        <v>96</v>
      </c>
      <c r="B209" s="226"/>
      <c r="C209" s="2" t="s">
        <v>97</v>
      </c>
      <c r="D209" s="30" t="s">
        <v>587</v>
      </c>
      <c r="E209" s="3" t="s">
        <v>588</v>
      </c>
      <c r="F209" s="3"/>
      <c r="G209" s="3" t="s">
        <v>1367</v>
      </c>
      <c r="H209" s="168" t="s">
        <v>1600</v>
      </c>
      <c r="I209" s="2" t="s">
        <v>990</v>
      </c>
      <c r="J209" s="142" t="s">
        <v>1069</v>
      </c>
      <c r="K209" s="109">
        <v>6</v>
      </c>
      <c r="L209" s="110">
        <v>4</v>
      </c>
      <c r="M209" s="110">
        <v>4</v>
      </c>
      <c r="N209" s="110">
        <v>33</v>
      </c>
      <c r="O209" s="110">
        <v>24.8</v>
      </c>
      <c r="P209" s="110">
        <v>24.8</v>
      </c>
      <c r="Q209" s="110">
        <v>0</v>
      </c>
      <c r="R209" s="110">
        <v>20.771000000000001</v>
      </c>
      <c r="S209" s="110">
        <v>252350000</v>
      </c>
      <c r="T209" s="110">
        <v>30</v>
      </c>
      <c r="U209" s="110">
        <v>23.39983654022215</v>
      </c>
      <c r="V209" s="110">
        <v>24.084848403930703</v>
      </c>
      <c r="W209" s="110">
        <v>-0.68501186370849598</v>
      </c>
      <c r="X209" s="110">
        <v>9</v>
      </c>
      <c r="Y209" s="110">
        <v>7</v>
      </c>
      <c r="Z209" s="110">
        <v>7</v>
      </c>
      <c r="AA209" s="110">
        <v>41.3</v>
      </c>
      <c r="AB209" s="110">
        <v>33</v>
      </c>
      <c r="AC209" s="110">
        <v>33</v>
      </c>
      <c r="AD209" s="110">
        <v>0</v>
      </c>
      <c r="AE209" s="110">
        <v>23.983000000000001</v>
      </c>
      <c r="AF209" s="110">
        <v>339410000</v>
      </c>
      <c r="AG209" s="110">
        <v>36</v>
      </c>
      <c r="AH209" s="110">
        <v>24.291149139404268</v>
      </c>
      <c r="AI209" s="110">
        <v>23.813354015350324</v>
      </c>
      <c r="AJ209" s="111">
        <v>0.47779512405395502</v>
      </c>
      <c r="AK209" s="58"/>
    </row>
    <row r="210" spans="1:37">
      <c r="A210" s="1" t="s">
        <v>591</v>
      </c>
      <c r="B210" s="226" t="s">
        <v>592</v>
      </c>
      <c r="C210" s="2" t="s">
        <v>97</v>
      </c>
      <c r="D210" s="3" t="s">
        <v>587</v>
      </c>
      <c r="E210" s="3" t="s">
        <v>588</v>
      </c>
      <c r="F210" s="3"/>
      <c r="G210" s="3" t="s">
        <v>1367</v>
      </c>
      <c r="H210" s="168" t="s">
        <v>1601</v>
      </c>
      <c r="I210" s="2" t="s">
        <v>985</v>
      </c>
      <c r="J210" s="142" t="s">
        <v>1036</v>
      </c>
      <c r="K210" s="109">
        <v>17</v>
      </c>
      <c r="L210" s="110">
        <v>17</v>
      </c>
      <c r="M210" s="110">
        <v>10</v>
      </c>
      <c r="N210" s="110">
        <v>68.900000000000006</v>
      </c>
      <c r="O210" s="110">
        <v>68.900000000000006</v>
      </c>
      <c r="P210" s="110">
        <v>45.9</v>
      </c>
      <c r="Q210" s="110">
        <v>0</v>
      </c>
      <c r="R210" s="110">
        <v>323.31</v>
      </c>
      <c r="S210" s="110">
        <v>9352700000</v>
      </c>
      <c r="T210" s="110">
        <v>267</v>
      </c>
      <c r="U210" s="110">
        <v>28.331137657165549</v>
      </c>
      <c r="V210" s="110">
        <v>28.446468353271467</v>
      </c>
      <c r="W210" s="110">
        <v>-0.115330696105957</v>
      </c>
      <c r="X210" s="110">
        <v>19</v>
      </c>
      <c r="Y210" s="110">
        <v>19</v>
      </c>
      <c r="Z210" s="110">
        <v>11</v>
      </c>
      <c r="AA210" s="110">
        <v>72.5</v>
      </c>
      <c r="AB210" s="110">
        <v>72.5</v>
      </c>
      <c r="AC210" s="110">
        <v>54.1</v>
      </c>
      <c r="AD210" s="110">
        <v>0</v>
      </c>
      <c r="AE210" s="110">
        <v>323.31</v>
      </c>
      <c r="AF210" s="110">
        <v>11872000000</v>
      </c>
      <c r="AG210" s="110">
        <v>389</v>
      </c>
      <c r="AH210" s="110">
        <v>29.177150090535466</v>
      </c>
      <c r="AI210" s="110">
        <v>29.072118282318101</v>
      </c>
      <c r="AJ210" s="111">
        <v>0.10503180821736501</v>
      </c>
      <c r="AK210" s="58"/>
    </row>
    <row r="211" spans="1:37">
      <c r="A211" s="1" t="s">
        <v>99</v>
      </c>
      <c r="B211" s="226"/>
      <c r="C211" s="2" t="s">
        <v>97</v>
      </c>
      <c r="D211" s="30" t="s">
        <v>587</v>
      </c>
      <c r="E211" s="3" t="s">
        <v>588</v>
      </c>
      <c r="F211" s="3"/>
      <c r="G211" s="3" t="s">
        <v>1367</v>
      </c>
      <c r="H211" s="168" t="s">
        <v>1602</v>
      </c>
      <c r="I211" s="2" t="s">
        <v>985</v>
      </c>
      <c r="J211" s="142" t="s">
        <v>1233</v>
      </c>
      <c r="K211" s="109">
        <v>14</v>
      </c>
      <c r="L211" s="110">
        <v>7</v>
      </c>
      <c r="M211" s="110">
        <v>7</v>
      </c>
      <c r="N211" s="110">
        <v>76</v>
      </c>
      <c r="O211" s="110">
        <v>49.5</v>
      </c>
      <c r="P211" s="110">
        <v>49.5</v>
      </c>
      <c r="Q211" s="110">
        <v>0</v>
      </c>
      <c r="R211" s="110">
        <v>221.28</v>
      </c>
      <c r="S211" s="110">
        <v>1176400000</v>
      </c>
      <c r="T211" s="110">
        <v>95</v>
      </c>
      <c r="U211" s="110">
        <v>25.113116264343248</v>
      </c>
      <c r="V211" s="110">
        <v>25.221813201904297</v>
      </c>
      <c r="W211" s="110">
        <v>-0.108696937561035</v>
      </c>
      <c r="X211" s="110">
        <v>15</v>
      </c>
      <c r="Y211" s="110">
        <v>7</v>
      </c>
      <c r="Z211" s="110">
        <v>7</v>
      </c>
      <c r="AA211" s="110">
        <v>80.2</v>
      </c>
      <c r="AB211" s="110">
        <v>49.5</v>
      </c>
      <c r="AC211" s="110">
        <v>49.5</v>
      </c>
      <c r="AD211" s="110">
        <v>0</v>
      </c>
      <c r="AE211" s="110">
        <v>215.8</v>
      </c>
      <c r="AF211" s="110">
        <v>2137200000</v>
      </c>
      <c r="AG211" s="110">
        <v>160</v>
      </c>
      <c r="AH211" s="110">
        <v>26.897238413492868</v>
      </c>
      <c r="AI211" s="110">
        <v>26.350472450256351</v>
      </c>
      <c r="AJ211" s="111">
        <v>0.54676596323649196</v>
      </c>
      <c r="AK211" s="58"/>
    </row>
    <row r="212" spans="1:37">
      <c r="A212" s="1" t="s">
        <v>593</v>
      </c>
      <c r="B212" s="32" t="s">
        <v>594</v>
      </c>
      <c r="C212" s="2" t="s">
        <v>97</v>
      </c>
      <c r="D212" s="3" t="s">
        <v>587</v>
      </c>
      <c r="E212" s="3" t="s">
        <v>588</v>
      </c>
      <c r="F212" s="3"/>
      <c r="G212" s="3" t="s">
        <v>1367</v>
      </c>
      <c r="H212" s="168" t="s">
        <v>1603</v>
      </c>
      <c r="I212" s="2" t="s">
        <v>985</v>
      </c>
      <c r="J212" s="142" t="s">
        <v>1098</v>
      </c>
      <c r="K212" s="109">
        <v>10</v>
      </c>
      <c r="L212" s="110">
        <v>10</v>
      </c>
      <c r="M212" s="110">
        <v>2</v>
      </c>
      <c r="N212" s="110">
        <v>52.6</v>
      </c>
      <c r="O212" s="110">
        <v>52.6</v>
      </c>
      <c r="P212" s="110">
        <v>14</v>
      </c>
      <c r="Q212" s="110">
        <v>0</v>
      </c>
      <c r="R212" s="110">
        <v>87.774000000000001</v>
      </c>
      <c r="S212" s="110">
        <v>5399100000</v>
      </c>
      <c r="T212" s="110">
        <v>250</v>
      </c>
      <c r="U212" s="110">
        <v>27.289274215698249</v>
      </c>
      <c r="V212" s="110">
        <v>27.527467727661133</v>
      </c>
      <c r="W212" s="110">
        <v>-0.23819351196289101</v>
      </c>
      <c r="X212" s="110">
        <v>13</v>
      </c>
      <c r="Y212" s="110">
        <v>13</v>
      </c>
      <c r="Z212" s="110">
        <v>3</v>
      </c>
      <c r="AA212" s="110">
        <v>63.7</v>
      </c>
      <c r="AB212" s="110">
        <v>63.7</v>
      </c>
      <c r="AC212" s="110">
        <v>19.100000000000001</v>
      </c>
      <c r="AD212" s="110">
        <v>0</v>
      </c>
      <c r="AE212" s="110">
        <v>133.94</v>
      </c>
      <c r="AF212" s="110">
        <v>7346400000</v>
      </c>
      <c r="AG212" s="110">
        <v>262</v>
      </c>
      <c r="AH212" s="110">
        <v>28.990146636962901</v>
      </c>
      <c r="AI212" s="110">
        <v>28.685791969299324</v>
      </c>
      <c r="AJ212" s="111">
        <v>0.304354667663574</v>
      </c>
      <c r="AK212" s="58"/>
    </row>
    <row r="213" spans="1:37">
      <c r="A213" s="1" t="s">
        <v>595</v>
      </c>
      <c r="B213" s="32" t="s">
        <v>596</v>
      </c>
      <c r="C213" s="2" t="s">
        <v>597</v>
      </c>
      <c r="D213" s="3" t="s">
        <v>587</v>
      </c>
      <c r="E213" s="3" t="s">
        <v>588</v>
      </c>
      <c r="F213" s="3"/>
      <c r="G213" s="3" t="s">
        <v>1367</v>
      </c>
      <c r="H213" s="168" t="s">
        <v>1604</v>
      </c>
      <c r="I213" s="2" t="s">
        <v>990</v>
      </c>
      <c r="J213" s="142" t="s">
        <v>1151</v>
      </c>
      <c r="K213" s="109">
        <v>14</v>
      </c>
      <c r="L213" s="110">
        <v>7</v>
      </c>
      <c r="M213" s="110">
        <v>7</v>
      </c>
      <c r="N213" s="110">
        <v>76</v>
      </c>
      <c r="O213" s="110">
        <v>49.5</v>
      </c>
      <c r="P213" s="110">
        <v>49.5</v>
      </c>
      <c r="Q213" s="110">
        <v>0</v>
      </c>
      <c r="R213" s="110">
        <v>221.28</v>
      </c>
      <c r="S213" s="110">
        <v>1176400000</v>
      </c>
      <c r="T213" s="110">
        <v>95</v>
      </c>
      <c r="U213" s="110">
        <v>25.113116264343248</v>
      </c>
      <c r="V213" s="110">
        <v>25.221813201904297</v>
      </c>
      <c r="W213" s="110">
        <v>-0.108696937561035</v>
      </c>
      <c r="X213" s="110">
        <v>15</v>
      </c>
      <c r="Y213" s="110">
        <v>7</v>
      </c>
      <c r="Z213" s="110">
        <v>7</v>
      </c>
      <c r="AA213" s="110">
        <v>80.2</v>
      </c>
      <c r="AB213" s="110">
        <v>49.5</v>
      </c>
      <c r="AC213" s="110">
        <v>49.5</v>
      </c>
      <c r="AD213" s="110">
        <v>0</v>
      </c>
      <c r="AE213" s="110">
        <v>215.8</v>
      </c>
      <c r="AF213" s="110">
        <v>2137200000</v>
      </c>
      <c r="AG213" s="110">
        <v>160</v>
      </c>
      <c r="AH213" s="110">
        <v>26.897238413492868</v>
      </c>
      <c r="AI213" s="110">
        <v>26.350472450256351</v>
      </c>
      <c r="AJ213" s="111">
        <v>0.54676596323649196</v>
      </c>
      <c r="AK213" s="58"/>
    </row>
    <row r="214" spans="1:37">
      <c r="A214" s="1" t="s">
        <v>601</v>
      </c>
      <c r="B214" s="32" t="s">
        <v>602</v>
      </c>
      <c r="C214" s="2" t="s">
        <v>603</v>
      </c>
      <c r="D214" s="3" t="s">
        <v>604</v>
      </c>
      <c r="E214" s="3" t="s">
        <v>588</v>
      </c>
      <c r="F214" s="3"/>
      <c r="G214" s="3" t="s">
        <v>1368</v>
      </c>
      <c r="H214" s="168" t="s">
        <v>1605</v>
      </c>
      <c r="I214" s="2" t="s">
        <v>985</v>
      </c>
      <c r="J214" s="142" t="s">
        <v>987</v>
      </c>
      <c r="K214" s="109">
        <v>71</v>
      </c>
      <c r="L214" s="110">
        <v>71</v>
      </c>
      <c r="M214" s="110">
        <v>71</v>
      </c>
      <c r="N214" s="110">
        <v>72.099999999999994</v>
      </c>
      <c r="O214" s="110">
        <v>72.099999999999994</v>
      </c>
      <c r="P214" s="110">
        <v>72.099999999999994</v>
      </c>
      <c r="Q214" s="110">
        <v>0</v>
      </c>
      <c r="R214" s="110">
        <v>323.31</v>
      </c>
      <c r="S214" s="110">
        <v>338450000000</v>
      </c>
      <c r="T214" s="110">
        <v>8690</v>
      </c>
      <c r="U214" s="110">
        <v>31.412076950073249</v>
      </c>
      <c r="V214" s="110">
        <v>31.072141647338867</v>
      </c>
      <c r="W214" s="110">
        <v>0.339935302734375</v>
      </c>
      <c r="X214" s="110">
        <v>82</v>
      </c>
      <c r="Y214" s="110">
        <v>82</v>
      </c>
      <c r="Z214" s="110">
        <v>82</v>
      </c>
      <c r="AA214" s="110">
        <v>75.099999999999994</v>
      </c>
      <c r="AB214" s="110">
        <v>75.099999999999994</v>
      </c>
      <c r="AC214" s="110">
        <v>75.099999999999994</v>
      </c>
      <c r="AD214" s="110">
        <v>0</v>
      </c>
      <c r="AE214" s="110">
        <v>323.31</v>
      </c>
      <c r="AF214" s="110">
        <v>346590000000</v>
      </c>
      <c r="AG214" s="110">
        <v>8998</v>
      </c>
      <c r="AH214" s="110">
        <v>31.761235555013034</v>
      </c>
      <c r="AI214" s="110">
        <v>31.958387851715102</v>
      </c>
      <c r="AJ214" s="111">
        <v>-0.19715229670206799</v>
      </c>
      <c r="AK214" s="58"/>
    </row>
    <row r="215" spans="1:37">
      <c r="A215" s="1" t="s">
        <v>598</v>
      </c>
      <c r="B215" s="226" t="s">
        <v>599</v>
      </c>
      <c r="C215" s="2" t="s">
        <v>600</v>
      </c>
      <c r="D215" s="3" t="s">
        <v>604</v>
      </c>
      <c r="E215" s="3" t="s">
        <v>588</v>
      </c>
      <c r="F215" s="3"/>
      <c r="G215" s="3"/>
      <c r="H215" s="168" t="s">
        <v>1606</v>
      </c>
      <c r="I215" s="2" t="s">
        <v>1000</v>
      </c>
      <c r="J215" s="142" t="s">
        <v>1032</v>
      </c>
      <c r="K215" s="109">
        <v>2</v>
      </c>
      <c r="L215" s="110">
        <v>2</v>
      </c>
      <c r="M215" s="110">
        <v>2</v>
      </c>
      <c r="N215" s="110">
        <v>5.7</v>
      </c>
      <c r="O215" s="110">
        <v>5.7</v>
      </c>
      <c r="P215" s="110">
        <v>5.7</v>
      </c>
      <c r="Q215" s="110">
        <v>0</v>
      </c>
      <c r="R215" s="110">
        <v>156.74</v>
      </c>
      <c r="S215" s="110">
        <v>37827000</v>
      </c>
      <c r="T215" s="110">
        <v>11</v>
      </c>
      <c r="U215" s="110">
        <v>20.09303188323975</v>
      </c>
      <c r="V215" s="110">
        <v>21.0175075531006</v>
      </c>
      <c r="W215" s="110">
        <v>-0.92447566986083995</v>
      </c>
      <c r="X215" s="110">
        <v>2</v>
      </c>
      <c r="Y215" s="110">
        <v>2</v>
      </c>
      <c r="Z215" s="110">
        <v>2</v>
      </c>
      <c r="AA215" s="110">
        <v>5.7</v>
      </c>
      <c r="AB215" s="110">
        <v>5.7</v>
      </c>
      <c r="AC215" s="110">
        <v>5.7</v>
      </c>
      <c r="AD215" s="110">
        <v>0</v>
      </c>
      <c r="AE215" s="110">
        <v>112.6</v>
      </c>
      <c r="AF215" s="110">
        <v>38218000</v>
      </c>
      <c r="AG215" s="110">
        <v>12</v>
      </c>
      <c r="AH215" s="110">
        <v>21.073853810628268</v>
      </c>
      <c r="AI215" s="110">
        <v>20.534106254577651</v>
      </c>
      <c r="AJ215" s="111">
        <v>0.53974755605061697</v>
      </c>
      <c r="AK215" s="58"/>
    </row>
    <row r="216" spans="1:37">
      <c r="A216" s="1" t="s">
        <v>34</v>
      </c>
      <c r="B216" s="226"/>
      <c r="C216" s="8" t="s">
        <v>35</v>
      </c>
      <c r="D216" s="30" t="s">
        <v>604</v>
      </c>
      <c r="E216" s="3" t="s">
        <v>588</v>
      </c>
      <c r="F216" s="3"/>
      <c r="G216" s="3"/>
      <c r="H216" s="168" t="s">
        <v>1607</v>
      </c>
      <c r="I216" s="2" t="s">
        <v>990</v>
      </c>
      <c r="J216" s="142" t="s">
        <v>1234</v>
      </c>
      <c r="K216" s="109">
        <v>2</v>
      </c>
      <c r="L216" s="110">
        <v>2</v>
      </c>
      <c r="M216" s="110">
        <v>2</v>
      </c>
      <c r="N216" s="110">
        <v>5.7</v>
      </c>
      <c r="O216" s="110">
        <v>5.7</v>
      </c>
      <c r="P216" s="110">
        <v>5.7</v>
      </c>
      <c r="Q216" s="110">
        <v>0</v>
      </c>
      <c r="R216" s="110">
        <v>156.74</v>
      </c>
      <c r="S216" s="110">
        <v>37827000</v>
      </c>
      <c r="T216" s="110">
        <v>11</v>
      </c>
      <c r="U216" s="110">
        <v>20.09303188323975</v>
      </c>
      <c r="V216" s="110">
        <v>21.0175075531006</v>
      </c>
      <c r="W216" s="110">
        <v>-0.92447566986083995</v>
      </c>
      <c r="X216" s="110">
        <v>2</v>
      </c>
      <c r="Y216" s="110">
        <v>2</v>
      </c>
      <c r="Z216" s="110">
        <v>2</v>
      </c>
      <c r="AA216" s="110">
        <v>5.7</v>
      </c>
      <c r="AB216" s="110">
        <v>5.7</v>
      </c>
      <c r="AC216" s="110">
        <v>5.7</v>
      </c>
      <c r="AD216" s="110">
        <v>0</v>
      </c>
      <c r="AE216" s="110">
        <v>112.6</v>
      </c>
      <c r="AF216" s="110">
        <v>38218000</v>
      </c>
      <c r="AG216" s="110">
        <v>12</v>
      </c>
      <c r="AH216" s="110">
        <v>21.073853810628268</v>
      </c>
      <c r="AI216" s="110">
        <v>20.534106254577651</v>
      </c>
      <c r="AJ216" s="111">
        <v>0.53974755605061697</v>
      </c>
      <c r="AK216" s="58"/>
    </row>
    <row r="217" spans="1:37" s="54" customFormat="1" ht="21" customHeight="1">
      <c r="A217" s="1" t="s">
        <v>605</v>
      </c>
      <c r="B217" s="32" t="s">
        <v>606</v>
      </c>
      <c r="C217" s="2" t="s">
        <v>607</v>
      </c>
      <c r="D217" s="2" t="s">
        <v>608</v>
      </c>
      <c r="E217" s="8" t="s">
        <v>617</v>
      </c>
      <c r="F217" s="2" t="s">
        <v>610</v>
      </c>
      <c r="G217" s="2" t="s">
        <v>1369</v>
      </c>
      <c r="H217" s="122" t="s">
        <v>1608</v>
      </c>
      <c r="I217" s="2" t="s">
        <v>1000</v>
      </c>
      <c r="J217" s="142" t="s">
        <v>1030</v>
      </c>
      <c r="K217" s="109">
        <v>3</v>
      </c>
      <c r="L217" s="110">
        <v>3</v>
      </c>
      <c r="M217" s="110">
        <v>3</v>
      </c>
      <c r="N217" s="110">
        <v>11.7</v>
      </c>
      <c r="O217" s="110">
        <v>11.7</v>
      </c>
      <c r="P217" s="110">
        <v>11.7</v>
      </c>
      <c r="Q217" s="110">
        <v>0</v>
      </c>
      <c r="R217" s="110">
        <v>16.074000000000002</v>
      </c>
      <c r="S217" s="110">
        <v>152570000</v>
      </c>
      <c r="T217" s="122">
        <v>27</v>
      </c>
      <c r="U217" s="122">
        <v>23.117260932922349</v>
      </c>
      <c r="V217" s="122">
        <v>22.761311848958332</v>
      </c>
      <c r="W217" s="122">
        <v>0.35594908396403102</v>
      </c>
      <c r="X217" s="122">
        <v>3</v>
      </c>
      <c r="Y217" s="122">
        <v>3</v>
      </c>
      <c r="Z217" s="122">
        <v>3</v>
      </c>
      <c r="AA217" s="122">
        <v>11.7</v>
      </c>
      <c r="AB217" s="122">
        <v>11.7</v>
      </c>
      <c r="AC217" s="122">
        <v>11.7</v>
      </c>
      <c r="AD217" s="122">
        <v>0</v>
      </c>
      <c r="AE217" s="122">
        <v>20.876999999999999</v>
      </c>
      <c r="AF217" s="122">
        <v>247100000</v>
      </c>
      <c r="AG217" s="122">
        <v>28</v>
      </c>
      <c r="AH217" s="122">
        <v>24.667537053426098</v>
      </c>
      <c r="AI217" s="122">
        <v>23.441674232482924</v>
      </c>
      <c r="AJ217" s="123">
        <v>1.2258628209432001</v>
      </c>
      <c r="AK217" s="65"/>
    </row>
    <row r="218" spans="1:37" s="54" customFormat="1">
      <c r="A218" s="1" t="s">
        <v>611</v>
      </c>
      <c r="B218" s="32" t="s">
        <v>612</v>
      </c>
      <c r="C218" s="2" t="s">
        <v>613</v>
      </c>
      <c r="D218" s="2" t="s">
        <v>608</v>
      </c>
      <c r="E218" s="8" t="s">
        <v>617</v>
      </c>
      <c r="F218" s="2"/>
      <c r="G218" s="2" t="s">
        <v>1370</v>
      </c>
      <c r="H218" s="122" t="s">
        <v>1609</v>
      </c>
      <c r="I218" s="2" t="s">
        <v>990</v>
      </c>
      <c r="J218" s="142" t="s">
        <v>1069</v>
      </c>
      <c r="K218" s="109"/>
      <c r="L218" s="110"/>
      <c r="M218" s="110"/>
      <c r="N218" s="110"/>
      <c r="O218" s="110"/>
      <c r="P218" s="110"/>
      <c r="Q218" s="110"/>
      <c r="R218" s="110"/>
      <c r="S218" s="110"/>
      <c r="T218" s="122"/>
      <c r="U218" s="122"/>
      <c r="V218" s="122"/>
      <c r="W218" s="122"/>
      <c r="X218" s="122">
        <v>2</v>
      </c>
      <c r="Y218" s="122">
        <v>2</v>
      </c>
      <c r="Z218" s="122">
        <v>2</v>
      </c>
      <c r="AA218" s="122">
        <v>16.2</v>
      </c>
      <c r="AB218" s="122">
        <v>16.2</v>
      </c>
      <c r="AC218" s="122">
        <v>16.2</v>
      </c>
      <c r="AD218" s="122">
        <v>0</v>
      </c>
      <c r="AE218" s="122">
        <v>45.636000000000003</v>
      </c>
      <c r="AF218" s="122">
        <v>21770000</v>
      </c>
      <c r="AG218" s="122">
        <v>6</v>
      </c>
      <c r="AH218" s="122">
        <v>20.380592981974264</v>
      </c>
      <c r="AI218" s="122">
        <v>20.288276672363278</v>
      </c>
      <c r="AJ218" s="123">
        <v>9.2316309611003802E-2</v>
      </c>
      <c r="AK218" s="65"/>
    </row>
    <row r="219" spans="1:37" s="54" customFormat="1">
      <c r="A219" s="1" t="s">
        <v>614</v>
      </c>
      <c r="B219" s="32" t="s">
        <v>615</v>
      </c>
      <c r="C219" s="8" t="s">
        <v>616</v>
      </c>
      <c r="D219" s="2" t="s">
        <v>956</v>
      </c>
      <c r="E219" s="8" t="s">
        <v>617</v>
      </c>
      <c r="F219" s="2"/>
      <c r="G219" s="2"/>
      <c r="H219" s="122" t="s">
        <v>1610</v>
      </c>
      <c r="I219" s="2" t="s">
        <v>1000</v>
      </c>
      <c r="J219" s="142" t="s">
        <v>1235</v>
      </c>
      <c r="K219" s="109"/>
      <c r="L219" s="110"/>
      <c r="M219" s="110"/>
      <c r="N219" s="110"/>
      <c r="O219" s="110"/>
      <c r="P219" s="110"/>
      <c r="Q219" s="110"/>
      <c r="R219" s="110"/>
      <c r="S219" s="110"/>
      <c r="T219" s="122"/>
      <c r="U219" s="122"/>
      <c r="V219" s="122"/>
      <c r="W219" s="122"/>
      <c r="X219" s="122">
        <v>3</v>
      </c>
      <c r="Y219" s="122">
        <v>3</v>
      </c>
      <c r="Z219" s="122">
        <v>3</v>
      </c>
      <c r="AA219" s="122">
        <v>16.2</v>
      </c>
      <c r="AB219" s="122">
        <v>16.2</v>
      </c>
      <c r="AC219" s="122">
        <v>16.2</v>
      </c>
      <c r="AD219" s="122">
        <v>0</v>
      </c>
      <c r="AE219" s="122">
        <v>51.332000000000001</v>
      </c>
      <c r="AF219" s="122">
        <v>16539000</v>
      </c>
      <c r="AG219" s="122">
        <v>5</v>
      </c>
      <c r="AH219" s="122">
        <v>20.492196400960299</v>
      </c>
      <c r="AI219" s="122">
        <v>19.667638301849372</v>
      </c>
      <c r="AJ219" s="123">
        <v>0.82455809911092004</v>
      </c>
      <c r="AK219" s="65"/>
    </row>
    <row r="220" spans="1:37">
      <c r="A220" s="22" t="s">
        <v>685</v>
      </c>
      <c r="B220" s="34" t="s">
        <v>686</v>
      </c>
      <c r="C220" s="3" t="s">
        <v>687</v>
      </c>
      <c r="D220" s="3" t="s">
        <v>963</v>
      </c>
      <c r="E220" s="3" t="s">
        <v>617</v>
      </c>
      <c r="F220" s="3"/>
      <c r="G220" s="3" t="s">
        <v>1371</v>
      </c>
      <c r="H220" s="168" t="s">
        <v>1611</v>
      </c>
      <c r="I220" s="3" t="s">
        <v>990</v>
      </c>
      <c r="J220" s="136" t="s">
        <v>1066</v>
      </c>
      <c r="K220" s="109">
        <v>7</v>
      </c>
      <c r="L220" s="110">
        <v>7</v>
      </c>
      <c r="M220" s="110">
        <v>7</v>
      </c>
      <c r="N220" s="110">
        <v>38.299999999999997</v>
      </c>
      <c r="O220" s="110">
        <v>38.299999999999997</v>
      </c>
      <c r="P220" s="110">
        <v>38.299999999999997</v>
      </c>
      <c r="Q220" s="110">
        <v>0</v>
      </c>
      <c r="R220" s="110">
        <v>158.37</v>
      </c>
      <c r="S220" s="110">
        <v>333780000</v>
      </c>
      <c r="T220" s="110">
        <v>45</v>
      </c>
      <c r="U220" s="110">
        <v>23.9369792938232</v>
      </c>
      <c r="V220" s="110">
        <v>23.644164403279632</v>
      </c>
      <c r="W220" s="110">
        <v>0.29281489054362098</v>
      </c>
      <c r="X220" s="110">
        <v>6</v>
      </c>
      <c r="Y220" s="110">
        <v>6</v>
      </c>
      <c r="Z220" s="110">
        <v>6</v>
      </c>
      <c r="AA220" s="110">
        <v>34.6</v>
      </c>
      <c r="AB220" s="110">
        <v>34.6</v>
      </c>
      <c r="AC220" s="110">
        <v>34.6</v>
      </c>
      <c r="AD220" s="110">
        <v>0</v>
      </c>
      <c r="AE220" s="110">
        <v>128.79</v>
      </c>
      <c r="AF220" s="110">
        <v>377840000</v>
      </c>
      <c r="AG220" s="110">
        <v>45</v>
      </c>
      <c r="AH220" s="110">
        <v>24.699439366658535</v>
      </c>
      <c r="AI220" s="110">
        <v>24.810277462005622</v>
      </c>
      <c r="AJ220" s="111">
        <v>-0.11083809534708799</v>
      </c>
      <c r="AK220" s="58"/>
    </row>
    <row r="221" spans="1:37">
      <c r="A221" s="22" t="s">
        <v>688</v>
      </c>
      <c r="B221" s="34" t="s">
        <v>689</v>
      </c>
      <c r="C221" s="3" t="s">
        <v>7</v>
      </c>
      <c r="D221" s="3" t="s">
        <v>690</v>
      </c>
      <c r="E221" s="3" t="s">
        <v>691</v>
      </c>
      <c r="F221" s="3"/>
      <c r="G221" s="3"/>
      <c r="H221" s="168" t="s">
        <v>1612</v>
      </c>
      <c r="I221" s="3" t="s">
        <v>1000</v>
      </c>
      <c r="J221" s="136" t="s">
        <v>1037</v>
      </c>
      <c r="K221" s="109">
        <v>5</v>
      </c>
      <c r="L221" s="110">
        <v>5</v>
      </c>
      <c r="M221" s="110">
        <v>5</v>
      </c>
      <c r="N221" s="110">
        <v>7.5</v>
      </c>
      <c r="O221" s="110">
        <v>7.5</v>
      </c>
      <c r="P221" s="110">
        <v>7.5</v>
      </c>
      <c r="Q221" s="110">
        <v>0</v>
      </c>
      <c r="R221" s="110">
        <v>323.31</v>
      </c>
      <c r="S221" s="110">
        <v>1709500000</v>
      </c>
      <c r="T221" s="110">
        <v>180</v>
      </c>
      <c r="U221" s="110">
        <v>24.738844871521</v>
      </c>
      <c r="V221" s="110">
        <v>25.823070526123033</v>
      </c>
      <c r="W221" s="110">
        <v>-1.0842256546020499</v>
      </c>
      <c r="X221" s="110">
        <v>5</v>
      </c>
      <c r="Y221" s="110">
        <v>5</v>
      </c>
      <c r="Z221" s="110">
        <v>5</v>
      </c>
      <c r="AA221" s="110">
        <v>7.5</v>
      </c>
      <c r="AB221" s="110">
        <v>7.5</v>
      </c>
      <c r="AC221" s="110">
        <v>7.5</v>
      </c>
      <c r="AD221" s="110">
        <v>0</v>
      </c>
      <c r="AE221" s="110">
        <v>323.31</v>
      </c>
      <c r="AF221" s="110">
        <v>822290000</v>
      </c>
      <c r="AG221" s="110">
        <v>112</v>
      </c>
      <c r="AH221" s="110">
        <v>25.493148167928069</v>
      </c>
      <c r="AI221" s="110">
        <v>24.52382946014405</v>
      </c>
      <c r="AJ221" s="111">
        <v>0.96931870778401596</v>
      </c>
      <c r="AK221" s="58"/>
    </row>
    <row r="222" spans="1:37" s="54" customFormat="1">
      <c r="A222" s="1" t="s">
        <v>618</v>
      </c>
      <c r="B222" s="32" t="s">
        <v>619</v>
      </c>
      <c r="C222" s="2" t="s">
        <v>620</v>
      </c>
      <c r="D222" s="2" t="s">
        <v>486</v>
      </c>
      <c r="E222" s="8" t="s">
        <v>617</v>
      </c>
      <c r="F222" s="2"/>
      <c r="G222" s="2" t="s">
        <v>1372</v>
      </c>
      <c r="H222" s="122" t="s">
        <v>1613</v>
      </c>
      <c r="I222" s="2" t="s">
        <v>990</v>
      </c>
      <c r="J222" s="142" t="s">
        <v>1011</v>
      </c>
      <c r="K222" s="109">
        <v>3</v>
      </c>
      <c r="L222" s="110">
        <v>3</v>
      </c>
      <c r="M222" s="110">
        <v>3</v>
      </c>
      <c r="N222" s="110">
        <v>37.5</v>
      </c>
      <c r="O222" s="110">
        <v>37.5</v>
      </c>
      <c r="P222" s="110">
        <v>37.5</v>
      </c>
      <c r="Q222" s="110">
        <v>0</v>
      </c>
      <c r="R222" s="110">
        <v>22.51</v>
      </c>
      <c r="S222" s="110">
        <v>40804000</v>
      </c>
      <c r="T222" s="122">
        <v>15</v>
      </c>
      <c r="U222" s="122">
        <v>20.685814857482903</v>
      </c>
      <c r="V222" s="122">
        <v>20.704978307088229</v>
      </c>
      <c r="W222" s="122">
        <v>-1.9163449605304798E-2</v>
      </c>
      <c r="X222" s="122">
        <v>2</v>
      </c>
      <c r="Y222" s="122">
        <v>2</v>
      </c>
      <c r="Z222" s="122">
        <v>2</v>
      </c>
      <c r="AA222" s="122">
        <v>29.4</v>
      </c>
      <c r="AB222" s="122">
        <v>29.4</v>
      </c>
      <c r="AC222" s="122">
        <v>29.4</v>
      </c>
      <c r="AD222" s="122">
        <v>0</v>
      </c>
      <c r="AE222" s="122">
        <v>57.389000000000003</v>
      </c>
      <c r="AF222" s="122">
        <v>33418000</v>
      </c>
      <c r="AG222" s="122">
        <v>10</v>
      </c>
      <c r="AH222" s="122">
        <v>21.469909032185868</v>
      </c>
      <c r="AI222" s="122">
        <v>21.121683597564704</v>
      </c>
      <c r="AJ222" s="123">
        <v>0.348225434621174</v>
      </c>
      <c r="AK222" s="65"/>
    </row>
    <row r="223" spans="1:37" s="54" customFormat="1">
      <c r="A223" s="1" t="s">
        <v>203</v>
      </c>
      <c r="B223" s="231" t="s">
        <v>898</v>
      </c>
      <c r="C223" s="2" t="s">
        <v>204</v>
      </c>
      <c r="D223" s="2"/>
      <c r="E223" s="8" t="s">
        <v>938</v>
      </c>
      <c r="F223" s="2"/>
      <c r="G223" s="2"/>
      <c r="H223" s="122" t="s">
        <v>1614</v>
      </c>
      <c r="I223" s="2" t="s">
        <v>985</v>
      </c>
      <c r="J223" s="142" t="s">
        <v>1236</v>
      </c>
      <c r="K223" s="109"/>
      <c r="L223" s="110"/>
      <c r="M223" s="110"/>
      <c r="N223" s="110"/>
      <c r="O223" s="110"/>
      <c r="P223" s="110"/>
      <c r="Q223" s="110"/>
      <c r="R223" s="110"/>
      <c r="S223" s="110"/>
      <c r="T223" s="122"/>
      <c r="U223" s="122"/>
      <c r="V223" s="122"/>
      <c r="W223" s="122"/>
      <c r="X223" s="122">
        <v>3</v>
      </c>
      <c r="Y223" s="122">
        <v>3</v>
      </c>
      <c r="Z223" s="122">
        <v>3</v>
      </c>
      <c r="AA223" s="122">
        <v>16.7</v>
      </c>
      <c r="AB223" s="122">
        <v>16.7</v>
      </c>
      <c r="AC223" s="122">
        <v>16.7</v>
      </c>
      <c r="AD223" s="122">
        <v>0</v>
      </c>
      <c r="AE223" s="122">
        <v>5.1717000000000004</v>
      </c>
      <c r="AF223" s="122">
        <v>92414000</v>
      </c>
      <c r="AG223" s="122">
        <v>7</v>
      </c>
      <c r="AH223" s="122">
        <v>22.925685246785502</v>
      </c>
      <c r="AI223" s="122">
        <v>23.124242305755601</v>
      </c>
      <c r="AJ223" s="123">
        <v>-0.19855705897013501</v>
      </c>
      <c r="AK223" s="65"/>
    </row>
    <row r="224" spans="1:37">
      <c r="A224" s="22" t="s">
        <v>897</v>
      </c>
      <c r="B224" s="231"/>
      <c r="C224" s="3" t="s">
        <v>899</v>
      </c>
      <c r="D224" s="3"/>
      <c r="E224" s="3" t="s">
        <v>938</v>
      </c>
      <c r="F224" s="3"/>
      <c r="G224" s="3"/>
      <c r="H224" s="168" t="s">
        <v>1615</v>
      </c>
      <c r="I224" s="3" t="s">
        <v>985</v>
      </c>
      <c r="J224" s="136" t="s">
        <v>1237</v>
      </c>
      <c r="K224" s="109"/>
      <c r="L224" s="110"/>
      <c r="M224" s="110"/>
      <c r="N224" s="110"/>
      <c r="O224" s="110"/>
      <c r="P224" s="110"/>
      <c r="Q224" s="110"/>
      <c r="R224" s="110"/>
      <c r="S224" s="110"/>
      <c r="T224" s="110"/>
      <c r="U224" s="110"/>
      <c r="V224" s="110"/>
      <c r="W224" s="110"/>
      <c r="X224" s="110">
        <v>3</v>
      </c>
      <c r="Y224" s="110">
        <v>3</v>
      </c>
      <c r="Z224" s="110">
        <v>3</v>
      </c>
      <c r="AA224" s="110">
        <v>16.7</v>
      </c>
      <c r="AB224" s="110">
        <v>16.7</v>
      </c>
      <c r="AC224" s="110">
        <v>16.7</v>
      </c>
      <c r="AD224" s="110">
        <v>0</v>
      </c>
      <c r="AE224" s="110">
        <v>5.1717000000000004</v>
      </c>
      <c r="AF224" s="110">
        <v>92414000</v>
      </c>
      <c r="AG224" s="110">
        <v>7</v>
      </c>
      <c r="AH224" s="110">
        <v>22.925685246785502</v>
      </c>
      <c r="AI224" s="110">
        <v>23.124242305755601</v>
      </c>
      <c r="AJ224" s="111">
        <v>-0.19855705897013501</v>
      </c>
      <c r="AK224" s="58"/>
    </row>
    <row r="225" spans="1:37">
      <c r="A225" s="7" t="s">
        <v>625</v>
      </c>
      <c r="B225" s="231" t="s">
        <v>626</v>
      </c>
      <c r="C225" s="8" t="s">
        <v>29</v>
      </c>
      <c r="D225" s="8" t="s">
        <v>958</v>
      </c>
      <c r="E225" s="8" t="s">
        <v>959</v>
      </c>
      <c r="F225" s="3"/>
      <c r="G225" s="3"/>
      <c r="H225" s="168" t="s">
        <v>1616</v>
      </c>
      <c r="I225" s="8" t="s">
        <v>990</v>
      </c>
      <c r="J225" s="139" t="s">
        <v>1045</v>
      </c>
      <c r="K225" s="109">
        <v>5</v>
      </c>
      <c r="L225" s="110">
        <v>5</v>
      </c>
      <c r="M225" s="110">
        <v>5</v>
      </c>
      <c r="N225" s="110">
        <v>35.9</v>
      </c>
      <c r="O225" s="110">
        <v>35.9</v>
      </c>
      <c r="P225" s="110">
        <v>35.9</v>
      </c>
      <c r="Q225" s="110">
        <v>0</v>
      </c>
      <c r="R225" s="110">
        <v>83.915000000000006</v>
      </c>
      <c r="S225" s="110">
        <v>431980000</v>
      </c>
      <c r="T225" s="110">
        <v>69</v>
      </c>
      <c r="U225" s="110">
        <v>23.453874588012699</v>
      </c>
      <c r="V225" s="110">
        <v>23.640919367472335</v>
      </c>
      <c r="W225" s="110">
        <v>-0.18704477945963699</v>
      </c>
      <c r="X225" s="110">
        <v>6</v>
      </c>
      <c r="Y225" s="110">
        <v>6</v>
      </c>
      <c r="Z225" s="110">
        <v>6</v>
      </c>
      <c r="AA225" s="110">
        <v>46.4</v>
      </c>
      <c r="AB225" s="110">
        <v>46.4</v>
      </c>
      <c r="AC225" s="110">
        <v>46.4</v>
      </c>
      <c r="AD225" s="110">
        <v>0</v>
      </c>
      <c r="AE225" s="110">
        <v>69.421000000000006</v>
      </c>
      <c r="AF225" s="110">
        <v>502200000</v>
      </c>
      <c r="AG225" s="110">
        <v>70</v>
      </c>
      <c r="AH225" s="110">
        <v>24.463546752929702</v>
      </c>
      <c r="AI225" s="110">
        <v>24.424308776855472</v>
      </c>
      <c r="AJ225" s="111">
        <v>3.9237976074218799E-2</v>
      </c>
      <c r="AK225" s="58"/>
    </row>
    <row r="226" spans="1:37">
      <c r="A226" s="7" t="s">
        <v>28</v>
      </c>
      <c r="B226" s="231"/>
      <c r="C226" s="8" t="s">
        <v>29</v>
      </c>
      <c r="D226" s="30" t="s">
        <v>958</v>
      </c>
      <c r="E226" s="8" t="s">
        <v>959</v>
      </c>
      <c r="F226" s="3"/>
      <c r="G226" s="3" t="s">
        <v>1373</v>
      </c>
      <c r="H226" s="168" t="s">
        <v>1617</v>
      </c>
      <c r="I226" s="8" t="s">
        <v>990</v>
      </c>
      <c r="J226" s="139" t="s">
        <v>1238</v>
      </c>
      <c r="K226" s="109">
        <v>5</v>
      </c>
      <c r="L226" s="110">
        <v>5</v>
      </c>
      <c r="M226" s="110">
        <v>5</v>
      </c>
      <c r="N226" s="110">
        <v>35.9</v>
      </c>
      <c r="O226" s="110">
        <v>35.9</v>
      </c>
      <c r="P226" s="110">
        <v>35.9</v>
      </c>
      <c r="Q226" s="110">
        <v>0</v>
      </c>
      <c r="R226" s="110">
        <v>83.915000000000006</v>
      </c>
      <c r="S226" s="110">
        <v>431980000</v>
      </c>
      <c r="T226" s="110">
        <v>69</v>
      </c>
      <c r="U226" s="110">
        <v>23.453874588012699</v>
      </c>
      <c r="V226" s="110">
        <v>23.640919367472335</v>
      </c>
      <c r="W226" s="110">
        <v>-0.18704477945963699</v>
      </c>
      <c r="X226" s="110">
        <v>6</v>
      </c>
      <c r="Y226" s="110">
        <v>6</v>
      </c>
      <c r="Z226" s="110">
        <v>6</v>
      </c>
      <c r="AA226" s="110">
        <v>46.4</v>
      </c>
      <c r="AB226" s="110">
        <v>46.4</v>
      </c>
      <c r="AC226" s="110">
        <v>46.4</v>
      </c>
      <c r="AD226" s="110">
        <v>0</v>
      </c>
      <c r="AE226" s="110">
        <v>69.421000000000006</v>
      </c>
      <c r="AF226" s="110">
        <v>502200000</v>
      </c>
      <c r="AG226" s="110">
        <v>70</v>
      </c>
      <c r="AH226" s="110">
        <v>24.463546752929702</v>
      </c>
      <c r="AI226" s="110">
        <v>24.424308776855472</v>
      </c>
      <c r="AJ226" s="111">
        <v>3.9237976074218799E-2</v>
      </c>
      <c r="AK226" s="58"/>
    </row>
    <row r="227" spans="1:37">
      <c r="A227" s="7" t="s">
        <v>628</v>
      </c>
      <c r="B227" s="34" t="s">
        <v>629</v>
      </c>
      <c r="C227" s="8" t="s">
        <v>27</v>
      </c>
      <c r="D227" s="8" t="s">
        <v>630</v>
      </c>
      <c r="E227" s="8" t="s">
        <v>959</v>
      </c>
      <c r="F227" s="3"/>
      <c r="G227" s="3"/>
      <c r="H227" s="168" t="s">
        <v>1618</v>
      </c>
      <c r="I227" s="8" t="s">
        <v>990</v>
      </c>
      <c r="J227" s="139" t="s">
        <v>1150</v>
      </c>
      <c r="K227" s="109">
        <v>19</v>
      </c>
      <c r="L227" s="110">
        <v>19</v>
      </c>
      <c r="M227" s="110">
        <v>19</v>
      </c>
      <c r="N227" s="110">
        <v>57.7</v>
      </c>
      <c r="O227" s="110">
        <v>57.7</v>
      </c>
      <c r="P227" s="110">
        <v>57.7</v>
      </c>
      <c r="Q227" s="110">
        <v>0</v>
      </c>
      <c r="R227" s="110">
        <v>323.31</v>
      </c>
      <c r="S227" s="110">
        <v>13117000000</v>
      </c>
      <c r="T227" s="110">
        <v>527</v>
      </c>
      <c r="U227" s="110">
        <v>27.76795864105225</v>
      </c>
      <c r="V227" s="110">
        <v>27.802810033162434</v>
      </c>
      <c r="W227" s="110">
        <v>-3.4851392110187597E-2</v>
      </c>
      <c r="X227" s="110">
        <v>22</v>
      </c>
      <c r="Y227" s="110">
        <v>22</v>
      </c>
      <c r="Z227" s="110">
        <v>22</v>
      </c>
      <c r="AA227" s="110">
        <v>63.1</v>
      </c>
      <c r="AB227" s="110">
        <v>63.1</v>
      </c>
      <c r="AC227" s="110">
        <v>63.1</v>
      </c>
      <c r="AD227" s="110">
        <v>0</v>
      </c>
      <c r="AE227" s="110">
        <v>323.31</v>
      </c>
      <c r="AF227" s="110">
        <v>14489000000</v>
      </c>
      <c r="AG227" s="110">
        <v>565</v>
      </c>
      <c r="AH227" s="110">
        <v>28.356752395629869</v>
      </c>
      <c r="AI227" s="110">
        <v>28.396109580993652</v>
      </c>
      <c r="AJ227" s="111">
        <v>-3.9357185363769497E-2</v>
      </c>
      <c r="AK227" s="58"/>
    </row>
    <row r="228" spans="1:37">
      <c r="A228" s="1" t="s">
        <v>632</v>
      </c>
      <c r="B228" s="32" t="s">
        <v>633</v>
      </c>
      <c r="C228" s="2" t="s">
        <v>634</v>
      </c>
      <c r="D228" s="21" t="s">
        <v>627</v>
      </c>
      <c r="E228" s="3" t="s">
        <v>635</v>
      </c>
      <c r="F228" s="3"/>
      <c r="G228" s="3"/>
      <c r="H228" s="168" t="s">
        <v>1619</v>
      </c>
      <c r="I228" s="2" t="s">
        <v>985</v>
      </c>
      <c r="J228" s="142" t="s">
        <v>1071</v>
      </c>
      <c r="K228" s="109">
        <v>34</v>
      </c>
      <c r="L228" s="110">
        <v>34</v>
      </c>
      <c r="M228" s="110">
        <v>34</v>
      </c>
      <c r="N228" s="110">
        <v>68</v>
      </c>
      <c r="O228" s="110">
        <v>68</v>
      </c>
      <c r="P228" s="110">
        <v>68</v>
      </c>
      <c r="Q228" s="110">
        <v>0</v>
      </c>
      <c r="R228" s="110">
        <v>323.31</v>
      </c>
      <c r="S228" s="110">
        <v>12503000000</v>
      </c>
      <c r="T228" s="110">
        <v>525</v>
      </c>
      <c r="U228" s="110">
        <v>28.080322265625</v>
      </c>
      <c r="V228" s="110">
        <v>28.111872990926098</v>
      </c>
      <c r="W228" s="110">
        <v>-3.15507253011056E-2</v>
      </c>
      <c r="X228" s="110">
        <v>33</v>
      </c>
      <c r="Y228" s="110">
        <v>33</v>
      </c>
      <c r="Z228" s="110">
        <v>33</v>
      </c>
      <c r="AA228" s="110">
        <v>65</v>
      </c>
      <c r="AB228" s="110">
        <v>65</v>
      </c>
      <c r="AC228" s="110">
        <v>65</v>
      </c>
      <c r="AD228" s="110">
        <v>0</v>
      </c>
      <c r="AE228" s="110">
        <v>323.31</v>
      </c>
      <c r="AF228" s="110">
        <v>7764100000</v>
      </c>
      <c r="AG228" s="110">
        <v>494</v>
      </c>
      <c r="AH228" s="110">
        <v>27.4999802907308</v>
      </c>
      <c r="AI228" s="110">
        <v>28.081008434295676</v>
      </c>
      <c r="AJ228" s="111">
        <v>-0.58102814356486099</v>
      </c>
      <c r="AK228" s="58"/>
    </row>
    <row r="229" spans="1:37">
      <c r="A229" s="22" t="s">
        <v>636</v>
      </c>
      <c r="B229" s="34" t="s">
        <v>637</v>
      </c>
      <c r="C229" s="3" t="s">
        <v>638</v>
      </c>
      <c r="D229" s="3"/>
      <c r="E229" s="3" t="s">
        <v>639</v>
      </c>
      <c r="F229" s="3"/>
      <c r="G229" s="3"/>
      <c r="H229" s="168" t="s">
        <v>1620</v>
      </c>
      <c r="I229" s="3" t="s">
        <v>985</v>
      </c>
      <c r="J229" s="136" t="s">
        <v>1028</v>
      </c>
      <c r="K229" s="109">
        <v>6</v>
      </c>
      <c r="L229" s="110">
        <v>6</v>
      </c>
      <c r="M229" s="110">
        <v>5</v>
      </c>
      <c r="N229" s="110">
        <v>46.5</v>
      </c>
      <c r="O229" s="110">
        <v>46.5</v>
      </c>
      <c r="P229" s="110">
        <v>37.799999999999997</v>
      </c>
      <c r="Q229" s="110">
        <v>0</v>
      </c>
      <c r="R229" s="110">
        <v>51.149000000000001</v>
      </c>
      <c r="S229" s="110">
        <v>2013100000</v>
      </c>
      <c r="T229" s="110">
        <v>69</v>
      </c>
      <c r="U229" s="110">
        <v>26.551663398742651</v>
      </c>
      <c r="V229" s="110">
        <v>26.89371236165363</v>
      </c>
      <c r="W229" s="110">
        <v>-0.34204896291096898</v>
      </c>
      <c r="X229" s="110">
        <v>6</v>
      </c>
      <c r="Y229" s="110">
        <v>6</v>
      </c>
      <c r="Z229" s="110">
        <v>5</v>
      </c>
      <c r="AA229" s="110">
        <v>46.5</v>
      </c>
      <c r="AB229" s="110">
        <v>46.5</v>
      </c>
      <c r="AC229" s="110">
        <v>37.799999999999997</v>
      </c>
      <c r="AD229" s="110">
        <v>0</v>
      </c>
      <c r="AE229" s="110">
        <v>38.823999999999998</v>
      </c>
      <c r="AF229" s="110">
        <v>1792700000</v>
      </c>
      <c r="AG229" s="110">
        <v>73</v>
      </c>
      <c r="AH229" s="110">
        <v>26.465763727823898</v>
      </c>
      <c r="AI229" s="110">
        <v>27.353543281555154</v>
      </c>
      <c r="AJ229" s="111">
        <v>-0.88777955373128103</v>
      </c>
      <c r="AK229" s="58"/>
    </row>
    <row r="230" spans="1:37">
      <c r="A230" s="7" t="s">
        <v>640</v>
      </c>
      <c r="B230" s="32" t="s">
        <v>641</v>
      </c>
      <c r="C230" s="8" t="s">
        <v>7</v>
      </c>
      <c r="D230" s="2" t="s">
        <v>644</v>
      </c>
      <c r="E230" s="8" t="s">
        <v>639</v>
      </c>
      <c r="F230" s="3"/>
      <c r="G230" s="3"/>
      <c r="H230" s="168" t="s">
        <v>1621</v>
      </c>
      <c r="I230" s="8" t="s">
        <v>985</v>
      </c>
      <c r="J230" s="139" t="s">
        <v>1096</v>
      </c>
      <c r="K230" s="109">
        <v>5</v>
      </c>
      <c r="L230" s="110">
        <v>5</v>
      </c>
      <c r="M230" s="110">
        <v>5</v>
      </c>
      <c r="N230" s="110">
        <v>30.2</v>
      </c>
      <c r="O230" s="110">
        <v>30.2</v>
      </c>
      <c r="P230" s="110">
        <v>30.2</v>
      </c>
      <c r="Q230" s="110">
        <v>0</v>
      </c>
      <c r="R230" s="110">
        <v>216.4</v>
      </c>
      <c r="S230" s="110">
        <v>1695600000</v>
      </c>
      <c r="T230" s="110">
        <v>130</v>
      </c>
      <c r="U230" s="110">
        <v>26.220505714416497</v>
      </c>
      <c r="V230" s="110">
        <v>26.045756022135404</v>
      </c>
      <c r="W230" s="110">
        <v>0.174749692281086</v>
      </c>
      <c r="X230" s="110">
        <v>7</v>
      </c>
      <c r="Y230" s="110">
        <v>7</v>
      </c>
      <c r="Z230" s="110">
        <v>7</v>
      </c>
      <c r="AA230" s="110">
        <v>34.9</v>
      </c>
      <c r="AB230" s="110">
        <v>34.9</v>
      </c>
      <c r="AC230" s="110">
        <v>34.9</v>
      </c>
      <c r="AD230" s="110">
        <v>0</v>
      </c>
      <c r="AE230" s="110">
        <v>181.38</v>
      </c>
      <c r="AF230" s="110">
        <v>1621700000</v>
      </c>
      <c r="AG230" s="110">
        <v>107</v>
      </c>
      <c r="AH230" s="110">
        <v>26.782636642456065</v>
      </c>
      <c r="AI230" s="110">
        <v>26.819439888000502</v>
      </c>
      <c r="AJ230" s="111">
        <v>-3.6803245544433601E-2</v>
      </c>
      <c r="AK230" s="58"/>
    </row>
    <row r="231" spans="1:37">
      <c r="A231" s="7" t="s">
        <v>642</v>
      </c>
      <c r="B231" s="226" t="s">
        <v>643</v>
      </c>
      <c r="C231" s="8" t="s">
        <v>7</v>
      </c>
      <c r="D231" s="2" t="s">
        <v>644</v>
      </c>
      <c r="E231" s="8" t="s">
        <v>639</v>
      </c>
      <c r="F231" s="3"/>
      <c r="G231" s="3"/>
      <c r="H231" s="168" t="s">
        <v>1622</v>
      </c>
      <c r="I231" s="8" t="s">
        <v>985</v>
      </c>
      <c r="J231" s="139" t="s">
        <v>1033</v>
      </c>
      <c r="K231" s="109">
        <v>6</v>
      </c>
      <c r="L231" s="110">
        <v>6</v>
      </c>
      <c r="M231" s="110">
        <v>6</v>
      </c>
      <c r="N231" s="110">
        <v>35.9</v>
      </c>
      <c r="O231" s="110">
        <v>35.9</v>
      </c>
      <c r="P231" s="110">
        <v>35.9</v>
      </c>
      <c r="Q231" s="110">
        <v>0</v>
      </c>
      <c r="R231" s="110">
        <v>49.643000000000001</v>
      </c>
      <c r="S231" s="110">
        <v>591100000</v>
      </c>
      <c r="T231" s="110">
        <v>42</v>
      </c>
      <c r="U231" s="110">
        <v>24.51991844177245</v>
      </c>
      <c r="V231" s="110">
        <v>25.4772841135661</v>
      </c>
      <c r="W231" s="110">
        <v>-0.95736567179362098</v>
      </c>
      <c r="X231" s="110">
        <v>6</v>
      </c>
      <c r="Y231" s="110">
        <v>6</v>
      </c>
      <c r="Z231" s="110">
        <v>6</v>
      </c>
      <c r="AA231" s="110">
        <v>35.9</v>
      </c>
      <c r="AB231" s="110">
        <v>35.9</v>
      </c>
      <c r="AC231" s="110">
        <v>35.9</v>
      </c>
      <c r="AD231" s="110">
        <v>0</v>
      </c>
      <c r="AE231" s="110">
        <v>30.422000000000001</v>
      </c>
      <c r="AF231" s="110">
        <v>584030000</v>
      </c>
      <c r="AG231" s="110">
        <v>31</v>
      </c>
      <c r="AH231" s="110">
        <v>25.709683100382495</v>
      </c>
      <c r="AI231" s="110">
        <v>26.041615009307876</v>
      </c>
      <c r="AJ231" s="111">
        <v>-0.331931908925373</v>
      </c>
      <c r="AK231" s="58"/>
    </row>
    <row r="232" spans="1:37">
      <c r="A232" s="7" t="s">
        <v>144</v>
      </c>
      <c r="B232" s="226"/>
      <c r="C232" s="3" t="s">
        <v>145</v>
      </c>
      <c r="D232" s="30" t="s">
        <v>644</v>
      </c>
      <c r="E232" s="3" t="s">
        <v>639</v>
      </c>
      <c r="F232" s="3"/>
      <c r="G232" s="3"/>
      <c r="H232" s="168" t="s">
        <v>1623</v>
      </c>
      <c r="I232" s="8" t="s">
        <v>990</v>
      </c>
      <c r="J232" s="139" t="s">
        <v>1069</v>
      </c>
      <c r="K232" s="109">
        <v>6</v>
      </c>
      <c r="L232" s="110">
        <v>6</v>
      </c>
      <c r="M232" s="110">
        <v>6</v>
      </c>
      <c r="N232" s="110">
        <v>35.9</v>
      </c>
      <c r="O232" s="110">
        <v>35.9</v>
      </c>
      <c r="P232" s="110">
        <v>35.9</v>
      </c>
      <c r="Q232" s="110">
        <v>0</v>
      </c>
      <c r="R232" s="110">
        <v>49.643000000000001</v>
      </c>
      <c r="S232" s="110">
        <v>591100000</v>
      </c>
      <c r="T232" s="110">
        <v>42</v>
      </c>
      <c r="U232" s="110">
        <v>24.51991844177245</v>
      </c>
      <c r="V232" s="110">
        <v>25.4772841135661</v>
      </c>
      <c r="W232" s="110">
        <v>-0.95736567179362098</v>
      </c>
      <c r="X232" s="110">
        <v>6</v>
      </c>
      <c r="Y232" s="110">
        <v>6</v>
      </c>
      <c r="Z232" s="110">
        <v>6</v>
      </c>
      <c r="AA232" s="110">
        <v>35.9</v>
      </c>
      <c r="AB232" s="110">
        <v>35.9</v>
      </c>
      <c r="AC232" s="110">
        <v>35.9</v>
      </c>
      <c r="AD232" s="110">
        <v>0</v>
      </c>
      <c r="AE232" s="110">
        <v>30.422000000000001</v>
      </c>
      <c r="AF232" s="110">
        <v>584030000</v>
      </c>
      <c r="AG232" s="110">
        <v>31</v>
      </c>
      <c r="AH232" s="110">
        <v>25.709683100382495</v>
      </c>
      <c r="AI232" s="110">
        <v>26.041615009307876</v>
      </c>
      <c r="AJ232" s="111">
        <v>-0.331931908925373</v>
      </c>
      <c r="AK232" s="58"/>
    </row>
    <row r="233" spans="1:37">
      <c r="A233" s="7" t="s">
        <v>645</v>
      </c>
      <c r="B233" s="32" t="s">
        <v>646</v>
      </c>
      <c r="C233" s="8" t="s">
        <v>647</v>
      </c>
      <c r="D233" s="2" t="s">
        <v>644</v>
      </c>
      <c r="E233" s="8" t="s">
        <v>639</v>
      </c>
      <c r="F233" s="3"/>
      <c r="G233" s="3"/>
      <c r="H233" s="168" t="s">
        <v>1624</v>
      </c>
      <c r="I233" s="8" t="s">
        <v>985</v>
      </c>
      <c r="J233" s="139" t="s">
        <v>1039</v>
      </c>
      <c r="K233" s="109">
        <v>1</v>
      </c>
      <c r="L233" s="110">
        <v>1</v>
      </c>
      <c r="M233" s="110">
        <v>1</v>
      </c>
      <c r="N233" s="110">
        <v>10.9</v>
      </c>
      <c r="O233" s="110">
        <v>10.9</v>
      </c>
      <c r="P233" s="110">
        <v>10.9</v>
      </c>
      <c r="Q233" s="110">
        <v>0</v>
      </c>
      <c r="R233" s="110">
        <v>135.63</v>
      </c>
      <c r="S233" s="110">
        <v>19366000</v>
      </c>
      <c r="T233" s="110">
        <v>13</v>
      </c>
      <c r="U233" s="110">
        <v>20.250240325927749</v>
      </c>
      <c r="V233" s="110">
        <v>19.537330627441399</v>
      </c>
      <c r="W233" s="110">
        <v>0.71290969848632801</v>
      </c>
      <c r="X233" s="110">
        <v>1</v>
      </c>
      <c r="Y233" s="110">
        <v>1</v>
      </c>
      <c r="Z233" s="110">
        <v>1</v>
      </c>
      <c r="AA233" s="110">
        <v>10.9</v>
      </c>
      <c r="AB233" s="110">
        <v>10.9</v>
      </c>
      <c r="AC233" s="110">
        <v>10.9</v>
      </c>
      <c r="AD233" s="110">
        <v>0</v>
      </c>
      <c r="AE233" s="110">
        <v>48.734999999999999</v>
      </c>
      <c r="AF233" s="110">
        <v>25124000</v>
      </c>
      <c r="AG233" s="110">
        <v>12</v>
      </c>
      <c r="AH233" s="110">
        <v>21.438833872477236</v>
      </c>
      <c r="AI233" s="110">
        <v>19.932393074035648</v>
      </c>
      <c r="AJ233" s="111">
        <v>1.50644079844157</v>
      </c>
      <c r="AK233" s="58"/>
    </row>
    <row r="234" spans="1:37">
      <c r="A234" s="7" t="s">
        <v>648</v>
      </c>
      <c r="B234" s="226" t="s">
        <v>649</v>
      </c>
      <c r="C234" s="8" t="s">
        <v>650</v>
      </c>
      <c r="D234" s="2" t="s">
        <v>644</v>
      </c>
      <c r="E234" s="8" t="s">
        <v>639</v>
      </c>
      <c r="F234" s="3"/>
      <c r="G234" s="3"/>
      <c r="H234" s="168" t="s">
        <v>1625</v>
      </c>
      <c r="I234" s="8" t="s">
        <v>985</v>
      </c>
      <c r="J234" s="139" t="s">
        <v>1034</v>
      </c>
      <c r="K234" s="109">
        <v>5</v>
      </c>
      <c r="L234" s="110">
        <v>5</v>
      </c>
      <c r="M234" s="110">
        <v>5</v>
      </c>
      <c r="N234" s="110">
        <v>18.8</v>
      </c>
      <c r="O234" s="110">
        <v>18.8</v>
      </c>
      <c r="P234" s="110">
        <v>18.8</v>
      </c>
      <c r="Q234" s="110">
        <v>0</v>
      </c>
      <c r="R234" s="110">
        <v>72.417000000000002</v>
      </c>
      <c r="S234" s="110">
        <v>4978000000</v>
      </c>
      <c r="T234" s="110">
        <v>69</v>
      </c>
      <c r="U234" s="110">
        <v>27.910743713378899</v>
      </c>
      <c r="V234" s="110">
        <v>28.566099802652968</v>
      </c>
      <c r="W234" s="110">
        <v>-0.65535608927408995</v>
      </c>
      <c r="X234" s="110">
        <v>5</v>
      </c>
      <c r="Y234" s="110">
        <v>5</v>
      </c>
      <c r="Z234" s="110">
        <v>5</v>
      </c>
      <c r="AA234" s="110">
        <v>18.8</v>
      </c>
      <c r="AB234" s="110">
        <v>18.8</v>
      </c>
      <c r="AC234" s="110">
        <v>18.8</v>
      </c>
      <c r="AD234" s="110">
        <v>0</v>
      </c>
      <c r="AE234" s="110">
        <v>31.056000000000001</v>
      </c>
      <c r="AF234" s="110">
        <v>5056800000</v>
      </c>
      <c r="AG234" s="110">
        <v>87</v>
      </c>
      <c r="AH234" s="110">
        <v>29.193357467651399</v>
      </c>
      <c r="AI234" s="110">
        <v>28.5196933746338</v>
      </c>
      <c r="AJ234" s="111">
        <v>0.67366409301757801</v>
      </c>
      <c r="AK234" s="58"/>
    </row>
    <row r="235" spans="1:37">
      <c r="A235" s="7" t="s">
        <v>101</v>
      </c>
      <c r="B235" s="226"/>
      <c r="C235" s="3" t="s">
        <v>102</v>
      </c>
      <c r="D235" s="30" t="s">
        <v>644</v>
      </c>
      <c r="E235" s="3" t="s">
        <v>639</v>
      </c>
      <c r="F235" s="3"/>
      <c r="G235" s="3"/>
      <c r="H235" s="168" t="s">
        <v>1626</v>
      </c>
      <c r="I235" s="8" t="s">
        <v>985</v>
      </c>
      <c r="J235" s="139" t="s">
        <v>1239</v>
      </c>
      <c r="K235" s="109">
        <v>5</v>
      </c>
      <c r="L235" s="110">
        <v>5</v>
      </c>
      <c r="M235" s="110">
        <v>5</v>
      </c>
      <c r="N235" s="110">
        <v>18.8</v>
      </c>
      <c r="O235" s="110">
        <v>18.8</v>
      </c>
      <c r="P235" s="110">
        <v>18.8</v>
      </c>
      <c r="Q235" s="110">
        <v>0</v>
      </c>
      <c r="R235" s="110">
        <v>72.417000000000002</v>
      </c>
      <c r="S235" s="110">
        <v>4978000000</v>
      </c>
      <c r="T235" s="110">
        <v>69</v>
      </c>
      <c r="U235" s="110">
        <v>27.910743713378899</v>
      </c>
      <c r="V235" s="110">
        <v>28.566099802652968</v>
      </c>
      <c r="W235" s="110">
        <v>-0.65535608927408995</v>
      </c>
      <c r="X235" s="110">
        <v>5</v>
      </c>
      <c r="Y235" s="110">
        <v>5</v>
      </c>
      <c r="Z235" s="110">
        <v>5</v>
      </c>
      <c r="AA235" s="110">
        <v>18.8</v>
      </c>
      <c r="AB235" s="110">
        <v>18.8</v>
      </c>
      <c r="AC235" s="110">
        <v>18.8</v>
      </c>
      <c r="AD235" s="110">
        <v>0</v>
      </c>
      <c r="AE235" s="110">
        <v>31.056000000000001</v>
      </c>
      <c r="AF235" s="110">
        <v>5056800000</v>
      </c>
      <c r="AG235" s="110">
        <v>87</v>
      </c>
      <c r="AH235" s="110">
        <v>29.193357467651399</v>
      </c>
      <c r="AI235" s="110">
        <v>28.5196933746338</v>
      </c>
      <c r="AJ235" s="111">
        <v>0.67366409301757801</v>
      </c>
      <c r="AK235" s="58"/>
    </row>
    <row r="236" spans="1:37" s="37" customFormat="1">
      <c r="A236" s="4" t="s">
        <v>651</v>
      </c>
      <c r="B236" s="34" t="s">
        <v>652</v>
      </c>
      <c r="C236" s="5" t="s">
        <v>7</v>
      </c>
      <c r="D236" s="5" t="s">
        <v>644</v>
      </c>
      <c r="E236" s="3" t="s">
        <v>639</v>
      </c>
      <c r="F236" s="5"/>
      <c r="G236" s="5"/>
      <c r="H236" s="168" t="s">
        <v>1627</v>
      </c>
      <c r="I236" s="5" t="s">
        <v>985</v>
      </c>
      <c r="J236" s="137" t="s">
        <v>1124</v>
      </c>
      <c r="K236" s="109">
        <v>8</v>
      </c>
      <c r="L236" s="110">
        <v>8</v>
      </c>
      <c r="M236" s="110">
        <v>8</v>
      </c>
      <c r="N236" s="110">
        <v>44.4</v>
      </c>
      <c r="O236" s="110">
        <v>44.4</v>
      </c>
      <c r="P236" s="110">
        <v>44.4</v>
      </c>
      <c r="Q236" s="110">
        <v>0</v>
      </c>
      <c r="R236" s="110">
        <v>111.76</v>
      </c>
      <c r="S236" s="110">
        <v>991110000</v>
      </c>
      <c r="T236" s="110">
        <v>95</v>
      </c>
      <c r="U236" s="110">
        <v>25.028251647949247</v>
      </c>
      <c r="V236" s="110">
        <v>25.891174316406232</v>
      </c>
      <c r="W236" s="110">
        <v>-0.86292266845703103</v>
      </c>
      <c r="X236" s="110">
        <v>6</v>
      </c>
      <c r="Y236" s="110">
        <v>6</v>
      </c>
      <c r="Z236" s="110">
        <v>6</v>
      </c>
      <c r="AA236" s="110">
        <v>30.1</v>
      </c>
      <c r="AB236" s="110">
        <v>30.1</v>
      </c>
      <c r="AC236" s="110">
        <v>30.1</v>
      </c>
      <c r="AD236" s="110">
        <v>0</v>
      </c>
      <c r="AE236" s="110">
        <v>54.871000000000002</v>
      </c>
      <c r="AF236" s="110">
        <v>739570000</v>
      </c>
      <c r="AG236" s="110">
        <v>87</v>
      </c>
      <c r="AH236" s="110">
        <v>26.237668355305967</v>
      </c>
      <c r="AI236" s="110">
        <v>25.70408391952515</v>
      </c>
      <c r="AJ236" s="111">
        <v>0.53358443578084203</v>
      </c>
      <c r="AK236" s="60"/>
    </row>
    <row r="237" spans="1:37">
      <c r="A237" s="7" t="s">
        <v>653</v>
      </c>
      <c r="B237" s="34" t="s">
        <v>654</v>
      </c>
      <c r="C237" s="2" t="s">
        <v>7</v>
      </c>
      <c r="D237" s="2" t="s">
        <v>644</v>
      </c>
      <c r="E237" s="3" t="s">
        <v>639</v>
      </c>
      <c r="F237" s="3"/>
      <c r="G237" s="3"/>
      <c r="H237" s="168" t="s">
        <v>1628</v>
      </c>
      <c r="I237" s="8" t="s">
        <v>1000</v>
      </c>
      <c r="J237" s="139" t="s">
        <v>1001</v>
      </c>
      <c r="K237" s="109">
        <v>2</v>
      </c>
      <c r="L237" s="110">
        <v>2</v>
      </c>
      <c r="M237" s="110">
        <v>2</v>
      </c>
      <c r="N237" s="110">
        <v>6.9</v>
      </c>
      <c r="O237" s="110">
        <v>6.9</v>
      </c>
      <c r="P237" s="110">
        <v>6.9</v>
      </c>
      <c r="Q237" s="110">
        <v>0</v>
      </c>
      <c r="R237" s="110">
        <v>58.189</v>
      </c>
      <c r="S237" s="110">
        <v>74788000</v>
      </c>
      <c r="T237" s="110">
        <v>20</v>
      </c>
      <c r="U237" s="110">
        <v>21.316484451293949</v>
      </c>
      <c r="V237" s="110">
        <v>22.223708470662398</v>
      </c>
      <c r="W237" s="110">
        <v>-0.90722401936848796</v>
      </c>
      <c r="X237" s="110">
        <v>1</v>
      </c>
      <c r="Y237" s="110">
        <v>1</v>
      </c>
      <c r="Z237" s="110">
        <v>1</v>
      </c>
      <c r="AA237" s="110">
        <v>6.5</v>
      </c>
      <c r="AB237" s="110">
        <v>6.5</v>
      </c>
      <c r="AC237" s="110">
        <v>6.5</v>
      </c>
      <c r="AD237" s="110">
        <v>0</v>
      </c>
      <c r="AE237" s="110">
        <v>34.746000000000002</v>
      </c>
      <c r="AF237" s="110">
        <v>52014000</v>
      </c>
      <c r="AG237" s="110">
        <v>11</v>
      </c>
      <c r="AH237" s="110">
        <v>22.466893513997402</v>
      </c>
      <c r="AI237" s="110">
        <v>21.626709938049299</v>
      </c>
      <c r="AJ237" s="111">
        <v>0.84018357594807802</v>
      </c>
      <c r="AK237" s="58"/>
    </row>
    <row r="238" spans="1:37">
      <c r="A238" s="7" t="s">
        <v>655</v>
      </c>
      <c r="B238" s="231" t="s">
        <v>656</v>
      </c>
      <c r="C238" s="3" t="s">
        <v>657</v>
      </c>
      <c r="D238" s="2" t="s">
        <v>644</v>
      </c>
      <c r="E238" s="3" t="s">
        <v>639</v>
      </c>
      <c r="F238" s="3"/>
      <c r="G238" s="3"/>
      <c r="H238" s="168" t="s">
        <v>1629</v>
      </c>
      <c r="I238" s="8" t="s">
        <v>985</v>
      </c>
      <c r="J238" s="139" t="s">
        <v>1240</v>
      </c>
      <c r="K238" s="109"/>
      <c r="L238" s="110"/>
      <c r="M238" s="110"/>
      <c r="N238" s="110"/>
      <c r="O238" s="110"/>
      <c r="P238" s="110"/>
      <c r="Q238" s="110"/>
      <c r="R238" s="110"/>
      <c r="S238" s="110"/>
      <c r="T238" s="110"/>
      <c r="U238" s="110"/>
      <c r="V238" s="110"/>
      <c r="W238" s="110"/>
      <c r="X238" s="110">
        <v>1</v>
      </c>
      <c r="Y238" s="110">
        <v>1</v>
      </c>
      <c r="Z238" s="110">
        <v>1</v>
      </c>
      <c r="AA238" s="110">
        <v>7.8</v>
      </c>
      <c r="AB238" s="110">
        <v>7.8</v>
      </c>
      <c r="AC238" s="110">
        <v>7.8</v>
      </c>
      <c r="AD238" s="110">
        <v>0</v>
      </c>
      <c r="AE238" s="110">
        <v>3.4327000000000001</v>
      </c>
      <c r="AF238" s="110">
        <v>63853000</v>
      </c>
      <c r="AG238" s="110">
        <v>9</v>
      </c>
      <c r="AH238" s="110">
        <v>22.656689325968401</v>
      </c>
      <c r="AI238" s="110">
        <v>22.693534851074226</v>
      </c>
      <c r="AJ238" s="111">
        <v>-3.68455251057931E-2</v>
      </c>
      <c r="AK238" s="58"/>
    </row>
    <row r="239" spans="1:37">
      <c r="A239" s="7" t="s">
        <v>183</v>
      </c>
      <c r="B239" s="231"/>
      <c r="C239" s="2" t="s">
        <v>102</v>
      </c>
      <c r="D239" s="30" t="s">
        <v>644</v>
      </c>
      <c r="E239" s="3" t="s">
        <v>639</v>
      </c>
      <c r="F239" s="3"/>
      <c r="G239" s="3"/>
      <c r="H239" s="168" t="s">
        <v>1630</v>
      </c>
      <c r="I239" s="8" t="s">
        <v>985</v>
      </c>
      <c r="J239" s="139" t="s">
        <v>1240</v>
      </c>
      <c r="K239" s="109"/>
      <c r="L239" s="110"/>
      <c r="M239" s="110"/>
      <c r="N239" s="110"/>
      <c r="O239" s="110"/>
      <c r="P239" s="110"/>
      <c r="Q239" s="110"/>
      <c r="R239" s="110"/>
      <c r="S239" s="110"/>
      <c r="T239" s="110"/>
      <c r="U239" s="110"/>
      <c r="V239" s="110"/>
      <c r="W239" s="110"/>
      <c r="X239" s="110">
        <v>1</v>
      </c>
      <c r="Y239" s="110">
        <v>1</v>
      </c>
      <c r="Z239" s="110">
        <v>1</v>
      </c>
      <c r="AA239" s="110">
        <v>7.8</v>
      </c>
      <c r="AB239" s="110">
        <v>7.8</v>
      </c>
      <c r="AC239" s="110">
        <v>7.8</v>
      </c>
      <c r="AD239" s="110">
        <v>0</v>
      </c>
      <c r="AE239" s="110">
        <v>3.4327000000000001</v>
      </c>
      <c r="AF239" s="110">
        <v>63853000</v>
      </c>
      <c r="AG239" s="110">
        <v>9</v>
      </c>
      <c r="AH239" s="110">
        <v>22.656689325968401</v>
      </c>
      <c r="AI239" s="110">
        <v>22.693534851074226</v>
      </c>
      <c r="AJ239" s="111">
        <v>-3.68455251057931E-2</v>
      </c>
      <c r="AK239" s="58"/>
    </row>
    <row r="240" spans="1:37">
      <c r="A240" s="7" t="s">
        <v>184</v>
      </c>
      <c r="B240" s="231"/>
      <c r="C240" s="2" t="s">
        <v>102</v>
      </c>
      <c r="D240" s="30" t="s">
        <v>644</v>
      </c>
      <c r="E240" s="3" t="s">
        <v>639</v>
      </c>
      <c r="F240" s="3"/>
      <c r="G240" s="3"/>
      <c r="H240" s="168" t="s">
        <v>1631</v>
      </c>
      <c r="I240" s="8" t="s">
        <v>985</v>
      </c>
      <c r="J240" s="139" t="s">
        <v>1241</v>
      </c>
      <c r="K240" s="109"/>
      <c r="L240" s="110"/>
      <c r="M240" s="110"/>
      <c r="N240" s="110"/>
      <c r="O240" s="110"/>
      <c r="P240" s="110"/>
      <c r="Q240" s="110"/>
      <c r="R240" s="110"/>
      <c r="S240" s="110"/>
      <c r="T240" s="110"/>
      <c r="U240" s="110"/>
      <c r="V240" s="110"/>
      <c r="W240" s="110"/>
      <c r="X240" s="110">
        <v>1</v>
      </c>
      <c r="Y240" s="110">
        <v>1</v>
      </c>
      <c r="Z240" s="110">
        <v>1</v>
      </c>
      <c r="AA240" s="110">
        <v>7.8</v>
      </c>
      <c r="AB240" s="110">
        <v>7.8</v>
      </c>
      <c r="AC240" s="110">
        <v>7.8</v>
      </c>
      <c r="AD240" s="110">
        <v>0</v>
      </c>
      <c r="AE240" s="110">
        <v>3.4327000000000001</v>
      </c>
      <c r="AF240" s="110">
        <v>63853000</v>
      </c>
      <c r="AG240" s="110">
        <v>9</v>
      </c>
      <c r="AH240" s="110">
        <v>22.656689325968401</v>
      </c>
      <c r="AI240" s="110">
        <v>22.693534851074226</v>
      </c>
      <c r="AJ240" s="111">
        <v>-3.68455251057931E-2</v>
      </c>
      <c r="AK240" s="58"/>
    </row>
    <row r="241" spans="1:37">
      <c r="A241" s="22" t="s">
        <v>904</v>
      </c>
      <c r="B241" s="34" t="s">
        <v>905</v>
      </c>
      <c r="C241" s="3" t="s">
        <v>27</v>
      </c>
      <c r="D241" s="3" t="s">
        <v>644</v>
      </c>
      <c r="E241" s="3" t="s">
        <v>639</v>
      </c>
      <c r="F241" s="3"/>
      <c r="G241" s="3"/>
      <c r="H241" s="168" t="s">
        <v>1632</v>
      </c>
      <c r="I241" s="3" t="s">
        <v>990</v>
      </c>
      <c r="J241" s="136" t="s">
        <v>1242</v>
      </c>
      <c r="K241" s="109"/>
      <c r="L241" s="110"/>
      <c r="M241" s="110"/>
      <c r="N241" s="110"/>
      <c r="O241" s="110"/>
      <c r="P241" s="110"/>
      <c r="Q241" s="110"/>
      <c r="R241" s="110"/>
      <c r="S241" s="110"/>
      <c r="T241" s="110"/>
      <c r="U241" s="110"/>
      <c r="V241" s="110"/>
      <c r="W241" s="110"/>
      <c r="X241" s="110">
        <v>1</v>
      </c>
      <c r="Y241" s="110">
        <v>1</v>
      </c>
      <c r="Z241" s="110">
        <v>1</v>
      </c>
      <c r="AA241" s="110">
        <v>7.8</v>
      </c>
      <c r="AB241" s="110">
        <v>7.8</v>
      </c>
      <c r="AC241" s="110">
        <v>7.8</v>
      </c>
      <c r="AD241" s="110">
        <v>0</v>
      </c>
      <c r="AE241" s="110">
        <v>3.4327000000000001</v>
      </c>
      <c r="AF241" s="110">
        <v>63853000</v>
      </c>
      <c r="AG241" s="110">
        <v>9</v>
      </c>
      <c r="AH241" s="110">
        <v>22.656689325968401</v>
      </c>
      <c r="AI241" s="110">
        <v>22.693534851074226</v>
      </c>
      <c r="AJ241" s="111">
        <v>-3.68455251057931E-2</v>
      </c>
      <c r="AK241" s="58"/>
    </row>
    <row r="242" spans="1:37" ht="15.6" customHeight="1">
      <c r="A242" s="7" t="s">
        <v>658</v>
      </c>
      <c r="B242" s="32" t="s">
        <v>659</v>
      </c>
      <c r="C242" s="8" t="s">
        <v>660</v>
      </c>
      <c r="D242" s="2" t="s">
        <v>644</v>
      </c>
      <c r="E242" s="3" t="s">
        <v>639</v>
      </c>
      <c r="F242" s="3"/>
      <c r="G242" s="3"/>
      <c r="H242" s="168" t="s">
        <v>1633</v>
      </c>
      <c r="I242" s="8" t="s">
        <v>985</v>
      </c>
      <c r="J242" s="139" t="s">
        <v>1007</v>
      </c>
      <c r="K242" s="109">
        <v>7</v>
      </c>
      <c r="L242" s="110">
        <v>7</v>
      </c>
      <c r="M242" s="110">
        <v>7</v>
      </c>
      <c r="N242" s="110">
        <v>43.5</v>
      </c>
      <c r="O242" s="110">
        <v>43.5</v>
      </c>
      <c r="P242" s="110">
        <v>43.5</v>
      </c>
      <c r="Q242" s="110">
        <v>0</v>
      </c>
      <c r="R242" s="110">
        <v>44.262999999999998</v>
      </c>
      <c r="S242" s="110">
        <v>364590000</v>
      </c>
      <c r="T242" s="110">
        <v>59</v>
      </c>
      <c r="U242" s="110">
        <v>22.913718223571749</v>
      </c>
      <c r="V242" s="110">
        <v>22.828460693359403</v>
      </c>
      <c r="W242" s="110">
        <v>8.5257530212402302E-2</v>
      </c>
      <c r="X242" s="110">
        <v>8</v>
      </c>
      <c r="Y242" s="110">
        <v>8</v>
      </c>
      <c r="Z242" s="110">
        <v>8</v>
      </c>
      <c r="AA242" s="110">
        <v>48.8</v>
      </c>
      <c r="AB242" s="110">
        <v>48.8</v>
      </c>
      <c r="AC242" s="110">
        <v>48.8</v>
      </c>
      <c r="AD242" s="110">
        <v>0</v>
      </c>
      <c r="AE242" s="110">
        <v>42.067</v>
      </c>
      <c r="AF242" s="110">
        <v>386170000</v>
      </c>
      <c r="AG242" s="110">
        <v>58</v>
      </c>
      <c r="AH242" s="110">
        <v>23.683301925659165</v>
      </c>
      <c r="AI242" s="110">
        <v>23.792334556579625</v>
      </c>
      <c r="AJ242" s="111">
        <v>-0.10903263092041</v>
      </c>
      <c r="AK242" s="58"/>
    </row>
    <row r="243" spans="1:37">
      <c r="A243" s="7" t="s">
        <v>661</v>
      </c>
      <c r="B243" s="34" t="s">
        <v>662</v>
      </c>
      <c r="C243" s="2" t="s">
        <v>660</v>
      </c>
      <c r="D243" s="8" t="s">
        <v>644</v>
      </c>
      <c r="E243" s="3" t="s">
        <v>639</v>
      </c>
      <c r="F243" s="3"/>
      <c r="G243" s="3"/>
      <c r="H243" s="168" t="s">
        <v>1634</v>
      </c>
      <c r="I243" s="8" t="s">
        <v>985</v>
      </c>
      <c r="J243" s="139" t="s">
        <v>1243</v>
      </c>
      <c r="K243" s="109"/>
      <c r="L243" s="110"/>
      <c r="M243" s="110"/>
      <c r="N243" s="110"/>
      <c r="O243" s="110"/>
      <c r="P243" s="110"/>
      <c r="Q243" s="110"/>
      <c r="R243" s="110"/>
      <c r="S243" s="110"/>
      <c r="T243" s="110"/>
      <c r="U243" s="110"/>
      <c r="V243" s="110"/>
      <c r="W243" s="110"/>
      <c r="X243" s="110">
        <v>1</v>
      </c>
      <c r="Y243" s="110">
        <v>1</v>
      </c>
      <c r="Z243" s="110">
        <v>1</v>
      </c>
      <c r="AA243" s="110">
        <v>10.7</v>
      </c>
      <c r="AB243" s="110">
        <v>10.7</v>
      </c>
      <c r="AC243" s="110">
        <v>10.7</v>
      </c>
      <c r="AD243" s="110">
        <v>0</v>
      </c>
      <c r="AE243" s="110">
        <v>33.287999999999997</v>
      </c>
      <c r="AF243" s="110">
        <v>10621000</v>
      </c>
      <c r="AG243" s="110">
        <v>21</v>
      </c>
      <c r="AH243" s="110">
        <v>19.474713007609036</v>
      </c>
      <c r="AI243" s="110">
        <v>19.289458751678474</v>
      </c>
      <c r="AJ243" s="111">
        <v>0.18525425593058401</v>
      </c>
      <c r="AK243" s="58"/>
    </row>
    <row r="244" spans="1:37">
      <c r="A244" s="1" t="s">
        <v>663</v>
      </c>
      <c r="B244" s="32" t="s">
        <v>664</v>
      </c>
      <c r="C244" s="2" t="s">
        <v>665</v>
      </c>
      <c r="D244" s="3" t="s">
        <v>644</v>
      </c>
      <c r="E244" s="3" t="s">
        <v>639</v>
      </c>
      <c r="F244" s="3"/>
      <c r="G244" s="3"/>
      <c r="H244" s="168" t="s">
        <v>1635</v>
      </c>
      <c r="I244" s="8" t="s">
        <v>1042</v>
      </c>
      <c r="J244" s="142" t="s">
        <v>1161</v>
      </c>
      <c r="K244" s="109">
        <v>8</v>
      </c>
      <c r="L244" s="110">
        <v>8</v>
      </c>
      <c r="M244" s="110">
        <v>6</v>
      </c>
      <c r="N244" s="110">
        <v>44.7</v>
      </c>
      <c r="O244" s="110">
        <v>44.7</v>
      </c>
      <c r="P244" s="110">
        <v>33.299999999999997</v>
      </c>
      <c r="Q244" s="110">
        <v>0</v>
      </c>
      <c r="R244" s="110">
        <v>201.88</v>
      </c>
      <c r="S244" s="110">
        <v>2651300000</v>
      </c>
      <c r="T244" s="110">
        <v>89</v>
      </c>
      <c r="U244" s="110">
        <v>26.949191093444799</v>
      </c>
      <c r="V244" s="110">
        <v>26.757811228434235</v>
      </c>
      <c r="W244" s="110">
        <v>0.19137986501057799</v>
      </c>
      <c r="X244" s="110">
        <v>6</v>
      </c>
      <c r="Y244" s="110">
        <v>6</v>
      </c>
      <c r="Z244" s="110">
        <v>4</v>
      </c>
      <c r="AA244" s="110">
        <v>39.299999999999997</v>
      </c>
      <c r="AB244" s="110">
        <v>39.299999999999997</v>
      </c>
      <c r="AC244" s="110">
        <v>28</v>
      </c>
      <c r="AD244" s="110">
        <v>0</v>
      </c>
      <c r="AE244" s="110">
        <v>132.13999999999999</v>
      </c>
      <c r="AF244" s="110">
        <v>1995600000</v>
      </c>
      <c r="AG244" s="110">
        <v>95</v>
      </c>
      <c r="AH244" s="110">
        <v>26.578668594360366</v>
      </c>
      <c r="AI244" s="110">
        <v>27.49800682067875</v>
      </c>
      <c r="AJ244" s="111">
        <v>-0.91933822631835904</v>
      </c>
      <c r="AK244" s="58"/>
    </row>
    <row r="245" spans="1:37">
      <c r="A245" s="7" t="s">
        <v>666</v>
      </c>
      <c r="B245" s="34" t="s">
        <v>667</v>
      </c>
      <c r="C245" s="8" t="s">
        <v>7</v>
      </c>
      <c r="D245" s="8"/>
      <c r="E245" s="8" t="s">
        <v>668</v>
      </c>
      <c r="F245" s="3"/>
      <c r="G245" s="3"/>
      <c r="H245" s="168" t="s">
        <v>1636</v>
      </c>
      <c r="I245" s="8" t="s">
        <v>1042</v>
      </c>
      <c r="J245" s="139" t="s">
        <v>1043</v>
      </c>
      <c r="K245" s="109">
        <v>7</v>
      </c>
      <c r="L245" s="110">
        <v>7</v>
      </c>
      <c r="M245" s="110">
        <v>7</v>
      </c>
      <c r="N245" s="110">
        <v>26.4</v>
      </c>
      <c r="O245" s="110">
        <v>26.4</v>
      </c>
      <c r="P245" s="110">
        <v>26.4</v>
      </c>
      <c r="Q245" s="110">
        <v>0</v>
      </c>
      <c r="R245" s="110">
        <v>97.337999999999994</v>
      </c>
      <c r="S245" s="110">
        <v>1645200000</v>
      </c>
      <c r="T245" s="110">
        <v>141</v>
      </c>
      <c r="U245" s="110">
        <v>25.431393623352051</v>
      </c>
      <c r="V245" s="110">
        <v>25.685545603434235</v>
      </c>
      <c r="W245" s="110">
        <v>-0.25415198008219497</v>
      </c>
      <c r="X245" s="110">
        <v>5</v>
      </c>
      <c r="Y245" s="110">
        <v>5</v>
      </c>
      <c r="Z245" s="110">
        <v>5</v>
      </c>
      <c r="AA245" s="110">
        <v>19.2</v>
      </c>
      <c r="AB245" s="110">
        <v>19.2</v>
      </c>
      <c r="AC245" s="110">
        <v>19.2</v>
      </c>
      <c r="AD245" s="110">
        <v>0</v>
      </c>
      <c r="AE245" s="110">
        <v>46.521000000000001</v>
      </c>
      <c r="AF245" s="110">
        <v>668630000</v>
      </c>
      <c r="AG245" s="110">
        <v>112</v>
      </c>
      <c r="AH245" s="110">
        <v>24.925824483235669</v>
      </c>
      <c r="AI245" s="110">
        <v>24.871872425079324</v>
      </c>
      <c r="AJ245" s="111">
        <v>5.3952058156330203E-2</v>
      </c>
      <c r="AK245" s="58"/>
    </row>
    <row r="246" spans="1:37" ht="15" customHeight="1">
      <c r="A246" s="7" t="s">
        <v>669</v>
      </c>
      <c r="B246" s="34" t="s">
        <v>670</v>
      </c>
      <c r="C246" s="8" t="s">
        <v>671</v>
      </c>
      <c r="D246" s="8"/>
      <c r="E246" s="3" t="s">
        <v>668</v>
      </c>
      <c r="F246" s="3"/>
      <c r="G246" s="3"/>
      <c r="H246" s="168" t="s">
        <v>1637</v>
      </c>
      <c r="I246" s="8" t="s">
        <v>990</v>
      </c>
      <c r="J246" s="139" t="s">
        <v>1101</v>
      </c>
      <c r="K246" s="109">
        <v>4</v>
      </c>
      <c r="L246" s="110">
        <v>4</v>
      </c>
      <c r="M246" s="110">
        <v>4</v>
      </c>
      <c r="N246" s="110">
        <v>30.3</v>
      </c>
      <c r="O246" s="110">
        <v>30.3</v>
      </c>
      <c r="P246" s="110">
        <v>30.3</v>
      </c>
      <c r="Q246" s="110">
        <v>0</v>
      </c>
      <c r="R246" s="110">
        <v>191.47</v>
      </c>
      <c r="S246" s="110">
        <v>396920000</v>
      </c>
      <c r="T246" s="110">
        <v>53</v>
      </c>
      <c r="U246" s="110">
        <v>24.020339012146003</v>
      </c>
      <c r="V246" s="110">
        <v>24.089234034220368</v>
      </c>
      <c r="W246" s="110">
        <v>-6.8895022074382695E-2</v>
      </c>
      <c r="X246" s="110">
        <v>3</v>
      </c>
      <c r="Y246" s="110">
        <v>3</v>
      </c>
      <c r="Z246" s="110">
        <v>3</v>
      </c>
      <c r="AA246" s="110">
        <v>30.3</v>
      </c>
      <c r="AB246" s="110">
        <v>30.3</v>
      </c>
      <c r="AC246" s="110">
        <v>30.3</v>
      </c>
      <c r="AD246" s="110">
        <v>0</v>
      </c>
      <c r="AE246" s="110">
        <v>78.266999999999996</v>
      </c>
      <c r="AF246" s="110">
        <v>154440000</v>
      </c>
      <c r="AG246" s="110">
        <v>26</v>
      </c>
      <c r="AH246" s="110">
        <v>23.292961756388333</v>
      </c>
      <c r="AI246" s="110">
        <v>23.158854484558127</v>
      </c>
      <c r="AJ246" s="111">
        <v>0.13410727183024199</v>
      </c>
      <c r="AK246" s="58"/>
    </row>
    <row r="247" spans="1:37">
      <c r="A247" s="7" t="s">
        <v>672</v>
      </c>
      <c r="B247" s="34" t="s">
        <v>673</v>
      </c>
      <c r="C247" s="8" t="s">
        <v>27</v>
      </c>
      <c r="D247" s="8"/>
      <c r="E247" s="3" t="s">
        <v>668</v>
      </c>
      <c r="F247" s="3"/>
      <c r="G247" s="3"/>
      <c r="H247" s="168" t="s">
        <v>1638</v>
      </c>
      <c r="I247" s="8" t="s">
        <v>985</v>
      </c>
      <c r="J247" s="139" t="s">
        <v>1099</v>
      </c>
      <c r="K247" s="109">
        <v>61</v>
      </c>
      <c r="L247" s="110">
        <v>61</v>
      </c>
      <c r="M247" s="110">
        <v>61</v>
      </c>
      <c r="N247" s="110">
        <v>72</v>
      </c>
      <c r="O247" s="110">
        <v>72</v>
      </c>
      <c r="P247" s="110">
        <v>72</v>
      </c>
      <c r="Q247" s="110">
        <v>0</v>
      </c>
      <c r="R247" s="110">
        <v>323.31</v>
      </c>
      <c r="S247" s="110">
        <v>171420000000</v>
      </c>
      <c r="T247" s="110">
        <v>4161</v>
      </c>
      <c r="U247" s="110">
        <v>30.604157447814899</v>
      </c>
      <c r="V247" s="110">
        <v>30.388022104899068</v>
      </c>
      <c r="W247" s="110">
        <v>0.21613534291585201</v>
      </c>
      <c r="X247" s="110">
        <v>61</v>
      </c>
      <c r="Y247" s="110">
        <v>61</v>
      </c>
      <c r="Z247" s="110">
        <v>61</v>
      </c>
      <c r="AA247" s="110">
        <v>70.900000000000006</v>
      </c>
      <c r="AB247" s="110">
        <v>70.900000000000006</v>
      </c>
      <c r="AC247" s="110">
        <v>70.900000000000006</v>
      </c>
      <c r="AD247" s="110">
        <v>0</v>
      </c>
      <c r="AE247" s="110">
        <v>323.31</v>
      </c>
      <c r="AF247" s="110">
        <v>127550000000</v>
      </c>
      <c r="AG247" s="110">
        <v>3774</v>
      </c>
      <c r="AH247" s="110">
        <v>30.304146448771167</v>
      </c>
      <c r="AI247" s="110">
        <v>30.816486835479726</v>
      </c>
      <c r="AJ247" s="111">
        <v>-0.51234038670857596</v>
      </c>
      <c r="AK247" s="58"/>
    </row>
    <row r="248" spans="1:37">
      <c r="A248" s="7" t="s">
        <v>674</v>
      </c>
      <c r="B248" s="34" t="s">
        <v>675</v>
      </c>
      <c r="C248" s="8" t="s">
        <v>671</v>
      </c>
      <c r="D248" s="8"/>
      <c r="E248" s="3" t="s">
        <v>668</v>
      </c>
      <c r="F248" s="3"/>
      <c r="G248" s="3"/>
      <c r="H248" s="168" t="s">
        <v>1639</v>
      </c>
      <c r="I248" s="8" t="s">
        <v>1000</v>
      </c>
      <c r="J248" s="139" t="s">
        <v>1001</v>
      </c>
      <c r="K248" s="109">
        <v>11</v>
      </c>
      <c r="L248" s="110">
        <v>11</v>
      </c>
      <c r="M248" s="110">
        <v>11</v>
      </c>
      <c r="N248" s="110">
        <v>56.2</v>
      </c>
      <c r="O248" s="110">
        <v>56.2</v>
      </c>
      <c r="P248" s="110">
        <v>56.2</v>
      </c>
      <c r="Q248" s="110">
        <v>0</v>
      </c>
      <c r="R248" s="110">
        <v>323.31</v>
      </c>
      <c r="S248" s="110">
        <v>4791400000</v>
      </c>
      <c r="T248" s="110">
        <v>281</v>
      </c>
      <c r="U248" s="110">
        <v>28.40056228637695</v>
      </c>
      <c r="V248" s="110">
        <v>27.815505345662434</v>
      </c>
      <c r="W248" s="110">
        <v>0.58505694071451897</v>
      </c>
      <c r="X248" s="110">
        <v>9</v>
      </c>
      <c r="Y248" s="110">
        <v>9</v>
      </c>
      <c r="Z248" s="110">
        <v>9</v>
      </c>
      <c r="AA248" s="110">
        <v>50.3</v>
      </c>
      <c r="AB248" s="110">
        <v>50.3</v>
      </c>
      <c r="AC248" s="110">
        <v>50.3</v>
      </c>
      <c r="AD248" s="110">
        <v>0</v>
      </c>
      <c r="AE248" s="110">
        <v>313.37</v>
      </c>
      <c r="AF248" s="110">
        <v>4117200000</v>
      </c>
      <c r="AG248" s="110">
        <v>311</v>
      </c>
      <c r="AH248" s="110">
        <v>28.308327992757167</v>
      </c>
      <c r="AI248" s="110">
        <v>28.337023258209225</v>
      </c>
      <c r="AJ248" s="111">
        <v>-2.86952654520682E-2</v>
      </c>
      <c r="AK248" s="58"/>
    </row>
    <row r="249" spans="1:37">
      <c r="A249" s="4" t="s">
        <v>907</v>
      </c>
      <c r="B249" s="34" t="s">
        <v>908</v>
      </c>
      <c r="C249" s="5" t="s">
        <v>7</v>
      </c>
      <c r="D249" s="3"/>
      <c r="E249" s="3" t="s">
        <v>668</v>
      </c>
      <c r="F249" s="3"/>
      <c r="G249" s="3"/>
      <c r="H249" s="168" t="s">
        <v>1640</v>
      </c>
      <c r="I249" s="5" t="s">
        <v>990</v>
      </c>
      <c r="J249" s="137" t="s">
        <v>1088</v>
      </c>
      <c r="K249" s="109">
        <v>61</v>
      </c>
      <c r="L249" s="110">
        <v>61</v>
      </c>
      <c r="M249" s="110">
        <v>61</v>
      </c>
      <c r="N249" s="110">
        <v>72</v>
      </c>
      <c r="O249" s="110">
        <v>72</v>
      </c>
      <c r="P249" s="110">
        <v>72</v>
      </c>
      <c r="Q249" s="110">
        <v>0</v>
      </c>
      <c r="R249" s="110">
        <v>323.31</v>
      </c>
      <c r="S249" s="110">
        <v>171420000000</v>
      </c>
      <c r="T249" s="110">
        <v>4161</v>
      </c>
      <c r="U249" s="110">
        <v>30.604157447814899</v>
      </c>
      <c r="V249" s="110">
        <v>30.388022104899068</v>
      </c>
      <c r="W249" s="110">
        <v>0.21613534291585201</v>
      </c>
      <c r="X249" s="110">
        <v>61</v>
      </c>
      <c r="Y249" s="110">
        <v>61</v>
      </c>
      <c r="Z249" s="110">
        <v>61</v>
      </c>
      <c r="AA249" s="110">
        <v>70.900000000000006</v>
      </c>
      <c r="AB249" s="110">
        <v>70.900000000000006</v>
      </c>
      <c r="AC249" s="110">
        <v>70.900000000000006</v>
      </c>
      <c r="AD249" s="110">
        <v>0</v>
      </c>
      <c r="AE249" s="110">
        <v>323.31</v>
      </c>
      <c r="AF249" s="110">
        <v>127550000000</v>
      </c>
      <c r="AG249" s="110">
        <v>3774</v>
      </c>
      <c r="AH249" s="110">
        <v>30.304146448771167</v>
      </c>
      <c r="AI249" s="110">
        <v>30.816486835479726</v>
      </c>
      <c r="AJ249" s="111">
        <v>-0.51234038670857596</v>
      </c>
      <c r="AK249" s="58"/>
    </row>
    <row r="250" spans="1:37">
      <c r="A250" s="23" t="s">
        <v>676</v>
      </c>
      <c r="B250" s="55" t="s">
        <v>677</v>
      </c>
      <c r="C250" s="5" t="s">
        <v>678</v>
      </c>
      <c r="D250" s="3" t="s">
        <v>960</v>
      </c>
      <c r="E250" s="3" t="s">
        <v>961</v>
      </c>
      <c r="F250" s="3"/>
      <c r="G250" s="3" t="s">
        <v>1374</v>
      </c>
      <c r="H250" s="168" t="s">
        <v>1641</v>
      </c>
      <c r="I250" s="36" t="s">
        <v>990</v>
      </c>
      <c r="J250" s="176" t="s">
        <v>1244</v>
      </c>
      <c r="K250" s="109"/>
      <c r="L250" s="110"/>
      <c r="M250" s="110"/>
      <c r="N250" s="110"/>
      <c r="O250" s="110"/>
      <c r="P250" s="110"/>
      <c r="Q250" s="110"/>
      <c r="R250" s="110"/>
      <c r="S250" s="110"/>
      <c r="T250" s="110"/>
      <c r="U250" s="110"/>
      <c r="V250" s="110"/>
      <c r="W250" s="110"/>
      <c r="X250" s="110">
        <v>2</v>
      </c>
      <c r="Y250" s="110">
        <v>2</v>
      </c>
      <c r="Z250" s="110">
        <v>2</v>
      </c>
      <c r="AA250" s="110">
        <v>7.1</v>
      </c>
      <c r="AB250" s="110">
        <v>7.1</v>
      </c>
      <c r="AC250" s="110">
        <v>7.1</v>
      </c>
      <c r="AD250" s="110">
        <v>0</v>
      </c>
      <c r="AE250" s="110">
        <v>69.867999999999995</v>
      </c>
      <c r="AF250" s="110">
        <v>25526000</v>
      </c>
      <c r="AG250" s="110">
        <v>12</v>
      </c>
      <c r="AH250" s="110">
        <v>21.007727940877267</v>
      </c>
      <c r="AI250" s="110">
        <v>20.397752285003676</v>
      </c>
      <c r="AJ250" s="111">
        <v>0.60997565587361502</v>
      </c>
      <c r="AK250" s="58"/>
    </row>
    <row r="251" spans="1:37">
      <c r="A251" s="23" t="s">
        <v>223</v>
      </c>
      <c r="B251" s="34" t="s">
        <v>925</v>
      </c>
      <c r="C251" s="24" t="s">
        <v>224</v>
      </c>
      <c r="D251" s="30" t="s">
        <v>960</v>
      </c>
      <c r="E251" s="3" t="s">
        <v>961</v>
      </c>
      <c r="F251" s="3"/>
      <c r="G251" s="3" t="s">
        <v>1375</v>
      </c>
      <c r="H251" s="168" t="s">
        <v>1642</v>
      </c>
      <c r="I251" s="36" t="s">
        <v>990</v>
      </c>
      <c r="J251" s="176" t="s">
        <v>1193</v>
      </c>
      <c r="K251" s="109"/>
      <c r="L251" s="110"/>
      <c r="M251" s="110"/>
      <c r="N251" s="110"/>
      <c r="O251" s="110"/>
      <c r="P251" s="110"/>
      <c r="Q251" s="110"/>
      <c r="R251" s="110"/>
      <c r="S251" s="110"/>
      <c r="T251" s="110"/>
      <c r="U251" s="110"/>
      <c r="V251" s="110"/>
      <c r="W251" s="110"/>
      <c r="X251" s="110">
        <v>2</v>
      </c>
      <c r="Y251" s="110">
        <v>2</v>
      </c>
      <c r="Z251" s="110">
        <v>2</v>
      </c>
      <c r="AA251" s="110">
        <v>4.8</v>
      </c>
      <c r="AB251" s="110">
        <v>4.8</v>
      </c>
      <c r="AC251" s="110">
        <v>4.8</v>
      </c>
      <c r="AD251" s="110">
        <v>0</v>
      </c>
      <c r="AE251" s="110">
        <v>6.3810000000000002</v>
      </c>
      <c r="AF251" s="110">
        <v>20383000</v>
      </c>
      <c r="AG251" s="110">
        <v>11</v>
      </c>
      <c r="AH251" s="110">
        <v>20.973094940185568</v>
      </c>
      <c r="AI251" s="110">
        <v>19.177929878234849</v>
      </c>
      <c r="AJ251" s="111">
        <v>1.79516506195068</v>
      </c>
      <c r="AK251" s="58"/>
    </row>
    <row r="252" spans="1:37">
      <c r="A252" s="23" t="s">
        <v>680</v>
      </c>
      <c r="B252" s="34" t="s">
        <v>681</v>
      </c>
      <c r="C252" s="24" t="s">
        <v>7</v>
      </c>
      <c r="D252" s="3" t="s">
        <v>960</v>
      </c>
      <c r="E252" s="3" t="s">
        <v>961</v>
      </c>
      <c r="F252" s="3"/>
      <c r="G252" s="3"/>
      <c r="H252" s="168" t="s">
        <v>1643</v>
      </c>
      <c r="I252" s="36" t="s">
        <v>1000</v>
      </c>
      <c r="J252" s="176" t="s">
        <v>1245</v>
      </c>
      <c r="K252" s="109"/>
      <c r="L252" s="110"/>
      <c r="M252" s="110"/>
      <c r="N252" s="110"/>
      <c r="O252" s="110"/>
      <c r="P252" s="110"/>
      <c r="Q252" s="110"/>
      <c r="R252" s="110"/>
      <c r="S252" s="110"/>
      <c r="T252" s="110"/>
      <c r="U252" s="110"/>
      <c r="V252" s="110"/>
      <c r="W252" s="110"/>
      <c r="X252" s="110">
        <v>2</v>
      </c>
      <c r="Y252" s="110">
        <v>2</v>
      </c>
      <c r="Z252" s="110">
        <v>2</v>
      </c>
      <c r="AA252" s="110">
        <v>6.2</v>
      </c>
      <c r="AB252" s="110">
        <v>6.2</v>
      </c>
      <c r="AC252" s="110">
        <v>6.2</v>
      </c>
      <c r="AD252" s="110">
        <v>0</v>
      </c>
      <c r="AE252" s="110">
        <v>63.95</v>
      </c>
      <c r="AF252" s="110">
        <v>14590000</v>
      </c>
      <c r="AG252" s="110">
        <v>8</v>
      </c>
      <c r="AH252" s="110">
        <v>21.070425033569332</v>
      </c>
      <c r="AI252" s="110">
        <v>19.183186531066902</v>
      </c>
      <c r="AJ252" s="111">
        <v>1.8872385025024401</v>
      </c>
      <c r="AK252" s="58"/>
    </row>
    <row r="253" spans="1:37">
      <c r="A253" s="22" t="s">
        <v>682</v>
      </c>
      <c r="B253" s="34" t="s">
        <v>683</v>
      </c>
      <c r="C253" s="3" t="s">
        <v>684</v>
      </c>
      <c r="D253" s="3" t="s">
        <v>962</v>
      </c>
      <c r="E253" s="3" t="s">
        <v>679</v>
      </c>
      <c r="F253" s="3"/>
      <c r="G253" s="3" t="s">
        <v>1376</v>
      </c>
      <c r="H253" s="168" t="s">
        <v>1644</v>
      </c>
      <c r="I253" s="3" t="s">
        <v>1000</v>
      </c>
      <c r="J253" s="136" t="s">
        <v>1020</v>
      </c>
      <c r="K253" s="109">
        <v>4</v>
      </c>
      <c r="L253" s="110">
        <v>4</v>
      </c>
      <c r="M253" s="110">
        <v>4</v>
      </c>
      <c r="N253" s="110">
        <v>9.3000000000000007</v>
      </c>
      <c r="O253" s="110">
        <v>9.3000000000000007</v>
      </c>
      <c r="P253" s="110">
        <v>9.3000000000000007</v>
      </c>
      <c r="Q253" s="110">
        <v>0</v>
      </c>
      <c r="R253" s="110">
        <v>69.804000000000002</v>
      </c>
      <c r="S253" s="110">
        <v>39044000</v>
      </c>
      <c r="T253" s="110">
        <v>8</v>
      </c>
      <c r="U253" s="110">
        <v>19.9246006011963</v>
      </c>
      <c r="V253" s="110">
        <v>20.535858154296864</v>
      </c>
      <c r="W253" s="110">
        <v>-0.61125755310058605</v>
      </c>
      <c r="X253" s="110">
        <v>3</v>
      </c>
      <c r="Y253" s="110">
        <v>3</v>
      </c>
      <c r="Z253" s="110">
        <v>3</v>
      </c>
      <c r="AA253" s="110">
        <v>6.8</v>
      </c>
      <c r="AB253" s="110">
        <v>6.8</v>
      </c>
      <c r="AC253" s="110">
        <v>6.8</v>
      </c>
      <c r="AD253" s="110">
        <v>0</v>
      </c>
      <c r="AE253" s="110">
        <v>133.41</v>
      </c>
      <c r="AF253" s="110">
        <v>40276000</v>
      </c>
      <c r="AG253" s="110">
        <v>9</v>
      </c>
      <c r="AH253" s="110">
        <v>22.316052754720033</v>
      </c>
      <c r="AI253" s="110">
        <v>20.875888824462901</v>
      </c>
      <c r="AJ253" s="111">
        <v>1.4401639302571601</v>
      </c>
      <c r="AK253" s="58"/>
    </row>
    <row r="254" spans="1:37">
      <c r="A254" s="22" t="s">
        <v>187</v>
      </c>
      <c r="B254" s="34" t="s">
        <v>936</v>
      </c>
      <c r="C254" s="3" t="s">
        <v>188</v>
      </c>
      <c r="D254" s="30" t="s">
        <v>962</v>
      </c>
      <c r="E254" s="3" t="s">
        <v>679</v>
      </c>
      <c r="F254" s="3"/>
      <c r="G254" s="3" t="s">
        <v>1377</v>
      </c>
      <c r="H254" s="168" t="s">
        <v>1645</v>
      </c>
      <c r="I254" s="3" t="s">
        <v>1000</v>
      </c>
      <c r="J254" s="136" t="s">
        <v>1246</v>
      </c>
      <c r="K254" s="109"/>
      <c r="L254" s="110"/>
      <c r="M254" s="110"/>
      <c r="N254" s="110"/>
      <c r="O254" s="110"/>
      <c r="P254" s="110"/>
      <c r="Q254" s="110"/>
      <c r="R254" s="110"/>
      <c r="S254" s="110"/>
      <c r="T254" s="110"/>
      <c r="U254" s="110"/>
      <c r="V254" s="110"/>
      <c r="W254" s="110"/>
      <c r="X254" s="110">
        <v>2</v>
      </c>
      <c r="Y254" s="110">
        <v>2</v>
      </c>
      <c r="Z254" s="110">
        <v>2</v>
      </c>
      <c r="AA254" s="110">
        <v>3.8</v>
      </c>
      <c r="AB254" s="110">
        <v>3.8</v>
      </c>
      <c r="AC254" s="110">
        <v>3.8</v>
      </c>
      <c r="AD254" s="110">
        <v>0</v>
      </c>
      <c r="AE254" s="110">
        <v>4.2275</v>
      </c>
      <c r="AF254" s="110">
        <v>6171200000</v>
      </c>
      <c r="AG254" s="110">
        <v>23</v>
      </c>
      <c r="AH254" s="110">
        <v>29.624540964762371</v>
      </c>
      <c r="AI254" s="110">
        <v>28.978427886962876</v>
      </c>
      <c r="AJ254" s="111">
        <v>0.64611307779948002</v>
      </c>
      <c r="AK254" s="58"/>
    </row>
    <row r="255" spans="1:37">
      <c r="A255" s="22" t="s">
        <v>692</v>
      </c>
      <c r="B255" s="34" t="s">
        <v>693</v>
      </c>
      <c r="C255" s="3" t="s">
        <v>694</v>
      </c>
      <c r="D255" s="3" t="s">
        <v>486</v>
      </c>
      <c r="E255" s="3" t="s">
        <v>695</v>
      </c>
      <c r="F255" s="3"/>
      <c r="G255" s="3"/>
      <c r="H255" s="168" t="s">
        <v>1646</v>
      </c>
      <c r="I255" s="3" t="s">
        <v>985</v>
      </c>
      <c r="J255" s="136" t="s">
        <v>995</v>
      </c>
      <c r="K255" s="109">
        <v>3</v>
      </c>
      <c r="L255" s="110">
        <v>3</v>
      </c>
      <c r="M255" s="110">
        <v>3</v>
      </c>
      <c r="N255" s="110">
        <v>10.3</v>
      </c>
      <c r="O255" s="110">
        <v>10.3</v>
      </c>
      <c r="P255" s="110">
        <v>10.3</v>
      </c>
      <c r="Q255" s="110">
        <v>0</v>
      </c>
      <c r="R255" s="110">
        <v>11.445</v>
      </c>
      <c r="S255" s="110">
        <v>29441000</v>
      </c>
      <c r="T255" s="110">
        <v>8</v>
      </c>
      <c r="U255" s="110">
        <v>21.503370285034201</v>
      </c>
      <c r="V255" s="110">
        <v>17.933787027994768</v>
      </c>
      <c r="W255" s="110">
        <v>3.5695832570393899</v>
      </c>
      <c r="X255" s="110">
        <v>5</v>
      </c>
      <c r="Y255" s="110">
        <v>5</v>
      </c>
      <c r="Z255" s="110">
        <v>5</v>
      </c>
      <c r="AA255" s="110">
        <v>14.9</v>
      </c>
      <c r="AB255" s="110">
        <v>14.9</v>
      </c>
      <c r="AC255" s="110">
        <v>14.9</v>
      </c>
      <c r="AD255" s="110">
        <v>0</v>
      </c>
      <c r="AE255" s="110">
        <v>11.755000000000001</v>
      </c>
      <c r="AF255" s="110">
        <v>26979000</v>
      </c>
      <c r="AG255" s="110">
        <v>11</v>
      </c>
      <c r="AH255" s="110">
        <v>21.132729848225903</v>
      </c>
      <c r="AI255" s="110">
        <v>21.196430683135976</v>
      </c>
      <c r="AJ255" s="111">
        <v>-6.3700834910076096E-2</v>
      </c>
      <c r="AK255" s="58"/>
    </row>
    <row r="256" spans="1:37">
      <c r="A256" s="7" t="s">
        <v>700</v>
      </c>
      <c r="B256" s="34" t="s">
        <v>701</v>
      </c>
      <c r="C256" s="8" t="s">
        <v>702</v>
      </c>
      <c r="D256" s="3" t="s">
        <v>703</v>
      </c>
      <c r="E256" s="3" t="s">
        <v>704</v>
      </c>
      <c r="F256" s="3" t="s">
        <v>705</v>
      </c>
      <c r="G256" s="3" t="s">
        <v>1378</v>
      </c>
      <c r="H256" s="168" t="s">
        <v>1647</v>
      </c>
      <c r="I256" s="8" t="s">
        <v>985</v>
      </c>
      <c r="J256" s="139" t="s">
        <v>1247</v>
      </c>
      <c r="K256" s="109">
        <v>1</v>
      </c>
      <c r="L256" s="110">
        <v>1</v>
      </c>
      <c r="M256" s="110">
        <v>1</v>
      </c>
      <c r="N256" s="110">
        <v>0.9</v>
      </c>
      <c r="O256" s="110">
        <v>0.9</v>
      </c>
      <c r="P256" s="110">
        <v>0.9</v>
      </c>
      <c r="Q256" s="110">
        <v>0</v>
      </c>
      <c r="R256" s="110">
        <v>14.686</v>
      </c>
      <c r="S256" s="110">
        <v>17847000</v>
      </c>
      <c r="T256" s="110">
        <v>16</v>
      </c>
      <c r="U256" s="110">
        <v>19.48040771484375</v>
      </c>
      <c r="V256" s="110">
        <v>19.945203145345033</v>
      </c>
      <c r="W256" s="110">
        <v>-0.46479543050130101</v>
      </c>
      <c r="X256" s="110">
        <v>5</v>
      </c>
      <c r="Y256" s="110">
        <v>5</v>
      </c>
      <c r="Z256" s="110">
        <v>5</v>
      </c>
      <c r="AA256" s="110">
        <v>3.6</v>
      </c>
      <c r="AB256" s="110">
        <v>3.6</v>
      </c>
      <c r="AC256" s="110">
        <v>3.6</v>
      </c>
      <c r="AD256" s="110">
        <v>0</v>
      </c>
      <c r="AE256" s="110">
        <v>187.05</v>
      </c>
      <c r="AF256" s="110">
        <v>37098000</v>
      </c>
      <c r="AG256" s="110">
        <v>20</v>
      </c>
      <c r="AH256" s="110">
        <v>21.596721013387068</v>
      </c>
      <c r="AI256" s="110">
        <v>19.997987270355253</v>
      </c>
      <c r="AJ256" s="111">
        <v>1.59873374303182</v>
      </c>
      <c r="AK256" s="58"/>
    </row>
    <row r="257" spans="1:37" s="37" customFormat="1">
      <c r="A257" s="4" t="s">
        <v>706</v>
      </c>
      <c r="B257" s="231" t="s">
        <v>707</v>
      </c>
      <c r="C257" s="5" t="s">
        <v>708</v>
      </c>
      <c r="D257" s="5"/>
      <c r="E257" s="5" t="s">
        <v>704</v>
      </c>
      <c r="F257" s="5"/>
      <c r="G257" s="5"/>
      <c r="H257" s="168" t="s">
        <v>1648</v>
      </c>
      <c r="I257" s="5" t="s">
        <v>985</v>
      </c>
      <c r="J257" s="137" t="s">
        <v>1052</v>
      </c>
      <c r="K257" s="109">
        <v>4</v>
      </c>
      <c r="L257" s="110">
        <v>4</v>
      </c>
      <c r="M257" s="110">
        <v>4</v>
      </c>
      <c r="N257" s="110">
        <v>13.2</v>
      </c>
      <c r="O257" s="110">
        <v>13.2</v>
      </c>
      <c r="P257" s="110">
        <v>13.2</v>
      </c>
      <c r="Q257" s="110">
        <v>0</v>
      </c>
      <c r="R257" s="110">
        <v>37.048000000000002</v>
      </c>
      <c r="S257" s="110">
        <v>65887000</v>
      </c>
      <c r="T257" s="110">
        <v>18</v>
      </c>
      <c r="U257" s="110">
        <v>21.513995170593248</v>
      </c>
      <c r="V257" s="110">
        <v>21.102732340494768</v>
      </c>
      <c r="W257" s="110">
        <v>0.41126283009846898</v>
      </c>
      <c r="X257" s="110">
        <v>5</v>
      </c>
      <c r="Y257" s="110">
        <v>5</v>
      </c>
      <c r="Z257" s="110">
        <v>5</v>
      </c>
      <c r="AA257" s="110">
        <v>11.6</v>
      </c>
      <c r="AB257" s="110">
        <v>11.6</v>
      </c>
      <c r="AC257" s="110">
        <v>11.6</v>
      </c>
      <c r="AD257" s="110">
        <v>0</v>
      </c>
      <c r="AE257" s="110">
        <v>30.641999999999999</v>
      </c>
      <c r="AF257" s="110">
        <v>86512000</v>
      </c>
      <c r="AG257" s="110">
        <v>25</v>
      </c>
      <c r="AH257" s="110">
        <v>21.909276962280302</v>
      </c>
      <c r="AI257" s="110">
        <v>21.518736839294423</v>
      </c>
      <c r="AJ257" s="111">
        <v>0.39054012298584001</v>
      </c>
      <c r="AK257" s="60"/>
    </row>
    <row r="258" spans="1:37" s="37" customFormat="1">
      <c r="A258" s="4" t="s">
        <v>41</v>
      </c>
      <c r="B258" s="231"/>
      <c r="C258" s="5" t="s">
        <v>42</v>
      </c>
      <c r="D258" s="30"/>
      <c r="E258" s="5" t="s">
        <v>704</v>
      </c>
      <c r="F258" s="5"/>
      <c r="G258" s="5"/>
      <c r="H258" s="168" t="s">
        <v>1649</v>
      </c>
      <c r="I258" s="5" t="s">
        <v>1000</v>
      </c>
      <c r="J258" s="137" t="s">
        <v>1248</v>
      </c>
      <c r="K258" s="109">
        <v>4</v>
      </c>
      <c r="L258" s="110">
        <v>4</v>
      </c>
      <c r="M258" s="110">
        <v>4</v>
      </c>
      <c r="N258" s="110">
        <v>13.2</v>
      </c>
      <c r="O258" s="110">
        <v>13.2</v>
      </c>
      <c r="P258" s="110">
        <v>13.2</v>
      </c>
      <c r="Q258" s="110">
        <v>0</v>
      </c>
      <c r="R258" s="110">
        <v>37.048000000000002</v>
      </c>
      <c r="S258" s="110">
        <v>65887000</v>
      </c>
      <c r="T258" s="110">
        <v>18</v>
      </c>
      <c r="U258" s="110">
        <v>21.513995170593248</v>
      </c>
      <c r="V258" s="110">
        <v>21.102732340494768</v>
      </c>
      <c r="W258" s="110">
        <v>0.41126283009846898</v>
      </c>
      <c r="X258" s="110">
        <v>5</v>
      </c>
      <c r="Y258" s="110">
        <v>5</v>
      </c>
      <c r="Z258" s="110">
        <v>5</v>
      </c>
      <c r="AA258" s="110">
        <v>11.6</v>
      </c>
      <c r="AB258" s="110">
        <v>11.6</v>
      </c>
      <c r="AC258" s="110">
        <v>11.6</v>
      </c>
      <c r="AD258" s="110">
        <v>0</v>
      </c>
      <c r="AE258" s="110">
        <v>30.641999999999999</v>
      </c>
      <c r="AF258" s="110">
        <v>86512000</v>
      </c>
      <c r="AG258" s="110">
        <v>25</v>
      </c>
      <c r="AH258" s="110">
        <v>21.909276962280302</v>
      </c>
      <c r="AI258" s="110">
        <v>21.518736839294423</v>
      </c>
      <c r="AJ258" s="111">
        <v>0.39054012298584001</v>
      </c>
      <c r="AK258" s="60"/>
    </row>
    <row r="259" spans="1:37" s="37" customFormat="1">
      <c r="A259" s="4" t="s">
        <v>153</v>
      </c>
      <c r="B259" s="235" t="s">
        <v>834</v>
      </c>
      <c r="C259" s="5" t="s">
        <v>154</v>
      </c>
      <c r="D259" s="30"/>
      <c r="E259" s="5" t="s">
        <v>704</v>
      </c>
      <c r="F259" s="5"/>
      <c r="G259" s="5"/>
      <c r="H259" s="168" t="s">
        <v>1650</v>
      </c>
      <c r="I259" s="5" t="s">
        <v>1000</v>
      </c>
      <c r="J259" s="137" t="s">
        <v>1035</v>
      </c>
      <c r="K259" s="109">
        <v>2</v>
      </c>
      <c r="L259" s="110">
        <v>2</v>
      </c>
      <c r="M259" s="110">
        <v>2</v>
      </c>
      <c r="N259" s="110">
        <v>4.3</v>
      </c>
      <c r="O259" s="110">
        <v>4.3</v>
      </c>
      <c r="P259" s="110">
        <v>4.3</v>
      </c>
      <c r="Q259" s="110">
        <v>0</v>
      </c>
      <c r="R259" s="110">
        <v>7.1783999999999999</v>
      </c>
      <c r="S259" s="110">
        <v>18168000</v>
      </c>
      <c r="T259" s="110">
        <v>12</v>
      </c>
      <c r="U259" s="110">
        <v>19.171246528625502</v>
      </c>
      <c r="V259" s="110">
        <v>19.721988042195633</v>
      </c>
      <c r="W259" s="110">
        <v>-0.550741513570149</v>
      </c>
      <c r="X259" s="110">
        <v>3</v>
      </c>
      <c r="Y259" s="110">
        <v>3</v>
      </c>
      <c r="Z259" s="110">
        <v>3</v>
      </c>
      <c r="AA259" s="110">
        <v>6.9</v>
      </c>
      <c r="AB259" s="110">
        <v>6.9</v>
      </c>
      <c r="AC259" s="110">
        <v>6.9</v>
      </c>
      <c r="AD259" s="110">
        <v>0</v>
      </c>
      <c r="AE259" s="110">
        <v>31.704000000000001</v>
      </c>
      <c r="AF259" s="110">
        <v>28369000</v>
      </c>
      <c r="AG259" s="110">
        <v>6</v>
      </c>
      <c r="AH259" s="110">
        <v>21.476320902506501</v>
      </c>
      <c r="AI259" s="110">
        <v>20.026025295257551</v>
      </c>
      <c r="AJ259" s="111">
        <v>1.4502956072489399</v>
      </c>
      <c r="AK259" s="60"/>
    </row>
    <row r="260" spans="1:37">
      <c r="A260" s="22" t="s">
        <v>833</v>
      </c>
      <c r="B260" s="236"/>
      <c r="C260" s="3" t="s">
        <v>835</v>
      </c>
      <c r="D260" s="3"/>
      <c r="E260" s="3"/>
      <c r="F260" s="3"/>
      <c r="G260" s="3"/>
      <c r="H260" s="168" t="s">
        <v>1651</v>
      </c>
      <c r="I260" s="3" t="s">
        <v>990</v>
      </c>
      <c r="J260" s="136" t="s">
        <v>1081</v>
      </c>
      <c r="K260" s="109">
        <v>2</v>
      </c>
      <c r="L260" s="110">
        <v>2</v>
      </c>
      <c r="M260" s="110">
        <v>2</v>
      </c>
      <c r="N260" s="110">
        <v>4.3</v>
      </c>
      <c r="O260" s="110">
        <v>4.3</v>
      </c>
      <c r="P260" s="110">
        <v>4.3</v>
      </c>
      <c r="Q260" s="110">
        <v>0</v>
      </c>
      <c r="R260" s="110">
        <v>7.1783999999999999</v>
      </c>
      <c r="S260" s="110">
        <v>18168000</v>
      </c>
      <c r="T260" s="110">
        <v>12</v>
      </c>
      <c r="U260" s="110">
        <v>19.171246528625502</v>
      </c>
      <c r="V260" s="110">
        <v>19.721988042195633</v>
      </c>
      <c r="W260" s="110">
        <v>-0.550741513570149</v>
      </c>
      <c r="X260" s="110">
        <v>3</v>
      </c>
      <c r="Y260" s="110">
        <v>3</v>
      </c>
      <c r="Z260" s="110">
        <v>3</v>
      </c>
      <c r="AA260" s="110">
        <v>6.9</v>
      </c>
      <c r="AB260" s="110">
        <v>6.9</v>
      </c>
      <c r="AC260" s="110">
        <v>6.9</v>
      </c>
      <c r="AD260" s="110">
        <v>0</v>
      </c>
      <c r="AE260" s="110">
        <v>31.704000000000001</v>
      </c>
      <c r="AF260" s="110">
        <v>28369000</v>
      </c>
      <c r="AG260" s="110">
        <v>6</v>
      </c>
      <c r="AH260" s="110">
        <v>21.476320902506501</v>
      </c>
      <c r="AI260" s="110">
        <v>20.026025295257551</v>
      </c>
      <c r="AJ260" s="111">
        <v>1.4502956072489399</v>
      </c>
      <c r="AK260" s="58"/>
    </row>
    <row r="261" spans="1:37">
      <c r="A261" s="22" t="s">
        <v>830</v>
      </c>
      <c r="B261" s="34" t="s">
        <v>831</v>
      </c>
      <c r="C261" s="3" t="s">
        <v>832</v>
      </c>
      <c r="D261" s="3"/>
      <c r="E261" s="3"/>
      <c r="F261" s="3"/>
      <c r="G261" s="3"/>
      <c r="H261" s="168" t="s">
        <v>1652</v>
      </c>
      <c r="I261" s="3" t="s">
        <v>1000</v>
      </c>
      <c r="J261" s="136" t="s">
        <v>1072</v>
      </c>
      <c r="K261" s="109">
        <v>2</v>
      </c>
      <c r="L261" s="110">
        <v>2</v>
      </c>
      <c r="M261" s="110">
        <v>2</v>
      </c>
      <c r="N261" s="110">
        <v>4.3</v>
      </c>
      <c r="O261" s="110">
        <v>4.3</v>
      </c>
      <c r="P261" s="110">
        <v>4.3</v>
      </c>
      <c r="Q261" s="110">
        <v>0</v>
      </c>
      <c r="R261" s="110">
        <v>7.1783999999999999</v>
      </c>
      <c r="S261" s="110">
        <v>18168000</v>
      </c>
      <c r="T261" s="110">
        <v>12</v>
      </c>
      <c r="U261" s="110">
        <v>19.171246528625502</v>
      </c>
      <c r="V261" s="110">
        <v>19.721988042195633</v>
      </c>
      <c r="W261" s="110">
        <v>-0.550741513570149</v>
      </c>
      <c r="X261" s="110">
        <v>3</v>
      </c>
      <c r="Y261" s="110">
        <v>3</v>
      </c>
      <c r="Z261" s="110">
        <v>3</v>
      </c>
      <c r="AA261" s="110">
        <v>6.9</v>
      </c>
      <c r="AB261" s="110">
        <v>6.9</v>
      </c>
      <c r="AC261" s="110">
        <v>6.9</v>
      </c>
      <c r="AD261" s="110">
        <v>0</v>
      </c>
      <c r="AE261" s="110">
        <v>31.704000000000001</v>
      </c>
      <c r="AF261" s="110">
        <v>28369000</v>
      </c>
      <c r="AG261" s="110">
        <v>6</v>
      </c>
      <c r="AH261" s="110">
        <v>21.476320902506501</v>
      </c>
      <c r="AI261" s="110">
        <v>20.026025295257551</v>
      </c>
      <c r="AJ261" s="111">
        <v>1.4502956072489399</v>
      </c>
      <c r="AK261" s="58"/>
    </row>
    <row r="262" spans="1:37" s="37" customFormat="1">
      <c r="A262" s="4" t="s">
        <v>8</v>
      </c>
      <c r="B262" s="231" t="s">
        <v>439</v>
      </c>
      <c r="C262" s="5" t="s">
        <v>9</v>
      </c>
      <c r="D262" s="30" t="s">
        <v>484</v>
      </c>
      <c r="E262" s="5" t="s">
        <v>711</v>
      </c>
      <c r="F262" s="5"/>
      <c r="G262" s="5" t="s">
        <v>1340</v>
      </c>
      <c r="H262" s="168" t="s">
        <v>1654</v>
      </c>
      <c r="I262" s="5" t="s">
        <v>1000</v>
      </c>
      <c r="J262" s="137" t="s">
        <v>1250</v>
      </c>
      <c r="K262" s="109">
        <v>1</v>
      </c>
      <c r="L262" s="110">
        <v>1</v>
      </c>
      <c r="M262" s="110">
        <v>1</v>
      </c>
      <c r="N262" s="110">
        <v>6.1</v>
      </c>
      <c r="O262" s="110">
        <v>6.1</v>
      </c>
      <c r="P262" s="110">
        <v>6.1</v>
      </c>
      <c r="Q262" s="110">
        <v>0</v>
      </c>
      <c r="R262" s="110">
        <v>10.786</v>
      </c>
      <c r="S262" s="110">
        <v>14213000</v>
      </c>
      <c r="T262" s="110">
        <v>5</v>
      </c>
      <c r="U262" s="110">
        <v>19.560414314270048</v>
      </c>
      <c r="V262" s="110">
        <v>19.249507904052734</v>
      </c>
      <c r="W262" s="110">
        <v>0.31090641021728499</v>
      </c>
      <c r="X262" s="110">
        <v>3</v>
      </c>
      <c r="Y262" s="110">
        <v>3</v>
      </c>
      <c r="Z262" s="110">
        <v>3</v>
      </c>
      <c r="AA262" s="110">
        <v>17.7</v>
      </c>
      <c r="AB262" s="110">
        <v>17.7</v>
      </c>
      <c r="AC262" s="110">
        <v>17.7</v>
      </c>
      <c r="AD262" s="110">
        <v>0</v>
      </c>
      <c r="AE262" s="110">
        <v>6.6727999999999996</v>
      </c>
      <c r="AF262" s="110">
        <v>5240300</v>
      </c>
      <c r="AG262" s="110">
        <v>3</v>
      </c>
      <c r="AH262" s="110">
        <v>19.758043924967467</v>
      </c>
      <c r="AI262" s="110">
        <v>18.295179367065426</v>
      </c>
      <c r="AJ262" s="111">
        <v>1.4628645579020201</v>
      </c>
      <c r="AK262" s="60"/>
    </row>
    <row r="263" spans="1:37" s="37" customFormat="1">
      <c r="A263" s="4" t="s">
        <v>10</v>
      </c>
      <c r="B263" s="231"/>
      <c r="C263" s="5" t="s">
        <v>11</v>
      </c>
      <c r="D263" s="30" t="s">
        <v>484</v>
      </c>
      <c r="E263" s="5" t="s">
        <v>711</v>
      </c>
      <c r="F263" s="5"/>
      <c r="G263" s="5" t="s">
        <v>1340</v>
      </c>
      <c r="H263" s="168" t="s">
        <v>1655</v>
      </c>
      <c r="I263" s="5" t="s">
        <v>1000</v>
      </c>
      <c r="J263" s="137" t="s">
        <v>1108</v>
      </c>
      <c r="K263" s="109">
        <v>1</v>
      </c>
      <c r="L263" s="110">
        <v>1</v>
      </c>
      <c r="M263" s="110">
        <v>1</v>
      </c>
      <c r="N263" s="110">
        <v>6.1</v>
      </c>
      <c r="O263" s="110">
        <v>6.1</v>
      </c>
      <c r="P263" s="110">
        <v>6.1</v>
      </c>
      <c r="Q263" s="110">
        <v>0</v>
      </c>
      <c r="R263" s="110">
        <v>10.786</v>
      </c>
      <c r="S263" s="110">
        <v>14213000</v>
      </c>
      <c r="T263" s="110">
        <v>5</v>
      </c>
      <c r="U263" s="110">
        <v>19.560414314270048</v>
      </c>
      <c r="V263" s="110">
        <v>19.249507904052734</v>
      </c>
      <c r="W263" s="110">
        <v>0.31090641021728499</v>
      </c>
      <c r="X263" s="110">
        <v>3</v>
      </c>
      <c r="Y263" s="110">
        <v>3</v>
      </c>
      <c r="Z263" s="110">
        <v>3</v>
      </c>
      <c r="AA263" s="110">
        <v>17.7</v>
      </c>
      <c r="AB263" s="110">
        <v>17.7</v>
      </c>
      <c r="AC263" s="110">
        <v>17.7</v>
      </c>
      <c r="AD263" s="110">
        <v>0</v>
      </c>
      <c r="AE263" s="110">
        <v>6.6727999999999996</v>
      </c>
      <c r="AF263" s="110">
        <v>5240300</v>
      </c>
      <c r="AG263" s="110">
        <v>3</v>
      </c>
      <c r="AH263" s="110">
        <v>19.758043924967467</v>
      </c>
      <c r="AI263" s="110">
        <v>18.295179367065426</v>
      </c>
      <c r="AJ263" s="111">
        <v>1.4628645579020201</v>
      </c>
      <c r="AK263" s="60"/>
    </row>
    <row r="264" spans="1:37">
      <c r="A264" s="7" t="s">
        <v>712</v>
      </c>
      <c r="B264" s="231" t="s">
        <v>713</v>
      </c>
      <c r="C264" s="8" t="s">
        <v>114</v>
      </c>
      <c r="D264" s="3" t="s">
        <v>484</v>
      </c>
      <c r="E264" s="3"/>
      <c r="F264" s="3"/>
      <c r="G264" s="3" t="s">
        <v>1380</v>
      </c>
      <c r="H264" s="168" t="s">
        <v>1656</v>
      </c>
      <c r="I264" s="8" t="s">
        <v>990</v>
      </c>
      <c r="J264" s="139" t="s">
        <v>1102</v>
      </c>
      <c r="K264" s="109">
        <v>5</v>
      </c>
      <c r="L264" s="110">
        <v>5</v>
      </c>
      <c r="M264" s="110">
        <v>5</v>
      </c>
      <c r="N264" s="110">
        <v>25.9</v>
      </c>
      <c r="O264" s="110">
        <v>25.9</v>
      </c>
      <c r="P264" s="110">
        <v>25.9</v>
      </c>
      <c r="Q264" s="110">
        <v>0</v>
      </c>
      <c r="R264" s="110">
        <v>46.33</v>
      </c>
      <c r="S264" s="110">
        <v>174610000</v>
      </c>
      <c r="T264" s="110">
        <v>38</v>
      </c>
      <c r="U264" s="110">
        <v>21.9867696762085</v>
      </c>
      <c r="V264" s="110">
        <v>23.166213353474902</v>
      </c>
      <c r="W264" s="110">
        <v>-1.1794436772664401</v>
      </c>
      <c r="X264" s="110">
        <v>4</v>
      </c>
      <c r="Y264" s="110">
        <v>4</v>
      </c>
      <c r="Z264" s="110">
        <v>4</v>
      </c>
      <c r="AA264" s="110">
        <v>19.899999999999999</v>
      </c>
      <c r="AB264" s="110">
        <v>19.899999999999999</v>
      </c>
      <c r="AC264" s="110">
        <v>19.899999999999999</v>
      </c>
      <c r="AD264" s="110">
        <v>0</v>
      </c>
      <c r="AE264" s="110">
        <v>25.39</v>
      </c>
      <c r="AF264" s="110">
        <v>80835000</v>
      </c>
      <c r="AG264" s="110">
        <v>20</v>
      </c>
      <c r="AH264" s="110">
        <v>22.683535257975269</v>
      </c>
      <c r="AI264" s="110">
        <v>22.150911808013902</v>
      </c>
      <c r="AJ264" s="111">
        <v>0.53262344996134603</v>
      </c>
      <c r="AK264" s="58"/>
    </row>
    <row r="265" spans="1:37">
      <c r="A265" s="7" t="s">
        <v>113</v>
      </c>
      <c r="B265" s="231"/>
      <c r="C265" s="8" t="s">
        <v>114</v>
      </c>
      <c r="D265" s="30" t="s">
        <v>484</v>
      </c>
      <c r="E265" s="3"/>
      <c r="F265" s="3"/>
      <c r="G265" s="3" t="s">
        <v>1380</v>
      </c>
      <c r="H265" s="168" t="s">
        <v>1657</v>
      </c>
      <c r="I265" s="8" t="s">
        <v>985</v>
      </c>
      <c r="J265" s="139" t="s">
        <v>1251</v>
      </c>
      <c r="K265" s="109">
        <v>5</v>
      </c>
      <c r="L265" s="110">
        <v>5</v>
      </c>
      <c r="M265" s="110">
        <v>5</v>
      </c>
      <c r="N265" s="110">
        <v>25.9</v>
      </c>
      <c r="O265" s="110">
        <v>25.9</v>
      </c>
      <c r="P265" s="110">
        <v>25.9</v>
      </c>
      <c r="Q265" s="110">
        <v>0</v>
      </c>
      <c r="R265" s="110">
        <v>46.33</v>
      </c>
      <c r="S265" s="110">
        <v>174610000</v>
      </c>
      <c r="T265" s="110">
        <v>38</v>
      </c>
      <c r="U265" s="110">
        <v>21.9867696762085</v>
      </c>
      <c r="V265" s="110">
        <v>23.166213353474902</v>
      </c>
      <c r="W265" s="110">
        <v>-1.1794436772664401</v>
      </c>
      <c r="X265" s="110">
        <v>4</v>
      </c>
      <c r="Y265" s="110">
        <v>4</v>
      </c>
      <c r="Z265" s="110">
        <v>4</v>
      </c>
      <c r="AA265" s="110">
        <v>19.899999999999999</v>
      </c>
      <c r="AB265" s="110">
        <v>19.899999999999999</v>
      </c>
      <c r="AC265" s="110">
        <v>19.899999999999999</v>
      </c>
      <c r="AD265" s="110">
        <v>0</v>
      </c>
      <c r="AE265" s="110">
        <v>25.39</v>
      </c>
      <c r="AF265" s="110">
        <v>80835000</v>
      </c>
      <c r="AG265" s="110">
        <v>20</v>
      </c>
      <c r="AH265" s="110">
        <v>22.683535257975269</v>
      </c>
      <c r="AI265" s="110">
        <v>22.150911808013902</v>
      </c>
      <c r="AJ265" s="111">
        <v>0.53262344996134603</v>
      </c>
      <c r="AK265" s="58"/>
    </row>
    <row r="266" spans="1:37" ht="12.6" customHeight="1">
      <c r="A266" s="7" t="s">
        <v>714</v>
      </c>
      <c r="B266" s="34" t="s">
        <v>715</v>
      </c>
      <c r="C266" s="8" t="s">
        <v>716</v>
      </c>
      <c r="D266" s="3" t="s">
        <v>484</v>
      </c>
      <c r="E266" s="3"/>
      <c r="F266" s="3"/>
      <c r="G266" s="3" t="s">
        <v>1380</v>
      </c>
      <c r="H266" s="168" t="s">
        <v>1658</v>
      </c>
      <c r="I266" s="8" t="s">
        <v>990</v>
      </c>
      <c r="J266" s="139" t="s">
        <v>1104</v>
      </c>
      <c r="K266" s="109">
        <v>4</v>
      </c>
      <c r="L266" s="110">
        <v>4</v>
      </c>
      <c r="M266" s="110">
        <v>4</v>
      </c>
      <c r="N266" s="110">
        <v>28.9</v>
      </c>
      <c r="O266" s="110">
        <v>28.9</v>
      </c>
      <c r="P266" s="110">
        <v>28.9</v>
      </c>
      <c r="Q266" s="110">
        <v>0</v>
      </c>
      <c r="R266" s="110">
        <v>36.066000000000003</v>
      </c>
      <c r="S266" s="110">
        <v>210710000</v>
      </c>
      <c r="T266" s="110">
        <v>30</v>
      </c>
      <c r="U266" s="110">
        <v>22.461240768432653</v>
      </c>
      <c r="V266" s="110">
        <v>23.201924641927064</v>
      </c>
      <c r="W266" s="110">
        <v>-0.74068387349446496</v>
      </c>
      <c r="X266" s="110">
        <v>3</v>
      </c>
      <c r="Y266" s="110">
        <v>3</v>
      </c>
      <c r="Z266" s="110">
        <v>3</v>
      </c>
      <c r="AA266" s="110">
        <v>20.8</v>
      </c>
      <c r="AB266" s="110">
        <v>20.8</v>
      </c>
      <c r="AC266" s="110">
        <v>20.8</v>
      </c>
      <c r="AD266" s="110">
        <v>0</v>
      </c>
      <c r="AE266" s="110">
        <v>10.494999999999999</v>
      </c>
      <c r="AF266" s="110">
        <v>58134000</v>
      </c>
      <c r="AG266" s="110">
        <v>17</v>
      </c>
      <c r="AH266" s="110">
        <v>22.080022811889634</v>
      </c>
      <c r="AI266" s="110">
        <v>21.553314685821526</v>
      </c>
      <c r="AJ266" s="111">
        <v>0.52670812606811501</v>
      </c>
      <c r="AK266" s="58"/>
    </row>
    <row r="267" spans="1:37">
      <c r="A267" s="22" t="s">
        <v>720</v>
      </c>
      <c r="B267" s="34" t="s">
        <v>721</v>
      </c>
      <c r="C267" s="3" t="s">
        <v>722</v>
      </c>
      <c r="D267" s="3" t="s">
        <v>723</v>
      </c>
      <c r="E267" s="3" t="s">
        <v>724</v>
      </c>
      <c r="F267" s="3" t="s">
        <v>725</v>
      </c>
      <c r="G267" s="3" t="s">
        <v>1381</v>
      </c>
      <c r="H267" s="168" t="s">
        <v>1659</v>
      </c>
      <c r="I267" s="3" t="s">
        <v>985</v>
      </c>
      <c r="J267" s="136" t="s">
        <v>1026</v>
      </c>
      <c r="K267" s="109">
        <v>4</v>
      </c>
      <c r="L267" s="110">
        <v>4</v>
      </c>
      <c r="M267" s="110">
        <v>4</v>
      </c>
      <c r="N267" s="110">
        <v>15.2</v>
      </c>
      <c r="O267" s="110">
        <v>15.2</v>
      </c>
      <c r="P267" s="110">
        <v>15.2</v>
      </c>
      <c r="Q267" s="110">
        <v>0</v>
      </c>
      <c r="R267" s="110">
        <v>26.195</v>
      </c>
      <c r="S267" s="110">
        <v>87256000</v>
      </c>
      <c r="T267" s="110">
        <v>27</v>
      </c>
      <c r="U267" s="110">
        <v>20.909827232360851</v>
      </c>
      <c r="V267" s="110">
        <v>21.132689793904632</v>
      </c>
      <c r="W267" s="110">
        <v>-0.22286256154378101</v>
      </c>
      <c r="X267" s="110">
        <v>4</v>
      </c>
      <c r="Y267" s="110">
        <v>4</v>
      </c>
      <c r="Z267" s="110">
        <v>4</v>
      </c>
      <c r="AA267" s="110">
        <v>11.4</v>
      </c>
      <c r="AB267" s="110">
        <v>11.4</v>
      </c>
      <c r="AC267" s="110">
        <v>11.4</v>
      </c>
      <c r="AD267" s="110">
        <v>0</v>
      </c>
      <c r="AE267" s="110">
        <v>38.482999999999997</v>
      </c>
      <c r="AF267" s="110">
        <v>68547000</v>
      </c>
      <c r="AG267" s="110">
        <v>13</v>
      </c>
      <c r="AH267" s="110">
        <v>22.753585179646802</v>
      </c>
      <c r="AI267" s="110">
        <v>21.515625</v>
      </c>
      <c r="AJ267" s="111">
        <v>1.23796017964681</v>
      </c>
      <c r="AK267" s="58"/>
    </row>
    <row r="268" spans="1:37" ht="13.95" customHeight="1">
      <c r="A268" s="22" t="s">
        <v>726</v>
      </c>
      <c r="B268" s="34" t="s">
        <v>727</v>
      </c>
      <c r="C268" s="3" t="s">
        <v>722</v>
      </c>
      <c r="D268" s="3" t="s">
        <v>723</v>
      </c>
      <c r="E268" s="3" t="s">
        <v>724</v>
      </c>
      <c r="F268" s="3" t="s">
        <v>728</v>
      </c>
      <c r="G268" s="3" t="s">
        <v>1381</v>
      </c>
      <c r="H268" s="168" t="s">
        <v>1660</v>
      </c>
      <c r="I268" s="3" t="s">
        <v>985</v>
      </c>
      <c r="J268" s="136" t="s">
        <v>1010</v>
      </c>
      <c r="K268" s="109">
        <v>15</v>
      </c>
      <c r="L268" s="110">
        <v>15</v>
      </c>
      <c r="M268" s="110">
        <v>15</v>
      </c>
      <c r="N268" s="110">
        <v>59.6</v>
      </c>
      <c r="O268" s="110">
        <v>59.6</v>
      </c>
      <c r="P268" s="110">
        <v>59.6</v>
      </c>
      <c r="Q268" s="110">
        <v>0</v>
      </c>
      <c r="R268" s="110">
        <v>207.66</v>
      </c>
      <c r="S268" s="110">
        <v>9224100000</v>
      </c>
      <c r="T268" s="110">
        <v>292</v>
      </c>
      <c r="U268" s="110">
        <v>28.362270355224602</v>
      </c>
      <c r="V268" s="110">
        <v>28.507754007975265</v>
      </c>
      <c r="W268" s="110">
        <v>-0.145483652750652</v>
      </c>
      <c r="X268" s="110">
        <v>15</v>
      </c>
      <c r="Y268" s="110">
        <v>15</v>
      </c>
      <c r="Z268" s="110">
        <v>15</v>
      </c>
      <c r="AA268" s="110">
        <v>59.6</v>
      </c>
      <c r="AB268" s="110">
        <v>59.6</v>
      </c>
      <c r="AC268" s="110">
        <v>59.6</v>
      </c>
      <c r="AD268" s="110">
        <v>0</v>
      </c>
      <c r="AE268" s="110">
        <v>221.3</v>
      </c>
      <c r="AF268" s="110">
        <v>9221700000</v>
      </c>
      <c r="AG268" s="110">
        <v>305</v>
      </c>
      <c r="AH268" s="110">
        <v>29.156688054402668</v>
      </c>
      <c r="AI268" s="110">
        <v>28.908611774444601</v>
      </c>
      <c r="AJ268" s="111">
        <v>0.24807627995808801</v>
      </c>
      <c r="AK268" s="58"/>
    </row>
    <row r="269" spans="1:37">
      <c r="A269" s="22" t="s">
        <v>200</v>
      </c>
      <c r="B269" s="34" t="s">
        <v>729</v>
      </c>
      <c r="C269" s="3" t="s">
        <v>110</v>
      </c>
      <c r="D269" s="3" t="s">
        <v>723</v>
      </c>
      <c r="E269" s="3" t="s">
        <v>724</v>
      </c>
      <c r="F269" s="3"/>
      <c r="G269" s="3"/>
      <c r="H269" s="168" t="s">
        <v>1661</v>
      </c>
      <c r="I269" s="3" t="s">
        <v>985</v>
      </c>
      <c r="J269" s="136" t="s">
        <v>1094</v>
      </c>
      <c r="K269" s="109">
        <v>15</v>
      </c>
      <c r="L269" s="110">
        <v>15</v>
      </c>
      <c r="M269" s="110">
        <v>15</v>
      </c>
      <c r="N269" s="110">
        <v>37.200000000000003</v>
      </c>
      <c r="O269" s="110">
        <v>37.200000000000003</v>
      </c>
      <c r="P269" s="110">
        <v>37.200000000000003</v>
      </c>
      <c r="Q269" s="110">
        <v>0</v>
      </c>
      <c r="R269" s="110">
        <v>243.84</v>
      </c>
      <c r="S269" s="110">
        <v>1318800000</v>
      </c>
      <c r="T269" s="110">
        <v>213</v>
      </c>
      <c r="U269" s="110">
        <v>23.49162673950195</v>
      </c>
      <c r="V269" s="110">
        <v>24.556787490844737</v>
      </c>
      <c r="W269" s="110">
        <v>-1.0651607513427701</v>
      </c>
      <c r="X269" s="110">
        <v>12</v>
      </c>
      <c r="Y269" s="110">
        <v>12</v>
      </c>
      <c r="Z269" s="110">
        <v>12</v>
      </c>
      <c r="AA269" s="110">
        <v>33.6</v>
      </c>
      <c r="AB269" s="110">
        <v>33.6</v>
      </c>
      <c r="AC269" s="110">
        <v>33.6</v>
      </c>
      <c r="AD269" s="110">
        <v>0</v>
      </c>
      <c r="AE269" s="110">
        <v>230.47</v>
      </c>
      <c r="AF269" s="110">
        <v>1118900000</v>
      </c>
      <c r="AG269" s="110">
        <v>164</v>
      </c>
      <c r="AH269" s="110">
        <v>24.211126327514634</v>
      </c>
      <c r="AI269" s="110">
        <v>24.399035930633527</v>
      </c>
      <c r="AJ269" s="111">
        <v>-0.18790960311889601</v>
      </c>
      <c r="AK269" s="58"/>
    </row>
    <row r="270" spans="1:37">
      <c r="A270" s="22" t="s">
        <v>109</v>
      </c>
      <c r="B270" s="231" t="s">
        <v>731</v>
      </c>
      <c r="C270" s="3" t="s">
        <v>110</v>
      </c>
      <c r="D270" s="30" t="s">
        <v>723</v>
      </c>
      <c r="E270" s="3" t="s">
        <v>724</v>
      </c>
      <c r="F270" s="3"/>
      <c r="G270" s="3" t="s">
        <v>1382</v>
      </c>
      <c r="H270" s="168" t="s">
        <v>1662</v>
      </c>
      <c r="I270" s="3" t="s">
        <v>985</v>
      </c>
      <c r="J270" s="136" t="s">
        <v>1252</v>
      </c>
      <c r="K270" s="109">
        <v>15</v>
      </c>
      <c r="L270" s="110">
        <v>15</v>
      </c>
      <c r="M270" s="110">
        <v>15</v>
      </c>
      <c r="N270" s="110">
        <v>37.200000000000003</v>
      </c>
      <c r="O270" s="110">
        <v>37.200000000000003</v>
      </c>
      <c r="P270" s="110">
        <v>37.200000000000003</v>
      </c>
      <c r="Q270" s="110">
        <v>0</v>
      </c>
      <c r="R270" s="110">
        <v>243.84</v>
      </c>
      <c r="S270" s="110">
        <v>1318800000</v>
      </c>
      <c r="T270" s="110">
        <v>213</v>
      </c>
      <c r="U270" s="110">
        <v>23.49162673950195</v>
      </c>
      <c r="V270" s="110">
        <v>24.556787490844737</v>
      </c>
      <c r="W270" s="110">
        <v>-1.0651607513427701</v>
      </c>
      <c r="X270" s="110">
        <v>12</v>
      </c>
      <c r="Y270" s="110">
        <v>12</v>
      </c>
      <c r="Z270" s="110">
        <v>12</v>
      </c>
      <c r="AA270" s="110">
        <v>33.6</v>
      </c>
      <c r="AB270" s="110">
        <v>33.6</v>
      </c>
      <c r="AC270" s="110">
        <v>33.6</v>
      </c>
      <c r="AD270" s="110">
        <v>0</v>
      </c>
      <c r="AE270" s="110">
        <v>230.47</v>
      </c>
      <c r="AF270" s="110">
        <v>1118900000</v>
      </c>
      <c r="AG270" s="110">
        <v>164</v>
      </c>
      <c r="AH270" s="110">
        <v>24.211126327514634</v>
      </c>
      <c r="AI270" s="110">
        <v>24.399035930633527</v>
      </c>
      <c r="AJ270" s="111">
        <v>-0.18790960311889601</v>
      </c>
      <c r="AK270" s="58"/>
    </row>
    <row r="271" spans="1:37">
      <c r="A271" s="22" t="s">
        <v>730</v>
      </c>
      <c r="B271" s="231"/>
      <c r="C271" s="3" t="s">
        <v>110</v>
      </c>
      <c r="D271" s="3" t="s">
        <v>723</v>
      </c>
      <c r="E271" s="3" t="s">
        <v>724</v>
      </c>
      <c r="F271" s="3"/>
      <c r="G271" s="3" t="s">
        <v>1382</v>
      </c>
      <c r="H271" s="168" t="s">
        <v>1663</v>
      </c>
      <c r="I271" s="3" t="s">
        <v>1000</v>
      </c>
      <c r="J271" s="136" t="s">
        <v>1095</v>
      </c>
      <c r="K271" s="109">
        <v>15</v>
      </c>
      <c r="L271" s="110">
        <v>15</v>
      </c>
      <c r="M271" s="110">
        <v>15</v>
      </c>
      <c r="N271" s="110">
        <v>37.200000000000003</v>
      </c>
      <c r="O271" s="110">
        <v>37.200000000000003</v>
      </c>
      <c r="P271" s="110">
        <v>37.200000000000003</v>
      </c>
      <c r="Q271" s="110">
        <v>0</v>
      </c>
      <c r="R271" s="110">
        <v>243.84</v>
      </c>
      <c r="S271" s="110">
        <v>1318800000</v>
      </c>
      <c r="T271" s="110">
        <v>213</v>
      </c>
      <c r="U271" s="110">
        <v>23.49162673950195</v>
      </c>
      <c r="V271" s="110">
        <v>24.556787490844737</v>
      </c>
      <c r="W271" s="110">
        <v>-1.0651607513427701</v>
      </c>
      <c r="X271" s="110">
        <v>12</v>
      </c>
      <c r="Y271" s="110">
        <v>12</v>
      </c>
      <c r="Z271" s="110">
        <v>12</v>
      </c>
      <c r="AA271" s="110">
        <v>33.6</v>
      </c>
      <c r="AB271" s="110">
        <v>33.6</v>
      </c>
      <c r="AC271" s="110">
        <v>33.6</v>
      </c>
      <c r="AD271" s="110">
        <v>0</v>
      </c>
      <c r="AE271" s="110">
        <v>230.47</v>
      </c>
      <c r="AF271" s="110">
        <v>1118900000</v>
      </c>
      <c r="AG271" s="110">
        <v>164</v>
      </c>
      <c r="AH271" s="110">
        <v>24.211126327514634</v>
      </c>
      <c r="AI271" s="110">
        <v>24.399035930633527</v>
      </c>
      <c r="AJ271" s="111">
        <v>-0.18790960311889601</v>
      </c>
      <c r="AK271" s="58"/>
    </row>
    <row r="272" spans="1:37">
      <c r="A272" s="22" t="s">
        <v>117</v>
      </c>
      <c r="B272" s="231" t="s">
        <v>733</v>
      </c>
      <c r="C272" s="3" t="s">
        <v>118</v>
      </c>
      <c r="D272" s="30" t="s">
        <v>723</v>
      </c>
      <c r="E272" s="3" t="s">
        <v>724</v>
      </c>
      <c r="F272" s="3"/>
      <c r="G272" s="3" t="s">
        <v>1382</v>
      </c>
      <c r="H272" s="168" t="s">
        <v>1664</v>
      </c>
      <c r="I272" s="3" t="s">
        <v>985</v>
      </c>
      <c r="J272" s="136" t="s">
        <v>1131</v>
      </c>
      <c r="K272" s="109">
        <v>5</v>
      </c>
      <c r="L272" s="110">
        <v>5</v>
      </c>
      <c r="M272" s="110">
        <v>5</v>
      </c>
      <c r="N272" s="110">
        <v>21</v>
      </c>
      <c r="O272" s="110">
        <v>21</v>
      </c>
      <c r="P272" s="110">
        <v>21</v>
      </c>
      <c r="Q272" s="110">
        <v>0</v>
      </c>
      <c r="R272" s="110">
        <v>61.985999999999997</v>
      </c>
      <c r="S272" s="110">
        <v>98014000</v>
      </c>
      <c r="T272" s="110">
        <v>31</v>
      </c>
      <c r="U272" s="110">
        <v>21.644227981567401</v>
      </c>
      <c r="V272" s="110">
        <v>21.513823191324871</v>
      </c>
      <c r="W272" s="110">
        <v>0.130404790242512</v>
      </c>
      <c r="X272" s="110">
        <v>5</v>
      </c>
      <c r="Y272" s="110">
        <v>5</v>
      </c>
      <c r="Z272" s="110">
        <v>5</v>
      </c>
      <c r="AA272" s="110">
        <v>16.899999999999999</v>
      </c>
      <c r="AB272" s="110">
        <v>16.899999999999999</v>
      </c>
      <c r="AC272" s="110">
        <v>16.899999999999999</v>
      </c>
      <c r="AD272" s="110">
        <v>0</v>
      </c>
      <c r="AE272" s="110">
        <v>63.255000000000003</v>
      </c>
      <c r="AF272" s="110">
        <v>42494000</v>
      </c>
      <c r="AG272" s="110">
        <v>25</v>
      </c>
      <c r="AH272" s="110">
        <v>20.66328430175783</v>
      </c>
      <c r="AI272" s="110">
        <v>21.214829921722426</v>
      </c>
      <c r="AJ272" s="111">
        <v>-0.55154561996460005</v>
      </c>
      <c r="AK272" s="58"/>
    </row>
    <row r="273" spans="1:37">
      <c r="A273" s="22" t="s">
        <v>732</v>
      </c>
      <c r="B273" s="231"/>
      <c r="C273" s="3" t="s">
        <v>734</v>
      </c>
      <c r="D273" s="3" t="s">
        <v>723</v>
      </c>
      <c r="E273" s="3" t="s">
        <v>724</v>
      </c>
      <c r="F273" s="3"/>
      <c r="G273" s="3" t="s">
        <v>1382</v>
      </c>
      <c r="H273" s="168" t="s">
        <v>1665</v>
      </c>
      <c r="I273" s="3" t="s">
        <v>985</v>
      </c>
      <c r="J273" s="136" t="s">
        <v>1131</v>
      </c>
      <c r="K273" s="109">
        <v>5</v>
      </c>
      <c r="L273" s="110">
        <v>5</v>
      </c>
      <c r="M273" s="110">
        <v>5</v>
      </c>
      <c r="N273" s="110">
        <v>21</v>
      </c>
      <c r="O273" s="110">
        <v>21</v>
      </c>
      <c r="P273" s="110">
        <v>21</v>
      </c>
      <c r="Q273" s="110">
        <v>0</v>
      </c>
      <c r="R273" s="110">
        <v>61.985999999999997</v>
      </c>
      <c r="S273" s="110">
        <v>98014000</v>
      </c>
      <c r="T273" s="110">
        <v>31</v>
      </c>
      <c r="U273" s="110">
        <v>21.644227981567401</v>
      </c>
      <c r="V273" s="110">
        <v>21.513823191324871</v>
      </c>
      <c r="W273" s="110">
        <v>0.130404790242512</v>
      </c>
      <c r="X273" s="110">
        <v>5</v>
      </c>
      <c r="Y273" s="110">
        <v>5</v>
      </c>
      <c r="Z273" s="110">
        <v>5</v>
      </c>
      <c r="AA273" s="110">
        <v>16.899999999999999</v>
      </c>
      <c r="AB273" s="110">
        <v>16.899999999999999</v>
      </c>
      <c r="AC273" s="110">
        <v>16.899999999999999</v>
      </c>
      <c r="AD273" s="110">
        <v>0</v>
      </c>
      <c r="AE273" s="110">
        <v>63.255000000000003</v>
      </c>
      <c r="AF273" s="110">
        <v>42494000</v>
      </c>
      <c r="AG273" s="110">
        <v>25</v>
      </c>
      <c r="AH273" s="110">
        <v>20.66328430175783</v>
      </c>
      <c r="AI273" s="110">
        <v>21.214829921722426</v>
      </c>
      <c r="AJ273" s="111">
        <v>-0.55154561996460005</v>
      </c>
      <c r="AK273" s="58"/>
    </row>
    <row r="274" spans="1:37">
      <c r="A274" s="22" t="s">
        <v>735</v>
      </c>
      <c r="B274" s="34" t="s">
        <v>736</v>
      </c>
      <c r="C274" s="3" t="s">
        <v>737</v>
      </c>
      <c r="D274" s="3" t="s">
        <v>723</v>
      </c>
      <c r="E274" s="3" t="s">
        <v>724</v>
      </c>
      <c r="F274" s="3"/>
      <c r="G274" s="3" t="s">
        <v>1383</v>
      </c>
      <c r="H274" s="168" t="s">
        <v>1666</v>
      </c>
      <c r="I274" s="3" t="s">
        <v>985</v>
      </c>
      <c r="J274" s="136" t="s">
        <v>1027</v>
      </c>
      <c r="K274" s="109">
        <v>15</v>
      </c>
      <c r="L274" s="110">
        <v>15</v>
      </c>
      <c r="M274" s="110">
        <v>15</v>
      </c>
      <c r="N274" s="110">
        <v>41.8</v>
      </c>
      <c r="O274" s="110">
        <v>41.8</v>
      </c>
      <c r="P274" s="110">
        <v>41.8</v>
      </c>
      <c r="Q274" s="110">
        <v>0</v>
      </c>
      <c r="R274" s="110">
        <v>323.31</v>
      </c>
      <c r="S274" s="110">
        <v>769620000</v>
      </c>
      <c r="T274" s="110">
        <v>137</v>
      </c>
      <c r="U274" s="110">
        <v>23.654906272888198</v>
      </c>
      <c r="V274" s="110">
        <v>23.975620269775366</v>
      </c>
      <c r="W274" s="110">
        <v>-0.32071399688720698</v>
      </c>
      <c r="X274" s="110">
        <v>13</v>
      </c>
      <c r="Y274" s="110">
        <v>13</v>
      </c>
      <c r="Z274" s="110">
        <v>13</v>
      </c>
      <c r="AA274" s="110">
        <v>32</v>
      </c>
      <c r="AB274" s="110">
        <v>32</v>
      </c>
      <c r="AC274" s="110">
        <v>32</v>
      </c>
      <c r="AD274" s="110">
        <v>0</v>
      </c>
      <c r="AE274" s="110">
        <v>311.55</v>
      </c>
      <c r="AF274" s="110">
        <v>546170000</v>
      </c>
      <c r="AG274" s="110">
        <v>98</v>
      </c>
      <c r="AH274" s="110">
        <v>24.358113606770832</v>
      </c>
      <c r="AI274" s="110">
        <v>24.301431179046624</v>
      </c>
      <c r="AJ274" s="111">
        <v>5.6682427724201297E-2</v>
      </c>
      <c r="AK274" s="58"/>
    </row>
    <row r="275" spans="1:37">
      <c r="A275" s="22" t="s">
        <v>738</v>
      </c>
      <c r="B275" s="34" t="s">
        <v>739</v>
      </c>
      <c r="C275" s="3" t="s">
        <v>740</v>
      </c>
      <c r="D275" s="3" t="s">
        <v>723</v>
      </c>
      <c r="E275" s="3" t="s">
        <v>724</v>
      </c>
      <c r="F275" s="3"/>
      <c r="G275" s="3" t="s">
        <v>1384</v>
      </c>
      <c r="H275" s="168" t="s">
        <v>1667</v>
      </c>
      <c r="I275" s="3" t="s">
        <v>990</v>
      </c>
      <c r="J275" s="136" t="s">
        <v>1134</v>
      </c>
      <c r="K275" s="109">
        <v>7</v>
      </c>
      <c r="L275" s="110">
        <v>7</v>
      </c>
      <c r="M275" s="110">
        <v>7</v>
      </c>
      <c r="N275" s="110">
        <v>38.799999999999997</v>
      </c>
      <c r="O275" s="110">
        <v>38.799999999999997</v>
      </c>
      <c r="P275" s="110">
        <v>38.799999999999997</v>
      </c>
      <c r="Q275" s="110">
        <v>0</v>
      </c>
      <c r="R275" s="110">
        <v>323.31</v>
      </c>
      <c r="S275" s="110">
        <v>280330000</v>
      </c>
      <c r="T275" s="110">
        <v>74</v>
      </c>
      <c r="U275" s="110">
        <v>22.427186965942401</v>
      </c>
      <c r="V275" s="110">
        <v>22.955986022949201</v>
      </c>
      <c r="W275" s="110">
        <v>-0.52879905700683605</v>
      </c>
      <c r="X275" s="110">
        <v>7</v>
      </c>
      <c r="Y275" s="110">
        <v>7</v>
      </c>
      <c r="Z275" s="110">
        <v>7</v>
      </c>
      <c r="AA275" s="110">
        <v>38.799999999999997</v>
      </c>
      <c r="AB275" s="110">
        <v>38.799999999999997</v>
      </c>
      <c r="AC275" s="110">
        <v>38.799999999999997</v>
      </c>
      <c r="AD275" s="110">
        <v>0</v>
      </c>
      <c r="AE275" s="110">
        <v>323.31</v>
      </c>
      <c r="AF275" s="110">
        <v>325520000</v>
      </c>
      <c r="AG275" s="110">
        <v>69</v>
      </c>
      <c r="AH275" s="110">
        <v>23.923154830932631</v>
      </c>
      <c r="AI275" s="110">
        <v>23.714459896087671</v>
      </c>
      <c r="AJ275" s="111">
        <v>0.20869493484497101</v>
      </c>
      <c r="AK275" s="58"/>
    </row>
    <row r="276" spans="1:37">
      <c r="A276" s="22" t="s">
        <v>125</v>
      </c>
      <c r="B276" s="34" t="s">
        <v>745</v>
      </c>
      <c r="C276" s="3" t="s">
        <v>85</v>
      </c>
      <c r="D276" s="30" t="s">
        <v>723</v>
      </c>
      <c r="E276" s="3" t="s">
        <v>724</v>
      </c>
      <c r="F276" s="3"/>
      <c r="G276" s="3" t="s">
        <v>1384</v>
      </c>
      <c r="H276" s="168" t="s">
        <v>1668</v>
      </c>
      <c r="I276" s="3" t="s">
        <v>1000</v>
      </c>
      <c r="J276" s="136" t="s">
        <v>1253</v>
      </c>
      <c r="K276" s="109">
        <v>7</v>
      </c>
      <c r="L276" s="110">
        <v>7</v>
      </c>
      <c r="M276" s="110">
        <v>7</v>
      </c>
      <c r="N276" s="110">
        <v>28.8</v>
      </c>
      <c r="O276" s="110">
        <v>28.8</v>
      </c>
      <c r="P276" s="110">
        <v>28.8</v>
      </c>
      <c r="Q276" s="110">
        <v>0</v>
      </c>
      <c r="R276" s="110">
        <v>167.28</v>
      </c>
      <c r="S276" s="110">
        <v>385800000</v>
      </c>
      <c r="T276" s="110">
        <v>67</v>
      </c>
      <c r="U276" s="110">
        <v>23.607938766479499</v>
      </c>
      <c r="V276" s="110">
        <v>22.981777191162099</v>
      </c>
      <c r="W276" s="110">
        <v>0.62616157531738303</v>
      </c>
      <c r="X276" s="110">
        <v>8</v>
      </c>
      <c r="Y276" s="110">
        <v>8</v>
      </c>
      <c r="Z276" s="110">
        <v>8</v>
      </c>
      <c r="AA276" s="110">
        <v>30.5</v>
      </c>
      <c r="AB276" s="110">
        <v>30.5</v>
      </c>
      <c r="AC276" s="110">
        <v>30.5</v>
      </c>
      <c r="AD276" s="110">
        <v>0</v>
      </c>
      <c r="AE276" s="110">
        <v>135.82</v>
      </c>
      <c r="AF276" s="110">
        <v>393950000</v>
      </c>
      <c r="AG276" s="110">
        <v>61</v>
      </c>
      <c r="AH276" s="110">
        <v>23.614255269368499</v>
      </c>
      <c r="AI276" s="110">
        <v>24.151113510131825</v>
      </c>
      <c r="AJ276" s="111">
        <v>-0.53685824076334798</v>
      </c>
      <c r="AK276" s="58"/>
    </row>
    <row r="277" spans="1:37">
      <c r="A277" s="22" t="s">
        <v>84</v>
      </c>
      <c r="B277" s="231" t="s">
        <v>756</v>
      </c>
      <c r="C277" s="3" t="s">
        <v>85</v>
      </c>
      <c r="D277" s="30" t="s">
        <v>723</v>
      </c>
      <c r="E277" s="3" t="s">
        <v>724</v>
      </c>
      <c r="F277" s="3"/>
      <c r="G277" s="3" t="s">
        <v>1384</v>
      </c>
      <c r="H277" s="168" t="s">
        <v>1669</v>
      </c>
      <c r="I277" s="3" t="s">
        <v>990</v>
      </c>
      <c r="J277" s="136" t="s">
        <v>1254</v>
      </c>
      <c r="K277" s="109">
        <v>5</v>
      </c>
      <c r="L277" s="110">
        <v>5</v>
      </c>
      <c r="M277" s="110">
        <v>4</v>
      </c>
      <c r="N277" s="110">
        <v>27.1</v>
      </c>
      <c r="O277" s="110">
        <v>27.1</v>
      </c>
      <c r="P277" s="110">
        <v>18.100000000000001</v>
      </c>
      <c r="Q277" s="110">
        <v>0</v>
      </c>
      <c r="R277" s="110">
        <v>57.503</v>
      </c>
      <c r="S277" s="110">
        <v>202830000</v>
      </c>
      <c r="T277" s="110">
        <v>25</v>
      </c>
      <c r="U277" s="110">
        <v>22.59455299377445</v>
      </c>
      <c r="V277" s="110">
        <v>23.070081710815433</v>
      </c>
      <c r="W277" s="110">
        <v>-0.47552871704101601</v>
      </c>
      <c r="X277" s="110"/>
      <c r="Y277" s="110"/>
      <c r="Z277" s="110"/>
      <c r="AA277" s="110"/>
      <c r="AB277" s="110"/>
      <c r="AC277" s="110"/>
      <c r="AD277" s="110"/>
      <c r="AE277" s="110"/>
      <c r="AF277" s="110"/>
      <c r="AG277" s="110"/>
      <c r="AH277" s="110"/>
      <c r="AI277" s="110"/>
      <c r="AJ277" s="111"/>
      <c r="AK277" s="58"/>
    </row>
    <row r="278" spans="1:37">
      <c r="A278" s="22" t="s">
        <v>157</v>
      </c>
      <c r="B278" s="231"/>
      <c r="C278" s="3" t="s">
        <v>85</v>
      </c>
      <c r="D278" s="30" t="s">
        <v>723</v>
      </c>
      <c r="E278" s="3" t="s">
        <v>724</v>
      </c>
      <c r="F278" s="3"/>
      <c r="G278" s="3" t="s">
        <v>1384</v>
      </c>
      <c r="H278" s="168" t="s">
        <v>1670</v>
      </c>
      <c r="I278" s="3" t="s">
        <v>990</v>
      </c>
      <c r="J278" s="136" t="s">
        <v>1255</v>
      </c>
      <c r="K278" s="109">
        <v>5</v>
      </c>
      <c r="L278" s="110">
        <v>4</v>
      </c>
      <c r="M278" s="110">
        <v>4</v>
      </c>
      <c r="N278" s="110">
        <v>11.6</v>
      </c>
      <c r="O278" s="110">
        <v>8.6</v>
      </c>
      <c r="P278" s="110">
        <v>8.6</v>
      </c>
      <c r="Q278" s="110">
        <v>0</v>
      </c>
      <c r="R278" s="110">
        <v>10.268000000000001</v>
      </c>
      <c r="S278" s="110">
        <v>52389000</v>
      </c>
      <c r="T278" s="110">
        <v>13</v>
      </c>
      <c r="U278" s="110">
        <v>21.382179260253899</v>
      </c>
      <c r="V278" s="110">
        <v>21.034639358520536</v>
      </c>
      <c r="W278" s="110">
        <v>0.34753990173339799</v>
      </c>
      <c r="X278" s="110">
        <v>5</v>
      </c>
      <c r="Y278" s="110">
        <v>5</v>
      </c>
      <c r="Z278" s="110">
        <v>4</v>
      </c>
      <c r="AA278" s="110">
        <v>11.6</v>
      </c>
      <c r="AB278" s="110">
        <v>11.6</v>
      </c>
      <c r="AC278" s="110">
        <v>8.6</v>
      </c>
      <c r="AD278" s="110">
        <v>0</v>
      </c>
      <c r="AE278" s="110">
        <v>87.497</v>
      </c>
      <c r="AF278" s="110">
        <v>136360000</v>
      </c>
      <c r="AG278" s="110">
        <v>22</v>
      </c>
      <c r="AH278" s="110">
        <v>23.548444747924801</v>
      </c>
      <c r="AI278" s="110">
        <v>23.226833820343028</v>
      </c>
      <c r="AJ278" s="111">
        <v>0.321610927581787</v>
      </c>
      <c r="AK278" s="58"/>
    </row>
    <row r="279" spans="1:37">
      <c r="A279" s="22" t="s">
        <v>741</v>
      </c>
      <c r="B279" s="34" t="s">
        <v>742</v>
      </c>
      <c r="C279" s="3" t="s">
        <v>743</v>
      </c>
      <c r="D279" s="3" t="s">
        <v>723</v>
      </c>
      <c r="E279" s="3" t="s">
        <v>724</v>
      </c>
      <c r="F279" s="3"/>
      <c r="G279" s="3" t="s">
        <v>1786</v>
      </c>
      <c r="H279" s="168" t="s">
        <v>1671</v>
      </c>
      <c r="I279" s="3" t="s">
        <v>1000</v>
      </c>
      <c r="J279" s="136" t="s">
        <v>1032</v>
      </c>
      <c r="K279" s="109">
        <v>4</v>
      </c>
      <c r="L279" s="110">
        <v>4</v>
      </c>
      <c r="M279" s="110">
        <v>4</v>
      </c>
      <c r="N279" s="110">
        <v>7.7</v>
      </c>
      <c r="O279" s="110">
        <v>7.7</v>
      </c>
      <c r="P279" s="110">
        <v>7.7</v>
      </c>
      <c r="Q279" s="110">
        <v>0</v>
      </c>
      <c r="R279" s="110">
        <v>34.146999999999998</v>
      </c>
      <c r="S279" s="110">
        <v>34391000</v>
      </c>
      <c r="T279" s="110">
        <v>15</v>
      </c>
      <c r="U279" s="110">
        <v>19.90352249145505</v>
      </c>
      <c r="V279" s="110">
        <v>20.969415664672834</v>
      </c>
      <c r="W279" s="110">
        <v>-1.0658931732177701</v>
      </c>
      <c r="X279" s="110">
        <v>3</v>
      </c>
      <c r="Y279" s="110">
        <v>3</v>
      </c>
      <c r="Z279" s="110">
        <v>3</v>
      </c>
      <c r="AA279" s="110">
        <v>6.1</v>
      </c>
      <c r="AB279" s="110">
        <v>6.1</v>
      </c>
      <c r="AC279" s="110">
        <v>6.1</v>
      </c>
      <c r="AD279" s="110">
        <v>0</v>
      </c>
      <c r="AE279" s="110">
        <v>18.539000000000001</v>
      </c>
      <c r="AF279" s="110">
        <v>31598000</v>
      </c>
      <c r="AG279" s="110">
        <v>15</v>
      </c>
      <c r="AH279" s="110">
        <v>20.384512583414732</v>
      </c>
      <c r="AI279" s="110">
        <v>20.656237602233873</v>
      </c>
      <c r="AJ279" s="111">
        <v>-0.27172501881917199</v>
      </c>
      <c r="AK279" s="58"/>
    </row>
    <row r="280" spans="1:37">
      <c r="A280" s="22" t="s">
        <v>218</v>
      </c>
      <c r="B280" s="231" t="s">
        <v>929</v>
      </c>
      <c r="C280" s="3" t="s">
        <v>219</v>
      </c>
      <c r="D280" s="30" t="s">
        <v>723</v>
      </c>
      <c r="E280" s="3" t="s">
        <v>724</v>
      </c>
      <c r="F280" s="3"/>
      <c r="G280" s="3" t="s">
        <v>1786</v>
      </c>
      <c r="H280" s="168" t="s">
        <v>1672</v>
      </c>
      <c r="I280" s="3" t="s">
        <v>990</v>
      </c>
      <c r="J280" s="136" t="s">
        <v>1256</v>
      </c>
      <c r="K280" s="109"/>
      <c r="L280" s="110"/>
      <c r="M280" s="110"/>
      <c r="N280" s="110"/>
      <c r="O280" s="110"/>
      <c r="P280" s="110"/>
      <c r="Q280" s="110"/>
      <c r="R280" s="110"/>
      <c r="S280" s="110"/>
      <c r="T280" s="110"/>
      <c r="U280" s="110"/>
      <c r="V280" s="110"/>
      <c r="W280" s="110"/>
      <c r="X280" s="110">
        <v>3</v>
      </c>
      <c r="Y280" s="110">
        <v>3</v>
      </c>
      <c r="Z280" s="110">
        <v>3</v>
      </c>
      <c r="AA280" s="110">
        <v>3.6</v>
      </c>
      <c r="AB280" s="110">
        <v>3.6</v>
      </c>
      <c r="AC280" s="110">
        <v>3.6</v>
      </c>
      <c r="AD280" s="110">
        <v>0</v>
      </c>
      <c r="AE280" s="110">
        <v>4.6486999999999998</v>
      </c>
      <c r="AF280" s="110">
        <v>24085000</v>
      </c>
      <c r="AG280" s="110">
        <v>9</v>
      </c>
      <c r="AH280" s="110">
        <v>21.240584691365566</v>
      </c>
      <c r="AI280" s="110">
        <v>19.256678104400653</v>
      </c>
      <c r="AJ280" s="111">
        <v>1.9839065869649199</v>
      </c>
      <c r="AK280" s="58"/>
    </row>
    <row r="281" spans="1:37">
      <c r="A281" s="22" t="s">
        <v>220</v>
      </c>
      <c r="B281" s="231"/>
      <c r="C281" s="3" t="s">
        <v>221</v>
      </c>
      <c r="D281" s="30" t="s">
        <v>723</v>
      </c>
      <c r="E281" s="3" t="s">
        <v>724</v>
      </c>
      <c r="F281" s="3"/>
      <c r="G281" s="3" t="s">
        <v>1384</v>
      </c>
      <c r="H281" s="168" t="s">
        <v>1673</v>
      </c>
      <c r="I281" s="3" t="s">
        <v>990</v>
      </c>
      <c r="J281" s="136" t="s">
        <v>1257</v>
      </c>
      <c r="K281" s="109"/>
      <c r="L281" s="110"/>
      <c r="M281" s="110"/>
      <c r="N281" s="110"/>
      <c r="O281" s="110"/>
      <c r="P281" s="110"/>
      <c r="Q281" s="110"/>
      <c r="R281" s="110"/>
      <c r="S281" s="110"/>
      <c r="T281" s="110"/>
      <c r="U281" s="110"/>
      <c r="V281" s="110"/>
      <c r="W281" s="110"/>
      <c r="X281" s="110">
        <v>3</v>
      </c>
      <c r="Y281" s="110">
        <v>3</v>
      </c>
      <c r="Z281" s="110">
        <v>3</v>
      </c>
      <c r="AA281" s="110">
        <v>3.6</v>
      </c>
      <c r="AB281" s="110">
        <v>3.6</v>
      </c>
      <c r="AC281" s="110">
        <v>3.6</v>
      </c>
      <c r="AD281" s="110">
        <v>0</v>
      </c>
      <c r="AE281" s="110">
        <v>4.6486999999999998</v>
      </c>
      <c r="AF281" s="110">
        <v>24085000</v>
      </c>
      <c r="AG281" s="110">
        <v>9</v>
      </c>
      <c r="AH281" s="110">
        <v>21.240584691365566</v>
      </c>
      <c r="AI281" s="110">
        <v>19.256678104400653</v>
      </c>
      <c r="AJ281" s="111">
        <v>1.9839065869649199</v>
      </c>
      <c r="AK281" s="58"/>
    </row>
    <row r="282" spans="1:37" ht="15" customHeight="1">
      <c r="A282" s="22" t="s">
        <v>744</v>
      </c>
      <c r="B282" s="34" t="s">
        <v>745</v>
      </c>
      <c r="C282" s="3" t="s">
        <v>740</v>
      </c>
      <c r="D282" s="3" t="s">
        <v>723</v>
      </c>
      <c r="E282" s="3" t="s">
        <v>724</v>
      </c>
      <c r="F282" s="3"/>
      <c r="G282" s="3" t="s">
        <v>1384</v>
      </c>
      <c r="H282" s="168" t="s">
        <v>1674</v>
      </c>
      <c r="I282" s="3" t="s">
        <v>990</v>
      </c>
      <c r="J282" s="136" t="s">
        <v>1129</v>
      </c>
      <c r="K282" s="109">
        <v>7</v>
      </c>
      <c r="L282" s="110">
        <v>7</v>
      </c>
      <c r="M282" s="110">
        <v>7</v>
      </c>
      <c r="N282" s="110">
        <v>28.8</v>
      </c>
      <c r="O282" s="110">
        <v>28.8</v>
      </c>
      <c r="P282" s="110">
        <v>28.8</v>
      </c>
      <c r="Q282" s="110">
        <v>0</v>
      </c>
      <c r="R282" s="110">
        <v>167.28</v>
      </c>
      <c r="S282" s="110">
        <v>385800000</v>
      </c>
      <c r="T282" s="110">
        <v>67</v>
      </c>
      <c r="U282" s="110">
        <v>23.607938766479499</v>
      </c>
      <c r="V282" s="110">
        <v>22.981777191162099</v>
      </c>
      <c r="W282" s="110">
        <v>0.62616157531738303</v>
      </c>
      <c r="X282" s="110">
        <v>8</v>
      </c>
      <c r="Y282" s="110">
        <v>8</v>
      </c>
      <c r="Z282" s="110">
        <v>8</v>
      </c>
      <c r="AA282" s="110">
        <v>30.5</v>
      </c>
      <c r="AB282" s="110">
        <v>30.5</v>
      </c>
      <c r="AC282" s="110">
        <v>30.5</v>
      </c>
      <c r="AD282" s="110">
        <v>0</v>
      </c>
      <c r="AE282" s="110">
        <v>135.82</v>
      </c>
      <c r="AF282" s="110">
        <v>393950000</v>
      </c>
      <c r="AG282" s="110">
        <v>61</v>
      </c>
      <c r="AH282" s="110">
        <v>23.614255269368499</v>
      </c>
      <c r="AI282" s="110">
        <v>24.151113510131825</v>
      </c>
      <c r="AJ282" s="111">
        <v>-0.53685824076334798</v>
      </c>
      <c r="AK282" s="58"/>
    </row>
    <row r="283" spans="1:37">
      <c r="A283" s="22" t="s">
        <v>746</v>
      </c>
      <c r="B283" s="34" t="s">
        <v>747</v>
      </c>
      <c r="C283" s="3" t="s">
        <v>740</v>
      </c>
      <c r="D283" s="3" t="s">
        <v>723</v>
      </c>
      <c r="E283" s="3" t="s">
        <v>724</v>
      </c>
      <c r="F283" s="3"/>
      <c r="G283" s="3" t="s">
        <v>1384</v>
      </c>
      <c r="H283" s="168" t="s">
        <v>1675</v>
      </c>
      <c r="I283" s="3" t="s">
        <v>1000</v>
      </c>
      <c r="J283" s="136" t="s">
        <v>1087</v>
      </c>
      <c r="K283" s="109">
        <v>5</v>
      </c>
      <c r="L283" s="110">
        <v>5</v>
      </c>
      <c r="M283" s="110">
        <v>5</v>
      </c>
      <c r="N283" s="110">
        <v>20.2</v>
      </c>
      <c r="O283" s="110">
        <v>20.2</v>
      </c>
      <c r="P283" s="110">
        <v>20.2</v>
      </c>
      <c r="Q283" s="110">
        <v>0</v>
      </c>
      <c r="R283" s="110">
        <v>65.248000000000005</v>
      </c>
      <c r="S283" s="110">
        <v>340530000</v>
      </c>
      <c r="T283" s="110">
        <v>36</v>
      </c>
      <c r="U283" s="110">
        <v>23.445034980773951</v>
      </c>
      <c r="V283" s="110">
        <v>24.058219909667937</v>
      </c>
      <c r="W283" s="110">
        <v>-0.61318492889404297</v>
      </c>
      <c r="X283" s="110">
        <v>5</v>
      </c>
      <c r="Y283" s="110">
        <v>5</v>
      </c>
      <c r="Z283" s="110">
        <v>5</v>
      </c>
      <c r="AA283" s="110">
        <v>20.2</v>
      </c>
      <c r="AB283" s="110">
        <v>20.2</v>
      </c>
      <c r="AC283" s="110">
        <v>20.2</v>
      </c>
      <c r="AD283" s="110">
        <v>0</v>
      </c>
      <c r="AE283" s="110">
        <v>41.68</v>
      </c>
      <c r="AF283" s="110">
        <v>199360000</v>
      </c>
      <c r="AG283" s="110">
        <v>41</v>
      </c>
      <c r="AH283" s="110">
        <v>23.786022822062204</v>
      </c>
      <c r="AI283" s="110">
        <v>23.675096035003648</v>
      </c>
      <c r="AJ283" s="111">
        <v>0.110926787058514</v>
      </c>
      <c r="AK283" s="58"/>
    </row>
    <row r="284" spans="1:37">
      <c r="A284" s="22" t="s">
        <v>748</v>
      </c>
      <c r="B284" s="231" t="s">
        <v>749</v>
      </c>
      <c r="C284" s="3" t="s">
        <v>750</v>
      </c>
      <c r="D284" s="3" t="s">
        <v>723</v>
      </c>
      <c r="E284" s="3" t="s">
        <v>724</v>
      </c>
      <c r="F284" s="3"/>
      <c r="G284" s="3" t="s">
        <v>1384</v>
      </c>
      <c r="H284" s="168" t="s">
        <v>1676</v>
      </c>
      <c r="I284" s="3" t="s">
        <v>985</v>
      </c>
      <c r="J284" s="136" t="s">
        <v>1065</v>
      </c>
      <c r="K284" s="109">
        <v>5</v>
      </c>
      <c r="L284" s="110">
        <v>5</v>
      </c>
      <c r="M284" s="110">
        <v>5</v>
      </c>
      <c r="N284" s="110">
        <v>19.7</v>
      </c>
      <c r="O284" s="110">
        <v>19.7</v>
      </c>
      <c r="P284" s="110">
        <v>19.7</v>
      </c>
      <c r="Q284" s="110">
        <v>0</v>
      </c>
      <c r="R284" s="110">
        <v>21.152000000000001</v>
      </c>
      <c r="S284" s="110">
        <v>73483000</v>
      </c>
      <c r="T284" s="110">
        <v>18</v>
      </c>
      <c r="U284" s="110">
        <v>21.67710971832275</v>
      </c>
      <c r="V284" s="110">
        <v>21.487917582194001</v>
      </c>
      <c r="W284" s="110">
        <v>0.189192136128742</v>
      </c>
      <c r="X284" s="110">
        <v>3</v>
      </c>
      <c r="Y284" s="110">
        <v>3</v>
      </c>
      <c r="Z284" s="110">
        <v>3</v>
      </c>
      <c r="AA284" s="110">
        <v>11.8</v>
      </c>
      <c r="AB284" s="110">
        <v>11.8</v>
      </c>
      <c r="AC284" s="110">
        <v>11.8</v>
      </c>
      <c r="AD284" s="110">
        <v>0</v>
      </c>
      <c r="AE284" s="110">
        <v>13.465999999999999</v>
      </c>
      <c r="AF284" s="110">
        <v>53199000</v>
      </c>
      <c r="AG284" s="110">
        <v>7</v>
      </c>
      <c r="AH284" s="110">
        <v>21.178373972574864</v>
      </c>
      <c r="AI284" s="110">
        <v>22.058844089508053</v>
      </c>
      <c r="AJ284" s="111">
        <v>-0.880470116933186</v>
      </c>
      <c r="AK284" s="58"/>
    </row>
    <row r="285" spans="1:37">
      <c r="A285" s="22" t="s">
        <v>55</v>
      </c>
      <c r="B285" s="231"/>
      <c r="C285" s="3" t="s">
        <v>56</v>
      </c>
      <c r="D285" s="30" t="s">
        <v>723</v>
      </c>
      <c r="E285" s="3" t="s">
        <v>724</v>
      </c>
      <c r="F285" s="3"/>
      <c r="G285" s="3" t="s">
        <v>1384</v>
      </c>
      <c r="H285" s="168" t="s">
        <v>1677</v>
      </c>
      <c r="I285" s="3" t="s">
        <v>985</v>
      </c>
      <c r="J285" s="136" t="s">
        <v>1258</v>
      </c>
      <c r="K285" s="109">
        <v>5</v>
      </c>
      <c r="L285" s="110">
        <v>5</v>
      </c>
      <c r="M285" s="110">
        <v>5</v>
      </c>
      <c r="N285" s="110">
        <v>19.7</v>
      </c>
      <c r="O285" s="110">
        <v>19.7</v>
      </c>
      <c r="P285" s="110">
        <v>19.7</v>
      </c>
      <c r="Q285" s="110">
        <v>0</v>
      </c>
      <c r="R285" s="110">
        <v>21.152000000000001</v>
      </c>
      <c r="S285" s="110">
        <v>73483000</v>
      </c>
      <c r="T285" s="110">
        <v>18</v>
      </c>
      <c r="U285" s="110">
        <v>21.67710971832275</v>
      </c>
      <c r="V285" s="110">
        <v>21.487917582194001</v>
      </c>
      <c r="W285" s="110">
        <v>0.189192136128742</v>
      </c>
      <c r="X285" s="110">
        <v>3</v>
      </c>
      <c r="Y285" s="110">
        <v>3</v>
      </c>
      <c r="Z285" s="110">
        <v>3</v>
      </c>
      <c r="AA285" s="110">
        <v>11.8</v>
      </c>
      <c r="AB285" s="110">
        <v>11.8</v>
      </c>
      <c r="AC285" s="110">
        <v>11.8</v>
      </c>
      <c r="AD285" s="110">
        <v>0</v>
      </c>
      <c r="AE285" s="110">
        <v>13.465999999999999</v>
      </c>
      <c r="AF285" s="110">
        <v>53199000</v>
      </c>
      <c r="AG285" s="110">
        <v>7</v>
      </c>
      <c r="AH285" s="110">
        <v>21.178373972574864</v>
      </c>
      <c r="AI285" s="110">
        <v>22.058844089508053</v>
      </c>
      <c r="AJ285" s="111">
        <v>-0.880470116933186</v>
      </c>
      <c r="AK285" s="58"/>
    </row>
    <row r="286" spans="1:37">
      <c r="A286" s="22" t="s">
        <v>57</v>
      </c>
      <c r="B286" s="231"/>
      <c r="C286" s="3" t="s">
        <v>56</v>
      </c>
      <c r="D286" s="30" t="s">
        <v>723</v>
      </c>
      <c r="E286" s="3" t="s">
        <v>724</v>
      </c>
      <c r="F286" s="3"/>
      <c r="G286" s="3" t="s">
        <v>1384</v>
      </c>
      <c r="H286" s="168" t="s">
        <v>1678</v>
      </c>
      <c r="I286" s="3" t="s">
        <v>985</v>
      </c>
      <c r="J286" s="136" t="s">
        <v>1258</v>
      </c>
      <c r="K286" s="109">
        <v>5</v>
      </c>
      <c r="L286" s="110">
        <v>5</v>
      </c>
      <c r="M286" s="110">
        <v>5</v>
      </c>
      <c r="N286" s="110">
        <v>19.7</v>
      </c>
      <c r="O286" s="110">
        <v>19.7</v>
      </c>
      <c r="P286" s="110">
        <v>19.7</v>
      </c>
      <c r="Q286" s="110">
        <v>0</v>
      </c>
      <c r="R286" s="110">
        <v>21.152000000000001</v>
      </c>
      <c r="S286" s="110">
        <v>73483000</v>
      </c>
      <c r="T286" s="110">
        <v>18</v>
      </c>
      <c r="U286" s="110">
        <v>21.67710971832275</v>
      </c>
      <c r="V286" s="110">
        <v>21.487917582194001</v>
      </c>
      <c r="W286" s="110">
        <v>0.189192136128742</v>
      </c>
      <c r="X286" s="110">
        <v>3</v>
      </c>
      <c r="Y286" s="110">
        <v>3</v>
      </c>
      <c r="Z286" s="110">
        <v>3</v>
      </c>
      <c r="AA286" s="110">
        <v>11.8</v>
      </c>
      <c r="AB286" s="110">
        <v>11.8</v>
      </c>
      <c r="AC286" s="110">
        <v>11.8</v>
      </c>
      <c r="AD286" s="110">
        <v>0</v>
      </c>
      <c r="AE286" s="110">
        <v>13.465999999999999</v>
      </c>
      <c r="AF286" s="110">
        <v>53199000</v>
      </c>
      <c r="AG286" s="110">
        <v>7</v>
      </c>
      <c r="AH286" s="110">
        <v>21.178373972574864</v>
      </c>
      <c r="AI286" s="110">
        <v>22.058844089508053</v>
      </c>
      <c r="AJ286" s="111">
        <v>-0.880470116933186</v>
      </c>
      <c r="AK286" s="58"/>
    </row>
    <row r="287" spans="1:37">
      <c r="A287" s="22" t="s">
        <v>751</v>
      </c>
      <c r="B287" s="34" t="s">
        <v>752</v>
      </c>
      <c r="C287" s="3" t="s">
        <v>27</v>
      </c>
      <c r="D287" s="3" t="s">
        <v>723</v>
      </c>
      <c r="E287" s="3" t="s">
        <v>724</v>
      </c>
      <c r="F287" s="3"/>
      <c r="G287" s="3" t="s">
        <v>1384</v>
      </c>
      <c r="H287" s="168" t="s">
        <v>1679</v>
      </c>
      <c r="I287" s="3" t="s">
        <v>990</v>
      </c>
      <c r="J287" s="136" t="s">
        <v>1088</v>
      </c>
      <c r="K287" s="109">
        <v>8</v>
      </c>
      <c r="L287" s="110">
        <v>8</v>
      </c>
      <c r="M287" s="110">
        <v>8</v>
      </c>
      <c r="N287" s="110">
        <v>27.1</v>
      </c>
      <c r="O287" s="110">
        <v>27.1</v>
      </c>
      <c r="P287" s="110">
        <v>27.1</v>
      </c>
      <c r="Q287" s="110">
        <v>0</v>
      </c>
      <c r="R287" s="110">
        <v>110.44</v>
      </c>
      <c r="S287" s="110">
        <v>495040000</v>
      </c>
      <c r="T287" s="110">
        <v>79</v>
      </c>
      <c r="U287" s="110">
        <v>23.615597724914551</v>
      </c>
      <c r="V287" s="110">
        <v>23.935682932535798</v>
      </c>
      <c r="W287" s="110">
        <v>-0.32008520762125803</v>
      </c>
      <c r="X287" s="110">
        <v>8</v>
      </c>
      <c r="Y287" s="110">
        <v>8</v>
      </c>
      <c r="Z287" s="110">
        <v>8</v>
      </c>
      <c r="AA287" s="110">
        <v>29.7</v>
      </c>
      <c r="AB287" s="110">
        <v>29.7</v>
      </c>
      <c r="AC287" s="110">
        <v>29.7</v>
      </c>
      <c r="AD287" s="110">
        <v>0</v>
      </c>
      <c r="AE287" s="110">
        <v>47.874000000000002</v>
      </c>
      <c r="AF287" s="110">
        <v>340300000</v>
      </c>
      <c r="AG287" s="110">
        <v>66</v>
      </c>
      <c r="AH287" s="110">
        <v>23.563711166381864</v>
      </c>
      <c r="AI287" s="110">
        <v>23.016767978668199</v>
      </c>
      <c r="AJ287" s="111">
        <v>0.54694318771362305</v>
      </c>
      <c r="AK287" s="58"/>
    </row>
    <row r="288" spans="1:37">
      <c r="A288" s="22" t="s">
        <v>753</v>
      </c>
      <c r="B288" s="34" t="s">
        <v>754</v>
      </c>
      <c r="C288" s="3" t="s">
        <v>27</v>
      </c>
      <c r="D288" s="3" t="s">
        <v>723</v>
      </c>
      <c r="E288" s="3" t="s">
        <v>724</v>
      </c>
      <c r="F288" s="3"/>
      <c r="G288" s="3" t="s">
        <v>1384</v>
      </c>
      <c r="H288" s="168" t="s">
        <v>1680</v>
      </c>
      <c r="I288" s="3" t="s">
        <v>990</v>
      </c>
      <c r="J288" s="136" t="s">
        <v>1167</v>
      </c>
      <c r="K288" s="109">
        <v>3</v>
      </c>
      <c r="L288" s="110">
        <v>3</v>
      </c>
      <c r="M288" s="110">
        <v>3</v>
      </c>
      <c r="N288" s="110">
        <v>15</v>
      </c>
      <c r="O288" s="110">
        <v>15</v>
      </c>
      <c r="P288" s="110">
        <v>15</v>
      </c>
      <c r="Q288" s="110">
        <v>0</v>
      </c>
      <c r="R288" s="110">
        <v>105.22</v>
      </c>
      <c r="S288" s="110">
        <v>277780000</v>
      </c>
      <c r="T288" s="110">
        <v>19</v>
      </c>
      <c r="U288" s="110">
        <v>23.837080001831048</v>
      </c>
      <c r="V288" s="110">
        <v>24.0370896657308</v>
      </c>
      <c r="W288" s="110">
        <v>-0.20000966389973801</v>
      </c>
      <c r="X288" s="110">
        <v>3</v>
      </c>
      <c r="Y288" s="110">
        <v>3</v>
      </c>
      <c r="Z288" s="110">
        <v>3</v>
      </c>
      <c r="AA288" s="110">
        <v>15</v>
      </c>
      <c r="AB288" s="110">
        <v>15</v>
      </c>
      <c r="AC288" s="110">
        <v>15</v>
      </c>
      <c r="AD288" s="110">
        <v>0</v>
      </c>
      <c r="AE288" s="110">
        <v>29.081</v>
      </c>
      <c r="AF288" s="110">
        <v>210480000</v>
      </c>
      <c r="AG288" s="110">
        <v>16</v>
      </c>
      <c r="AH288" s="110">
        <v>22.196151733398434</v>
      </c>
      <c r="AI288" s="110">
        <v>24.001436710357673</v>
      </c>
      <c r="AJ288" s="111">
        <v>-1.8052849769592301</v>
      </c>
      <c r="AK288" s="58"/>
    </row>
    <row r="289" spans="1:37">
      <c r="A289" s="22" t="s">
        <v>755</v>
      </c>
      <c r="B289" s="34" t="s">
        <v>756</v>
      </c>
      <c r="C289" s="3" t="s">
        <v>27</v>
      </c>
      <c r="D289" s="3" t="s">
        <v>723</v>
      </c>
      <c r="E289" s="3" t="s">
        <v>724</v>
      </c>
      <c r="F289" s="3"/>
      <c r="G289" s="3" t="s">
        <v>1384</v>
      </c>
      <c r="H289" s="168" t="s">
        <v>1681</v>
      </c>
      <c r="I289" s="3" t="s">
        <v>1000</v>
      </c>
      <c r="J289" s="136" t="s">
        <v>1119</v>
      </c>
      <c r="K289" s="109">
        <v>5</v>
      </c>
      <c r="L289" s="110">
        <v>4</v>
      </c>
      <c r="M289" s="110">
        <v>4</v>
      </c>
      <c r="N289" s="110">
        <v>11.6</v>
      </c>
      <c r="O289" s="110">
        <v>8.6</v>
      </c>
      <c r="P289" s="110">
        <v>8.6</v>
      </c>
      <c r="Q289" s="110">
        <v>0</v>
      </c>
      <c r="R289" s="110">
        <v>10.268000000000001</v>
      </c>
      <c r="S289" s="110">
        <v>52389000</v>
      </c>
      <c r="T289" s="110">
        <v>13</v>
      </c>
      <c r="U289" s="110">
        <v>21.382179260253899</v>
      </c>
      <c r="V289" s="110">
        <v>21.034639358520536</v>
      </c>
      <c r="W289" s="110">
        <v>0.34753990173339799</v>
      </c>
      <c r="X289" s="110">
        <v>5</v>
      </c>
      <c r="Y289" s="110">
        <v>5</v>
      </c>
      <c r="Z289" s="110">
        <v>4</v>
      </c>
      <c r="AA289" s="110">
        <v>11.6</v>
      </c>
      <c r="AB289" s="110">
        <v>11.6</v>
      </c>
      <c r="AC289" s="110">
        <v>8.6</v>
      </c>
      <c r="AD289" s="110">
        <v>0</v>
      </c>
      <c r="AE289" s="110">
        <v>87.497</v>
      </c>
      <c r="AF289" s="110">
        <v>136360000</v>
      </c>
      <c r="AG289" s="110">
        <v>22</v>
      </c>
      <c r="AH289" s="110">
        <v>23.548444747924801</v>
      </c>
      <c r="AI289" s="110">
        <v>23.226833820343028</v>
      </c>
      <c r="AJ289" s="111">
        <v>0.321610927581787</v>
      </c>
      <c r="AK289" s="58"/>
    </row>
    <row r="290" spans="1:37">
      <c r="A290" s="22" t="s">
        <v>757</v>
      </c>
      <c r="B290" s="34" t="s">
        <v>758</v>
      </c>
      <c r="C290" s="3" t="s">
        <v>759</v>
      </c>
      <c r="D290" s="3" t="s">
        <v>723</v>
      </c>
      <c r="E290" s="3" t="s">
        <v>724</v>
      </c>
      <c r="F290" s="3"/>
      <c r="G290" s="3" t="s">
        <v>1383</v>
      </c>
      <c r="H290" s="168" t="s">
        <v>1682</v>
      </c>
      <c r="I290" s="3" t="s">
        <v>985</v>
      </c>
      <c r="J290" s="136" t="s">
        <v>996</v>
      </c>
      <c r="K290" s="109">
        <v>15</v>
      </c>
      <c r="L290" s="110">
        <v>15</v>
      </c>
      <c r="M290" s="110">
        <v>15</v>
      </c>
      <c r="N290" s="110">
        <v>36.9</v>
      </c>
      <c r="O290" s="110">
        <v>36.9</v>
      </c>
      <c r="P290" s="110">
        <v>36.9</v>
      </c>
      <c r="Q290" s="110">
        <v>0</v>
      </c>
      <c r="R290" s="110">
        <v>191.85</v>
      </c>
      <c r="S290" s="110">
        <v>1198800000</v>
      </c>
      <c r="T290" s="110">
        <v>125</v>
      </c>
      <c r="U290" s="110">
        <v>24.536091804504402</v>
      </c>
      <c r="V290" s="110">
        <v>25.035383224487333</v>
      </c>
      <c r="W290" s="110">
        <v>-0.49929141998290999</v>
      </c>
      <c r="X290" s="110">
        <v>14</v>
      </c>
      <c r="Y290" s="110">
        <v>14</v>
      </c>
      <c r="Z290" s="110">
        <v>14</v>
      </c>
      <c r="AA290" s="110">
        <v>35.200000000000003</v>
      </c>
      <c r="AB290" s="110">
        <v>35.200000000000003</v>
      </c>
      <c r="AC290" s="110">
        <v>35.200000000000003</v>
      </c>
      <c r="AD290" s="110">
        <v>0</v>
      </c>
      <c r="AE290" s="110">
        <v>122.7</v>
      </c>
      <c r="AF290" s="110">
        <v>957940000</v>
      </c>
      <c r="AG290" s="110">
        <v>128</v>
      </c>
      <c r="AH290" s="110">
        <v>25.153508504231798</v>
      </c>
      <c r="AI290" s="110">
        <v>25.482796192169175</v>
      </c>
      <c r="AJ290" s="111">
        <v>-0.32928768793742003</v>
      </c>
      <c r="AK290" s="58"/>
    </row>
    <row r="291" spans="1:37">
      <c r="A291" s="23" t="s">
        <v>12</v>
      </c>
      <c r="B291" s="44" t="s">
        <v>919</v>
      </c>
      <c r="C291" s="3" t="s">
        <v>13</v>
      </c>
      <c r="D291" s="3" t="s">
        <v>723</v>
      </c>
      <c r="E291" s="3" t="s">
        <v>724</v>
      </c>
      <c r="F291" s="3"/>
      <c r="G291" s="3" t="s">
        <v>1385</v>
      </c>
      <c r="H291" s="168" t="s">
        <v>1683</v>
      </c>
      <c r="I291" s="36" t="s">
        <v>990</v>
      </c>
      <c r="J291" s="176" t="s">
        <v>1049</v>
      </c>
      <c r="K291" s="109">
        <v>24</v>
      </c>
      <c r="L291" s="110">
        <v>24</v>
      </c>
      <c r="M291" s="110">
        <v>24</v>
      </c>
      <c r="N291" s="110">
        <v>37.299999999999997</v>
      </c>
      <c r="O291" s="110">
        <v>37.299999999999997</v>
      </c>
      <c r="P291" s="110">
        <v>37.299999999999997</v>
      </c>
      <c r="Q291" s="110">
        <v>0</v>
      </c>
      <c r="R291" s="110">
        <v>267.27999999999997</v>
      </c>
      <c r="S291" s="110">
        <v>1272700000</v>
      </c>
      <c r="T291" s="110">
        <v>232</v>
      </c>
      <c r="U291" s="110">
        <v>24.265572547912601</v>
      </c>
      <c r="V291" s="110">
        <v>24.055360794067401</v>
      </c>
      <c r="W291" s="110">
        <v>0.21021175384521501</v>
      </c>
      <c r="X291" s="110">
        <v>19</v>
      </c>
      <c r="Y291" s="110">
        <v>19</v>
      </c>
      <c r="Z291" s="110">
        <v>19</v>
      </c>
      <c r="AA291" s="110">
        <v>31.1</v>
      </c>
      <c r="AB291" s="110">
        <v>31.1</v>
      </c>
      <c r="AC291" s="110">
        <v>31.1</v>
      </c>
      <c r="AD291" s="110">
        <v>0</v>
      </c>
      <c r="AE291" s="110">
        <v>296.37</v>
      </c>
      <c r="AF291" s="110">
        <v>1286300000</v>
      </c>
      <c r="AG291" s="110">
        <v>228</v>
      </c>
      <c r="AH291" s="110">
        <v>24.713170369466166</v>
      </c>
      <c r="AI291" s="110">
        <v>24.682629108428952</v>
      </c>
      <c r="AJ291" s="111">
        <v>3.0541261037189599E-2</v>
      </c>
      <c r="AK291" s="58"/>
    </row>
    <row r="292" spans="1:37">
      <c r="A292" s="22" t="s">
        <v>19</v>
      </c>
      <c r="B292" s="231" t="s">
        <v>777</v>
      </c>
      <c r="C292" s="3" t="s">
        <v>20</v>
      </c>
      <c r="D292" s="30" t="s">
        <v>723</v>
      </c>
      <c r="E292" s="3" t="s">
        <v>724</v>
      </c>
      <c r="F292" s="3"/>
      <c r="G292" s="3" t="s">
        <v>1386</v>
      </c>
      <c r="H292" s="168" t="s">
        <v>1684</v>
      </c>
      <c r="I292" s="3" t="s">
        <v>1000</v>
      </c>
      <c r="J292" s="136" t="s">
        <v>1259</v>
      </c>
      <c r="K292" s="109">
        <v>9</v>
      </c>
      <c r="L292" s="110">
        <v>9</v>
      </c>
      <c r="M292" s="110">
        <v>9</v>
      </c>
      <c r="N292" s="110">
        <v>28.3</v>
      </c>
      <c r="O292" s="110">
        <v>28.3</v>
      </c>
      <c r="P292" s="110">
        <v>28.3</v>
      </c>
      <c r="Q292" s="110">
        <v>0</v>
      </c>
      <c r="R292" s="110">
        <v>323.31</v>
      </c>
      <c r="S292" s="110">
        <v>145430000</v>
      </c>
      <c r="T292" s="110">
        <v>51</v>
      </c>
      <c r="U292" s="110">
        <v>21.6077527999878</v>
      </c>
      <c r="V292" s="110">
        <v>21.638653437296529</v>
      </c>
      <c r="W292" s="110">
        <v>-3.0900637308757702E-2</v>
      </c>
      <c r="X292" s="110">
        <v>7</v>
      </c>
      <c r="Y292" s="110">
        <v>7</v>
      </c>
      <c r="Z292" s="110">
        <v>7</v>
      </c>
      <c r="AA292" s="110">
        <v>26.3</v>
      </c>
      <c r="AB292" s="110">
        <v>26.3</v>
      </c>
      <c r="AC292" s="110">
        <v>26.3</v>
      </c>
      <c r="AD292" s="110">
        <v>0</v>
      </c>
      <c r="AE292" s="110">
        <v>159.91</v>
      </c>
      <c r="AF292" s="110">
        <v>156860000</v>
      </c>
      <c r="AG292" s="110">
        <v>33</v>
      </c>
      <c r="AH292" s="110">
        <v>23.177234013875303</v>
      </c>
      <c r="AI292" s="110">
        <v>22.808115959167498</v>
      </c>
      <c r="AJ292" s="111">
        <v>0.36911805470784398</v>
      </c>
      <c r="AK292" s="58"/>
    </row>
    <row r="293" spans="1:37">
      <c r="A293" s="22" t="s">
        <v>21</v>
      </c>
      <c r="B293" s="231"/>
      <c r="C293" s="3" t="s">
        <v>22</v>
      </c>
      <c r="D293" s="30" t="s">
        <v>723</v>
      </c>
      <c r="E293" s="3" t="s">
        <v>724</v>
      </c>
      <c r="F293" s="3"/>
      <c r="G293" s="3" t="s">
        <v>1386</v>
      </c>
      <c r="H293" s="168" t="s">
        <v>1685</v>
      </c>
      <c r="I293" s="3" t="s">
        <v>1000</v>
      </c>
      <c r="J293" s="136" t="s">
        <v>1260</v>
      </c>
      <c r="K293" s="109">
        <v>9</v>
      </c>
      <c r="L293" s="110">
        <v>9</v>
      </c>
      <c r="M293" s="110">
        <v>9</v>
      </c>
      <c r="N293" s="110">
        <v>28.3</v>
      </c>
      <c r="O293" s="110">
        <v>28.3</v>
      </c>
      <c r="P293" s="110">
        <v>28.3</v>
      </c>
      <c r="Q293" s="110">
        <v>0</v>
      </c>
      <c r="R293" s="110">
        <v>323.31</v>
      </c>
      <c r="S293" s="110">
        <v>145430000</v>
      </c>
      <c r="T293" s="110">
        <v>51</v>
      </c>
      <c r="U293" s="110">
        <v>21.6077527999878</v>
      </c>
      <c r="V293" s="110">
        <v>21.638653437296529</v>
      </c>
      <c r="W293" s="110">
        <v>-3.0900637308757702E-2</v>
      </c>
      <c r="X293" s="110">
        <v>7</v>
      </c>
      <c r="Y293" s="110">
        <v>7</v>
      </c>
      <c r="Z293" s="110">
        <v>7</v>
      </c>
      <c r="AA293" s="110">
        <v>26.3</v>
      </c>
      <c r="AB293" s="110">
        <v>26.3</v>
      </c>
      <c r="AC293" s="110">
        <v>26.3</v>
      </c>
      <c r="AD293" s="110">
        <v>0</v>
      </c>
      <c r="AE293" s="110">
        <v>159.91</v>
      </c>
      <c r="AF293" s="110">
        <v>156860000</v>
      </c>
      <c r="AG293" s="110">
        <v>33</v>
      </c>
      <c r="AH293" s="110">
        <v>23.177234013875303</v>
      </c>
      <c r="AI293" s="110">
        <v>22.808115959167498</v>
      </c>
      <c r="AJ293" s="111">
        <v>0.36911805470784398</v>
      </c>
      <c r="AK293" s="58"/>
    </row>
    <row r="294" spans="1:37">
      <c r="A294" s="22" t="s">
        <v>776</v>
      </c>
      <c r="B294" s="231"/>
      <c r="C294" s="3" t="s">
        <v>778</v>
      </c>
      <c r="D294" s="3" t="s">
        <v>723</v>
      </c>
      <c r="E294" s="3" t="s">
        <v>724</v>
      </c>
      <c r="F294" s="3"/>
      <c r="G294" s="3" t="s">
        <v>1386</v>
      </c>
      <c r="H294" s="168" t="s">
        <v>1686</v>
      </c>
      <c r="I294" s="3" t="s">
        <v>1000</v>
      </c>
      <c r="J294" s="136" t="s">
        <v>1116</v>
      </c>
      <c r="K294" s="109">
        <v>9</v>
      </c>
      <c r="L294" s="110">
        <v>9</v>
      </c>
      <c r="M294" s="110">
        <v>9</v>
      </c>
      <c r="N294" s="110">
        <v>28.3</v>
      </c>
      <c r="O294" s="110">
        <v>28.3</v>
      </c>
      <c r="P294" s="110">
        <v>28.3</v>
      </c>
      <c r="Q294" s="110">
        <v>0</v>
      </c>
      <c r="R294" s="110">
        <v>323.31</v>
      </c>
      <c r="S294" s="110">
        <v>145430000</v>
      </c>
      <c r="T294" s="110">
        <v>51</v>
      </c>
      <c r="U294" s="110">
        <v>21.6077527999878</v>
      </c>
      <c r="V294" s="110">
        <v>21.638653437296529</v>
      </c>
      <c r="W294" s="110">
        <v>-3.0900637308757702E-2</v>
      </c>
      <c r="X294" s="110">
        <v>7</v>
      </c>
      <c r="Y294" s="110">
        <v>7</v>
      </c>
      <c r="Z294" s="110">
        <v>7</v>
      </c>
      <c r="AA294" s="110">
        <v>26.3</v>
      </c>
      <c r="AB294" s="110">
        <v>26.3</v>
      </c>
      <c r="AC294" s="110">
        <v>26.3</v>
      </c>
      <c r="AD294" s="110">
        <v>0</v>
      </c>
      <c r="AE294" s="110">
        <v>159.91</v>
      </c>
      <c r="AF294" s="110">
        <v>156860000</v>
      </c>
      <c r="AG294" s="110">
        <v>33</v>
      </c>
      <c r="AH294" s="110">
        <v>23.177234013875303</v>
      </c>
      <c r="AI294" s="110">
        <v>22.808115959167498</v>
      </c>
      <c r="AJ294" s="111">
        <v>0.36911805470784398</v>
      </c>
      <c r="AK294" s="58"/>
    </row>
    <row r="295" spans="1:37">
      <c r="A295" s="22" t="s">
        <v>162</v>
      </c>
      <c r="B295" s="231" t="s">
        <v>775</v>
      </c>
      <c r="C295" s="3" t="s">
        <v>163</v>
      </c>
      <c r="D295" s="30" t="s">
        <v>723</v>
      </c>
      <c r="E295" s="3" t="s">
        <v>724</v>
      </c>
      <c r="F295" s="3"/>
      <c r="G295" s="3" t="s">
        <v>1385</v>
      </c>
      <c r="H295" s="168" t="s">
        <v>1687</v>
      </c>
      <c r="I295" s="3" t="s">
        <v>990</v>
      </c>
      <c r="J295" s="136" t="s">
        <v>1261</v>
      </c>
      <c r="K295" s="109">
        <v>5</v>
      </c>
      <c r="L295" s="110">
        <v>5</v>
      </c>
      <c r="M295" s="110">
        <v>5</v>
      </c>
      <c r="N295" s="110">
        <v>11.5</v>
      </c>
      <c r="O295" s="110">
        <v>11.5</v>
      </c>
      <c r="P295" s="110">
        <v>11.5</v>
      </c>
      <c r="Q295" s="110">
        <v>0</v>
      </c>
      <c r="R295" s="110">
        <v>12.989000000000001</v>
      </c>
      <c r="S295" s="110">
        <v>68957000</v>
      </c>
      <c r="T295" s="110">
        <v>9</v>
      </c>
      <c r="U295" s="110">
        <v>21.925189971923849</v>
      </c>
      <c r="V295" s="110">
        <v>20.773838043212901</v>
      </c>
      <c r="W295" s="110">
        <v>1.1513519287109399</v>
      </c>
      <c r="X295" s="110"/>
      <c r="Y295" s="110"/>
      <c r="Z295" s="110"/>
      <c r="AA295" s="110"/>
      <c r="AB295" s="110"/>
      <c r="AC295" s="110"/>
      <c r="AD295" s="110"/>
      <c r="AE295" s="110"/>
      <c r="AF295" s="110"/>
      <c r="AG295" s="110"/>
      <c r="AH295" s="110"/>
      <c r="AI295" s="110"/>
      <c r="AJ295" s="111"/>
      <c r="AK295" s="58"/>
    </row>
    <row r="296" spans="1:37">
      <c r="A296" s="22" t="s">
        <v>774</v>
      </c>
      <c r="B296" s="231"/>
      <c r="C296" s="3" t="s">
        <v>13</v>
      </c>
      <c r="D296" s="3" t="s">
        <v>723</v>
      </c>
      <c r="E296" s="3" t="s">
        <v>724</v>
      </c>
      <c r="F296" s="3"/>
      <c r="G296" s="3" t="s">
        <v>1385</v>
      </c>
      <c r="H296" s="168" t="s">
        <v>1688</v>
      </c>
      <c r="I296" s="3" t="s">
        <v>990</v>
      </c>
      <c r="J296" s="136" t="s">
        <v>1049</v>
      </c>
      <c r="K296" s="109">
        <v>5</v>
      </c>
      <c r="L296" s="110">
        <v>5</v>
      </c>
      <c r="M296" s="110">
        <v>5</v>
      </c>
      <c r="N296" s="110">
        <v>11.5</v>
      </c>
      <c r="O296" s="110">
        <v>11.5</v>
      </c>
      <c r="P296" s="110">
        <v>11.5</v>
      </c>
      <c r="Q296" s="110">
        <v>0</v>
      </c>
      <c r="R296" s="110">
        <v>12.989000000000001</v>
      </c>
      <c r="S296" s="110">
        <v>68957000</v>
      </c>
      <c r="T296" s="110">
        <v>9</v>
      </c>
      <c r="U296" s="110">
        <v>21.925189971923849</v>
      </c>
      <c r="V296" s="110">
        <v>20.773838043212901</v>
      </c>
      <c r="W296" s="110">
        <v>1.1513519287109399</v>
      </c>
      <c r="X296" s="110"/>
      <c r="Y296" s="110"/>
      <c r="Z296" s="110"/>
      <c r="AA296" s="110"/>
      <c r="AB296" s="110"/>
      <c r="AC296" s="110"/>
      <c r="AD296" s="110"/>
      <c r="AE296" s="110"/>
      <c r="AF296" s="110"/>
      <c r="AG296" s="110"/>
      <c r="AH296" s="110"/>
      <c r="AI296" s="110"/>
      <c r="AJ296" s="111"/>
      <c r="AK296" s="58"/>
    </row>
    <row r="297" spans="1:37">
      <c r="A297" s="22" t="s">
        <v>760</v>
      </c>
      <c r="B297" s="34" t="s">
        <v>761</v>
      </c>
      <c r="C297" s="3" t="s">
        <v>762</v>
      </c>
      <c r="D297" s="3" t="s">
        <v>723</v>
      </c>
      <c r="E297" s="3" t="s">
        <v>724</v>
      </c>
      <c r="F297" s="3"/>
      <c r="G297" s="3" t="s">
        <v>1387</v>
      </c>
      <c r="H297" s="168" t="s">
        <v>1689</v>
      </c>
      <c r="I297" s="3" t="s">
        <v>1000</v>
      </c>
      <c r="J297" s="136" t="s">
        <v>1130</v>
      </c>
      <c r="K297" s="109">
        <v>7</v>
      </c>
      <c r="L297" s="110">
        <v>7</v>
      </c>
      <c r="M297" s="110">
        <v>7</v>
      </c>
      <c r="N297" s="110">
        <v>22.5</v>
      </c>
      <c r="O297" s="110">
        <v>22.5</v>
      </c>
      <c r="P297" s="110">
        <v>22.5</v>
      </c>
      <c r="Q297" s="110">
        <v>0</v>
      </c>
      <c r="R297" s="110">
        <v>106.99</v>
      </c>
      <c r="S297" s="110">
        <v>140740000</v>
      </c>
      <c r="T297" s="110">
        <v>26</v>
      </c>
      <c r="U297" s="110">
        <v>22.553790092468248</v>
      </c>
      <c r="V297" s="110">
        <v>22.659958521525031</v>
      </c>
      <c r="W297" s="110">
        <v>-0.106168429056805</v>
      </c>
      <c r="X297" s="110">
        <v>4</v>
      </c>
      <c r="Y297" s="110">
        <v>4</v>
      </c>
      <c r="Z297" s="110">
        <v>4</v>
      </c>
      <c r="AA297" s="110">
        <v>15.6</v>
      </c>
      <c r="AB297" s="110">
        <v>15.6</v>
      </c>
      <c r="AC297" s="110">
        <v>15.6</v>
      </c>
      <c r="AD297" s="110">
        <v>0</v>
      </c>
      <c r="AE297" s="110">
        <v>63.302999999999997</v>
      </c>
      <c r="AF297" s="110">
        <v>54981000</v>
      </c>
      <c r="AG297" s="110">
        <v>13</v>
      </c>
      <c r="AH297" s="110">
        <v>22.676738103230804</v>
      </c>
      <c r="AI297" s="110">
        <v>21.611220836639401</v>
      </c>
      <c r="AJ297" s="111">
        <v>1.0655172665913899</v>
      </c>
      <c r="AK297" s="58"/>
    </row>
    <row r="298" spans="1:37">
      <c r="A298" s="22" t="s">
        <v>763</v>
      </c>
      <c r="B298" s="34" t="s">
        <v>764</v>
      </c>
      <c r="C298" s="3" t="s">
        <v>7</v>
      </c>
      <c r="D298" s="3" t="s">
        <v>723</v>
      </c>
      <c r="E298" s="3" t="s">
        <v>724</v>
      </c>
      <c r="F298" s="3"/>
      <c r="G298" s="3"/>
      <c r="H298" s="168" t="s">
        <v>1690</v>
      </c>
      <c r="I298" s="3" t="s">
        <v>990</v>
      </c>
      <c r="J298" s="136" t="s">
        <v>1066</v>
      </c>
      <c r="K298" s="109">
        <v>5</v>
      </c>
      <c r="L298" s="110">
        <v>5</v>
      </c>
      <c r="M298" s="110">
        <v>5</v>
      </c>
      <c r="N298" s="110">
        <v>29.3</v>
      </c>
      <c r="O298" s="110">
        <v>29.3</v>
      </c>
      <c r="P298" s="110">
        <v>29.3</v>
      </c>
      <c r="Q298" s="110">
        <v>0</v>
      </c>
      <c r="R298" s="110">
        <v>135</v>
      </c>
      <c r="S298" s="110">
        <v>405810000</v>
      </c>
      <c r="T298" s="110">
        <v>69</v>
      </c>
      <c r="U298" s="110">
        <v>24.102279663085952</v>
      </c>
      <c r="V298" s="110">
        <v>23.629350662231435</v>
      </c>
      <c r="W298" s="110">
        <v>0.47292900085449202</v>
      </c>
      <c r="X298" s="110">
        <v>4</v>
      </c>
      <c r="Y298" s="110">
        <v>4</v>
      </c>
      <c r="Z298" s="110">
        <v>4</v>
      </c>
      <c r="AA298" s="110">
        <v>29.3</v>
      </c>
      <c r="AB298" s="110">
        <v>29.3</v>
      </c>
      <c r="AC298" s="110">
        <v>29.3</v>
      </c>
      <c r="AD298" s="110">
        <v>0</v>
      </c>
      <c r="AE298" s="110">
        <v>100.28</v>
      </c>
      <c r="AF298" s="110">
        <v>320020000</v>
      </c>
      <c r="AG298" s="110">
        <v>60</v>
      </c>
      <c r="AH298" s="110">
        <v>24.175134023030598</v>
      </c>
      <c r="AI298" s="110">
        <v>24.308495521545424</v>
      </c>
      <c r="AJ298" s="111">
        <v>-0.13336149851481199</v>
      </c>
      <c r="AK298" s="58"/>
    </row>
    <row r="299" spans="1:37">
      <c r="A299" s="22" t="s">
        <v>771</v>
      </c>
      <c r="B299" s="34" t="s">
        <v>772</v>
      </c>
      <c r="C299" s="3" t="s">
        <v>773</v>
      </c>
      <c r="D299" s="3" t="s">
        <v>723</v>
      </c>
      <c r="E299" s="3" t="s">
        <v>724</v>
      </c>
      <c r="F299" s="3"/>
      <c r="G299" s="3" t="s">
        <v>1388</v>
      </c>
      <c r="H299" s="168" t="s">
        <v>1691</v>
      </c>
      <c r="I299" s="3" t="s">
        <v>985</v>
      </c>
      <c r="J299" s="136" t="s">
        <v>1125</v>
      </c>
      <c r="K299" s="109">
        <v>28</v>
      </c>
      <c r="L299" s="110">
        <v>28</v>
      </c>
      <c r="M299" s="110">
        <v>28</v>
      </c>
      <c r="N299" s="110">
        <v>55.1</v>
      </c>
      <c r="O299" s="110">
        <v>55.1</v>
      </c>
      <c r="P299" s="110">
        <v>55.1</v>
      </c>
      <c r="Q299" s="110">
        <v>0</v>
      </c>
      <c r="R299" s="110">
        <v>323.31</v>
      </c>
      <c r="S299" s="110">
        <v>2801800000</v>
      </c>
      <c r="T299" s="110">
        <v>281</v>
      </c>
      <c r="U299" s="110">
        <v>25.1529493331909</v>
      </c>
      <c r="V299" s="110">
        <v>25.485057830810533</v>
      </c>
      <c r="W299" s="110">
        <v>-0.33210849761962902</v>
      </c>
      <c r="X299" s="110">
        <v>26</v>
      </c>
      <c r="Y299" s="110">
        <v>26</v>
      </c>
      <c r="Z299" s="110">
        <v>26</v>
      </c>
      <c r="AA299" s="110">
        <v>52.6</v>
      </c>
      <c r="AB299" s="110">
        <v>52.6</v>
      </c>
      <c r="AC299" s="110">
        <v>52.6</v>
      </c>
      <c r="AD299" s="110">
        <v>0</v>
      </c>
      <c r="AE299" s="110">
        <v>323.31</v>
      </c>
      <c r="AF299" s="110">
        <v>2416300000</v>
      </c>
      <c r="AG299" s="110">
        <v>323</v>
      </c>
      <c r="AH299" s="110">
        <v>25.693223317464199</v>
      </c>
      <c r="AI299" s="110">
        <v>25.819874763488773</v>
      </c>
      <c r="AJ299" s="111">
        <v>-0.12665144602457801</v>
      </c>
      <c r="AK299" s="58"/>
    </row>
    <row r="300" spans="1:37">
      <c r="A300" s="22" t="s">
        <v>779</v>
      </c>
      <c r="B300" s="34" t="s">
        <v>780</v>
      </c>
      <c r="C300" s="3" t="s">
        <v>27</v>
      </c>
      <c r="D300" s="3" t="s">
        <v>723</v>
      </c>
      <c r="E300" s="3" t="s">
        <v>724</v>
      </c>
      <c r="F300" s="3"/>
      <c r="G300" s="3" t="s">
        <v>1389</v>
      </c>
      <c r="H300" s="168" t="s">
        <v>1692</v>
      </c>
      <c r="I300" s="3" t="s">
        <v>1000</v>
      </c>
      <c r="J300" s="136" t="s">
        <v>1178</v>
      </c>
      <c r="K300" s="109">
        <v>7</v>
      </c>
      <c r="L300" s="110">
        <v>7</v>
      </c>
      <c r="M300" s="110">
        <v>7</v>
      </c>
      <c r="N300" s="110">
        <v>17.2</v>
      </c>
      <c r="O300" s="110">
        <v>17.2</v>
      </c>
      <c r="P300" s="110">
        <v>17.2</v>
      </c>
      <c r="Q300" s="110">
        <v>0</v>
      </c>
      <c r="R300" s="110">
        <v>21.015999999999998</v>
      </c>
      <c r="S300" s="110">
        <v>101050000</v>
      </c>
      <c r="T300" s="110">
        <v>29</v>
      </c>
      <c r="U300" s="110">
        <v>21.863746643066399</v>
      </c>
      <c r="V300" s="110">
        <v>21.466436386108398</v>
      </c>
      <c r="W300" s="110">
        <v>0.39731025695800798</v>
      </c>
      <c r="X300" s="110">
        <v>3</v>
      </c>
      <c r="Y300" s="110">
        <v>3</v>
      </c>
      <c r="Z300" s="110">
        <v>3</v>
      </c>
      <c r="AA300" s="110">
        <v>9.5</v>
      </c>
      <c r="AB300" s="110">
        <v>9.5</v>
      </c>
      <c r="AC300" s="110">
        <v>9.5</v>
      </c>
      <c r="AD300" s="110">
        <v>0</v>
      </c>
      <c r="AE300" s="110">
        <v>16.952999999999999</v>
      </c>
      <c r="AF300" s="110">
        <v>95858000</v>
      </c>
      <c r="AG300" s="110">
        <v>31</v>
      </c>
      <c r="AH300" s="110">
        <v>22.443561553955067</v>
      </c>
      <c r="AI300" s="110">
        <v>22.7255072593689</v>
      </c>
      <c r="AJ300" s="111">
        <v>-0.28194570541381803</v>
      </c>
      <c r="AK300" s="58"/>
    </row>
    <row r="301" spans="1:37">
      <c r="A301" s="22" t="s">
        <v>232</v>
      </c>
      <c r="B301" s="231" t="s">
        <v>784</v>
      </c>
      <c r="C301" s="3" t="s">
        <v>27</v>
      </c>
      <c r="D301" s="3" t="s">
        <v>723</v>
      </c>
      <c r="E301" s="3" t="s">
        <v>724</v>
      </c>
      <c r="F301" s="3"/>
      <c r="G301" s="3"/>
      <c r="H301" s="168" t="s">
        <v>1693</v>
      </c>
      <c r="I301" s="3" t="s">
        <v>990</v>
      </c>
      <c r="J301" s="136" t="s">
        <v>1142</v>
      </c>
      <c r="K301" s="109">
        <v>5</v>
      </c>
      <c r="L301" s="110">
        <v>5</v>
      </c>
      <c r="M301" s="110">
        <v>5</v>
      </c>
      <c r="N301" s="110">
        <v>13.3</v>
      </c>
      <c r="O301" s="110">
        <v>13.3</v>
      </c>
      <c r="P301" s="110">
        <v>13.3</v>
      </c>
      <c r="Q301" s="110">
        <v>0</v>
      </c>
      <c r="R301" s="110">
        <v>17.045999999999999</v>
      </c>
      <c r="S301" s="110">
        <v>77201000</v>
      </c>
      <c r="T301" s="110">
        <v>12</v>
      </c>
      <c r="U301" s="110">
        <v>21.703490257263198</v>
      </c>
      <c r="V301" s="110">
        <v>21.437732060750335</v>
      </c>
      <c r="W301" s="110">
        <v>0.26575819651285898</v>
      </c>
      <c r="X301" s="110">
        <v>3</v>
      </c>
      <c r="Y301" s="110">
        <v>3</v>
      </c>
      <c r="Z301" s="110">
        <v>3</v>
      </c>
      <c r="AA301" s="110">
        <v>8</v>
      </c>
      <c r="AB301" s="110">
        <v>8</v>
      </c>
      <c r="AC301" s="110">
        <v>8</v>
      </c>
      <c r="AD301" s="110">
        <v>0</v>
      </c>
      <c r="AE301" s="110">
        <v>4.1330999999999998</v>
      </c>
      <c r="AF301" s="110">
        <v>31109000</v>
      </c>
      <c r="AG301" s="110">
        <v>5</v>
      </c>
      <c r="AH301" s="110">
        <v>20.945545832316068</v>
      </c>
      <c r="AI301" s="110">
        <v>20.096503734588651</v>
      </c>
      <c r="AJ301" s="111">
        <v>0.84904209772745898</v>
      </c>
      <c r="AK301" s="58"/>
    </row>
    <row r="302" spans="1:37">
      <c r="A302" s="4" t="s">
        <v>783</v>
      </c>
      <c r="B302" s="231"/>
      <c r="C302" s="5" t="s">
        <v>22</v>
      </c>
      <c r="D302" s="3" t="s">
        <v>723</v>
      </c>
      <c r="E302" s="3" t="s">
        <v>724</v>
      </c>
      <c r="F302" s="3"/>
      <c r="G302" s="3" t="s">
        <v>1386</v>
      </c>
      <c r="H302" s="168" t="s">
        <v>1694</v>
      </c>
      <c r="I302" s="5" t="s">
        <v>1000</v>
      </c>
      <c r="J302" s="137" t="s">
        <v>1262</v>
      </c>
      <c r="K302" s="109"/>
      <c r="L302" s="110"/>
      <c r="M302" s="110"/>
      <c r="N302" s="110"/>
      <c r="O302" s="110"/>
      <c r="P302" s="110"/>
      <c r="Q302" s="110"/>
      <c r="R302" s="110"/>
      <c r="S302" s="110"/>
      <c r="T302" s="110"/>
      <c r="U302" s="110"/>
      <c r="V302" s="110"/>
      <c r="W302" s="110"/>
      <c r="X302" s="110">
        <v>2</v>
      </c>
      <c r="Y302" s="110">
        <v>2</v>
      </c>
      <c r="Z302" s="110">
        <v>2</v>
      </c>
      <c r="AA302" s="110">
        <v>11.2</v>
      </c>
      <c r="AB302" s="110">
        <v>11.2</v>
      </c>
      <c r="AC302" s="110">
        <v>11.2</v>
      </c>
      <c r="AD302" s="110">
        <v>0</v>
      </c>
      <c r="AE302" s="110">
        <v>5.8589000000000002</v>
      </c>
      <c r="AF302" s="110">
        <v>40337000</v>
      </c>
      <c r="AG302" s="110">
        <v>9</v>
      </c>
      <c r="AH302" s="110">
        <v>21.363835016886398</v>
      </c>
      <c r="AI302" s="110">
        <v>19.754195213317875</v>
      </c>
      <c r="AJ302" s="111">
        <v>1.60963980356852</v>
      </c>
      <c r="AK302" s="58"/>
    </row>
    <row r="303" spans="1:37">
      <c r="A303" s="22" t="s">
        <v>765</v>
      </c>
      <c r="B303" s="34" t="s">
        <v>766</v>
      </c>
      <c r="C303" s="3" t="s">
        <v>767</v>
      </c>
      <c r="D303" s="3" t="s">
        <v>723</v>
      </c>
      <c r="E303" s="3" t="s">
        <v>966</v>
      </c>
      <c r="F303" s="3" t="s">
        <v>768</v>
      </c>
      <c r="G303" s="3" t="s">
        <v>1390</v>
      </c>
      <c r="H303" s="168" t="s">
        <v>1695</v>
      </c>
      <c r="I303" s="3" t="s">
        <v>990</v>
      </c>
      <c r="J303" s="136" t="s">
        <v>1263</v>
      </c>
      <c r="K303" s="109"/>
      <c r="L303" s="110"/>
      <c r="M303" s="110"/>
      <c r="N303" s="110"/>
      <c r="O303" s="110"/>
      <c r="P303" s="110"/>
      <c r="Q303" s="110"/>
      <c r="R303" s="110"/>
      <c r="S303" s="110"/>
      <c r="T303" s="110"/>
      <c r="U303" s="110"/>
      <c r="V303" s="110"/>
      <c r="W303" s="110"/>
      <c r="X303" s="110">
        <v>2</v>
      </c>
      <c r="Y303" s="110">
        <v>2</v>
      </c>
      <c r="Z303" s="110">
        <v>2</v>
      </c>
      <c r="AA303" s="110">
        <v>8.1</v>
      </c>
      <c r="AB303" s="110">
        <v>8.1</v>
      </c>
      <c r="AC303" s="110">
        <v>8.1</v>
      </c>
      <c r="AD303" s="110">
        <v>0</v>
      </c>
      <c r="AE303" s="110">
        <v>3.6686000000000001</v>
      </c>
      <c r="AF303" s="110">
        <v>10745000</v>
      </c>
      <c r="AG303" s="110">
        <v>6</v>
      </c>
      <c r="AH303" s="110">
        <v>20.301644643147768</v>
      </c>
      <c r="AI303" s="110">
        <v>19.162805557250977</v>
      </c>
      <c r="AJ303" s="111">
        <v>1.13883908589681</v>
      </c>
      <c r="AK303" s="58"/>
    </row>
    <row r="304" spans="1:37">
      <c r="A304" s="22" t="s">
        <v>769</v>
      </c>
      <c r="B304" s="34" t="s">
        <v>770</v>
      </c>
      <c r="C304" s="3" t="s">
        <v>767</v>
      </c>
      <c r="D304" s="3" t="s">
        <v>723</v>
      </c>
      <c r="E304" s="3" t="s">
        <v>966</v>
      </c>
      <c r="F304" s="3" t="s">
        <v>768</v>
      </c>
      <c r="G304" s="3" t="s">
        <v>1390</v>
      </c>
      <c r="H304" s="168" t="s">
        <v>1696</v>
      </c>
      <c r="I304" s="3" t="s">
        <v>990</v>
      </c>
      <c r="J304" s="136" t="s">
        <v>1082</v>
      </c>
      <c r="K304" s="109"/>
      <c r="L304" s="110"/>
      <c r="M304" s="110"/>
      <c r="N304" s="110"/>
      <c r="O304" s="110"/>
      <c r="P304" s="110"/>
      <c r="Q304" s="110"/>
      <c r="R304" s="110"/>
      <c r="S304" s="110"/>
      <c r="T304" s="110"/>
      <c r="U304" s="110"/>
      <c r="V304" s="110"/>
      <c r="W304" s="110"/>
      <c r="X304" s="110">
        <v>2</v>
      </c>
      <c r="Y304" s="110">
        <v>2</v>
      </c>
      <c r="Z304" s="110">
        <v>2</v>
      </c>
      <c r="AA304" s="110">
        <v>14.2</v>
      </c>
      <c r="AB304" s="110">
        <v>14.2</v>
      </c>
      <c r="AC304" s="110">
        <v>14.2</v>
      </c>
      <c r="AD304" s="110">
        <v>5.7470999999999998E-3</v>
      </c>
      <c r="AE304" s="110">
        <v>2.2765</v>
      </c>
      <c r="AF304" s="110">
        <v>502210000</v>
      </c>
      <c r="AG304" s="110">
        <v>3</v>
      </c>
      <c r="AH304" s="110">
        <v>23.886971791585268</v>
      </c>
      <c r="AI304" s="110">
        <v>21.089972019195578</v>
      </c>
      <c r="AJ304" s="111">
        <v>2.79699977238973</v>
      </c>
      <c r="AK304" s="58"/>
    </row>
    <row r="305" spans="1:37">
      <c r="A305" s="22" t="s">
        <v>781</v>
      </c>
      <c r="B305" s="231" t="s">
        <v>782</v>
      </c>
      <c r="C305" s="3" t="s">
        <v>186</v>
      </c>
      <c r="D305" s="3" t="s">
        <v>723</v>
      </c>
      <c r="E305" s="3" t="s">
        <v>966</v>
      </c>
      <c r="F305" s="3" t="s">
        <v>768</v>
      </c>
      <c r="G305" s="3" t="s">
        <v>1391</v>
      </c>
      <c r="H305" s="168" t="s">
        <v>1697</v>
      </c>
      <c r="I305" s="3" t="s">
        <v>990</v>
      </c>
      <c r="J305" s="136" t="s">
        <v>1264</v>
      </c>
      <c r="K305" s="109"/>
      <c r="L305" s="110"/>
      <c r="M305" s="110"/>
      <c r="N305" s="110"/>
      <c r="O305" s="110"/>
      <c r="P305" s="110"/>
      <c r="Q305" s="110"/>
      <c r="R305" s="110"/>
      <c r="S305" s="110"/>
      <c r="T305" s="110"/>
      <c r="U305" s="110"/>
      <c r="V305" s="110"/>
      <c r="W305" s="110"/>
      <c r="X305" s="110">
        <v>2</v>
      </c>
      <c r="Y305" s="110">
        <v>2</v>
      </c>
      <c r="Z305" s="110">
        <v>2</v>
      </c>
      <c r="AA305" s="110">
        <v>8.3000000000000007</v>
      </c>
      <c r="AB305" s="110">
        <v>8.3000000000000007</v>
      </c>
      <c r="AC305" s="110">
        <v>8.3000000000000007</v>
      </c>
      <c r="AD305" s="110">
        <v>0</v>
      </c>
      <c r="AE305" s="110">
        <v>4.6456999999999997</v>
      </c>
      <c r="AF305" s="110">
        <v>7612900</v>
      </c>
      <c r="AG305" s="110">
        <v>3</v>
      </c>
      <c r="AH305" s="110">
        <v>19.767105102539066</v>
      </c>
      <c r="AI305" s="110">
        <v>19.233573913574222</v>
      </c>
      <c r="AJ305" s="111">
        <v>0.53353118896484397</v>
      </c>
      <c r="AK305" s="58"/>
    </row>
    <row r="306" spans="1:37">
      <c r="A306" s="22" t="s">
        <v>185</v>
      </c>
      <c r="B306" s="231"/>
      <c r="C306" s="3" t="s">
        <v>186</v>
      </c>
      <c r="D306" s="30" t="s">
        <v>723</v>
      </c>
      <c r="E306" s="3" t="s">
        <v>966</v>
      </c>
      <c r="F306" s="3" t="s">
        <v>768</v>
      </c>
      <c r="G306" s="3" t="s">
        <v>1391</v>
      </c>
      <c r="H306" s="168" t="s">
        <v>1698</v>
      </c>
      <c r="I306" s="3" t="s">
        <v>990</v>
      </c>
      <c r="J306" s="136" t="s">
        <v>1265</v>
      </c>
      <c r="K306" s="109"/>
      <c r="L306" s="110"/>
      <c r="M306" s="110"/>
      <c r="N306" s="110"/>
      <c r="O306" s="110"/>
      <c r="P306" s="110"/>
      <c r="Q306" s="110"/>
      <c r="R306" s="110"/>
      <c r="S306" s="110"/>
      <c r="T306" s="110"/>
      <c r="U306" s="110"/>
      <c r="V306" s="110"/>
      <c r="W306" s="110"/>
      <c r="X306" s="110">
        <v>2</v>
      </c>
      <c r="Y306" s="110">
        <v>2</v>
      </c>
      <c r="Z306" s="110">
        <v>2</v>
      </c>
      <c r="AA306" s="110">
        <v>8.3000000000000007</v>
      </c>
      <c r="AB306" s="110">
        <v>8.3000000000000007</v>
      </c>
      <c r="AC306" s="110">
        <v>8.3000000000000007</v>
      </c>
      <c r="AD306" s="110">
        <v>0</v>
      </c>
      <c r="AE306" s="110">
        <v>4.6456999999999997</v>
      </c>
      <c r="AF306" s="110">
        <v>7612900</v>
      </c>
      <c r="AG306" s="110">
        <v>3</v>
      </c>
      <c r="AH306" s="110">
        <v>19.767105102539066</v>
      </c>
      <c r="AI306" s="110">
        <v>19.233573913574222</v>
      </c>
      <c r="AJ306" s="111">
        <v>0.53353118896484397</v>
      </c>
      <c r="AK306" s="58"/>
    </row>
    <row r="307" spans="1:37" ht="13.95" customHeight="1">
      <c r="A307" s="22" t="s">
        <v>785</v>
      </c>
      <c r="B307" s="231" t="s">
        <v>786</v>
      </c>
      <c r="C307" s="3" t="s">
        <v>787</v>
      </c>
      <c r="D307" s="3" t="s">
        <v>788</v>
      </c>
      <c r="E307" s="3" t="s">
        <v>789</v>
      </c>
      <c r="F307" s="3"/>
      <c r="G307" s="3" t="s">
        <v>1392</v>
      </c>
      <c r="H307" s="168" t="s">
        <v>1699</v>
      </c>
      <c r="I307" s="3" t="s">
        <v>985</v>
      </c>
      <c r="J307" s="136" t="s">
        <v>989</v>
      </c>
      <c r="K307" s="109">
        <v>8</v>
      </c>
      <c r="L307" s="110">
        <v>8</v>
      </c>
      <c r="M307" s="110">
        <v>5</v>
      </c>
      <c r="N307" s="110">
        <v>45.9</v>
      </c>
      <c r="O307" s="110">
        <v>45.9</v>
      </c>
      <c r="P307" s="110">
        <v>24.6</v>
      </c>
      <c r="Q307" s="110">
        <v>0</v>
      </c>
      <c r="R307" s="110">
        <v>323.31</v>
      </c>
      <c r="S307" s="110">
        <v>117110000</v>
      </c>
      <c r="T307" s="110">
        <v>25</v>
      </c>
      <c r="U307" s="110">
        <v>19.628567695617651</v>
      </c>
      <c r="V307" s="110">
        <v>21.457774480183932</v>
      </c>
      <c r="W307" s="110">
        <v>-1.8292067845662401</v>
      </c>
      <c r="X307" s="110">
        <v>5</v>
      </c>
      <c r="Y307" s="110">
        <v>5</v>
      </c>
      <c r="Z307" s="110">
        <v>4</v>
      </c>
      <c r="AA307" s="110">
        <v>27.1</v>
      </c>
      <c r="AB307" s="110">
        <v>27.1</v>
      </c>
      <c r="AC307" s="110">
        <v>21.7</v>
      </c>
      <c r="AD307" s="110">
        <v>0</v>
      </c>
      <c r="AE307" s="110">
        <v>197.63</v>
      </c>
      <c r="AF307" s="110">
        <v>35432000</v>
      </c>
      <c r="AG307" s="110">
        <v>15</v>
      </c>
      <c r="AH307" s="110">
        <v>21.441961924235034</v>
      </c>
      <c r="AI307" s="110">
        <v>19.990788459777825</v>
      </c>
      <c r="AJ307" s="111">
        <v>1.4511734644572001</v>
      </c>
      <c r="AK307" s="58"/>
    </row>
    <row r="308" spans="1:37">
      <c r="A308" s="22" t="s">
        <v>60</v>
      </c>
      <c r="B308" s="231"/>
      <c r="C308" s="3" t="s">
        <v>61</v>
      </c>
      <c r="D308" s="30" t="s">
        <v>788</v>
      </c>
      <c r="E308" s="3" t="s">
        <v>789</v>
      </c>
      <c r="F308" s="3"/>
      <c r="G308" s="3"/>
      <c r="H308" s="168" t="s">
        <v>1700</v>
      </c>
      <c r="I308" s="3" t="s">
        <v>985</v>
      </c>
      <c r="J308" s="136" t="s">
        <v>989</v>
      </c>
      <c r="K308" s="109">
        <v>8</v>
      </c>
      <c r="L308" s="110">
        <v>8</v>
      </c>
      <c r="M308" s="110">
        <v>5</v>
      </c>
      <c r="N308" s="110">
        <v>45.9</v>
      </c>
      <c r="O308" s="110">
        <v>45.9</v>
      </c>
      <c r="P308" s="110">
        <v>24.6</v>
      </c>
      <c r="Q308" s="110">
        <v>0</v>
      </c>
      <c r="R308" s="110">
        <v>323.31</v>
      </c>
      <c r="S308" s="110">
        <v>117110000</v>
      </c>
      <c r="T308" s="110">
        <v>25</v>
      </c>
      <c r="U308" s="110">
        <v>19.628567695617651</v>
      </c>
      <c r="V308" s="110">
        <v>21.457774480183932</v>
      </c>
      <c r="W308" s="110">
        <v>-1.8292067845662401</v>
      </c>
      <c r="X308" s="110">
        <v>5</v>
      </c>
      <c r="Y308" s="110">
        <v>5</v>
      </c>
      <c r="Z308" s="110">
        <v>4</v>
      </c>
      <c r="AA308" s="110">
        <v>27.1</v>
      </c>
      <c r="AB308" s="110">
        <v>27.1</v>
      </c>
      <c r="AC308" s="110">
        <v>21.7</v>
      </c>
      <c r="AD308" s="110">
        <v>0</v>
      </c>
      <c r="AE308" s="110">
        <v>197.63</v>
      </c>
      <c r="AF308" s="110">
        <v>35432000</v>
      </c>
      <c r="AG308" s="110">
        <v>15</v>
      </c>
      <c r="AH308" s="110">
        <v>21.441961924235034</v>
      </c>
      <c r="AI308" s="110">
        <v>19.990788459777825</v>
      </c>
      <c r="AJ308" s="111">
        <v>1.4511734644572001</v>
      </c>
      <c r="AK308" s="58"/>
    </row>
    <row r="309" spans="1:37">
      <c r="A309" s="22" t="s">
        <v>181</v>
      </c>
      <c r="B309" s="231"/>
      <c r="C309" s="3" t="s">
        <v>182</v>
      </c>
      <c r="D309" s="30" t="s">
        <v>788</v>
      </c>
      <c r="E309" s="3" t="s">
        <v>789</v>
      </c>
      <c r="F309" s="3"/>
      <c r="G309" s="3"/>
      <c r="H309" s="168" t="s">
        <v>1701</v>
      </c>
      <c r="I309" s="3" t="s">
        <v>985</v>
      </c>
      <c r="J309" s="136" t="s">
        <v>1266</v>
      </c>
      <c r="K309" s="109"/>
      <c r="L309" s="110"/>
      <c r="M309" s="110"/>
      <c r="N309" s="110"/>
      <c r="O309" s="110"/>
      <c r="P309" s="110"/>
      <c r="Q309" s="110"/>
      <c r="R309" s="110"/>
      <c r="S309" s="110"/>
      <c r="T309" s="110"/>
      <c r="U309" s="110"/>
      <c r="V309" s="110"/>
      <c r="W309" s="110"/>
      <c r="X309" s="110">
        <v>5</v>
      </c>
      <c r="Y309" s="110">
        <v>5</v>
      </c>
      <c r="Z309" s="110">
        <v>4</v>
      </c>
      <c r="AA309" s="110">
        <v>27.1</v>
      </c>
      <c r="AB309" s="110">
        <v>27.1</v>
      </c>
      <c r="AC309" s="110">
        <v>21.7</v>
      </c>
      <c r="AD309" s="110">
        <v>0</v>
      </c>
      <c r="AE309" s="110">
        <v>197.63</v>
      </c>
      <c r="AF309" s="110">
        <v>35432000</v>
      </c>
      <c r="AG309" s="110">
        <v>15</v>
      </c>
      <c r="AH309" s="110">
        <v>21.441961924235034</v>
      </c>
      <c r="AI309" s="110">
        <v>19.990788459777825</v>
      </c>
      <c r="AJ309" s="111">
        <v>1.4511734644572001</v>
      </c>
      <c r="AK309" s="58"/>
    </row>
    <row r="310" spans="1:37">
      <c r="A310" s="22" t="s">
        <v>790</v>
      </c>
      <c r="B310" s="34" t="s">
        <v>791</v>
      </c>
      <c r="C310" s="3" t="s">
        <v>792</v>
      </c>
      <c r="D310" s="3" t="s">
        <v>788</v>
      </c>
      <c r="E310" s="3" t="s">
        <v>789</v>
      </c>
      <c r="F310" s="3"/>
      <c r="G310" s="3"/>
      <c r="H310" s="168" t="s">
        <v>1702</v>
      </c>
      <c r="I310" s="3" t="s">
        <v>990</v>
      </c>
      <c r="J310" s="136" t="s">
        <v>991</v>
      </c>
      <c r="K310" s="109">
        <v>8</v>
      </c>
      <c r="L310" s="110">
        <v>8</v>
      </c>
      <c r="M310" s="110">
        <v>5</v>
      </c>
      <c r="N310" s="110">
        <v>45.9</v>
      </c>
      <c r="O310" s="110">
        <v>45.9</v>
      </c>
      <c r="P310" s="110">
        <v>24.6</v>
      </c>
      <c r="Q310" s="110">
        <v>0</v>
      </c>
      <c r="R310" s="110">
        <v>323.31</v>
      </c>
      <c r="S310" s="110">
        <v>117110000</v>
      </c>
      <c r="T310" s="110">
        <v>25</v>
      </c>
      <c r="U310" s="110">
        <v>19.628567695617651</v>
      </c>
      <c r="V310" s="110">
        <v>21.457774480183932</v>
      </c>
      <c r="W310" s="110">
        <v>-1.8292067845662401</v>
      </c>
      <c r="X310" s="110">
        <v>5</v>
      </c>
      <c r="Y310" s="110">
        <v>5</v>
      </c>
      <c r="Z310" s="110">
        <v>4</v>
      </c>
      <c r="AA310" s="110">
        <v>27.1</v>
      </c>
      <c r="AB310" s="110">
        <v>27.1</v>
      </c>
      <c r="AC310" s="110">
        <v>21.7</v>
      </c>
      <c r="AD310" s="110">
        <v>0</v>
      </c>
      <c r="AE310" s="110">
        <v>197.63</v>
      </c>
      <c r="AF310" s="110">
        <v>35432000</v>
      </c>
      <c r="AG310" s="110">
        <v>15</v>
      </c>
      <c r="AH310" s="110">
        <v>21.441961924235034</v>
      </c>
      <c r="AI310" s="110">
        <v>19.990788459777825</v>
      </c>
      <c r="AJ310" s="111">
        <v>1.4511734644572001</v>
      </c>
      <c r="AK310" s="58"/>
    </row>
    <row r="311" spans="1:37">
      <c r="A311" s="4" t="s">
        <v>813</v>
      </c>
      <c r="B311" s="34" t="s">
        <v>814</v>
      </c>
      <c r="C311" s="5" t="s">
        <v>172</v>
      </c>
      <c r="D311" s="3" t="s">
        <v>815</v>
      </c>
      <c r="E311" s="3" t="s">
        <v>968</v>
      </c>
      <c r="F311" s="3" t="s">
        <v>816</v>
      </c>
      <c r="G311" s="3" t="s">
        <v>1393</v>
      </c>
      <c r="H311" s="168" t="s">
        <v>1703</v>
      </c>
      <c r="I311" s="5" t="s">
        <v>1000</v>
      </c>
      <c r="J311" s="137" t="s">
        <v>1001</v>
      </c>
      <c r="K311" s="109"/>
      <c r="L311" s="110"/>
      <c r="M311" s="110"/>
      <c r="N311" s="110"/>
      <c r="O311" s="110"/>
      <c r="P311" s="110"/>
      <c r="Q311" s="110"/>
      <c r="R311" s="110"/>
      <c r="S311" s="110"/>
      <c r="T311" s="110"/>
      <c r="U311" s="110"/>
      <c r="V311" s="110"/>
      <c r="W311" s="110"/>
      <c r="X311" s="110">
        <v>2</v>
      </c>
      <c r="Y311" s="110">
        <v>2</v>
      </c>
      <c r="Z311" s="110">
        <v>2</v>
      </c>
      <c r="AA311" s="110">
        <v>41.9</v>
      </c>
      <c r="AB311" s="110">
        <v>41.9</v>
      </c>
      <c r="AC311" s="110">
        <v>41.9</v>
      </c>
      <c r="AD311" s="110">
        <v>0</v>
      </c>
      <c r="AE311" s="110">
        <v>37.706000000000003</v>
      </c>
      <c r="AF311" s="110">
        <v>10491000</v>
      </c>
      <c r="AG311" s="110">
        <v>6</v>
      </c>
      <c r="AH311" s="110">
        <v>19.914059956868499</v>
      </c>
      <c r="AI311" s="110">
        <v>18.923326492309574</v>
      </c>
      <c r="AJ311" s="111">
        <v>0.99073346455891798</v>
      </c>
      <c r="AK311" s="58"/>
    </row>
    <row r="312" spans="1:37">
      <c r="A312" s="4" t="s">
        <v>171</v>
      </c>
      <c r="B312" s="34" t="s">
        <v>817</v>
      </c>
      <c r="C312" s="5" t="s">
        <v>172</v>
      </c>
      <c r="D312" s="3" t="s">
        <v>815</v>
      </c>
      <c r="E312" s="3" t="s">
        <v>968</v>
      </c>
      <c r="F312" s="3" t="s">
        <v>816</v>
      </c>
      <c r="G312" s="3" t="s">
        <v>1393</v>
      </c>
      <c r="H312" s="168" t="s">
        <v>1704</v>
      </c>
      <c r="I312" s="5" t="s">
        <v>1000</v>
      </c>
      <c r="J312" s="137" t="s">
        <v>1001</v>
      </c>
      <c r="K312" s="109"/>
      <c r="L312" s="110"/>
      <c r="M312" s="110"/>
      <c r="N312" s="110"/>
      <c r="O312" s="110"/>
      <c r="P312" s="110"/>
      <c r="Q312" s="110"/>
      <c r="R312" s="110"/>
      <c r="S312" s="110"/>
      <c r="T312" s="110"/>
      <c r="U312" s="110"/>
      <c r="V312" s="110"/>
      <c r="W312" s="110"/>
      <c r="X312" s="110">
        <v>2</v>
      </c>
      <c r="Y312" s="110">
        <v>2</v>
      </c>
      <c r="Z312" s="110">
        <v>2</v>
      </c>
      <c r="AA312" s="110">
        <v>41.9</v>
      </c>
      <c r="AB312" s="110">
        <v>41.9</v>
      </c>
      <c r="AC312" s="110">
        <v>41.9</v>
      </c>
      <c r="AD312" s="110">
        <v>0</v>
      </c>
      <c r="AE312" s="110">
        <v>37.706000000000003</v>
      </c>
      <c r="AF312" s="110">
        <v>10491000</v>
      </c>
      <c r="AG312" s="110">
        <v>6</v>
      </c>
      <c r="AH312" s="110">
        <v>19.914059956868499</v>
      </c>
      <c r="AI312" s="110">
        <v>18.923326492309574</v>
      </c>
      <c r="AJ312" s="111">
        <v>0.99073346455891798</v>
      </c>
      <c r="AK312" s="58"/>
    </row>
    <row r="313" spans="1:37">
      <c r="A313" s="4" t="s">
        <v>173</v>
      </c>
      <c r="B313" s="34" t="s">
        <v>930</v>
      </c>
      <c r="C313" s="3" t="s">
        <v>174</v>
      </c>
      <c r="D313" s="30"/>
      <c r="E313" s="3" t="s">
        <v>968</v>
      </c>
      <c r="F313" s="3" t="s">
        <v>816</v>
      </c>
      <c r="G313" s="3" t="s">
        <v>1393</v>
      </c>
      <c r="H313" s="168" t="s">
        <v>1705</v>
      </c>
      <c r="I313" s="5" t="s">
        <v>1000</v>
      </c>
      <c r="J313" s="137" t="s">
        <v>1001</v>
      </c>
      <c r="K313" s="109"/>
      <c r="L313" s="110"/>
      <c r="M313" s="110"/>
      <c r="N313" s="110"/>
      <c r="O313" s="110"/>
      <c r="P313" s="110"/>
      <c r="Q313" s="110"/>
      <c r="R313" s="110"/>
      <c r="S313" s="110"/>
      <c r="T313" s="110"/>
      <c r="U313" s="110"/>
      <c r="V313" s="110"/>
      <c r="W313" s="110"/>
      <c r="X313" s="110">
        <v>2</v>
      </c>
      <c r="Y313" s="110">
        <v>2</v>
      </c>
      <c r="Z313" s="110">
        <v>2</v>
      </c>
      <c r="AA313" s="110">
        <v>41.9</v>
      </c>
      <c r="AB313" s="110">
        <v>41.9</v>
      </c>
      <c r="AC313" s="110">
        <v>41.9</v>
      </c>
      <c r="AD313" s="110">
        <v>0</v>
      </c>
      <c r="AE313" s="110">
        <v>37.706000000000003</v>
      </c>
      <c r="AF313" s="110">
        <v>10491000</v>
      </c>
      <c r="AG313" s="110">
        <v>6</v>
      </c>
      <c r="AH313" s="110">
        <v>19.914059956868499</v>
      </c>
      <c r="AI313" s="110">
        <v>18.923326492309574</v>
      </c>
      <c r="AJ313" s="111">
        <v>0.99073346455891798</v>
      </c>
      <c r="AK313" s="58"/>
    </row>
    <row r="314" spans="1:37">
      <c r="A314" s="7" t="s">
        <v>799</v>
      </c>
      <c r="B314" s="34" t="s">
        <v>800</v>
      </c>
      <c r="C314" s="8" t="s">
        <v>801</v>
      </c>
      <c r="D314" s="3"/>
      <c r="E314" s="3" t="s">
        <v>802</v>
      </c>
      <c r="F314" s="3" t="s">
        <v>803</v>
      </c>
      <c r="G314" s="3" t="s">
        <v>1394</v>
      </c>
      <c r="H314" s="168" t="s">
        <v>1706</v>
      </c>
      <c r="I314" s="8" t="s">
        <v>985</v>
      </c>
      <c r="J314" s="139" t="s">
        <v>1051</v>
      </c>
      <c r="K314" s="109">
        <v>5</v>
      </c>
      <c r="L314" s="110">
        <v>5</v>
      </c>
      <c r="M314" s="110">
        <v>5</v>
      </c>
      <c r="N314" s="110">
        <v>4.8</v>
      </c>
      <c r="O314" s="110">
        <v>4.8</v>
      </c>
      <c r="P314" s="110">
        <v>4.8</v>
      </c>
      <c r="Q314" s="110">
        <v>0</v>
      </c>
      <c r="R314" s="110">
        <v>14.667</v>
      </c>
      <c r="S314" s="110">
        <v>57084000</v>
      </c>
      <c r="T314" s="110">
        <v>10</v>
      </c>
      <c r="U314" s="110">
        <v>21.235005378723152</v>
      </c>
      <c r="V314" s="110">
        <v>21.239711125691731</v>
      </c>
      <c r="W314" s="110">
        <v>-4.7057469685860597E-3</v>
      </c>
      <c r="X314" s="110"/>
      <c r="Y314" s="110"/>
      <c r="Z314" s="110"/>
      <c r="AA314" s="110"/>
      <c r="AB314" s="110"/>
      <c r="AC314" s="110"/>
      <c r="AD314" s="110"/>
      <c r="AE314" s="110"/>
      <c r="AF314" s="110"/>
      <c r="AG314" s="110"/>
      <c r="AH314" s="110"/>
      <c r="AI314" s="110"/>
      <c r="AJ314" s="111"/>
      <c r="AK314" s="58"/>
    </row>
    <row r="315" spans="1:37" s="134" customFormat="1">
      <c r="A315" s="127" t="s">
        <v>804</v>
      </c>
      <c r="B315" s="128" t="s">
        <v>805</v>
      </c>
      <c r="C315" s="129" t="s">
        <v>806</v>
      </c>
      <c r="D315" s="129" t="s">
        <v>949</v>
      </c>
      <c r="E315" s="130" t="s">
        <v>967</v>
      </c>
      <c r="F315" s="129"/>
      <c r="G315" s="129" t="s">
        <v>1395</v>
      </c>
      <c r="H315" s="172" t="s">
        <v>1707</v>
      </c>
      <c r="I315" s="129" t="s">
        <v>1000</v>
      </c>
      <c r="J315" s="144" t="s">
        <v>1147</v>
      </c>
      <c r="K315" s="67">
        <v>2</v>
      </c>
      <c r="L315" s="57">
        <v>2</v>
      </c>
      <c r="M315" s="57">
        <v>2</v>
      </c>
      <c r="N315" s="57">
        <v>11.5</v>
      </c>
      <c r="O315" s="57">
        <v>11.5</v>
      </c>
      <c r="P315" s="57">
        <v>11.5</v>
      </c>
      <c r="Q315" s="57">
        <v>0</v>
      </c>
      <c r="R315" s="57"/>
      <c r="S315" s="57">
        <v>47482000</v>
      </c>
      <c r="T315" s="57">
        <v>12</v>
      </c>
      <c r="U315" s="57">
        <f t="shared" ref="U315" si="0">AVERAGE(P315:Q315)</f>
        <v>5.75</v>
      </c>
      <c r="V315" s="57">
        <f t="shared" ref="V315" si="1">AVERAGE(R315:T315)</f>
        <v>23741006</v>
      </c>
      <c r="W315" s="57">
        <v>-0.30004851023356199</v>
      </c>
      <c r="X315" s="50">
        <v>4</v>
      </c>
      <c r="Y315" s="50">
        <v>4</v>
      </c>
      <c r="Z315" s="50">
        <v>4</v>
      </c>
      <c r="AA315" s="50">
        <v>36.1</v>
      </c>
      <c r="AB315" s="50">
        <v>36.1</v>
      </c>
      <c r="AC315" s="50">
        <v>36.1</v>
      </c>
      <c r="AD315" s="50">
        <v>0</v>
      </c>
      <c r="AE315" s="50">
        <v>30.311</v>
      </c>
      <c r="AF315" s="50">
        <v>86295000</v>
      </c>
      <c r="AG315" s="50">
        <v>18</v>
      </c>
      <c r="AH315" s="131">
        <v>23.011913935343401</v>
      </c>
      <c r="AI315" s="131">
        <v>22.716415405273427</v>
      </c>
      <c r="AJ315" s="132">
        <v>0.295498530069988</v>
      </c>
      <c r="AK315" s="133"/>
    </row>
    <row r="316" spans="1:37">
      <c r="A316" s="4" t="s">
        <v>207</v>
      </c>
      <c r="B316" s="34" t="s">
        <v>807</v>
      </c>
      <c r="C316" s="5" t="s">
        <v>208</v>
      </c>
      <c r="D316" s="3" t="s">
        <v>486</v>
      </c>
      <c r="E316" s="3" t="s">
        <v>808</v>
      </c>
      <c r="F316" s="3"/>
      <c r="G316" s="3" t="s">
        <v>1396</v>
      </c>
      <c r="H316" s="168" t="s">
        <v>1708</v>
      </c>
      <c r="I316" s="5" t="s">
        <v>990</v>
      </c>
      <c r="J316" s="137" t="s">
        <v>1144</v>
      </c>
      <c r="K316" s="109"/>
      <c r="L316" s="110"/>
      <c r="M316" s="110"/>
      <c r="N316" s="110"/>
      <c r="O316" s="110"/>
      <c r="P316" s="110"/>
      <c r="Q316" s="110"/>
      <c r="R316" s="110"/>
      <c r="S316" s="110"/>
      <c r="T316" s="110"/>
      <c r="U316" s="110"/>
      <c r="V316" s="110"/>
      <c r="W316" s="110"/>
      <c r="X316" s="110">
        <v>2</v>
      </c>
      <c r="Y316" s="110">
        <v>2</v>
      </c>
      <c r="Z316" s="110">
        <v>2</v>
      </c>
      <c r="AA316" s="110">
        <v>5.5</v>
      </c>
      <c r="AB316" s="110">
        <v>5.5</v>
      </c>
      <c r="AC316" s="110">
        <v>5.5</v>
      </c>
      <c r="AD316" s="110">
        <v>0</v>
      </c>
      <c r="AE316" s="110">
        <v>4.3727</v>
      </c>
      <c r="AF316" s="110">
        <v>8016300</v>
      </c>
      <c r="AG316" s="110">
        <v>5</v>
      </c>
      <c r="AH316" s="110">
        <v>20.300207138061499</v>
      </c>
      <c r="AI316" s="110">
        <v>18.729539871215799</v>
      </c>
      <c r="AJ316" s="111">
        <v>1.5706672668457</v>
      </c>
      <c r="AK316" s="58"/>
    </row>
    <row r="317" spans="1:37">
      <c r="A317" s="22" t="s">
        <v>809</v>
      </c>
      <c r="B317" s="34" t="s">
        <v>810</v>
      </c>
      <c r="C317" s="3" t="s">
        <v>811</v>
      </c>
      <c r="D317" s="3" t="s">
        <v>486</v>
      </c>
      <c r="E317" s="3" t="s">
        <v>812</v>
      </c>
      <c r="F317" s="3"/>
      <c r="G317" s="3" t="s">
        <v>1397</v>
      </c>
      <c r="H317" s="168" t="s">
        <v>1709</v>
      </c>
      <c r="I317" s="3" t="s">
        <v>985</v>
      </c>
      <c r="J317" s="136" t="s">
        <v>998</v>
      </c>
      <c r="K317" s="109">
        <v>3</v>
      </c>
      <c r="L317" s="110">
        <v>3</v>
      </c>
      <c r="M317" s="110">
        <v>3</v>
      </c>
      <c r="N317" s="110">
        <v>7.6</v>
      </c>
      <c r="O317" s="110">
        <v>7.6</v>
      </c>
      <c r="P317" s="110">
        <v>7.6</v>
      </c>
      <c r="Q317" s="110">
        <v>0</v>
      </c>
      <c r="R317" s="110">
        <v>14.135</v>
      </c>
      <c r="S317" s="110">
        <v>49783000</v>
      </c>
      <c r="T317" s="110">
        <v>33</v>
      </c>
      <c r="U317" s="110">
        <v>22.004423141479499</v>
      </c>
      <c r="V317" s="110">
        <v>20.132581710815433</v>
      </c>
      <c r="W317" s="110">
        <v>1.8718414306640601</v>
      </c>
      <c r="X317" s="110">
        <v>4</v>
      </c>
      <c r="Y317" s="110">
        <v>4</v>
      </c>
      <c r="Z317" s="110">
        <v>4</v>
      </c>
      <c r="AA317" s="110">
        <v>9.5</v>
      </c>
      <c r="AB317" s="110">
        <v>9.5</v>
      </c>
      <c r="AC317" s="110">
        <v>9.5</v>
      </c>
      <c r="AD317" s="110">
        <v>0</v>
      </c>
      <c r="AE317" s="110">
        <v>8.7056000000000004</v>
      </c>
      <c r="AF317" s="110">
        <v>54355000</v>
      </c>
      <c r="AG317" s="110">
        <v>24</v>
      </c>
      <c r="AH317" s="110">
        <v>21.634604771931965</v>
      </c>
      <c r="AI317" s="110">
        <v>22.501305580139174</v>
      </c>
      <c r="AJ317" s="111">
        <v>-0.86670080820719497</v>
      </c>
      <c r="AK317" s="58"/>
    </row>
    <row r="318" spans="1:37">
      <c r="A318" s="22" t="s">
        <v>818</v>
      </c>
      <c r="B318" s="34" t="s">
        <v>819</v>
      </c>
      <c r="C318" s="3" t="s">
        <v>820</v>
      </c>
      <c r="D318" s="3"/>
      <c r="E318" s="3"/>
      <c r="F318" s="3"/>
      <c r="G318" s="3" t="s">
        <v>1398</v>
      </c>
      <c r="H318" s="168" t="s">
        <v>1710</v>
      </c>
      <c r="I318" s="3" t="s">
        <v>985</v>
      </c>
      <c r="J318" s="136" t="s">
        <v>1004</v>
      </c>
      <c r="K318" s="109">
        <v>9</v>
      </c>
      <c r="L318" s="110">
        <v>9</v>
      </c>
      <c r="M318" s="110">
        <v>9</v>
      </c>
      <c r="N318" s="110">
        <v>23.5</v>
      </c>
      <c r="O318" s="110">
        <v>23.5</v>
      </c>
      <c r="P318" s="110">
        <v>23.5</v>
      </c>
      <c r="Q318" s="110">
        <v>0</v>
      </c>
      <c r="R318" s="110">
        <v>323.31</v>
      </c>
      <c r="S318" s="110">
        <v>1160400000</v>
      </c>
      <c r="T318" s="110">
        <v>107</v>
      </c>
      <c r="U318" s="110">
        <v>25.0083713531494</v>
      </c>
      <c r="V318" s="110">
        <v>25.031160990397137</v>
      </c>
      <c r="W318" s="110">
        <v>-2.27896372477225E-2</v>
      </c>
      <c r="X318" s="110">
        <v>9</v>
      </c>
      <c r="Y318" s="110">
        <v>9</v>
      </c>
      <c r="Z318" s="110">
        <v>9</v>
      </c>
      <c r="AA318" s="110">
        <v>19.100000000000001</v>
      </c>
      <c r="AB318" s="110">
        <v>19.100000000000001</v>
      </c>
      <c r="AC318" s="110">
        <v>19.100000000000001</v>
      </c>
      <c r="AD318" s="110">
        <v>0</v>
      </c>
      <c r="AE318" s="110">
        <v>183.1</v>
      </c>
      <c r="AF318" s="110">
        <v>1309000000</v>
      </c>
      <c r="AG318" s="110">
        <v>131</v>
      </c>
      <c r="AH318" s="110">
        <v>25.8336696624756</v>
      </c>
      <c r="AI318" s="110">
        <v>26.0875868797302</v>
      </c>
      <c r="AJ318" s="111">
        <v>-0.253917217254639</v>
      </c>
      <c r="AK318" s="58"/>
    </row>
    <row r="319" spans="1:37">
      <c r="A319" s="22" t="s">
        <v>821</v>
      </c>
      <c r="B319" s="34" t="s">
        <v>822</v>
      </c>
      <c r="C319" s="3" t="s">
        <v>27</v>
      </c>
      <c r="D319" s="3"/>
      <c r="E319" s="3"/>
      <c r="F319" s="3"/>
      <c r="G319" s="3" t="s">
        <v>1398</v>
      </c>
      <c r="H319" s="168" t="s">
        <v>1711</v>
      </c>
      <c r="I319" s="3" t="s">
        <v>985</v>
      </c>
      <c r="J319" s="136" t="s">
        <v>1135</v>
      </c>
      <c r="K319" s="109">
        <v>6</v>
      </c>
      <c r="L319" s="110">
        <v>6</v>
      </c>
      <c r="M319" s="110">
        <v>6</v>
      </c>
      <c r="N319" s="110">
        <v>21.6</v>
      </c>
      <c r="O319" s="110">
        <v>21.6</v>
      </c>
      <c r="P319" s="110">
        <v>21.6</v>
      </c>
      <c r="Q319" s="110">
        <v>0</v>
      </c>
      <c r="R319" s="110">
        <v>197</v>
      </c>
      <c r="S319" s="110">
        <v>682230000</v>
      </c>
      <c r="T319" s="110">
        <v>54</v>
      </c>
      <c r="U319" s="110">
        <v>24.6329908370972</v>
      </c>
      <c r="V319" s="110">
        <v>24.665115356445337</v>
      </c>
      <c r="W319" s="110">
        <v>-3.2124519348144497E-2</v>
      </c>
      <c r="X319" s="110">
        <v>4</v>
      </c>
      <c r="Y319" s="110">
        <v>4</v>
      </c>
      <c r="Z319" s="110">
        <v>4</v>
      </c>
      <c r="AA319" s="110">
        <v>16.2</v>
      </c>
      <c r="AB319" s="110">
        <v>16.2</v>
      </c>
      <c r="AC319" s="110">
        <v>16.2</v>
      </c>
      <c r="AD319" s="110">
        <v>0</v>
      </c>
      <c r="AE319" s="110">
        <v>120.42</v>
      </c>
      <c r="AF319" s="110">
        <v>610240000</v>
      </c>
      <c r="AG319" s="110">
        <v>44</v>
      </c>
      <c r="AH319" s="110">
        <v>25.034193674723298</v>
      </c>
      <c r="AI319" s="110">
        <v>24.967259883880601</v>
      </c>
      <c r="AJ319" s="111">
        <v>6.69337908426932E-2</v>
      </c>
      <c r="AK319" s="58"/>
    </row>
    <row r="320" spans="1:37">
      <c r="A320" s="22" t="s">
        <v>823</v>
      </c>
      <c r="B320" s="34" t="s">
        <v>824</v>
      </c>
      <c r="C320" s="3" t="s">
        <v>825</v>
      </c>
      <c r="D320" s="3" t="s">
        <v>826</v>
      </c>
      <c r="E320" s="3"/>
      <c r="F320" s="3"/>
      <c r="G320" s="3"/>
      <c r="H320" s="168" t="s">
        <v>1712</v>
      </c>
      <c r="I320" s="3" t="s">
        <v>985</v>
      </c>
      <c r="J320" s="136" t="s">
        <v>1267</v>
      </c>
      <c r="K320" s="109"/>
      <c r="L320" s="110"/>
      <c r="M320" s="110"/>
      <c r="N320" s="110"/>
      <c r="O320" s="110"/>
      <c r="P320" s="110"/>
      <c r="Q320" s="110"/>
      <c r="R320" s="110"/>
      <c r="S320" s="110"/>
      <c r="T320" s="110"/>
      <c r="U320" s="110"/>
      <c r="V320" s="110"/>
      <c r="W320" s="110"/>
      <c r="X320" s="110">
        <v>2</v>
      </c>
      <c r="Y320" s="110">
        <v>2</v>
      </c>
      <c r="Z320" s="110">
        <v>2</v>
      </c>
      <c r="AA320" s="110">
        <v>16</v>
      </c>
      <c r="AB320" s="110">
        <v>16</v>
      </c>
      <c r="AC320" s="110">
        <v>16</v>
      </c>
      <c r="AD320" s="110">
        <v>0</v>
      </c>
      <c r="AE320" s="110">
        <v>86.766999999999996</v>
      </c>
      <c r="AF320" s="110">
        <v>32267000</v>
      </c>
      <c r="AG320" s="110">
        <v>14</v>
      </c>
      <c r="AH320" s="110">
        <v>21.413232803344737</v>
      </c>
      <c r="AI320" s="110">
        <v>21.169458866119374</v>
      </c>
      <c r="AJ320" s="111">
        <v>0.24377393722534199</v>
      </c>
      <c r="AK320" s="58"/>
    </row>
    <row r="321" spans="1:37" s="41" customFormat="1">
      <c r="A321" s="25" t="s">
        <v>827</v>
      </c>
      <c r="B321" s="51" t="s">
        <v>828</v>
      </c>
      <c r="C321" s="19" t="s">
        <v>829</v>
      </c>
      <c r="D321" s="19" t="s">
        <v>826</v>
      </c>
      <c r="E321" s="19"/>
      <c r="F321" s="19"/>
      <c r="G321" s="19"/>
      <c r="H321" s="166" t="s">
        <v>1713</v>
      </c>
      <c r="I321" s="19" t="s">
        <v>985</v>
      </c>
      <c r="J321" s="135" t="s">
        <v>1268</v>
      </c>
      <c r="K321" s="114"/>
      <c r="L321" s="115"/>
      <c r="M321" s="115"/>
      <c r="N321" s="115"/>
      <c r="O321" s="115"/>
      <c r="P321" s="115"/>
      <c r="Q321" s="115"/>
      <c r="R321" s="115"/>
      <c r="S321" s="115"/>
      <c r="T321" s="115"/>
      <c r="U321" s="115"/>
      <c r="V321" s="115"/>
      <c r="W321" s="115"/>
      <c r="X321" s="115">
        <v>5</v>
      </c>
      <c r="Y321" s="115">
        <v>5</v>
      </c>
      <c r="Z321" s="115">
        <v>5</v>
      </c>
      <c r="AA321" s="115">
        <v>72</v>
      </c>
      <c r="AB321" s="115">
        <v>72</v>
      </c>
      <c r="AC321" s="115">
        <v>72</v>
      </c>
      <c r="AD321" s="115">
        <v>0</v>
      </c>
      <c r="AE321" s="115">
        <v>212.87</v>
      </c>
      <c r="AF321" s="115">
        <v>498250000</v>
      </c>
      <c r="AG321" s="115">
        <v>63</v>
      </c>
      <c r="AH321" s="115">
        <v>24.033454895019531</v>
      </c>
      <c r="AI321" s="115">
        <v>24.880936622619625</v>
      </c>
      <c r="AJ321" s="116">
        <v>-0.84748172760009799</v>
      </c>
      <c r="AK321" s="59"/>
    </row>
    <row r="322" spans="1:37" s="41" customFormat="1">
      <c r="A322" s="25" t="s">
        <v>175</v>
      </c>
      <c r="B322" s="46"/>
      <c r="C322" s="19" t="s">
        <v>176</v>
      </c>
      <c r="D322" s="19"/>
      <c r="E322" s="19"/>
      <c r="F322" s="19"/>
      <c r="G322" s="19"/>
      <c r="H322" s="166" t="s">
        <v>1714</v>
      </c>
      <c r="I322" s="19" t="s">
        <v>985</v>
      </c>
      <c r="J322" s="135" t="s">
        <v>1269</v>
      </c>
      <c r="K322" s="114"/>
      <c r="L322" s="115"/>
      <c r="M322" s="115"/>
      <c r="N322" s="115"/>
      <c r="O322" s="115"/>
      <c r="P322" s="115"/>
      <c r="Q322" s="115"/>
      <c r="R322" s="115"/>
      <c r="S322" s="115"/>
      <c r="T322" s="115"/>
      <c r="U322" s="115"/>
      <c r="V322" s="115"/>
      <c r="W322" s="115"/>
      <c r="X322" s="115">
        <v>5</v>
      </c>
      <c r="Y322" s="115">
        <v>5</v>
      </c>
      <c r="Z322" s="115">
        <v>5</v>
      </c>
      <c r="AA322" s="115">
        <v>72</v>
      </c>
      <c r="AB322" s="115">
        <v>72</v>
      </c>
      <c r="AC322" s="115">
        <v>72</v>
      </c>
      <c r="AD322" s="115">
        <v>0</v>
      </c>
      <c r="AE322" s="115">
        <v>212.87</v>
      </c>
      <c r="AF322" s="115">
        <v>498250000</v>
      </c>
      <c r="AG322" s="115">
        <v>63</v>
      </c>
      <c r="AH322" s="115">
        <v>24.033454895019531</v>
      </c>
      <c r="AI322" s="115">
        <v>24.880936622619625</v>
      </c>
      <c r="AJ322" s="116">
        <v>-0.84748172760009799</v>
      </c>
      <c r="AK322" s="59"/>
    </row>
    <row r="323" spans="1:37" s="41" customFormat="1">
      <c r="A323" s="25" t="s">
        <v>177</v>
      </c>
      <c r="B323" s="46"/>
      <c r="C323" s="19" t="s">
        <v>176</v>
      </c>
      <c r="D323" s="19"/>
      <c r="E323" s="19"/>
      <c r="F323" s="19"/>
      <c r="G323" s="19"/>
      <c r="H323" s="166" t="s">
        <v>1715</v>
      </c>
      <c r="I323" s="19" t="s">
        <v>985</v>
      </c>
      <c r="J323" s="135" t="s">
        <v>1270</v>
      </c>
      <c r="K323" s="114"/>
      <c r="L323" s="115"/>
      <c r="M323" s="115"/>
      <c r="N323" s="115"/>
      <c r="O323" s="115"/>
      <c r="P323" s="115"/>
      <c r="Q323" s="115"/>
      <c r="R323" s="115"/>
      <c r="S323" s="115"/>
      <c r="T323" s="115"/>
      <c r="U323" s="115"/>
      <c r="V323" s="115"/>
      <c r="W323" s="115"/>
      <c r="X323" s="115">
        <v>5</v>
      </c>
      <c r="Y323" s="115">
        <v>5</v>
      </c>
      <c r="Z323" s="115">
        <v>5</v>
      </c>
      <c r="AA323" s="115">
        <v>72</v>
      </c>
      <c r="AB323" s="115">
        <v>72</v>
      </c>
      <c r="AC323" s="115">
        <v>72</v>
      </c>
      <c r="AD323" s="115">
        <v>0</v>
      </c>
      <c r="AE323" s="115">
        <v>212.87</v>
      </c>
      <c r="AF323" s="115">
        <v>498250000</v>
      </c>
      <c r="AG323" s="115">
        <v>63</v>
      </c>
      <c r="AH323" s="115">
        <v>24.033454895019531</v>
      </c>
      <c r="AI323" s="115">
        <v>24.880936622619625</v>
      </c>
      <c r="AJ323" s="116">
        <v>-0.84748172760009799</v>
      </c>
      <c r="AK323" s="59"/>
    </row>
    <row r="324" spans="1:37">
      <c r="A324" s="22" t="s">
        <v>836</v>
      </c>
      <c r="B324" s="34" t="s">
        <v>837</v>
      </c>
      <c r="C324" s="3" t="s">
        <v>7</v>
      </c>
      <c r="D324" s="3"/>
      <c r="E324" s="3"/>
      <c r="F324" s="3"/>
      <c r="G324" s="3"/>
      <c r="H324" s="168" t="s">
        <v>1716</v>
      </c>
      <c r="I324" s="3" t="s">
        <v>985</v>
      </c>
      <c r="J324" s="136" t="s">
        <v>1168</v>
      </c>
      <c r="K324" s="109">
        <v>8</v>
      </c>
      <c r="L324" s="110">
        <v>8</v>
      </c>
      <c r="M324" s="110">
        <v>8</v>
      </c>
      <c r="N324" s="110">
        <v>13.8</v>
      </c>
      <c r="O324" s="110">
        <v>13.8</v>
      </c>
      <c r="P324" s="110">
        <v>13.8</v>
      </c>
      <c r="Q324" s="110">
        <v>0</v>
      </c>
      <c r="R324" s="110">
        <v>178.53</v>
      </c>
      <c r="S324" s="110">
        <v>220580000</v>
      </c>
      <c r="T324" s="110">
        <v>35</v>
      </c>
      <c r="U324" s="110">
        <v>23.2135457992554</v>
      </c>
      <c r="V324" s="110">
        <v>23.209225336710631</v>
      </c>
      <c r="W324" s="110">
        <v>4.3204625447579303E-3</v>
      </c>
      <c r="X324" s="110">
        <v>9</v>
      </c>
      <c r="Y324" s="110">
        <v>9</v>
      </c>
      <c r="Z324" s="110">
        <v>9</v>
      </c>
      <c r="AA324" s="110">
        <v>15.2</v>
      </c>
      <c r="AB324" s="110">
        <v>15.2</v>
      </c>
      <c r="AC324" s="110">
        <v>15.2</v>
      </c>
      <c r="AD324" s="110">
        <v>0</v>
      </c>
      <c r="AE324" s="110">
        <v>179.97</v>
      </c>
      <c r="AF324" s="110">
        <v>189700000</v>
      </c>
      <c r="AG324" s="110">
        <v>36</v>
      </c>
      <c r="AH324" s="110">
        <v>23.655214945475265</v>
      </c>
      <c r="AI324" s="110">
        <v>23.456239700317372</v>
      </c>
      <c r="AJ324" s="111">
        <v>0.19897524515787901</v>
      </c>
      <c r="AK324" s="58"/>
    </row>
    <row r="325" spans="1:37">
      <c r="A325" s="22" t="s">
        <v>838</v>
      </c>
      <c r="B325" s="237" t="s">
        <v>839</v>
      </c>
      <c r="C325" s="3" t="s">
        <v>7</v>
      </c>
      <c r="D325" s="3"/>
      <c r="E325" s="3"/>
      <c r="F325" s="3"/>
      <c r="G325" s="3"/>
      <c r="H325" s="168" t="s">
        <v>1717</v>
      </c>
      <c r="I325" s="3" t="s">
        <v>985</v>
      </c>
      <c r="J325" s="136" t="s">
        <v>1079</v>
      </c>
      <c r="K325" s="109">
        <v>3</v>
      </c>
      <c r="L325" s="110">
        <v>3</v>
      </c>
      <c r="M325" s="110">
        <v>3</v>
      </c>
      <c r="N325" s="110">
        <v>19.8</v>
      </c>
      <c r="O325" s="110">
        <v>19.8</v>
      </c>
      <c r="P325" s="110">
        <v>19.8</v>
      </c>
      <c r="Q325" s="110">
        <v>0</v>
      </c>
      <c r="R325" s="110">
        <v>10.034000000000001</v>
      </c>
      <c r="S325" s="110">
        <v>32999000</v>
      </c>
      <c r="T325" s="110">
        <v>10</v>
      </c>
      <c r="U325" s="110">
        <v>18.678737640380902</v>
      </c>
      <c r="V325" s="110">
        <v>20.439508438110366</v>
      </c>
      <c r="W325" s="110">
        <v>-1.76077079772949</v>
      </c>
      <c r="X325" s="110"/>
      <c r="Y325" s="110"/>
      <c r="Z325" s="110"/>
      <c r="AA325" s="110"/>
      <c r="AB325" s="110"/>
      <c r="AC325" s="110"/>
      <c r="AD325" s="110"/>
      <c r="AE325" s="110"/>
      <c r="AF325" s="110"/>
      <c r="AG325" s="110"/>
      <c r="AH325" s="110"/>
      <c r="AI325" s="110"/>
      <c r="AJ325" s="111"/>
      <c r="AK325" s="58"/>
    </row>
    <row r="326" spans="1:37">
      <c r="A326" s="39" t="s">
        <v>26</v>
      </c>
      <c r="B326" s="237"/>
      <c r="C326" s="30" t="s">
        <v>27</v>
      </c>
      <c r="D326" s="30"/>
      <c r="E326" s="30"/>
      <c r="F326" s="30"/>
      <c r="G326" s="30"/>
      <c r="H326" s="110" t="s">
        <v>1718</v>
      </c>
      <c r="I326" s="30" t="s">
        <v>1000</v>
      </c>
      <c r="J326" s="138" t="s">
        <v>1001</v>
      </c>
      <c r="K326" s="109">
        <v>3</v>
      </c>
      <c r="L326" s="110">
        <v>3</v>
      </c>
      <c r="M326" s="110">
        <v>3</v>
      </c>
      <c r="N326" s="110">
        <v>19.8</v>
      </c>
      <c r="O326" s="110">
        <v>19.8</v>
      </c>
      <c r="P326" s="110">
        <v>19.8</v>
      </c>
      <c r="Q326" s="110">
        <v>0</v>
      </c>
      <c r="R326" s="110">
        <v>10.034000000000001</v>
      </c>
      <c r="S326" s="110">
        <v>32999000</v>
      </c>
      <c r="T326" s="110">
        <v>10</v>
      </c>
      <c r="U326" s="110">
        <v>18.678737640380902</v>
      </c>
      <c r="V326" s="110">
        <v>20.439508438110366</v>
      </c>
      <c r="W326" s="110">
        <v>-1.76077079772949</v>
      </c>
      <c r="X326" s="110"/>
      <c r="Y326" s="110"/>
      <c r="Z326" s="110"/>
      <c r="AA326" s="110"/>
      <c r="AB326" s="110"/>
      <c r="AC326" s="110"/>
      <c r="AD326" s="110"/>
      <c r="AE326" s="110"/>
      <c r="AF326" s="110"/>
      <c r="AG326" s="110"/>
      <c r="AH326" s="110"/>
      <c r="AI326" s="110"/>
      <c r="AJ326" s="111"/>
      <c r="AK326" s="58"/>
    </row>
    <row r="327" spans="1:37">
      <c r="A327" s="22" t="s">
        <v>840</v>
      </c>
      <c r="B327" s="34" t="s">
        <v>841</v>
      </c>
      <c r="C327" s="3" t="s">
        <v>210</v>
      </c>
      <c r="D327" s="3"/>
      <c r="E327" s="3"/>
      <c r="F327" s="3"/>
      <c r="G327" s="3"/>
      <c r="H327" s="168" t="s">
        <v>1719</v>
      </c>
      <c r="I327" s="3" t="s">
        <v>985</v>
      </c>
      <c r="J327" s="136" t="s">
        <v>1052</v>
      </c>
      <c r="K327" s="109">
        <v>5</v>
      </c>
      <c r="L327" s="110">
        <v>5</v>
      </c>
      <c r="M327" s="110">
        <v>5</v>
      </c>
      <c r="N327" s="110">
        <v>44.4</v>
      </c>
      <c r="O327" s="110">
        <v>44.4</v>
      </c>
      <c r="P327" s="110">
        <v>44.4</v>
      </c>
      <c r="Q327" s="110">
        <v>0</v>
      </c>
      <c r="R327" s="110">
        <v>70.989999999999995</v>
      </c>
      <c r="S327" s="110">
        <v>190200000</v>
      </c>
      <c r="T327" s="110">
        <v>41</v>
      </c>
      <c r="U327" s="110">
        <v>22.542214393615701</v>
      </c>
      <c r="V327" s="110">
        <v>23.290121714274097</v>
      </c>
      <c r="W327" s="110">
        <v>-0.74790732065836696</v>
      </c>
      <c r="X327" s="110">
        <v>5</v>
      </c>
      <c r="Y327" s="110">
        <v>5</v>
      </c>
      <c r="Z327" s="110">
        <v>5</v>
      </c>
      <c r="AA327" s="110">
        <v>44.4</v>
      </c>
      <c r="AB327" s="110">
        <v>44.4</v>
      </c>
      <c r="AC327" s="110">
        <v>44.4</v>
      </c>
      <c r="AD327" s="110">
        <v>0</v>
      </c>
      <c r="AE327" s="110">
        <v>45.081000000000003</v>
      </c>
      <c r="AF327" s="110">
        <v>128860000</v>
      </c>
      <c r="AG327" s="110">
        <v>40</v>
      </c>
      <c r="AH327" s="110">
        <v>22.951869964599634</v>
      </c>
      <c r="AI327" s="110">
        <v>23.0796298980713</v>
      </c>
      <c r="AJ327" s="111">
        <v>-0.12775993347167999</v>
      </c>
      <c r="AK327" s="58"/>
    </row>
    <row r="328" spans="1:37">
      <c r="A328" s="22" t="s">
        <v>842</v>
      </c>
      <c r="B328" s="34" t="s">
        <v>843</v>
      </c>
      <c r="C328" s="3" t="s">
        <v>27</v>
      </c>
      <c r="D328" s="3"/>
      <c r="E328" s="3"/>
      <c r="F328" s="3"/>
      <c r="G328" s="3"/>
      <c r="H328" s="168" t="s">
        <v>1720</v>
      </c>
      <c r="I328" s="3" t="s">
        <v>1000</v>
      </c>
      <c r="J328" s="136" t="s">
        <v>1127</v>
      </c>
      <c r="K328" s="109">
        <v>6</v>
      </c>
      <c r="L328" s="110">
        <v>6</v>
      </c>
      <c r="M328" s="110">
        <v>6</v>
      </c>
      <c r="N328" s="110">
        <v>2.8</v>
      </c>
      <c r="O328" s="110">
        <v>2.8</v>
      </c>
      <c r="P328" s="110">
        <v>2.8</v>
      </c>
      <c r="Q328" s="110">
        <v>0</v>
      </c>
      <c r="R328" s="110">
        <v>49.362000000000002</v>
      </c>
      <c r="S328" s="110">
        <v>25619000</v>
      </c>
      <c r="T328" s="110">
        <v>20</v>
      </c>
      <c r="U328" s="110">
        <v>20.106502532958999</v>
      </c>
      <c r="V328" s="110">
        <v>19.939579645792634</v>
      </c>
      <c r="W328" s="110">
        <v>0.16692288716633999</v>
      </c>
      <c r="X328" s="110">
        <v>3</v>
      </c>
      <c r="Y328" s="110">
        <v>3</v>
      </c>
      <c r="Z328" s="110">
        <v>3</v>
      </c>
      <c r="AA328" s="110">
        <v>1.2</v>
      </c>
      <c r="AB328" s="110">
        <v>1.2</v>
      </c>
      <c r="AC328" s="110">
        <v>1.2</v>
      </c>
      <c r="AD328" s="110">
        <v>0</v>
      </c>
      <c r="AE328" s="110">
        <v>27.931000000000001</v>
      </c>
      <c r="AF328" s="110">
        <v>8497200</v>
      </c>
      <c r="AG328" s="110">
        <v>14</v>
      </c>
      <c r="AH328" s="110">
        <v>19.7572422027588</v>
      </c>
      <c r="AI328" s="110">
        <v>18.704018592834476</v>
      </c>
      <c r="AJ328" s="111">
        <v>1.05322360992432</v>
      </c>
      <c r="AK328" s="58"/>
    </row>
    <row r="329" spans="1:37">
      <c r="A329" s="22" t="s">
        <v>844</v>
      </c>
      <c r="B329" s="237" t="s">
        <v>845</v>
      </c>
      <c r="C329" s="3" t="s">
        <v>7</v>
      </c>
      <c r="D329" s="3"/>
      <c r="E329" s="3"/>
      <c r="F329" s="3"/>
      <c r="G329" s="3"/>
      <c r="H329" s="168" t="s">
        <v>1721</v>
      </c>
      <c r="I329" s="5" t="s">
        <v>1000</v>
      </c>
      <c r="J329" s="137" t="s">
        <v>1145</v>
      </c>
      <c r="K329" s="109">
        <v>12</v>
      </c>
      <c r="L329" s="110">
        <v>12</v>
      </c>
      <c r="M329" s="110">
        <v>12</v>
      </c>
      <c r="N329" s="110">
        <v>12.3</v>
      </c>
      <c r="O329" s="110">
        <v>12.3</v>
      </c>
      <c r="P329" s="110">
        <v>12.3</v>
      </c>
      <c r="Q329" s="110">
        <v>0</v>
      </c>
      <c r="R329" s="110">
        <v>323.31</v>
      </c>
      <c r="S329" s="110">
        <v>645560000</v>
      </c>
      <c r="T329" s="110">
        <v>109</v>
      </c>
      <c r="U329" s="110">
        <v>23.926024436950698</v>
      </c>
      <c r="V329" s="110">
        <v>24.388397216796864</v>
      </c>
      <c r="W329" s="110">
        <v>-0.46237277984619102</v>
      </c>
      <c r="X329" s="110">
        <v>13</v>
      </c>
      <c r="Y329" s="110">
        <v>13</v>
      </c>
      <c r="Z329" s="110">
        <v>13</v>
      </c>
      <c r="AA329" s="110">
        <v>12.6</v>
      </c>
      <c r="AB329" s="110">
        <v>12.6</v>
      </c>
      <c r="AC329" s="110">
        <v>12.6</v>
      </c>
      <c r="AD329" s="110">
        <v>0</v>
      </c>
      <c r="AE329" s="110">
        <v>240.89</v>
      </c>
      <c r="AF329" s="110">
        <v>486650000</v>
      </c>
      <c r="AG329" s="110">
        <v>77</v>
      </c>
      <c r="AH329" s="110">
        <v>25.159998575846334</v>
      </c>
      <c r="AI329" s="110">
        <v>24.485083103179928</v>
      </c>
      <c r="AJ329" s="111">
        <v>0.67491547266642404</v>
      </c>
      <c r="AK329" s="58"/>
    </row>
    <row r="330" spans="1:37">
      <c r="A330" s="39" t="s">
        <v>230</v>
      </c>
      <c r="B330" s="237"/>
      <c r="C330" s="30" t="s">
        <v>231</v>
      </c>
      <c r="D330" s="30"/>
      <c r="E330" s="30"/>
      <c r="F330" s="30"/>
      <c r="G330" s="30"/>
      <c r="H330" s="110" t="s">
        <v>1722</v>
      </c>
      <c r="I330" s="30" t="s">
        <v>1000</v>
      </c>
      <c r="J330" s="138" t="s">
        <v>1001</v>
      </c>
      <c r="K330" s="109"/>
      <c r="L330" s="110"/>
      <c r="M330" s="110"/>
      <c r="N330" s="110"/>
      <c r="O330" s="110"/>
      <c r="P330" s="110"/>
      <c r="Q330" s="110"/>
      <c r="R330" s="110"/>
      <c r="S330" s="110"/>
      <c r="T330" s="110"/>
      <c r="U330" s="110"/>
      <c r="V330" s="110"/>
      <c r="W330" s="110"/>
      <c r="X330" s="110">
        <v>13</v>
      </c>
      <c r="Y330" s="110">
        <v>13</v>
      </c>
      <c r="Z330" s="110">
        <v>13</v>
      </c>
      <c r="AA330" s="110">
        <v>12.6</v>
      </c>
      <c r="AB330" s="110">
        <v>12.6</v>
      </c>
      <c r="AC330" s="110">
        <v>12.6</v>
      </c>
      <c r="AD330" s="110">
        <v>0</v>
      </c>
      <c r="AE330" s="110">
        <v>240.89</v>
      </c>
      <c r="AF330" s="110">
        <v>486650000</v>
      </c>
      <c r="AG330" s="110">
        <v>77</v>
      </c>
      <c r="AH330" s="110">
        <v>25.159998575846334</v>
      </c>
      <c r="AI330" s="110">
        <v>24.485083103179928</v>
      </c>
      <c r="AJ330" s="111">
        <v>0.67491547266642404</v>
      </c>
      <c r="AK330" s="58"/>
    </row>
    <row r="331" spans="1:37">
      <c r="A331" s="22" t="s">
        <v>846</v>
      </c>
      <c r="B331" s="34" t="s">
        <v>847</v>
      </c>
      <c r="C331" s="3" t="s">
        <v>7</v>
      </c>
      <c r="D331" s="3"/>
      <c r="E331" s="3"/>
      <c r="F331" s="3"/>
      <c r="G331" s="3"/>
      <c r="H331" s="168" t="s">
        <v>1723</v>
      </c>
      <c r="I331" s="3" t="s">
        <v>1042</v>
      </c>
      <c r="J331" s="136" t="s">
        <v>1175</v>
      </c>
      <c r="K331" s="109">
        <v>4</v>
      </c>
      <c r="L331" s="110">
        <v>2</v>
      </c>
      <c r="M331" s="110">
        <v>2</v>
      </c>
      <c r="N331" s="110">
        <v>12.2</v>
      </c>
      <c r="O331" s="110">
        <v>7.3</v>
      </c>
      <c r="P331" s="110">
        <v>7.3</v>
      </c>
      <c r="Q331" s="110">
        <v>0</v>
      </c>
      <c r="R331" s="110">
        <v>6.4225000000000003</v>
      </c>
      <c r="S331" s="110">
        <v>30819000</v>
      </c>
      <c r="T331" s="110">
        <v>8</v>
      </c>
      <c r="U331" s="110">
        <v>20.940501213073702</v>
      </c>
      <c r="V331" s="110">
        <v>21.227324803670232</v>
      </c>
      <c r="W331" s="110">
        <v>-0.28682359059651602</v>
      </c>
      <c r="X331" s="110"/>
      <c r="Y331" s="110"/>
      <c r="Z331" s="110"/>
      <c r="AA331" s="110"/>
      <c r="AB331" s="110"/>
      <c r="AC331" s="110"/>
      <c r="AD331" s="110"/>
      <c r="AE331" s="110"/>
      <c r="AF331" s="110"/>
      <c r="AG331" s="110"/>
      <c r="AH331" s="110"/>
      <c r="AI331" s="110"/>
      <c r="AJ331" s="111"/>
      <c r="AK331" s="58"/>
    </row>
    <row r="332" spans="1:37">
      <c r="A332" s="22" t="s">
        <v>848</v>
      </c>
      <c r="B332" s="34" t="s">
        <v>849</v>
      </c>
      <c r="C332" s="3" t="s">
        <v>7</v>
      </c>
      <c r="D332" s="3"/>
      <c r="E332" s="3"/>
      <c r="F332" s="3"/>
      <c r="G332" s="3"/>
      <c r="H332" s="168" t="s">
        <v>1724</v>
      </c>
      <c r="I332" s="3" t="s">
        <v>985</v>
      </c>
      <c r="J332" s="136" t="s">
        <v>1054</v>
      </c>
      <c r="K332" s="109">
        <v>9</v>
      </c>
      <c r="L332" s="110">
        <v>9</v>
      </c>
      <c r="M332" s="110">
        <v>9</v>
      </c>
      <c r="N332" s="110">
        <v>14.8</v>
      </c>
      <c r="O332" s="110">
        <v>14.8</v>
      </c>
      <c r="P332" s="110">
        <v>14.8</v>
      </c>
      <c r="Q332" s="110">
        <v>0</v>
      </c>
      <c r="R332" s="110">
        <v>138.41999999999999</v>
      </c>
      <c r="S332" s="110">
        <v>300510000</v>
      </c>
      <c r="T332" s="110">
        <v>51</v>
      </c>
      <c r="U332" s="110">
        <v>23.919427871704102</v>
      </c>
      <c r="V332" s="110">
        <v>23.987417221069336</v>
      </c>
      <c r="W332" s="110">
        <v>-6.7989349365234403E-2</v>
      </c>
      <c r="X332" s="110">
        <v>4</v>
      </c>
      <c r="Y332" s="110">
        <v>4</v>
      </c>
      <c r="Z332" s="110">
        <v>4</v>
      </c>
      <c r="AA332" s="110">
        <v>5.3</v>
      </c>
      <c r="AB332" s="110">
        <v>5.3</v>
      </c>
      <c r="AC332" s="110">
        <v>5.3</v>
      </c>
      <c r="AD332" s="110">
        <v>0</v>
      </c>
      <c r="AE332" s="110">
        <v>44.356000000000002</v>
      </c>
      <c r="AF332" s="110">
        <v>128460000</v>
      </c>
      <c r="AG332" s="110">
        <v>25</v>
      </c>
      <c r="AH332" s="110">
        <v>22.919837951660167</v>
      </c>
      <c r="AI332" s="110">
        <v>23.648157119750977</v>
      </c>
      <c r="AJ332" s="111">
        <v>-0.72831916809081998</v>
      </c>
      <c r="AK332" s="58"/>
    </row>
    <row r="333" spans="1:37">
      <c r="A333" s="22" t="s">
        <v>850</v>
      </c>
      <c r="B333" s="34" t="s">
        <v>851</v>
      </c>
      <c r="C333" s="3" t="s">
        <v>7</v>
      </c>
      <c r="D333" s="3"/>
      <c r="E333" s="3"/>
      <c r="F333" s="3"/>
      <c r="G333" s="3"/>
      <c r="H333" s="168" t="s">
        <v>1725</v>
      </c>
      <c r="I333" s="3" t="s">
        <v>985</v>
      </c>
      <c r="J333" s="136" t="s">
        <v>1118</v>
      </c>
      <c r="K333" s="109">
        <v>8</v>
      </c>
      <c r="L333" s="110">
        <v>8</v>
      </c>
      <c r="M333" s="110">
        <v>8</v>
      </c>
      <c r="N333" s="110">
        <v>36.200000000000003</v>
      </c>
      <c r="O333" s="110">
        <v>36.200000000000003</v>
      </c>
      <c r="P333" s="110">
        <v>36.200000000000003</v>
      </c>
      <c r="Q333" s="110">
        <v>0</v>
      </c>
      <c r="R333" s="110">
        <v>323.31</v>
      </c>
      <c r="S333" s="110">
        <v>1325500000</v>
      </c>
      <c r="T333" s="110">
        <v>102</v>
      </c>
      <c r="U333" s="110">
        <v>24.469429016113299</v>
      </c>
      <c r="V333" s="110">
        <v>24.814707438151032</v>
      </c>
      <c r="W333" s="110">
        <v>-0.34527842203776199</v>
      </c>
      <c r="X333" s="110">
        <v>8</v>
      </c>
      <c r="Y333" s="110">
        <v>8</v>
      </c>
      <c r="Z333" s="110">
        <v>8</v>
      </c>
      <c r="AA333" s="110">
        <v>36.200000000000003</v>
      </c>
      <c r="AB333" s="110">
        <v>36.200000000000003</v>
      </c>
      <c r="AC333" s="110">
        <v>36.200000000000003</v>
      </c>
      <c r="AD333" s="110">
        <v>0</v>
      </c>
      <c r="AE333" s="110">
        <v>323.31</v>
      </c>
      <c r="AF333" s="110">
        <v>1451600000</v>
      </c>
      <c r="AG333" s="110">
        <v>109</v>
      </c>
      <c r="AH333" s="110">
        <v>24.971113204956069</v>
      </c>
      <c r="AI333" s="110">
        <v>25.265328407287598</v>
      </c>
      <c r="AJ333" s="111">
        <v>-0.29421520233154302</v>
      </c>
      <c r="AK333" s="58"/>
    </row>
    <row r="334" spans="1:37">
      <c r="A334" s="22" t="s">
        <v>852</v>
      </c>
      <c r="B334" s="34" t="s">
        <v>853</v>
      </c>
      <c r="C334" s="3" t="s">
        <v>210</v>
      </c>
      <c r="D334" s="3"/>
      <c r="E334" s="3"/>
      <c r="F334" s="3"/>
      <c r="G334" s="3"/>
      <c r="H334" s="168" t="s">
        <v>1726</v>
      </c>
      <c r="I334" s="3" t="s">
        <v>985</v>
      </c>
      <c r="J334" s="136" t="s">
        <v>1174</v>
      </c>
      <c r="K334" s="109">
        <v>11</v>
      </c>
      <c r="L334" s="110">
        <v>11</v>
      </c>
      <c r="M334" s="110">
        <v>8</v>
      </c>
      <c r="N334" s="110">
        <v>25.9</v>
      </c>
      <c r="O334" s="110">
        <v>25.9</v>
      </c>
      <c r="P334" s="110">
        <v>20.399999999999999</v>
      </c>
      <c r="Q334" s="110">
        <v>0</v>
      </c>
      <c r="R334" s="110">
        <v>323.31</v>
      </c>
      <c r="S334" s="110">
        <v>1652800000</v>
      </c>
      <c r="T334" s="110">
        <v>99</v>
      </c>
      <c r="U334" s="110">
        <v>25.285976409912102</v>
      </c>
      <c r="V334" s="110">
        <v>25.743119557698535</v>
      </c>
      <c r="W334" s="110">
        <v>-0.45714314778645698</v>
      </c>
      <c r="X334" s="110">
        <v>10</v>
      </c>
      <c r="Y334" s="110">
        <v>10</v>
      </c>
      <c r="Z334" s="110">
        <v>9</v>
      </c>
      <c r="AA334" s="110">
        <v>22.9</v>
      </c>
      <c r="AB334" s="110">
        <v>22.9</v>
      </c>
      <c r="AC334" s="110">
        <v>20.7</v>
      </c>
      <c r="AD334" s="110">
        <v>0</v>
      </c>
      <c r="AE334" s="110">
        <v>149.80000000000001</v>
      </c>
      <c r="AF334" s="110">
        <v>1162600000</v>
      </c>
      <c r="AG334" s="110">
        <v>81</v>
      </c>
      <c r="AH334" s="110">
        <v>25.867518742879231</v>
      </c>
      <c r="AI334" s="110">
        <v>25.653438091278101</v>
      </c>
      <c r="AJ334" s="111">
        <v>0.214080651601154</v>
      </c>
      <c r="AK334" s="58"/>
    </row>
    <row r="335" spans="1:37" s="41" customFormat="1">
      <c r="A335" s="25" t="s">
        <v>854</v>
      </c>
      <c r="B335" s="51" t="s">
        <v>855</v>
      </c>
      <c r="C335" s="19" t="s">
        <v>7</v>
      </c>
      <c r="D335" s="19"/>
      <c r="E335" s="19"/>
      <c r="F335" s="19"/>
      <c r="G335" s="19"/>
      <c r="H335" s="166" t="s">
        <v>1727</v>
      </c>
      <c r="I335" s="19" t="s">
        <v>985</v>
      </c>
      <c r="J335" s="135" t="s">
        <v>1093</v>
      </c>
      <c r="K335" s="114">
        <v>4</v>
      </c>
      <c r="L335" s="115">
        <v>4</v>
      </c>
      <c r="M335" s="115">
        <v>4</v>
      </c>
      <c r="N335" s="115">
        <v>31.5</v>
      </c>
      <c r="O335" s="115">
        <v>31.5</v>
      </c>
      <c r="P335" s="115">
        <v>31.5</v>
      </c>
      <c r="Q335" s="115">
        <v>0</v>
      </c>
      <c r="R335" s="115">
        <v>78.284999999999997</v>
      </c>
      <c r="S335" s="115">
        <v>475280000</v>
      </c>
      <c r="T335" s="115">
        <v>25</v>
      </c>
      <c r="U335" s="115">
        <v>24.316592216491699</v>
      </c>
      <c r="V335" s="115">
        <v>24.273497899373368</v>
      </c>
      <c r="W335" s="115">
        <v>4.3094317118328E-2</v>
      </c>
      <c r="X335" s="115">
        <v>4</v>
      </c>
      <c r="Y335" s="115">
        <v>4</v>
      </c>
      <c r="Z335" s="115">
        <v>4</v>
      </c>
      <c r="AA335" s="115">
        <v>31.5</v>
      </c>
      <c r="AB335" s="115">
        <v>31.5</v>
      </c>
      <c r="AC335" s="115">
        <v>31.5</v>
      </c>
      <c r="AD335" s="115">
        <v>0</v>
      </c>
      <c r="AE335" s="115">
        <v>30.510999999999999</v>
      </c>
      <c r="AF335" s="115">
        <v>274520000</v>
      </c>
      <c r="AG335" s="115">
        <v>23</v>
      </c>
      <c r="AH335" s="115">
        <v>24.314772288004534</v>
      </c>
      <c r="AI335" s="115">
        <v>24.373144149780302</v>
      </c>
      <c r="AJ335" s="116">
        <v>-5.8371861775715003E-2</v>
      </c>
      <c r="AK335" s="59"/>
    </row>
    <row r="336" spans="1:37">
      <c r="A336" s="22" t="s">
        <v>856</v>
      </c>
      <c r="B336" s="34" t="s">
        <v>857</v>
      </c>
      <c r="C336" s="3" t="s">
        <v>210</v>
      </c>
      <c r="D336" s="3"/>
      <c r="E336" s="3"/>
      <c r="F336" s="3"/>
      <c r="G336" s="3"/>
      <c r="H336" s="168" t="s">
        <v>1728</v>
      </c>
      <c r="I336" s="3" t="s">
        <v>985</v>
      </c>
      <c r="J336" s="136" t="s">
        <v>1110</v>
      </c>
      <c r="K336" s="109">
        <v>2</v>
      </c>
      <c r="L336" s="110">
        <v>2</v>
      </c>
      <c r="M336" s="110">
        <v>2</v>
      </c>
      <c r="N336" s="110">
        <v>16.2</v>
      </c>
      <c r="O336" s="110">
        <v>16.2</v>
      </c>
      <c r="P336" s="110">
        <v>16.2</v>
      </c>
      <c r="Q336" s="110">
        <v>0</v>
      </c>
      <c r="R336" s="110">
        <v>5.8807999999999998</v>
      </c>
      <c r="S336" s="110">
        <v>477700000</v>
      </c>
      <c r="T336" s="110">
        <v>24</v>
      </c>
      <c r="U336" s="110">
        <v>21.38474464416505</v>
      </c>
      <c r="V336" s="110">
        <v>25.661662419637036</v>
      </c>
      <c r="W336" s="110">
        <v>-4.2769177754719996</v>
      </c>
      <c r="X336" s="110">
        <v>2</v>
      </c>
      <c r="Y336" s="110">
        <v>2</v>
      </c>
      <c r="Z336" s="110">
        <v>2</v>
      </c>
      <c r="AA336" s="110">
        <v>16.2</v>
      </c>
      <c r="AB336" s="110">
        <v>16.2</v>
      </c>
      <c r="AC336" s="110">
        <v>16.2</v>
      </c>
      <c r="AD336" s="110">
        <v>0</v>
      </c>
      <c r="AE336" s="110">
        <v>4.6923000000000004</v>
      </c>
      <c r="AF336" s="110">
        <v>455880000</v>
      </c>
      <c r="AG336" s="110">
        <v>13</v>
      </c>
      <c r="AH336" s="110">
        <v>26.216759363810201</v>
      </c>
      <c r="AI336" s="110">
        <v>25.503007888793928</v>
      </c>
      <c r="AJ336" s="111">
        <v>0.713751475016277</v>
      </c>
      <c r="AK336" s="58"/>
    </row>
    <row r="337" spans="1:37">
      <c r="A337" s="22" t="s">
        <v>858</v>
      </c>
      <c r="B337" s="237" t="s">
        <v>859</v>
      </c>
      <c r="C337" s="3" t="s">
        <v>7</v>
      </c>
      <c r="D337" s="3"/>
      <c r="E337" s="3"/>
      <c r="F337" s="3"/>
      <c r="G337" s="3"/>
      <c r="H337" s="168" t="s">
        <v>1729</v>
      </c>
      <c r="I337" s="3" t="s">
        <v>985</v>
      </c>
      <c r="J337" s="136" t="s">
        <v>1148</v>
      </c>
      <c r="K337" s="109">
        <v>4</v>
      </c>
      <c r="L337" s="110">
        <v>4</v>
      </c>
      <c r="M337" s="110">
        <v>4</v>
      </c>
      <c r="N337" s="110">
        <v>24.7</v>
      </c>
      <c r="O337" s="110">
        <v>24.7</v>
      </c>
      <c r="P337" s="110">
        <v>24.7</v>
      </c>
      <c r="Q337" s="110">
        <v>0</v>
      </c>
      <c r="R337" s="110">
        <v>23.349</v>
      </c>
      <c r="S337" s="110">
        <v>228060000</v>
      </c>
      <c r="T337" s="110">
        <v>23</v>
      </c>
      <c r="U337" s="110">
        <v>23.646634101867701</v>
      </c>
      <c r="V337" s="110">
        <v>23.191857020060198</v>
      </c>
      <c r="W337" s="110">
        <v>0.45477708180745302</v>
      </c>
      <c r="X337" s="110">
        <v>2</v>
      </c>
      <c r="Y337" s="110">
        <v>2</v>
      </c>
      <c r="Z337" s="110">
        <v>2</v>
      </c>
      <c r="AA337" s="110">
        <v>14.4</v>
      </c>
      <c r="AB337" s="110">
        <v>14.4</v>
      </c>
      <c r="AC337" s="110">
        <v>14.4</v>
      </c>
      <c r="AD337" s="110">
        <v>0</v>
      </c>
      <c r="AE337" s="110">
        <v>19.934000000000001</v>
      </c>
      <c r="AF337" s="110">
        <v>220940000</v>
      </c>
      <c r="AG337" s="110">
        <v>30</v>
      </c>
      <c r="AH337" s="110">
        <v>24.250705083211262</v>
      </c>
      <c r="AI337" s="110">
        <v>23.775894641876224</v>
      </c>
      <c r="AJ337" s="111">
        <v>0.47481044133504102</v>
      </c>
      <c r="AK337" s="58"/>
    </row>
    <row r="338" spans="1:37">
      <c r="A338" s="39" t="s">
        <v>100</v>
      </c>
      <c r="B338" s="237"/>
      <c r="C338" s="30" t="s">
        <v>7</v>
      </c>
      <c r="D338" s="30"/>
      <c r="E338" s="30"/>
      <c r="F338" s="30"/>
      <c r="G338" s="30"/>
      <c r="H338" s="110" t="s">
        <v>1730</v>
      </c>
      <c r="I338" s="30" t="s">
        <v>985</v>
      </c>
      <c r="J338" s="138" t="s">
        <v>1148</v>
      </c>
      <c r="K338" s="109">
        <v>4</v>
      </c>
      <c r="L338" s="110">
        <v>4</v>
      </c>
      <c r="M338" s="110">
        <v>4</v>
      </c>
      <c r="N338" s="110">
        <v>24.7</v>
      </c>
      <c r="O338" s="110">
        <v>24.7</v>
      </c>
      <c r="P338" s="110">
        <v>24.7</v>
      </c>
      <c r="Q338" s="110">
        <v>0</v>
      </c>
      <c r="R338" s="110">
        <v>23.349</v>
      </c>
      <c r="S338" s="110">
        <v>228060000</v>
      </c>
      <c r="T338" s="110">
        <v>23</v>
      </c>
      <c r="U338" s="110">
        <v>23.646634101867701</v>
      </c>
      <c r="V338" s="110">
        <v>23.191857020060198</v>
      </c>
      <c r="W338" s="110">
        <v>0.45477708180745302</v>
      </c>
      <c r="X338" s="110">
        <v>2</v>
      </c>
      <c r="Y338" s="110">
        <v>2</v>
      </c>
      <c r="Z338" s="110">
        <v>2</v>
      </c>
      <c r="AA338" s="110">
        <v>14.4</v>
      </c>
      <c r="AB338" s="110">
        <v>14.4</v>
      </c>
      <c r="AC338" s="110">
        <v>14.4</v>
      </c>
      <c r="AD338" s="110">
        <v>0</v>
      </c>
      <c r="AE338" s="110">
        <v>19.934000000000001</v>
      </c>
      <c r="AF338" s="110">
        <v>220940000</v>
      </c>
      <c r="AG338" s="110">
        <v>30</v>
      </c>
      <c r="AH338" s="110">
        <v>24.250705083211262</v>
      </c>
      <c r="AI338" s="110">
        <v>23.775894641876224</v>
      </c>
      <c r="AJ338" s="111">
        <v>0.47481044133504102</v>
      </c>
      <c r="AK338" s="58"/>
    </row>
    <row r="339" spans="1:37">
      <c r="A339" s="22" t="s">
        <v>860</v>
      </c>
      <c r="B339" s="34" t="s">
        <v>861</v>
      </c>
      <c r="C339" s="3" t="s">
        <v>210</v>
      </c>
      <c r="D339" s="3"/>
      <c r="E339" s="3"/>
      <c r="F339" s="3"/>
      <c r="G339" s="3"/>
      <c r="H339" s="168" t="s">
        <v>1731</v>
      </c>
      <c r="I339" s="3" t="s">
        <v>985</v>
      </c>
      <c r="J339" s="136" t="s">
        <v>1090</v>
      </c>
      <c r="K339" s="109">
        <v>3</v>
      </c>
      <c r="L339" s="110">
        <v>3</v>
      </c>
      <c r="M339" s="110">
        <v>3</v>
      </c>
      <c r="N339" s="110">
        <v>39.299999999999997</v>
      </c>
      <c r="O339" s="110">
        <v>39.299999999999997</v>
      </c>
      <c r="P339" s="110">
        <v>39.299999999999997</v>
      </c>
      <c r="Q339" s="110">
        <v>0</v>
      </c>
      <c r="R339" s="110">
        <v>79.177999999999997</v>
      </c>
      <c r="S339" s="110">
        <v>246290000</v>
      </c>
      <c r="T339" s="110">
        <v>32</v>
      </c>
      <c r="U339" s="110">
        <v>23.2335910797119</v>
      </c>
      <c r="V339" s="110">
        <v>23.900455474853533</v>
      </c>
      <c r="W339" s="110">
        <v>-0.66686439514160201</v>
      </c>
      <c r="X339" s="110">
        <v>4</v>
      </c>
      <c r="Y339" s="110">
        <v>4</v>
      </c>
      <c r="Z339" s="110">
        <v>4</v>
      </c>
      <c r="AA339" s="110">
        <v>39.299999999999997</v>
      </c>
      <c r="AB339" s="110">
        <v>39.299999999999997</v>
      </c>
      <c r="AC339" s="110">
        <v>39.299999999999997</v>
      </c>
      <c r="AD339" s="110">
        <v>0</v>
      </c>
      <c r="AE339" s="110">
        <v>79.004999999999995</v>
      </c>
      <c r="AF339" s="110">
        <v>424730000</v>
      </c>
      <c r="AG339" s="110">
        <v>49</v>
      </c>
      <c r="AH339" s="110">
        <v>24.999273935953799</v>
      </c>
      <c r="AI339" s="110">
        <v>24.817959785461426</v>
      </c>
      <c r="AJ339" s="111">
        <v>0.181314150492351</v>
      </c>
      <c r="AK339" s="58"/>
    </row>
    <row r="340" spans="1:37">
      <c r="A340" s="22" t="s">
        <v>862</v>
      </c>
      <c r="B340" s="34" t="s">
        <v>863</v>
      </c>
      <c r="C340" s="3" t="s">
        <v>27</v>
      </c>
      <c r="D340" s="3"/>
      <c r="E340" s="3"/>
      <c r="F340" s="3"/>
      <c r="G340" s="3"/>
      <c r="H340" s="168" t="s">
        <v>1732</v>
      </c>
      <c r="I340" s="3" t="s">
        <v>1042</v>
      </c>
      <c r="J340" s="136" t="s">
        <v>1077</v>
      </c>
      <c r="K340" s="109">
        <v>3</v>
      </c>
      <c r="L340" s="110">
        <v>3</v>
      </c>
      <c r="M340" s="110">
        <v>3</v>
      </c>
      <c r="N340" s="110">
        <v>14.6</v>
      </c>
      <c r="O340" s="110">
        <v>14.6</v>
      </c>
      <c r="P340" s="110">
        <v>14.6</v>
      </c>
      <c r="Q340" s="110">
        <v>0</v>
      </c>
      <c r="R340" s="110">
        <v>49.898000000000003</v>
      </c>
      <c r="S340" s="110">
        <v>41859000</v>
      </c>
      <c r="T340" s="110">
        <v>35</v>
      </c>
      <c r="U340" s="110">
        <v>21.107398033142097</v>
      </c>
      <c r="V340" s="110">
        <v>20.189632415771467</v>
      </c>
      <c r="W340" s="110">
        <v>0.91776561737060502</v>
      </c>
      <c r="X340" s="110">
        <v>3</v>
      </c>
      <c r="Y340" s="110">
        <v>3</v>
      </c>
      <c r="Z340" s="110">
        <v>3</v>
      </c>
      <c r="AA340" s="110">
        <v>14.6</v>
      </c>
      <c r="AB340" s="110">
        <v>14.6</v>
      </c>
      <c r="AC340" s="110">
        <v>14.6</v>
      </c>
      <c r="AD340" s="110">
        <v>0</v>
      </c>
      <c r="AE340" s="110">
        <v>59.646000000000001</v>
      </c>
      <c r="AF340" s="110">
        <v>70959000</v>
      </c>
      <c r="AG340" s="110">
        <v>26</v>
      </c>
      <c r="AH340" s="110">
        <v>22.16845130920413</v>
      </c>
      <c r="AI340" s="110">
        <v>21.401030540466298</v>
      </c>
      <c r="AJ340" s="111">
        <v>0.76742076873779297</v>
      </c>
      <c r="AK340" s="58"/>
    </row>
    <row r="341" spans="1:37">
      <c r="A341" s="22" t="s">
        <v>864</v>
      </c>
      <c r="B341" s="231" t="s">
        <v>865</v>
      </c>
      <c r="C341" s="3" t="s">
        <v>7</v>
      </c>
      <c r="D341" s="3"/>
      <c r="E341" s="3"/>
      <c r="F341" s="3"/>
      <c r="G341" s="3"/>
      <c r="H341" s="168" t="s">
        <v>1733</v>
      </c>
      <c r="I341" s="3" t="s">
        <v>1042</v>
      </c>
      <c r="J341" s="136" t="s">
        <v>1117</v>
      </c>
      <c r="K341" s="109">
        <v>4</v>
      </c>
      <c r="L341" s="110">
        <v>4</v>
      </c>
      <c r="M341" s="110">
        <v>4</v>
      </c>
      <c r="N341" s="110">
        <v>20.6</v>
      </c>
      <c r="O341" s="110">
        <v>20.6</v>
      </c>
      <c r="P341" s="110">
        <v>20.6</v>
      </c>
      <c r="Q341" s="110">
        <v>0</v>
      </c>
      <c r="R341" s="110">
        <v>13.051</v>
      </c>
      <c r="S341" s="110">
        <v>52488000</v>
      </c>
      <c r="T341" s="110">
        <v>10</v>
      </c>
      <c r="U341" s="110">
        <v>20.6551351547241</v>
      </c>
      <c r="V341" s="110">
        <v>21.660933176676433</v>
      </c>
      <c r="W341" s="110">
        <v>-1.0057980219523099</v>
      </c>
      <c r="X341" s="110">
        <v>6</v>
      </c>
      <c r="Y341" s="110">
        <v>6</v>
      </c>
      <c r="Z341" s="110">
        <v>6</v>
      </c>
      <c r="AA341" s="110">
        <v>34.799999999999997</v>
      </c>
      <c r="AB341" s="110">
        <v>34.799999999999997</v>
      </c>
      <c r="AC341" s="110">
        <v>34.799999999999997</v>
      </c>
      <c r="AD341" s="110">
        <v>0</v>
      </c>
      <c r="AE341" s="110">
        <v>22.975999999999999</v>
      </c>
      <c r="AF341" s="110">
        <v>158150000</v>
      </c>
      <c r="AG341" s="110">
        <v>25</v>
      </c>
      <c r="AH341" s="110">
        <v>23.904977162679032</v>
      </c>
      <c r="AI341" s="110">
        <v>23.478132247924826</v>
      </c>
      <c r="AJ341" s="111">
        <v>0.42684491475423098</v>
      </c>
      <c r="AK341" s="58"/>
    </row>
    <row r="342" spans="1:37">
      <c r="A342" s="39" t="s">
        <v>48</v>
      </c>
      <c r="B342" s="231"/>
      <c r="C342" s="30" t="s">
        <v>37</v>
      </c>
      <c r="D342" s="30"/>
      <c r="E342" s="30"/>
      <c r="F342" s="30"/>
      <c r="G342" s="30"/>
      <c r="H342" s="110" t="s">
        <v>1734</v>
      </c>
      <c r="I342" s="30" t="s">
        <v>990</v>
      </c>
      <c r="J342" s="138" t="s">
        <v>1066</v>
      </c>
      <c r="K342" s="109">
        <v>4</v>
      </c>
      <c r="L342" s="110">
        <v>4</v>
      </c>
      <c r="M342" s="110">
        <v>4</v>
      </c>
      <c r="N342" s="110">
        <v>20.6</v>
      </c>
      <c r="O342" s="110">
        <v>20.6</v>
      </c>
      <c r="P342" s="110">
        <v>20.6</v>
      </c>
      <c r="Q342" s="110">
        <v>0</v>
      </c>
      <c r="R342" s="110">
        <v>13.051</v>
      </c>
      <c r="S342" s="110">
        <v>52488000</v>
      </c>
      <c r="T342" s="110">
        <v>10</v>
      </c>
      <c r="U342" s="110">
        <v>20.6551351547241</v>
      </c>
      <c r="V342" s="110">
        <v>21.660933176676433</v>
      </c>
      <c r="W342" s="110">
        <v>-1.0057980219523099</v>
      </c>
      <c r="X342" s="110">
        <v>6</v>
      </c>
      <c r="Y342" s="110">
        <v>6</v>
      </c>
      <c r="Z342" s="110">
        <v>6</v>
      </c>
      <c r="AA342" s="110">
        <v>34.799999999999997</v>
      </c>
      <c r="AB342" s="110">
        <v>34.799999999999997</v>
      </c>
      <c r="AC342" s="110">
        <v>34.799999999999997</v>
      </c>
      <c r="AD342" s="110">
        <v>0</v>
      </c>
      <c r="AE342" s="110">
        <v>22.975999999999999</v>
      </c>
      <c r="AF342" s="110">
        <v>158150000</v>
      </c>
      <c r="AG342" s="110">
        <v>25</v>
      </c>
      <c r="AH342" s="110">
        <v>23.904977162679032</v>
      </c>
      <c r="AI342" s="110">
        <v>23.478132247924826</v>
      </c>
      <c r="AJ342" s="111">
        <v>0.42684491475423098</v>
      </c>
      <c r="AK342" s="58"/>
    </row>
    <row r="343" spans="1:37">
      <c r="A343" s="22" t="s">
        <v>866</v>
      </c>
      <c r="B343" s="34" t="s">
        <v>867</v>
      </c>
      <c r="C343" s="3" t="s">
        <v>7</v>
      </c>
      <c r="D343" s="3"/>
      <c r="E343" s="3"/>
      <c r="F343" s="3"/>
      <c r="G343" s="3"/>
      <c r="H343" s="168" t="s">
        <v>1735</v>
      </c>
      <c r="I343" s="3" t="s">
        <v>990</v>
      </c>
      <c r="J343" s="136" t="s">
        <v>1164</v>
      </c>
      <c r="K343" s="109">
        <v>2</v>
      </c>
      <c r="L343" s="110">
        <v>2</v>
      </c>
      <c r="M343" s="110">
        <v>2</v>
      </c>
      <c r="N343" s="110">
        <v>16.100000000000001</v>
      </c>
      <c r="O343" s="110">
        <v>16.100000000000001</v>
      </c>
      <c r="P343" s="110">
        <v>16.100000000000001</v>
      </c>
      <c r="Q343" s="110">
        <v>0</v>
      </c>
      <c r="R343" s="110">
        <v>16.018999999999998</v>
      </c>
      <c r="S343" s="110">
        <v>23603000</v>
      </c>
      <c r="T343" s="110">
        <v>30</v>
      </c>
      <c r="U343" s="110">
        <v>19.847676277160652</v>
      </c>
      <c r="V343" s="110">
        <v>19.940203984578435</v>
      </c>
      <c r="W343" s="110">
        <v>-9.2527707417804805E-2</v>
      </c>
      <c r="X343" s="110">
        <v>2</v>
      </c>
      <c r="Y343" s="110">
        <v>2</v>
      </c>
      <c r="Z343" s="110">
        <v>2</v>
      </c>
      <c r="AA343" s="110">
        <v>16.100000000000001</v>
      </c>
      <c r="AB343" s="110">
        <v>16.100000000000001</v>
      </c>
      <c r="AC343" s="110">
        <v>16.100000000000001</v>
      </c>
      <c r="AD343" s="110">
        <v>0</v>
      </c>
      <c r="AE343" s="110">
        <v>4.3449</v>
      </c>
      <c r="AF343" s="110">
        <v>17934000</v>
      </c>
      <c r="AG343" s="110">
        <v>23</v>
      </c>
      <c r="AH343" s="110">
        <v>20.538663228352867</v>
      </c>
      <c r="AI343" s="110">
        <v>19.95680952072145</v>
      </c>
      <c r="AJ343" s="111">
        <v>0.58185370763142796</v>
      </c>
      <c r="AK343" s="58"/>
    </row>
    <row r="344" spans="1:37">
      <c r="A344" s="22" t="s">
        <v>227</v>
      </c>
      <c r="B344" s="34" t="s">
        <v>868</v>
      </c>
      <c r="C344" s="3" t="s">
        <v>210</v>
      </c>
      <c r="D344" s="3"/>
      <c r="E344" s="3"/>
      <c r="F344" s="3"/>
      <c r="G344" s="3"/>
      <c r="H344" s="168" t="s">
        <v>1736</v>
      </c>
      <c r="I344" s="3" t="s">
        <v>985</v>
      </c>
      <c r="J344" s="136" t="s">
        <v>1091</v>
      </c>
      <c r="K344" s="109">
        <v>2</v>
      </c>
      <c r="L344" s="110">
        <v>2</v>
      </c>
      <c r="M344" s="110">
        <v>2</v>
      </c>
      <c r="N344" s="110">
        <v>23.7</v>
      </c>
      <c r="O344" s="110">
        <v>23.7</v>
      </c>
      <c r="P344" s="110">
        <v>23.7</v>
      </c>
      <c r="Q344" s="110">
        <v>0</v>
      </c>
      <c r="R344" s="110">
        <v>32.109000000000002</v>
      </c>
      <c r="S344" s="110">
        <v>24583000</v>
      </c>
      <c r="T344" s="110">
        <v>5</v>
      </c>
      <c r="U344" s="110">
        <v>18.885867118835449</v>
      </c>
      <c r="V344" s="110">
        <v>20.322717030843133</v>
      </c>
      <c r="W344" s="110">
        <v>-1.4368499120076501</v>
      </c>
      <c r="X344" s="110">
        <v>3</v>
      </c>
      <c r="Y344" s="110">
        <v>3</v>
      </c>
      <c r="Z344" s="110">
        <v>3</v>
      </c>
      <c r="AA344" s="110">
        <v>30.7</v>
      </c>
      <c r="AB344" s="110">
        <v>30.7</v>
      </c>
      <c r="AC344" s="110">
        <v>30.7</v>
      </c>
      <c r="AD344" s="110">
        <v>0</v>
      </c>
      <c r="AE344" s="110">
        <v>28.161999999999999</v>
      </c>
      <c r="AF344" s="110">
        <v>17761000</v>
      </c>
      <c r="AG344" s="110">
        <v>8</v>
      </c>
      <c r="AH344" s="110">
        <v>20.613118489583368</v>
      </c>
      <c r="AI344" s="110">
        <v>19.059540748596174</v>
      </c>
      <c r="AJ344" s="111">
        <v>1.5535777409871401</v>
      </c>
      <c r="AK344" s="58"/>
    </row>
    <row r="345" spans="1:37">
      <c r="A345" s="22" t="s">
        <v>869</v>
      </c>
      <c r="B345" s="34" t="s">
        <v>870</v>
      </c>
      <c r="C345" s="3" t="s">
        <v>210</v>
      </c>
      <c r="D345" s="3"/>
      <c r="E345" s="3"/>
      <c r="F345" s="3"/>
      <c r="G345" s="3"/>
      <c r="H345" s="168" t="s">
        <v>1737</v>
      </c>
      <c r="I345" s="3" t="s">
        <v>985</v>
      </c>
      <c r="J345" s="136" t="s">
        <v>1053</v>
      </c>
      <c r="K345" s="109">
        <v>41</v>
      </c>
      <c r="L345" s="110">
        <v>41</v>
      </c>
      <c r="M345" s="110">
        <v>41</v>
      </c>
      <c r="N345" s="110">
        <v>67.3</v>
      </c>
      <c r="O345" s="110">
        <v>67.3</v>
      </c>
      <c r="P345" s="110">
        <v>67.3</v>
      </c>
      <c r="Q345" s="110">
        <v>0</v>
      </c>
      <c r="R345" s="110">
        <v>323.31</v>
      </c>
      <c r="S345" s="110">
        <v>18484000000</v>
      </c>
      <c r="T345" s="110">
        <v>735</v>
      </c>
      <c r="U345" s="110">
        <v>27.897148132324251</v>
      </c>
      <c r="V345" s="110">
        <v>28.260862350463896</v>
      </c>
      <c r="W345" s="110">
        <v>-0.36371421813964799</v>
      </c>
      <c r="X345" s="110">
        <v>40</v>
      </c>
      <c r="Y345" s="110">
        <v>40</v>
      </c>
      <c r="Z345" s="110">
        <v>40</v>
      </c>
      <c r="AA345" s="110">
        <v>63.6</v>
      </c>
      <c r="AB345" s="110">
        <v>63.6</v>
      </c>
      <c r="AC345" s="110">
        <v>63.6</v>
      </c>
      <c r="AD345" s="110">
        <v>0</v>
      </c>
      <c r="AE345" s="110">
        <v>323.31</v>
      </c>
      <c r="AF345" s="110">
        <v>17173000000</v>
      </c>
      <c r="AG345" s="110">
        <v>721</v>
      </c>
      <c r="AH345" s="110">
        <v>28.441423416137699</v>
      </c>
      <c r="AI345" s="110">
        <v>28.680179595947248</v>
      </c>
      <c r="AJ345" s="111">
        <v>-0.23875617980957001</v>
      </c>
      <c r="AK345" s="58"/>
    </row>
    <row r="346" spans="1:37">
      <c r="A346" s="22" t="s">
        <v>871</v>
      </c>
      <c r="B346" s="34" t="s">
        <v>872</v>
      </c>
      <c r="C346" s="3" t="s">
        <v>27</v>
      </c>
      <c r="D346" s="3"/>
      <c r="E346" s="3"/>
      <c r="F346" s="3"/>
      <c r="G346" s="3"/>
      <c r="H346" s="168" t="s">
        <v>1738</v>
      </c>
      <c r="I346" s="3" t="s">
        <v>1000</v>
      </c>
      <c r="J346" s="136" t="s">
        <v>1136</v>
      </c>
      <c r="K346" s="109">
        <v>21</v>
      </c>
      <c r="L346" s="110">
        <v>21</v>
      </c>
      <c r="M346" s="110">
        <v>21</v>
      </c>
      <c r="N346" s="110">
        <v>48.7</v>
      </c>
      <c r="O346" s="110">
        <v>48.7</v>
      </c>
      <c r="P346" s="110">
        <v>48.7</v>
      </c>
      <c r="Q346" s="110">
        <v>0</v>
      </c>
      <c r="R346" s="110">
        <v>271.31</v>
      </c>
      <c r="S346" s="110">
        <v>1226900000</v>
      </c>
      <c r="T346" s="110">
        <v>229</v>
      </c>
      <c r="U346" s="110">
        <v>23.244813919067401</v>
      </c>
      <c r="V346" s="110">
        <v>24.532307306925464</v>
      </c>
      <c r="W346" s="110">
        <v>-1.2874933878580701</v>
      </c>
      <c r="X346" s="110">
        <v>15</v>
      </c>
      <c r="Y346" s="110">
        <v>15</v>
      </c>
      <c r="Z346" s="110">
        <v>15</v>
      </c>
      <c r="AA346" s="110">
        <v>35.1</v>
      </c>
      <c r="AB346" s="110">
        <v>35.1</v>
      </c>
      <c r="AC346" s="110">
        <v>35.1</v>
      </c>
      <c r="AD346" s="110">
        <v>0</v>
      </c>
      <c r="AE346" s="110">
        <v>135.62</v>
      </c>
      <c r="AF346" s="110">
        <v>770290000</v>
      </c>
      <c r="AG346" s="110">
        <v>158</v>
      </c>
      <c r="AH346" s="110">
        <v>24.193773905436199</v>
      </c>
      <c r="AI346" s="110">
        <v>24.191087722778324</v>
      </c>
      <c r="AJ346" s="111">
        <v>2.6861826578787901E-3</v>
      </c>
      <c r="AK346" s="58"/>
    </row>
    <row r="347" spans="1:37">
      <c r="A347" s="22" t="s">
        <v>873</v>
      </c>
      <c r="B347" s="231" t="s">
        <v>874</v>
      </c>
      <c r="C347" s="3" t="s">
        <v>7</v>
      </c>
      <c r="D347" s="3"/>
      <c r="E347" s="3"/>
      <c r="F347" s="3"/>
      <c r="G347" s="3"/>
      <c r="H347" s="168" t="s">
        <v>1739</v>
      </c>
      <c r="I347" s="3" t="s">
        <v>1000</v>
      </c>
      <c r="J347" s="136" t="s">
        <v>1170</v>
      </c>
      <c r="K347" s="109">
        <v>7</v>
      </c>
      <c r="L347" s="110">
        <v>5</v>
      </c>
      <c r="M347" s="110">
        <v>3</v>
      </c>
      <c r="N347" s="110">
        <v>8.1</v>
      </c>
      <c r="O347" s="110">
        <v>5.9</v>
      </c>
      <c r="P347" s="110">
        <v>3.6</v>
      </c>
      <c r="Q347" s="110">
        <v>0</v>
      </c>
      <c r="R347" s="110">
        <v>12.446999999999999</v>
      </c>
      <c r="S347" s="110">
        <v>48142000</v>
      </c>
      <c r="T347" s="110">
        <v>11</v>
      </c>
      <c r="U347" s="110">
        <v>21.452496528625449</v>
      </c>
      <c r="V347" s="110">
        <v>21.237027486165367</v>
      </c>
      <c r="W347" s="110">
        <v>0.21546904246012499</v>
      </c>
      <c r="X347" s="110">
        <v>5</v>
      </c>
      <c r="Y347" s="110">
        <v>4</v>
      </c>
      <c r="Z347" s="110">
        <v>3</v>
      </c>
      <c r="AA347" s="110">
        <v>5.6</v>
      </c>
      <c r="AB347" s="110">
        <v>4.9000000000000004</v>
      </c>
      <c r="AC347" s="110">
        <v>4.0999999999999996</v>
      </c>
      <c r="AD347" s="110">
        <v>0</v>
      </c>
      <c r="AE347" s="110">
        <v>8.8244000000000007</v>
      </c>
      <c r="AF347" s="110">
        <v>30695000</v>
      </c>
      <c r="AG347" s="110">
        <v>15</v>
      </c>
      <c r="AH347" s="110">
        <v>20.855249404907234</v>
      </c>
      <c r="AI347" s="110">
        <v>20.961188316345201</v>
      </c>
      <c r="AJ347" s="111">
        <v>-0.105938911437988</v>
      </c>
      <c r="AK347" s="58"/>
    </row>
    <row r="348" spans="1:37">
      <c r="A348" s="39" t="s">
        <v>6</v>
      </c>
      <c r="B348" s="231"/>
      <c r="C348" s="30" t="s">
        <v>7</v>
      </c>
      <c r="D348" s="30"/>
      <c r="E348" s="30"/>
      <c r="F348" s="30"/>
      <c r="G348" s="30"/>
      <c r="H348" s="110" t="s">
        <v>1740</v>
      </c>
      <c r="I348" s="30" t="s">
        <v>985</v>
      </c>
      <c r="J348" s="138" t="s">
        <v>1271</v>
      </c>
      <c r="K348" s="109">
        <v>2</v>
      </c>
      <c r="L348" s="110">
        <v>2</v>
      </c>
      <c r="M348" s="110">
        <v>2</v>
      </c>
      <c r="N348" s="110">
        <v>7.1</v>
      </c>
      <c r="O348" s="110">
        <v>7.1</v>
      </c>
      <c r="P348" s="110">
        <v>7.1</v>
      </c>
      <c r="Q348" s="110">
        <v>0</v>
      </c>
      <c r="R348" s="110">
        <v>101.54</v>
      </c>
      <c r="S348" s="110">
        <v>100330000</v>
      </c>
      <c r="T348" s="110">
        <v>24</v>
      </c>
      <c r="U348" s="110">
        <v>22.63705921173095</v>
      </c>
      <c r="V348" s="110">
        <v>22.624326070149735</v>
      </c>
      <c r="W348" s="110">
        <v>1.2733141581218599E-2</v>
      </c>
      <c r="X348" s="110">
        <v>2</v>
      </c>
      <c r="Y348" s="110">
        <v>2</v>
      </c>
      <c r="Z348" s="110">
        <v>2</v>
      </c>
      <c r="AA348" s="110">
        <v>7.1</v>
      </c>
      <c r="AB348" s="110">
        <v>7.1</v>
      </c>
      <c r="AC348" s="110">
        <v>7.1</v>
      </c>
      <c r="AD348" s="110">
        <v>0</v>
      </c>
      <c r="AE348" s="110">
        <v>139.35</v>
      </c>
      <c r="AF348" s="110">
        <v>113590000</v>
      </c>
      <c r="AG348" s="110">
        <v>21</v>
      </c>
      <c r="AH348" s="110">
        <v>23.678610483805333</v>
      </c>
      <c r="AI348" s="110">
        <v>23.618333339691151</v>
      </c>
      <c r="AJ348" s="111">
        <v>6.0277144114177603E-2</v>
      </c>
      <c r="AK348" s="58"/>
    </row>
    <row r="349" spans="1:37">
      <c r="A349" s="39" t="s">
        <v>167</v>
      </c>
      <c r="B349" s="231"/>
      <c r="C349" s="30" t="s">
        <v>7</v>
      </c>
      <c r="D349" s="30"/>
      <c r="E349" s="30"/>
      <c r="F349" s="30"/>
      <c r="G349" s="30"/>
      <c r="H349" s="110" t="s">
        <v>1741</v>
      </c>
      <c r="I349" s="30" t="s">
        <v>985</v>
      </c>
      <c r="J349" s="138" t="s">
        <v>1272</v>
      </c>
      <c r="K349" s="109">
        <v>7</v>
      </c>
      <c r="L349" s="110">
        <v>5</v>
      </c>
      <c r="M349" s="110">
        <v>3</v>
      </c>
      <c r="N349" s="110">
        <v>8.1</v>
      </c>
      <c r="O349" s="110">
        <v>5.9</v>
      </c>
      <c r="P349" s="110">
        <v>3.6</v>
      </c>
      <c r="Q349" s="110">
        <v>0</v>
      </c>
      <c r="R349" s="110">
        <v>12.446999999999999</v>
      </c>
      <c r="S349" s="110">
        <v>48142000</v>
      </c>
      <c r="T349" s="110">
        <v>11</v>
      </c>
      <c r="U349" s="110">
        <v>21.452496528625449</v>
      </c>
      <c r="V349" s="110">
        <v>21.237027486165367</v>
      </c>
      <c r="W349" s="110">
        <v>0.21546904246012499</v>
      </c>
      <c r="X349" s="110">
        <v>5</v>
      </c>
      <c r="Y349" s="110">
        <v>4</v>
      </c>
      <c r="Z349" s="110">
        <v>3</v>
      </c>
      <c r="AA349" s="110">
        <v>5.6</v>
      </c>
      <c r="AB349" s="110">
        <v>4.9000000000000004</v>
      </c>
      <c r="AC349" s="110">
        <v>4.0999999999999996</v>
      </c>
      <c r="AD349" s="110">
        <v>0</v>
      </c>
      <c r="AE349" s="110">
        <v>8.8244000000000007</v>
      </c>
      <c r="AF349" s="110">
        <v>30695000</v>
      </c>
      <c r="AG349" s="110">
        <v>15</v>
      </c>
      <c r="AH349" s="110">
        <v>20.855249404907234</v>
      </c>
      <c r="AI349" s="110">
        <v>20.961188316345201</v>
      </c>
      <c r="AJ349" s="111">
        <v>-0.105938911437988</v>
      </c>
      <c r="AK349" s="58"/>
    </row>
    <row r="350" spans="1:37">
      <c r="A350" s="39" t="s">
        <v>168</v>
      </c>
      <c r="B350" s="231"/>
      <c r="C350" s="30" t="s">
        <v>7</v>
      </c>
      <c r="D350" s="30"/>
      <c r="E350" s="30"/>
      <c r="F350" s="30"/>
      <c r="G350" s="30"/>
      <c r="H350" s="110" t="s">
        <v>1742</v>
      </c>
      <c r="I350" s="30" t="s">
        <v>985</v>
      </c>
      <c r="J350" s="138" t="s">
        <v>1273</v>
      </c>
      <c r="K350" s="109">
        <v>7</v>
      </c>
      <c r="L350" s="110">
        <v>5</v>
      </c>
      <c r="M350" s="110">
        <v>3</v>
      </c>
      <c r="N350" s="110">
        <v>8.1</v>
      </c>
      <c r="O350" s="110">
        <v>5.9</v>
      </c>
      <c r="P350" s="110">
        <v>3.6</v>
      </c>
      <c r="Q350" s="110">
        <v>0</v>
      </c>
      <c r="R350" s="110">
        <v>12.446999999999999</v>
      </c>
      <c r="S350" s="110">
        <v>48142000</v>
      </c>
      <c r="T350" s="110">
        <v>11</v>
      </c>
      <c r="U350" s="110">
        <v>21.452496528625449</v>
      </c>
      <c r="V350" s="110">
        <v>21.237027486165367</v>
      </c>
      <c r="W350" s="110">
        <v>0.21546904246012499</v>
      </c>
      <c r="X350" s="110"/>
      <c r="Y350" s="110"/>
      <c r="Z350" s="110"/>
      <c r="AA350" s="110"/>
      <c r="AB350" s="110"/>
      <c r="AC350" s="110"/>
      <c r="AD350" s="110"/>
      <c r="AE350" s="110"/>
      <c r="AF350" s="110"/>
      <c r="AG350" s="110"/>
      <c r="AH350" s="110"/>
      <c r="AI350" s="110"/>
      <c r="AJ350" s="111"/>
      <c r="AK350" s="58"/>
    </row>
    <row r="351" spans="1:37">
      <c r="A351" s="39" t="s">
        <v>169</v>
      </c>
      <c r="B351" s="231"/>
      <c r="C351" s="30" t="s">
        <v>7</v>
      </c>
      <c r="D351" s="30"/>
      <c r="E351" s="30"/>
      <c r="F351" s="30"/>
      <c r="G351" s="30"/>
      <c r="H351" s="110" t="s">
        <v>1743</v>
      </c>
      <c r="I351" s="30" t="s">
        <v>985</v>
      </c>
      <c r="J351" s="138" t="s">
        <v>1274</v>
      </c>
      <c r="K351" s="109">
        <v>7</v>
      </c>
      <c r="L351" s="110">
        <v>5</v>
      </c>
      <c r="M351" s="110">
        <v>3</v>
      </c>
      <c r="N351" s="110">
        <v>8.1</v>
      </c>
      <c r="O351" s="110">
        <v>5.9</v>
      </c>
      <c r="P351" s="110">
        <v>3.6</v>
      </c>
      <c r="Q351" s="110">
        <v>0</v>
      </c>
      <c r="R351" s="110">
        <v>12.446999999999999</v>
      </c>
      <c r="S351" s="110">
        <v>48142000</v>
      </c>
      <c r="T351" s="110">
        <v>11</v>
      </c>
      <c r="U351" s="110">
        <v>21.452496528625449</v>
      </c>
      <c r="V351" s="110">
        <v>21.237027486165367</v>
      </c>
      <c r="W351" s="110">
        <v>0.21546904246012499</v>
      </c>
      <c r="X351" s="110"/>
      <c r="Y351" s="110"/>
      <c r="Z351" s="110"/>
      <c r="AA351" s="110"/>
      <c r="AB351" s="110"/>
      <c r="AC351" s="110"/>
      <c r="AD351" s="110"/>
      <c r="AE351" s="110"/>
      <c r="AF351" s="110"/>
      <c r="AG351" s="110"/>
      <c r="AH351" s="110"/>
      <c r="AI351" s="110"/>
      <c r="AJ351" s="111"/>
      <c r="AK351" s="58"/>
    </row>
    <row r="352" spans="1:37">
      <c r="A352" s="22" t="s">
        <v>875</v>
      </c>
      <c r="B352" s="237" t="s">
        <v>876</v>
      </c>
      <c r="C352" s="3" t="s">
        <v>7</v>
      </c>
      <c r="D352" s="3"/>
      <c r="E352" s="3"/>
      <c r="F352" s="3"/>
      <c r="G352" s="3"/>
      <c r="H352" s="168" t="s">
        <v>1744</v>
      </c>
      <c r="I352" s="3" t="s">
        <v>990</v>
      </c>
      <c r="J352" s="136" t="s">
        <v>1056</v>
      </c>
      <c r="K352" s="109"/>
      <c r="L352" s="110"/>
      <c r="M352" s="110"/>
      <c r="N352" s="110"/>
      <c r="O352" s="110"/>
      <c r="P352" s="110"/>
      <c r="Q352" s="110"/>
      <c r="R352" s="110"/>
      <c r="S352" s="110"/>
      <c r="T352" s="110"/>
      <c r="U352" s="110"/>
      <c r="V352" s="110"/>
      <c r="W352" s="110"/>
      <c r="X352" s="110">
        <v>4</v>
      </c>
      <c r="Y352" s="110">
        <v>4</v>
      </c>
      <c r="Z352" s="110">
        <v>4</v>
      </c>
      <c r="AA352" s="110">
        <v>12.1</v>
      </c>
      <c r="AB352" s="110">
        <v>12.1</v>
      </c>
      <c r="AC352" s="110">
        <v>12.1</v>
      </c>
      <c r="AD352" s="110">
        <v>0</v>
      </c>
      <c r="AE352" s="110">
        <v>17.428999999999998</v>
      </c>
      <c r="AF352" s="110">
        <v>95931000</v>
      </c>
      <c r="AG352" s="110">
        <v>30</v>
      </c>
      <c r="AH352" s="110">
        <v>22.888030370076503</v>
      </c>
      <c r="AI352" s="110">
        <v>21.486121177673326</v>
      </c>
      <c r="AJ352" s="111">
        <v>1.4019091924031599</v>
      </c>
      <c r="AK352" s="58"/>
    </row>
    <row r="353" spans="1:37">
      <c r="A353" s="39" t="s">
        <v>43</v>
      </c>
      <c r="B353" s="237"/>
      <c r="C353" s="30" t="s">
        <v>27</v>
      </c>
      <c r="D353" s="30"/>
      <c r="E353" s="30"/>
      <c r="F353" s="30"/>
      <c r="G353" s="30"/>
      <c r="H353" s="110" t="s">
        <v>1745</v>
      </c>
      <c r="I353" s="30" t="s">
        <v>990</v>
      </c>
      <c r="J353" s="138" t="s">
        <v>1275</v>
      </c>
      <c r="K353" s="109">
        <v>3</v>
      </c>
      <c r="L353" s="110">
        <v>3</v>
      </c>
      <c r="M353" s="110">
        <v>1</v>
      </c>
      <c r="N353" s="110">
        <v>11.4</v>
      </c>
      <c r="O353" s="110">
        <v>11.4</v>
      </c>
      <c r="P353" s="110">
        <v>2.8</v>
      </c>
      <c r="Q353" s="110">
        <v>0</v>
      </c>
      <c r="R353" s="110">
        <v>46.213999999999999</v>
      </c>
      <c r="S353" s="110">
        <v>105890000</v>
      </c>
      <c r="T353" s="110">
        <v>24</v>
      </c>
      <c r="U353" s="110">
        <v>21.409626007080099</v>
      </c>
      <c r="V353" s="110">
        <v>22.372248967488634</v>
      </c>
      <c r="W353" s="110">
        <v>-0.96262296040852702</v>
      </c>
      <c r="X353" s="110">
        <v>4</v>
      </c>
      <c r="Y353" s="110">
        <v>4</v>
      </c>
      <c r="Z353" s="110">
        <v>4</v>
      </c>
      <c r="AA353" s="110">
        <v>12.1</v>
      </c>
      <c r="AB353" s="110">
        <v>12.1</v>
      </c>
      <c r="AC353" s="110">
        <v>12.1</v>
      </c>
      <c r="AD353" s="110">
        <v>0</v>
      </c>
      <c r="AE353" s="110">
        <v>17.428999999999998</v>
      </c>
      <c r="AF353" s="110">
        <v>95931000</v>
      </c>
      <c r="AG353" s="110">
        <v>30</v>
      </c>
      <c r="AH353" s="110">
        <v>22.888030370076503</v>
      </c>
      <c r="AI353" s="110">
        <v>21.486121177673326</v>
      </c>
      <c r="AJ353" s="111">
        <v>1.4019091924031599</v>
      </c>
      <c r="AK353" s="58"/>
    </row>
    <row r="354" spans="1:37">
      <c r="A354" s="39" t="s">
        <v>178</v>
      </c>
      <c r="B354" s="237"/>
      <c r="C354" s="30" t="s">
        <v>7</v>
      </c>
      <c r="D354" s="30"/>
      <c r="E354" s="30"/>
      <c r="F354" s="30"/>
      <c r="G354" s="30"/>
      <c r="H354" s="110" t="s">
        <v>1746</v>
      </c>
      <c r="I354" s="30" t="s">
        <v>990</v>
      </c>
      <c r="J354" s="138" t="s">
        <v>1276</v>
      </c>
      <c r="K354" s="109"/>
      <c r="L354" s="110"/>
      <c r="M354" s="110"/>
      <c r="N354" s="110"/>
      <c r="O354" s="110"/>
      <c r="P354" s="110"/>
      <c r="Q354" s="110"/>
      <c r="R354" s="110"/>
      <c r="S354" s="110"/>
      <c r="T354" s="110"/>
      <c r="U354" s="110"/>
      <c r="V354" s="110"/>
      <c r="W354" s="110"/>
      <c r="X354" s="110">
        <v>4</v>
      </c>
      <c r="Y354" s="110">
        <v>4</v>
      </c>
      <c r="Z354" s="110">
        <v>4</v>
      </c>
      <c r="AA354" s="110">
        <v>12.1</v>
      </c>
      <c r="AB354" s="110">
        <v>12.1</v>
      </c>
      <c r="AC354" s="110">
        <v>12.1</v>
      </c>
      <c r="AD354" s="110">
        <v>0</v>
      </c>
      <c r="AE354" s="110">
        <v>17.428999999999998</v>
      </c>
      <c r="AF354" s="110">
        <v>95931000</v>
      </c>
      <c r="AG354" s="110">
        <v>30</v>
      </c>
      <c r="AH354" s="110">
        <v>22.888030370076503</v>
      </c>
      <c r="AI354" s="110">
        <v>21.486121177673326</v>
      </c>
      <c r="AJ354" s="111">
        <v>1.4019091924031599</v>
      </c>
      <c r="AK354" s="58"/>
    </row>
    <row r="355" spans="1:37">
      <c r="A355" s="22" t="s">
        <v>877</v>
      </c>
      <c r="B355" s="34" t="s">
        <v>878</v>
      </c>
      <c r="C355" s="3" t="s">
        <v>7</v>
      </c>
      <c r="D355" s="3"/>
      <c r="E355" s="3"/>
      <c r="F355" s="3"/>
      <c r="G355" s="3"/>
      <c r="H355" s="168" t="s">
        <v>1747</v>
      </c>
      <c r="I355" s="3" t="s">
        <v>1000</v>
      </c>
      <c r="J355" s="136" t="s">
        <v>1001</v>
      </c>
      <c r="K355" s="109">
        <v>2</v>
      </c>
      <c r="L355" s="110">
        <v>2</v>
      </c>
      <c r="M355" s="110">
        <v>2</v>
      </c>
      <c r="N355" s="110">
        <v>22.5</v>
      </c>
      <c r="O355" s="110">
        <v>22.5</v>
      </c>
      <c r="P355" s="110">
        <v>22.5</v>
      </c>
      <c r="Q355" s="110">
        <v>0</v>
      </c>
      <c r="R355" s="110">
        <v>5.4276</v>
      </c>
      <c r="S355" s="110">
        <v>62595000</v>
      </c>
      <c r="T355" s="110">
        <v>15</v>
      </c>
      <c r="U355" s="110">
        <v>22.3340950012207</v>
      </c>
      <c r="V355" s="110">
        <v>19.732658386230465</v>
      </c>
      <c r="W355" s="110">
        <v>2.6014366149902299</v>
      </c>
      <c r="X355" s="110"/>
      <c r="Y355" s="110"/>
      <c r="Z355" s="110"/>
      <c r="AA355" s="110"/>
      <c r="AB355" s="110"/>
      <c r="AC355" s="110"/>
      <c r="AD355" s="110"/>
      <c r="AE355" s="110"/>
      <c r="AF355" s="110"/>
      <c r="AG355" s="110"/>
      <c r="AH355" s="110"/>
      <c r="AI355" s="110"/>
      <c r="AJ355" s="111"/>
      <c r="AK355" s="58"/>
    </row>
    <row r="356" spans="1:37">
      <c r="A356" s="22" t="s">
        <v>881</v>
      </c>
      <c r="B356" s="34" t="s">
        <v>882</v>
      </c>
      <c r="C356" s="3" t="s">
        <v>27</v>
      </c>
      <c r="D356" s="3"/>
      <c r="E356" s="3"/>
      <c r="F356" s="3"/>
      <c r="G356" s="3"/>
      <c r="H356" s="168" t="s">
        <v>1748</v>
      </c>
      <c r="I356" s="3" t="s">
        <v>1000</v>
      </c>
      <c r="J356" s="136" t="s">
        <v>1103</v>
      </c>
      <c r="K356" s="109">
        <v>4</v>
      </c>
      <c r="L356" s="110">
        <v>4</v>
      </c>
      <c r="M356" s="110">
        <v>4</v>
      </c>
      <c r="N356" s="110">
        <v>11.9</v>
      </c>
      <c r="O356" s="110">
        <v>11.9</v>
      </c>
      <c r="P356" s="110">
        <v>11.9</v>
      </c>
      <c r="Q356" s="110">
        <v>0</v>
      </c>
      <c r="R356" s="110">
        <v>68.686999999999998</v>
      </c>
      <c r="S356" s="110">
        <v>353260000</v>
      </c>
      <c r="T356" s="110">
        <v>62</v>
      </c>
      <c r="U356" s="110">
        <v>23.274481773376451</v>
      </c>
      <c r="V356" s="110">
        <v>23.394416809082035</v>
      </c>
      <c r="W356" s="110">
        <v>-0.119935035705566</v>
      </c>
      <c r="X356" s="110">
        <v>4</v>
      </c>
      <c r="Y356" s="110">
        <v>4</v>
      </c>
      <c r="Z356" s="110">
        <v>4</v>
      </c>
      <c r="AA356" s="110">
        <v>11.9</v>
      </c>
      <c r="AB356" s="110">
        <v>11.9</v>
      </c>
      <c r="AC356" s="110">
        <v>11.9</v>
      </c>
      <c r="AD356" s="110">
        <v>0</v>
      </c>
      <c r="AE356" s="110">
        <v>60.542999999999999</v>
      </c>
      <c r="AF356" s="110">
        <v>309570000</v>
      </c>
      <c r="AG356" s="110">
        <v>45</v>
      </c>
      <c r="AH356" s="110">
        <v>24.422317504882802</v>
      </c>
      <c r="AI356" s="110">
        <v>23.937005519866926</v>
      </c>
      <c r="AJ356" s="111">
        <v>0.48531198501586897</v>
      </c>
      <c r="AK356" s="58"/>
    </row>
    <row r="357" spans="1:37">
      <c r="A357" s="22" t="s">
        <v>883</v>
      </c>
      <c r="B357" s="34" t="s">
        <v>884</v>
      </c>
      <c r="C357" s="3" t="s">
        <v>7</v>
      </c>
      <c r="D357" s="3"/>
      <c r="E357" s="3"/>
      <c r="F357" s="3"/>
      <c r="G357" s="3"/>
      <c r="H357" s="168" t="s">
        <v>1749</v>
      </c>
      <c r="I357" s="3" t="s">
        <v>990</v>
      </c>
      <c r="J357" s="136" t="s">
        <v>1086</v>
      </c>
      <c r="K357" s="109">
        <v>6</v>
      </c>
      <c r="L357" s="110">
        <v>6</v>
      </c>
      <c r="M357" s="110">
        <v>6</v>
      </c>
      <c r="N357" s="110">
        <v>17.399999999999999</v>
      </c>
      <c r="O357" s="110">
        <v>17.399999999999999</v>
      </c>
      <c r="P357" s="110">
        <v>17.399999999999999</v>
      </c>
      <c r="Q357" s="110">
        <v>0</v>
      </c>
      <c r="R357" s="110">
        <v>223.99</v>
      </c>
      <c r="S357" s="110">
        <v>525080000</v>
      </c>
      <c r="T357" s="110">
        <v>55</v>
      </c>
      <c r="U357" s="110">
        <v>23.051180839538603</v>
      </c>
      <c r="V357" s="110">
        <v>23.370992024739564</v>
      </c>
      <c r="W357" s="110">
        <v>-0.31981118520100799</v>
      </c>
      <c r="X357" s="110">
        <v>5</v>
      </c>
      <c r="Y357" s="110">
        <v>5</v>
      </c>
      <c r="Z357" s="110">
        <v>5</v>
      </c>
      <c r="AA357" s="110">
        <v>17.399999999999999</v>
      </c>
      <c r="AB357" s="110">
        <v>17.399999999999999</v>
      </c>
      <c r="AC357" s="110">
        <v>17.399999999999999</v>
      </c>
      <c r="AD357" s="110">
        <v>0</v>
      </c>
      <c r="AE357" s="110">
        <v>37.039000000000001</v>
      </c>
      <c r="AF357" s="110">
        <v>415820000</v>
      </c>
      <c r="AG357" s="110">
        <v>50</v>
      </c>
      <c r="AH357" s="110">
        <v>23.804972966512068</v>
      </c>
      <c r="AI357" s="110">
        <v>23.80125522613525</v>
      </c>
      <c r="AJ357" s="111">
        <v>3.7177403767891799E-3</v>
      </c>
      <c r="AK357" s="58"/>
    </row>
    <row r="358" spans="1:37">
      <c r="A358" s="22" t="s">
        <v>885</v>
      </c>
      <c r="B358" s="34" t="s">
        <v>886</v>
      </c>
      <c r="C358" s="3" t="s">
        <v>7</v>
      </c>
      <c r="D358" s="3"/>
      <c r="E358" s="3"/>
      <c r="F358" s="3"/>
      <c r="G358" s="3"/>
      <c r="H358" s="168" t="s">
        <v>1750</v>
      </c>
      <c r="I358" s="3" t="s">
        <v>1000</v>
      </c>
      <c r="J358" s="136" t="s">
        <v>1085</v>
      </c>
      <c r="K358" s="109">
        <v>4</v>
      </c>
      <c r="L358" s="110">
        <v>4</v>
      </c>
      <c r="M358" s="110">
        <v>4</v>
      </c>
      <c r="N358" s="110">
        <v>5.2</v>
      </c>
      <c r="O358" s="110">
        <v>5.2</v>
      </c>
      <c r="P358" s="110">
        <v>5.2</v>
      </c>
      <c r="Q358" s="110">
        <v>0</v>
      </c>
      <c r="R358" s="110">
        <v>16.135999999999999</v>
      </c>
      <c r="S358" s="110">
        <v>179710000</v>
      </c>
      <c r="T358" s="110">
        <v>17</v>
      </c>
      <c r="U358" s="110">
        <v>22.876269340515151</v>
      </c>
      <c r="V358" s="110">
        <v>23.519367853800436</v>
      </c>
      <c r="W358" s="110">
        <v>-0.64309851328531997</v>
      </c>
      <c r="X358" s="110">
        <v>6</v>
      </c>
      <c r="Y358" s="110">
        <v>6</v>
      </c>
      <c r="Z358" s="110">
        <v>6</v>
      </c>
      <c r="AA358" s="110">
        <v>9</v>
      </c>
      <c r="AB358" s="110">
        <v>9</v>
      </c>
      <c r="AC358" s="110">
        <v>9</v>
      </c>
      <c r="AD358" s="110">
        <v>0</v>
      </c>
      <c r="AE358" s="110">
        <v>16.966999999999999</v>
      </c>
      <c r="AF358" s="110">
        <v>176440000</v>
      </c>
      <c r="AG358" s="110">
        <v>12</v>
      </c>
      <c r="AH358" s="110">
        <v>23.55446815490723</v>
      </c>
      <c r="AI358" s="110">
        <v>23.512194156646721</v>
      </c>
      <c r="AJ358" s="111">
        <v>4.2273998260497998E-2</v>
      </c>
      <c r="AK358" s="58"/>
    </row>
    <row r="359" spans="1:37">
      <c r="A359" s="22" t="s">
        <v>887</v>
      </c>
      <c r="B359" s="34" t="s">
        <v>888</v>
      </c>
      <c r="C359" s="3" t="s">
        <v>7</v>
      </c>
      <c r="D359" s="3"/>
      <c r="E359" s="3"/>
      <c r="F359" s="3"/>
      <c r="G359" s="3"/>
      <c r="H359" s="168" t="s">
        <v>1751</v>
      </c>
      <c r="I359" s="3" t="s">
        <v>990</v>
      </c>
      <c r="J359" s="136" t="s">
        <v>1105</v>
      </c>
      <c r="K359" s="109">
        <v>1</v>
      </c>
      <c r="L359" s="110">
        <v>1</v>
      </c>
      <c r="M359" s="110">
        <v>1</v>
      </c>
      <c r="N359" s="110">
        <v>3.9</v>
      </c>
      <c r="O359" s="110">
        <v>3.9</v>
      </c>
      <c r="P359" s="110">
        <v>3.9</v>
      </c>
      <c r="Q359" s="110">
        <v>0</v>
      </c>
      <c r="R359" s="110">
        <v>9.1661999999999999</v>
      </c>
      <c r="S359" s="110">
        <v>23352000</v>
      </c>
      <c r="T359" s="110">
        <v>12</v>
      </c>
      <c r="U359" s="110">
        <v>19.040794372558601</v>
      </c>
      <c r="V359" s="110">
        <v>19.783331553141299</v>
      </c>
      <c r="W359" s="110">
        <v>-0.74253718058268303</v>
      </c>
      <c r="X359" s="110"/>
      <c r="Y359" s="110"/>
      <c r="Z359" s="110"/>
      <c r="AA359" s="110"/>
      <c r="AB359" s="110"/>
      <c r="AC359" s="110"/>
      <c r="AD359" s="110"/>
      <c r="AE359" s="110"/>
      <c r="AF359" s="110"/>
      <c r="AG359" s="110"/>
      <c r="AH359" s="110"/>
      <c r="AI359" s="110"/>
      <c r="AJ359" s="111"/>
      <c r="AK359" s="58"/>
    </row>
    <row r="360" spans="1:37">
      <c r="A360" s="22" t="s">
        <v>889</v>
      </c>
      <c r="B360" s="34" t="s">
        <v>890</v>
      </c>
      <c r="C360" s="3" t="s">
        <v>7</v>
      </c>
      <c r="D360" s="3"/>
      <c r="E360" s="3"/>
      <c r="F360" s="3"/>
      <c r="G360" s="3"/>
      <c r="H360" s="168" t="s">
        <v>1752</v>
      </c>
      <c r="I360" s="3" t="s">
        <v>990</v>
      </c>
      <c r="J360" s="136" t="s">
        <v>1066</v>
      </c>
      <c r="K360" s="109">
        <v>2</v>
      </c>
      <c r="L360" s="110">
        <v>2</v>
      </c>
      <c r="M360" s="110">
        <v>2</v>
      </c>
      <c r="N360" s="110">
        <v>9.4</v>
      </c>
      <c r="O360" s="110">
        <v>9.4</v>
      </c>
      <c r="P360" s="110">
        <v>9.4</v>
      </c>
      <c r="Q360" s="110">
        <v>0</v>
      </c>
      <c r="R360" s="110">
        <v>146.87</v>
      </c>
      <c r="S360" s="110">
        <v>47417000</v>
      </c>
      <c r="T360" s="110">
        <v>23</v>
      </c>
      <c r="U360" s="110">
        <v>19.861569404602051</v>
      </c>
      <c r="V360" s="110">
        <v>21.535504023234036</v>
      </c>
      <c r="W360" s="110">
        <v>-1.6739346186320001</v>
      </c>
      <c r="X360" s="110">
        <v>2</v>
      </c>
      <c r="Y360" s="110">
        <v>2</v>
      </c>
      <c r="Z360" s="110">
        <v>2</v>
      </c>
      <c r="AA360" s="110">
        <v>9.4</v>
      </c>
      <c r="AB360" s="110">
        <v>9.4</v>
      </c>
      <c r="AC360" s="110">
        <v>9.4</v>
      </c>
      <c r="AD360" s="110">
        <v>0</v>
      </c>
      <c r="AE360" s="110">
        <v>96.762</v>
      </c>
      <c r="AF360" s="110">
        <v>31381000</v>
      </c>
      <c r="AG360" s="110">
        <v>15</v>
      </c>
      <c r="AH360" s="110">
        <v>21.746455510457366</v>
      </c>
      <c r="AI360" s="110">
        <v>21.237210750579827</v>
      </c>
      <c r="AJ360" s="111">
        <v>0.50924475987752205</v>
      </c>
      <c r="AK360" s="58"/>
    </row>
    <row r="361" spans="1:37">
      <c r="A361" s="22" t="s">
        <v>891</v>
      </c>
      <c r="B361" s="34" t="s">
        <v>892</v>
      </c>
      <c r="C361" s="3" t="s">
        <v>27</v>
      </c>
      <c r="D361" s="3"/>
      <c r="E361" s="3"/>
      <c r="F361" s="3"/>
      <c r="G361" s="3"/>
      <c r="H361" s="168" t="s">
        <v>1753</v>
      </c>
      <c r="I361" s="3" t="s">
        <v>990</v>
      </c>
      <c r="J361" s="136" t="s">
        <v>1157</v>
      </c>
      <c r="K361" s="109">
        <v>6</v>
      </c>
      <c r="L361" s="110">
        <v>1</v>
      </c>
      <c r="M361" s="110">
        <v>1</v>
      </c>
      <c r="N361" s="110">
        <v>65</v>
      </c>
      <c r="O361" s="110">
        <v>35</v>
      </c>
      <c r="P361" s="110">
        <v>35</v>
      </c>
      <c r="Q361" s="110">
        <v>0</v>
      </c>
      <c r="R361" s="110">
        <v>16.651</v>
      </c>
      <c r="S361" s="110">
        <v>100220000</v>
      </c>
      <c r="T361" s="110">
        <v>20</v>
      </c>
      <c r="U361" s="110">
        <v>22.38527488708495</v>
      </c>
      <c r="V361" s="110">
        <v>22.718678156534832</v>
      </c>
      <c r="W361" s="110">
        <v>-0.33340326944987098</v>
      </c>
      <c r="X361" s="110">
        <v>7</v>
      </c>
      <c r="Y361" s="110">
        <v>1</v>
      </c>
      <c r="Z361" s="110">
        <v>1</v>
      </c>
      <c r="AA361" s="110">
        <v>65</v>
      </c>
      <c r="AB361" s="110">
        <v>35</v>
      </c>
      <c r="AC361" s="110">
        <v>35</v>
      </c>
      <c r="AD361" s="110">
        <v>0</v>
      </c>
      <c r="AE361" s="110">
        <v>28.138999999999999</v>
      </c>
      <c r="AF361" s="110">
        <v>193810000</v>
      </c>
      <c r="AG361" s="110">
        <v>19</v>
      </c>
      <c r="AH361" s="110">
        <v>23.443119049072298</v>
      </c>
      <c r="AI361" s="110">
        <v>23.049963474273675</v>
      </c>
      <c r="AJ361" s="111">
        <v>0.39315557479858398</v>
      </c>
      <c r="AK361" s="58"/>
    </row>
    <row r="362" spans="1:37">
      <c r="A362" s="22" t="s">
        <v>893</v>
      </c>
      <c r="B362" s="237" t="s">
        <v>894</v>
      </c>
      <c r="C362" s="3" t="s">
        <v>7</v>
      </c>
      <c r="D362" s="3"/>
      <c r="E362" s="3"/>
      <c r="F362" s="3"/>
      <c r="G362" s="3"/>
      <c r="H362" s="168" t="s">
        <v>1754</v>
      </c>
      <c r="I362" s="3" t="s">
        <v>985</v>
      </c>
      <c r="J362" s="136" t="s">
        <v>1277</v>
      </c>
      <c r="K362" s="109"/>
      <c r="L362" s="110"/>
      <c r="M362" s="110"/>
      <c r="N362" s="110"/>
      <c r="O362" s="110"/>
      <c r="P362" s="110"/>
      <c r="Q362" s="110"/>
      <c r="R362" s="110"/>
      <c r="S362" s="110"/>
      <c r="T362" s="110"/>
      <c r="U362" s="110"/>
      <c r="V362" s="110"/>
      <c r="W362" s="110"/>
      <c r="X362" s="110">
        <v>2</v>
      </c>
      <c r="Y362" s="110">
        <v>2</v>
      </c>
      <c r="Z362" s="110">
        <v>2</v>
      </c>
      <c r="AA362" s="110">
        <v>22.8</v>
      </c>
      <c r="AB362" s="110">
        <v>22.8</v>
      </c>
      <c r="AC362" s="110">
        <v>22.8</v>
      </c>
      <c r="AD362" s="110">
        <v>0</v>
      </c>
      <c r="AE362" s="110">
        <v>4.7968999999999999</v>
      </c>
      <c r="AF362" s="110">
        <v>163260000</v>
      </c>
      <c r="AG362" s="110">
        <v>17</v>
      </c>
      <c r="AH362" s="110">
        <v>24.191078186035167</v>
      </c>
      <c r="AI362" s="110">
        <v>22.986223220825202</v>
      </c>
      <c r="AJ362" s="111">
        <v>1.20485496520996</v>
      </c>
      <c r="AK362" s="58"/>
    </row>
    <row r="363" spans="1:37">
      <c r="A363" s="39" t="s">
        <v>209</v>
      </c>
      <c r="B363" s="237"/>
      <c r="C363" s="30" t="s">
        <v>210</v>
      </c>
      <c r="D363" s="30"/>
      <c r="E363" s="30"/>
      <c r="F363" s="30"/>
      <c r="G363" s="30"/>
      <c r="H363" s="110" t="s">
        <v>1755</v>
      </c>
      <c r="I363" s="30" t="s">
        <v>985</v>
      </c>
      <c r="J363" s="138" t="s">
        <v>1277</v>
      </c>
      <c r="K363" s="109"/>
      <c r="L363" s="110"/>
      <c r="M363" s="110"/>
      <c r="N363" s="110"/>
      <c r="O363" s="110"/>
      <c r="P363" s="110"/>
      <c r="Q363" s="110"/>
      <c r="R363" s="110"/>
      <c r="S363" s="110"/>
      <c r="T363" s="110"/>
      <c r="U363" s="110"/>
      <c r="V363" s="110"/>
      <c r="W363" s="110"/>
      <c r="X363" s="110">
        <v>2</v>
      </c>
      <c r="Y363" s="110">
        <v>2</v>
      </c>
      <c r="Z363" s="110">
        <v>2</v>
      </c>
      <c r="AA363" s="110">
        <v>22.8</v>
      </c>
      <c r="AB363" s="110">
        <v>22.8</v>
      </c>
      <c r="AC363" s="110">
        <v>22.8</v>
      </c>
      <c r="AD363" s="110">
        <v>0</v>
      </c>
      <c r="AE363" s="110">
        <v>4.7968999999999999</v>
      </c>
      <c r="AF363" s="110">
        <v>163260000</v>
      </c>
      <c r="AG363" s="110">
        <v>17</v>
      </c>
      <c r="AH363" s="110">
        <v>24.191078186035167</v>
      </c>
      <c r="AI363" s="110">
        <v>22.986223220825202</v>
      </c>
      <c r="AJ363" s="111">
        <v>1.20485496520996</v>
      </c>
      <c r="AK363" s="58"/>
    </row>
    <row r="364" spans="1:37">
      <c r="A364" s="22" t="s">
        <v>895</v>
      </c>
      <c r="B364" s="231" t="s">
        <v>896</v>
      </c>
      <c r="C364" s="3" t="s">
        <v>27</v>
      </c>
      <c r="D364" s="3"/>
      <c r="E364" s="3"/>
      <c r="F364" s="3"/>
      <c r="G364" s="3"/>
      <c r="H364" s="168" t="s">
        <v>1756</v>
      </c>
      <c r="I364" s="3" t="s">
        <v>990</v>
      </c>
      <c r="J364" s="136" t="s">
        <v>1140</v>
      </c>
      <c r="K364" s="109">
        <v>2</v>
      </c>
      <c r="L364" s="110">
        <v>2</v>
      </c>
      <c r="M364" s="110">
        <v>2</v>
      </c>
      <c r="N364" s="110">
        <v>9.1</v>
      </c>
      <c r="O364" s="110">
        <v>9.1</v>
      </c>
      <c r="P364" s="110">
        <v>9.1</v>
      </c>
      <c r="Q364" s="110">
        <v>0</v>
      </c>
      <c r="R364" s="110">
        <v>5.0106000000000002</v>
      </c>
      <c r="S364" s="110">
        <v>7662200</v>
      </c>
      <c r="T364" s="110">
        <v>4</v>
      </c>
      <c r="U364" s="110">
        <v>18.530168533325202</v>
      </c>
      <c r="V364" s="110">
        <v>18.915165583292666</v>
      </c>
      <c r="W364" s="110">
        <v>-0.38499704996744899</v>
      </c>
      <c r="X364" s="110">
        <v>6</v>
      </c>
      <c r="Y364" s="110">
        <v>6</v>
      </c>
      <c r="Z364" s="110">
        <v>6</v>
      </c>
      <c r="AA364" s="110">
        <v>15.7</v>
      </c>
      <c r="AB364" s="110">
        <v>15.7</v>
      </c>
      <c r="AC364" s="110">
        <v>15.7</v>
      </c>
      <c r="AD364" s="110">
        <v>0</v>
      </c>
      <c r="AE364" s="110">
        <v>19.564</v>
      </c>
      <c r="AF364" s="110">
        <v>18146000</v>
      </c>
      <c r="AG364" s="110">
        <v>9</v>
      </c>
      <c r="AH364" s="110">
        <v>20.249540964762364</v>
      </c>
      <c r="AI364" s="110">
        <v>18.951172828674348</v>
      </c>
      <c r="AJ364" s="111">
        <v>1.2983681360880499</v>
      </c>
      <c r="AK364" s="58"/>
    </row>
    <row r="365" spans="1:37">
      <c r="A365" s="39" t="s">
        <v>135</v>
      </c>
      <c r="B365" s="231"/>
      <c r="C365" s="30" t="s">
        <v>7</v>
      </c>
      <c r="D365" s="30"/>
      <c r="E365" s="30"/>
      <c r="F365" s="30"/>
      <c r="G365" s="30"/>
      <c r="H365" s="110" t="s">
        <v>1757</v>
      </c>
      <c r="I365" s="30" t="s">
        <v>1000</v>
      </c>
      <c r="J365" s="138" t="s">
        <v>1278</v>
      </c>
      <c r="K365" s="109">
        <v>2</v>
      </c>
      <c r="L365" s="110">
        <v>2</v>
      </c>
      <c r="M365" s="110">
        <v>2</v>
      </c>
      <c r="N365" s="110">
        <v>9.1</v>
      </c>
      <c r="O365" s="110">
        <v>9.1</v>
      </c>
      <c r="P365" s="110">
        <v>9.1</v>
      </c>
      <c r="Q365" s="110">
        <v>0</v>
      </c>
      <c r="R365" s="110">
        <v>5.0106000000000002</v>
      </c>
      <c r="S365" s="110">
        <v>7662200</v>
      </c>
      <c r="T365" s="110">
        <v>4</v>
      </c>
      <c r="U365" s="110">
        <v>18.530168533325202</v>
      </c>
      <c r="V365" s="110">
        <v>18.915165583292666</v>
      </c>
      <c r="W365" s="110">
        <v>-0.38499704996744899</v>
      </c>
      <c r="X365" s="110">
        <v>6</v>
      </c>
      <c r="Y365" s="110">
        <v>6</v>
      </c>
      <c r="Z365" s="110">
        <v>6</v>
      </c>
      <c r="AA365" s="110">
        <v>15.7</v>
      </c>
      <c r="AB365" s="110">
        <v>15.7</v>
      </c>
      <c r="AC365" s="110">
        <v>15.7</v>
      </c>
      <c r="AD365" s="110">
        <v>0</v>
      </c>
      <c r="AE365" s="110">
        <v>19.564</v>
      </c>
      <c r="AF365" s="110">
        <v>18146000</v>
      </c>
      <c r="AG365" s="110">
        <v>9</v>
      </c>
      <c r="AH365" s="110">
        <v>20.249540964762364</v>
      </c>
      <c r="AI365" s="110">
        <v>18.951172828674348</v>
      </c>
      <c r="AJ365" s="111">
        <v>1.2983681360880499</v>
      </c>
      <c r="AK365" s="58"/>
    </row>
    <row r="366" spans="1:37">
      <c r="A366" s="22" t="s">
        <v>902</v>
      </c>
      <c r="B366" s="34" t="s">
        <v>903</v>
      </c>
      <c r="C366" s="3" t="s">
        <v>7</v>
      </c>
      <c r="D366" s="3"/>
      <c r="E366" s="3"/>
      <c r="F366" s="3"/>
      <c r="G366" s="3"/>
      <c r="H366" s="168" t="s">
        <v>1758</v>
      </c>
      <c r="I366" s="3" t="s">
        <v>985</v>
      </c>
      <c r="J366" s="136" t="s">
        <v>1179</v>
      </c>
      <c r="K366" s="109">
        <v>2</v>
      </c>
      <c r="L366" s="110">
        <v>2</v>
      </c>
      <c r="M366" s="110">
        <v>2</v>
      </c>
      <c r="N366" s="110">
        <v>11</v>
      </c>
      <c r="O366" s="110">
        <v>11</v>
      </c>
      <c r="P366" s="110">
        <v>11</v>
      </c>
      <c r="Q366" s="110">
        <v>0</v>
      </c>
      <c r="R366" s="110">
        <v>7.6966000000000001</v>
      </c>
      <c r="S366" s="110">
        <v>47036000</v>
      </c>
      <c r="T366" s="110">
        <v>14</v>
      </c>
      <c r="U366" s="110">
        <v>21.65375709533695</v>
      </c>
      <c r="V366" s="110">
        <v>18.873482386271167</v>
      </c>
      <c r="W366" s="110">
        <v>2.78027470906575</v>
      </c>
      <c r="X366" s="110">
        <v>2</v>
      </c>
      <c r="Y366" s="110">
        <v>2</v>
      </c>
      <c r="Z366" s="110">
        <v>2</v>
      </c>
      <c r="AA366" s="110">
        <v>11</v>
      </c>
      <c r="AB366" s="110">
        <v>11</v>
      </c>
      <c r="AC366" s="110">
        <v>11</v>
      </c>
      <c r="AD366" s="110">
        <v>0</v>
      </c>
      <c r="AE366" s="110">
        <v>4.5118</v>
      </c>
      <c r="AF366" s="110">
        <v>32294000</v>
      </c>
      <c r="AG366" s="110">
        <v>15</v>
      </c>
      <c r="AH366" s="110">
        <v>20.781600316365569</v>
      </c>
      <c r="AI366" s="110">
        <v>19.996621608734124</v>
      </c>
      <c r="AJ366" s="111">
        <v>0.78497870763142796</v>
      </c>
      <c r="AK366" s="58"/>
    </row>
    <row r="367" spans="1:37">
      <c r="A367" s="4" t="s">
        <v>222</v>
      </c>
      <c r="B367" s="34" t="s">
        <v>906</v>
      </c>
      <c r="C367" s="5" t="s">
        <v>7</v>
      </c>
      <c r="D367" s="3"/>
      <c r="E367" s="3"/>
      <c r="F367" s="3"/>
      <c r="G367" s="3"/>
      <c r="H367" s="168" t="s">
        <v>1759</v>
      </c>
      <c r="I367" s="5" t="s">
        <v>1000</v>
      </c>
      <c r="J367" s="137" t="s">
        <v>1050</v>
      </c>
      <c r="K367" s="109">
        <v>2</v>
      </c>
      <c r="L367" s="110">
        <v>2</v>
      </c>
      <c r="M367" s="110">
        <v>2</v>
      </c>
      <c r="N367" s="110">
        <v>44</v>
      </c>
      <c r="O367" s="110">
        <v>44</v>
      </c>
      <c r="P367" s="110">
        <v>44</v>
      </c>
      <c r="Q367" s="110">
        <v>0</v>
      </c>
      <c r="R367" s="110">
        <v>67.873000000000005</v>
      </c>
      <c r="S367" s="110">
        <v>8584400</v>
      </c>
      <c r="T367" s="110">
        <v>4</v>
      </c>
      <c r="U367" s="110">
        <v>19.441357612609849</v>
      </c>
      <c r="V367" s="110">
        <v>19.139613469441734</v>
      </c>
      <c r="W367" s="110">
        <v>0.30174414316813303</v>
      </c>
      <c r="X367" s="110">
        <v>3</v>
      </c>
      <c r="Y367" s="110">
        <v>3</v>
      </c>
      <c r="Z367" s="110">
        <v>3</v>
      </c>
      <c r="AA367" s="110">
        <v>47.4</v>
      </c>
      <c r="AB367" s="110">
        <v>47.4</v>
      </c>
      <c r="AC367" s="110">
        <v>47.4</v>
      </c>
      <c r="AD367" s="110">
        <v>0</v>
      </c>
      <c r="AE367" s="110">
        <v>117.92</v>
      </c>
      <c r="AF367" s="110">
        <v>14507000</v>
      </c>
      <c r="AG367" s="110">
        <v>10</v>
      </c>
      <c r="AH367" s="110">
        <v>20.4728997548421</v>
      </c>
      <c r="AI367" s="110">
        <v>19.975614070892327</v>
      </c>
      <c r="AJ367" s="111">
        <v>0.49728568394978701</v>
      </c>
      <c r="AK367" s="58"/>
    </row>
    <row r="368" spans="1:37">
      <c r="A368" s="4" t="s">
        <v>909</v>
      </c>
      <c r="B368" s="34" t="s">
        <v>910</v>
      </c>
      <c r="C368" s="5" t="s">
        <v>7</v>
      </c>
      <c r="D368" s="3"/>
      <c r="E368" s="3"/>
      <c r="F368" s="3"/>
      <c r="G368" s="3"/>
      <c r="H368" s="168" t="s">
        <v>1760</v>
      </c>
      <c r="I368" s="5" t="s">
        <v>985</v>
      </c>
      <c r="J368" s="137" t="s">
        <v>1160</v>
      </c>
      <c r="K368" s="109">
        <v>2</v>
      </c>
      <c r="L368" s="110">
        <v>2</v>
      </c>
      <c r="M368" s="110">
        <v>2</v>
      </c>
      <c r="N368" s="110">
        <v>18.7</v>
      </c>
      <c r="O368" s="110">
        <v>18.7</v>
      </c>
      <c r="P368" s="110">
        <v>18.7</v>
      </c>
      <c r="Q368" s="110">
        <v>0</v>
      </c>
      <c r="R368" s="110">
        <v>67.492000000000004</v>
      </c>
      <c r="S368" s="110">
        <v>10365000</v>
      </c>
      <c r="T368" s="110">
        <v>7</v>
      </c>
      <c r="U368" s="110">
        <v>18.820263862609849</v>
      </c>
      <c r="V368" s="110">
        <v>19.953742345174167</v>
      </c>
      <c r="W368" s="110">
        <v>-1.1334784825642901</v>
      </c>
      <c r="X368" s="110">
        <v>2</v>
      </c>
      <c r="Y368" s="110">
        <v>2</v>
      </c>
      <c r="Z368" s="110">
        <v>2</v>
      </c>
      <c r="AA368" s="110">
        <v>18.7</v>
      </c>
      <c r="AB368" s="110">
        <v>18.7</v>
      </c>
      <c r="AC368" s="110">
        <v>18.7</v>
      </c>
      <c r="AD368" s="110">
        <v>0</v>
      </c>
      <c r="AE368" s="110">
        <v>41.847000000000001</v>
      </c>
      <c r="AF368" s="110">
        <v>20154000</v>
      </c>
      <c r="AG368" s="110">
        <v>9</v>
      </c>
      <c r="AH368" s="110">
        <v>20.295183181762699</v>
      </c>
      <c r="AI368" s="110">
        <v>19.98912954330445</v>
      </c>
      <c r="AJ368" s="111">
        <v>0.30605363845825201</v>
      </c>
      <c r="AK368" s="58"/>
    </row>
    <row r="369" spans="1:37">
      <c r="A369" s="4" t="s">
        <v>911</v>
      </c>
      <c r="B369" s="231" t="s">
        <v>912</v>
      </c>
      <c r="C369" s="5" t="s">
        <v>7</v>
      </c>
      <c r="D369" s="3"/>
      <c r="E369" s="3"/>
      <c r="F369" s="3"/>
      <c r="G369" s="3"/>
      <c r="H369" s="168" t="s">
        <v>1761</v>
      </c>
      <c r="I369" s="5" t="s">
        <v>1042</v>
      </c>
      <c r="J369" s="137" t="s">
        <v>1171</v>
      </c>
      <c r="K369" s="109">
        <v>7</v>
      </c>
      <c r="L369" s="110">
        <v>5</v>
      </c>
      <c r="M369" s="110">
        <v>3</v>
      </c>
      <c r="N369" s="110">
        <v>8.1</v>
      </c>
      <c r="O369" s="110">
        <v>5.9</v>
      </c>
      <c r="P369" s="110">
        <v>3.6</v>
      </c>
      <c r="Q369" s="110">
        <v>0</v>
      </c>
      <c r="R369" s="110">
        <v>12.446999999999999</v>
      </c>
      <c r="S369" s="110">
        <v>48142000</v>
      </c>
      <c r="T369" s="110">
        <v>11</v>
      </c>
      <c r="U369" s="110">
        <v>21.452496528625449</v>
      </c>
      <c r="V369" s="110">
        <v>21.237027486165367</v>
      </c>
      <c r="W369" s="110">
        <v>0.21546904246012499</v>
      </c>
      <c r="X369" s="110"/>
      <c r="Y369" s="110"/>
      <c r="Z369" s="110"/>
      <c r="AA369" s="110"/>
      <c r="AB369" s="110"/>
      <c r="AC369" s="110"/>
      <c r="AD369" s="110"/>
      <c r="AE369" s="110"/>
      <c r="AF369" s="110"/>
      <c r="AG369" s="110"/>
      <c r="AH369" s="110"/>
      <c r="AI369" s="110"/>
      <c r="AJ369" s="111"/>
      <c r="AK369" s="58"/>
    </row>
    <row r="370" spans="1:37">
      <c r="A370" s="39" t="s">
        <v>166</v>
      </c>
      <c r="B370" s="231"/>
      <c r="C370" s="30" t="s">
        <v>7</v>
      </c>
      <c r="D370" s="30"/>
      <c r="E370" s="30"/>
      <c r="F370" s="30"/>
      <c r="G370" s="30"/>
      <c r="H370" s="110" t="s">
        <v>1762</v>
      </c>
      <c r="I370" s="30" t="s">
        <v>985</v>
      </c>
      <c r="J370" s="138" t="s">
        <v>1279</v>
      </c>
      <c r="K370" s="109">
        <v>7</v>
      </c>
      <c r="L370" s="110">
        <v>5</v>
      </c>
      <c r="M370" s="110">
        <v>3</v>
      </c>
      <c r="N370" s="110">
        <v>8.1</v>
      </c>
      <c r="O370" s="110">
        <v>5.9</v>
      </c>
      <c r="P370" s="110">
        <v>3.6</v>
      </c>
      <c r="Q370" s="110">
        <v>0</v>
      </c>
      <c r="R370" s="110">
        <v>12.446999999999999</v>
      </c>
      <c r="S370" s="110">
        <v>48142000</v>
      </c>
      <c r="T370" s="110">
        <v>11</v>
      </c>
      <c r="U370" s="110">
        <v>21.452496528625449</v>
      </c>
      <c r="V370" s="110">
        <v>21.237027486165367</v>
      </c>
      <c r="W370" s="110">
        <v>0.21546904246012499</v>
      </c>
      <c r="X370" s="110"/>
      <c r="Y370" s="110"/>
      <c r="Z370" s="110"/>
      <c r="AA370" s="110"/>
      <c r="AB370" s="110"/>
      <c r="AC370" s="110"/>
      <c r="AD370" s="110"/>
      <c r="AE370" s="110"/>
      <c r="AF370" s="110"/>
      <c r="AG370" s="110"/>
      <c r="AH370" s="110"/>
      <c r="AI370" s="110"/>
      <c r="AJ370" s="111"/>
      <c r="AK370" s="58"/>
    </row>
    <row r="371" spans="1:37">
      <c r="A371" s="4" t="s">
        <v>913</v>
      </c>
      <c r="B371" s="34" t="s">
        <v>914</v>
      </c>
      <c r="C371" s="5" t="s">
        <v>7</v>
      </c>
      <c r="D371" s="3"/>
      <c r="E371" s="3"/>
      <c r="F371" s="3"/>
      <c r="G371" s="3"/>
      <c r="H371" s="168" t="s">
        <v>1763</v>
      </c>
      <c r="I371" s="5" t="s">
        <v>1042</v>
      </c>
      <c r="J371" s="137" t="s">
        <v>1172</v>
      </c>
      <c r="K371" s="109">
        <v>7</v>
      </c>
      <c r="L371" s="110">
        <v>5</v>
      </c>
      <c r="M371" s="110">
        <v>3</v>
      </c>
      <c r="N371" s="110">
        <v>8.1</v>
      </c>
      <c r="O371" s="110">
        <v>5.9</v>
      </c>
      <c r="P371" s="110">
        <v>3.6</v>
      </c>
      <c r="Q371" s="110">
        <v>0</v>
      </c>
      <c r="R371" s="110">
        <v>12.446999999999999</v>
      </c>
      <c r="S371" s="110">
        <v>48142000</v>
      </c>
      <c r="T371" s="110">
        <v>11</v>
      </c>
      <c r="U371" s="110">
        <v>21.452496528625449</v>
      </c>
      <c r="V371" s="110">
        <v>21.237027486165367</v>
      </c>
      <c r="W371" s="110">
        <v>0.21546904246012499</v>
      </c>
      <c r="X371" s="110"/>
      <c r="Y371" s="110"/>
      <c r="Z371" s="110"/>
      <c r="AA371" s="110"/>
      <c r="AB371" s="110"/>
      <c r="AC371" s="110"/>
      <c r="AD371" s="110"/>
      <c r="AE371" s="110"/>
      <c r="AF371" s="110"/>
      <c r="AG371" s="110"/>
      <c r="AH371" s="110"/>
      <c r="AI371" s="110"/>
      <c r="AJ371" s="111"/>
      <c r="AK371" s="58"/>
    </row>
    <row r="372" spans="1:37">
      <c r="A372" s="4" t="s">
        <v>915</v>
      </c>
      <c r="B372" s="237" t="s">
        <v>916</v>
      </c>
      <c r="C372" s="5" t="s">
        <v>7</v>
      </c>
      <c r="D372" s="3"/>
      <c r="E372" s="3"/>
      <c r="F372" s="3"/>
      <c r="G372" s="3"/>
      <c r="H372" s="168" t="s">
        <v>1764</v>
      </c>
      <c r="I372" s="5" t="s">
        <v>1042</v>
      </c>
      <c r="J372" s="137" t="s">
        <v>1173</v>
      </c>
      <c r="K372" s="109">
        <v>7</v>
      </c>
      <c r="L372" s="110">
        <v>5</v>
      </c>
      <c r="M372" s="110">
        <v>3</v>
      </c>
      <c r="N372" s="110">
        <v>8.1</v>
      </c>
      <c r="O372" s="110">
        <v>5.9</v>
      </c>
      <c r="P372" s="110">
        <v>3.6</v>
      </c>
      <c r="Q372" s="110">
        <v>0</v>
      </c>
      <c r="R372" s="110">
        <v>12.446999999999999</v>
      </c>
      <c r="S372" s="110">
        <v>48142000</v>
      </c>
      <c r="T372" s="110">
        <v>11</v>
      </c>
      <c r="U372" s="110">
        <v>21.452496528625449</v>
      </c>
      <c r="V372" s="110">
        <v>21.237027486165367</v>
      </c>
      <c r="W372" s="110">
        <v>0.21546904246012499</v>
      </c>
      <c r="X372" s="110"/>
      <c r="Y372" s="110"/>
      <c r="Z372" s="110"/>
      <c r="AA372" s="110"/>
      <c r="AB372" s="110"/>
      <c r="AC372" s="110"/>
      <c r="AD372" s="110"/>
      <c r="AE372" s="110"/>
      <c r="AF372" s="110"/>
      <c r="AG372" s="110"/>
      <c r="AH372" s="110"/>
      <c r="AI372" s="110"/>
      <c r="AJ372" s="111"/>
      <c r="AK372" s="58"/>
    </row>
    <row r="373" spans="1:37">
      <c r="A373" s="39" t="s">
        <v>170</v>
      </c>
      <c r="B373" s="237"/>
      <c r="C373" s="30" t="s">
        <v>27</v>
      </c>
      <c r="D373" s="30"/>
      <c r="E373" s="30"/>
      <c r="F373" s="30"/>
      <c r="G373" s="30"/>
      <c r="H373" s="110" t="s">
        <v>1765</v>
      </c>
      <c r="I373" s="30" t="s">
        <v>1042</v>
      </c>
      <c r="J373" s="138" t="s">
        <v>1280</v>
      </c>
      <c r="K373" s="109">
        <v>7</v>
      </c>
      <c r="L373" s="110">
        <v>5</v>
      </c>
      <c r="M373" s="110">
        <v>3</v>
      </c>
      <c r="N373" s="110">
        <v>8.1</v>
      </c>
      <c r="O373" s="110">
        <v>5.9</v>
      </c>
      <c r="P373" s="110">
        <v>3.6</v>
      </c>
      <c r="Q373" s="110">
        <v>0</v>
      </c>
      <c r="R373" s="110">
        <v>12.446999999999999</v>
      </c>
      <c r="S373" s="110">
        <v>48142000</v>
      </c>
      <c r="T373" s="110">
        <v>11</v>
      </c>
      <c r="U373" s="110">
        <v>21.452496528625449</v>
      </c>
      <c r="V373" s="110">
        <v>21.237027486165367</v>
      </c>
      <c r="W373" s="110">
        <v>0.21546904246012499</v>
      </c>
      <c r="X373" s="110"/>
      <c r="Y373" s="110"/>
      <c r="Z373" s="110"/>
      <c r="AA373" s="110"/>
      <c r="AB373" s="110"/>
      <c r="AC373" s="110"/>
      <c r="AD373" s="110"/>
      <c r="AE373" s="110"/>
      <c r="AF373" s="110"/>
      <c r="AG373" s="110"/>
      <c r="AH373" s="110"/>
      <c r="AI373" s="110"/>
      <c r="AJ373" s="111"/>
      <c r="AK373" s="58"/>
    </row>
    <row r="374" spans="1:37">
      <c r="A374" s="4" t="s">
        <v>917</v>
      </c>
      <c r="B374" s="34" t="s">
        <v>918</v>
      </c>
      <c r="C374" s="5" t="s">
        <v>7</v>
      </c>
      <c r="D374" s="3"/>
      <c r="E374" s="3"/>
      <c r="F374" s="3"/>
      <c r="G374" s="3"/>
      <c r="H374" s="168" t="s">
        <v>1766</v>
      </c>
      <c r="I374" s="5" t="s">
        <v>985</v>
      </c>
      <c r="J374" s="137" t="s">
        <v>1281</v>
      </c>
      <c r="K374" s="109"/>
      <c r="L374" s="110"/>
      <c r="M374" s="110"/>
      <c r="N374" s="110"/>
      <c r="O374" s="110"/>
      <c r="P374" s="110"/>
      <c r="Q374" s="110"/>
      <c r="R374" s="110"/>
      <c r="S374" s="110"/>
      <c r="T374" s="110"/>
      <c r="U374" s="110"/>
      <c r="V374" s="110"/>
      <c r="W374" s="110"/>
      <c r="X374" s="110">
        <v>10</v>
      </c>
      <c r="Y374" s="110">
        <v>10</v>
      </c>
      <c r="Z374" s="110">
        <v>9</v>
      </c>
      <c r="AA374" s="110">
        <v>22.9</v>
      </c>
      <c r="AB374" s="110">
        <v>22.9</v>
      </c>
      <c r="AC374" s="110">
        <v>20.7</v>
      </c>
      <c r="AD374" s="110">
        <v>0</v>
      </c>
      <c r="AE374" s="110">
        <v>149.80000000000001</v>
      </c>
      <c r="AF374" s="110">
        <v>1162600000</v>
      </c>
      <c r="AG374" s="110">
        <v>81</v>
      </c>
      <c r="AH374" s="110">
        <v>25.867518742879231</v>
      </c>
      <c r="AI374" s="110">
        <v>25.653438091278101</v>
      </c>
      <c r="AJ374" s="111">
        <v>0.214080651601154</v>
      </c>
      <c r="AK374" s="58"/>
    </row>
    <row r="375" spans="1:37">
      <c r="A375" s="39" t="s">
        <v>16</v>
      </c>
      <c r="B375" s="44"/>
      <c r="C375" s="30" t="s">
        <v>17</v>
      </c>
      <c r="D375" s="30"/>
      <c r="E375" s="30"/>
      <c r="F375" s="30"/>
      <c r="G375" s="30"/>
      <c r="H375" s="110" t="s">
        <v>1767</v>
      </c>
      <c r="I375" s="30" t="s">
        <v>985</v>
      </c>
      <c r="J375" s="138" t="s">
        <v>1110</v>
      </c>
      <c r="K375" s="109">
        <v>1</v>
      </c>
      <c r="L375" s="110">
        <v>1</v>
      </c>
      <c r="M375" s="110">
        <v>1</v>
      </c>
      <c r="N375" s="110">
        <v>14.1</v>
      </c>
      <c r="O375" s="110">
        <v>14.1</v>
      </c>
      <c r="P375" s="110">
        <v>14.1</v>
      </c>
      <c r="Q375" s="110">
        <v>0</v>
      </c>
      <c r="R375" s="110">
        <v>13.903</v>
      </c>
      <c r="S375" s="110">
        <v>101560000</v>
      </c>
      <c r="T375" s="110">
        <v>9</v>
      </c>
      <c r="U375" s="110">
        <v>22.556037902832053</v>
      </c>
      <c r="V375" s="110">
        <v>22.157015482584637</v>
      </c>
      <c r="W375" s="110">
        <v>0.39902242024739498</v>
      </c>
      <c r="X375" s="110">
        <v>1</v>
      </c>
      <c r="Y375" s="110">
        <v>1</v>
      </c>
      <c r="Z375" s="110">
        <v>1</v>
      </c>
      <c r="AA375" s="110">
        <v>14.1</v>
      </c>
      <c r="AB375" s="110">
        <v>14.1</v>
      </c>
      <c r="AC375" s="110">
        <v>14.1</v>
      </c>
      <c r="AD375" s="110">
        <v>0</v>
      </c>
      <c r="AE375" s="110">
        <v>5.7881</v>
      </c>
      <c r="AF375" s="110">
        <v>39023000</v>
      </c>
      <c r="AG375" s="110">
        <v>8</v>
      </c>
      <c r="AH375" s="110">
        <v>20.305812199910466</v>
      </c>
      <c r="AI375" s="110">
        <v>21.378704071044925</v>
      </c>
      <c r="AJ375" s="111">
        <v>-1.07289187113444</v>
      </c>
      <c r="AK375" s="58"/>
    </row>
    <row r="376" spans="1:37">
      <c r="A376" s="39" t="s">
        <v>33</v>
      </c>
      <c r="B376" s="44"/>
      <c r="C376" s="30" t="s">
        <v>7</v>
      </c>
      <c r="D376" s="30"/>
      <c r="E376" s="30"/>
      <c r="F376" s="30"/>
      <c r="G376" s="30"/>
      <c r="H376" s="110" t="s">
        <v>1768</v>
      </c>
      <c r="I376" s="30" t="s">
        <v>985</v>
      </c>
      <c r="J376" s="138" t="s">
        <v>1282</v>
      </c>
      <c r="K376" s="109">
        <v>2</v>
      </c>
      <c r="L376" s="110">
        <v>2</v>
      </c>
      <c r="M376" s="110">
        <v>2</v>
      </c>
      <c r="N376" s="110">
        <v>18.7</v>
      </c>
      <c r="O376" s="110">
        <v>18.7</v>
      </c>
      <c r="P376" s="110">
        <v>18.7</v>
      </c>
      <c r="Q376" s="110">
        <v>0</v>
      </c>
      <c r="R376" s="110">
        <v>67.492000000000004</v>
      </c>
      <c r="S376" s="110">
        <v>10365000</v>
      </c>
      <c r="T376" s="110">
        <v>7</v>
      </c>
      <c r="U376" s="110">
        <v>18.820263862609849</v>
      </c>
      <c r="V376" s="110">
        <v>19.953742345174167</v>
      </c>
      <c r="W376" s="110">
        <v>-1.1334784825642901</v>
      </c>
      <c r="X376" s="110">
        <v>2</v>
      </c>
      <c r="Y376" s="110">
        <v>2</v>
      </c>
      <c r="Z376" s="110">
        <v>2</v>
      </c>
      <c r="AA376" s="110">
        <v>18.7</v>
      </c>
      <c r="AB376" s="110">
        <v>18.7</v>
      </c>
      <c r="AC376" s="110">
        <v>18.7</v>
      </c>
      <c r="AD376" s="110">
        <v>0</v>
      </c>
      <c r="AE376" s="110">
        <v>41.847000000000001</v>
      </c>
      <c r="AF376" s="110">
        <v>20154000</v>
      </c>
      <c r="AG376" s="110">
        <v>9</v>
      </c>
      <c r="AH376" s="110">
        <v>20.295183181762699</v>
      </c>
      <c r="AI376" s="110">
        <v>19.98912954330445</v>
      </c>
      <c r="AJ376" s="111">
        <v>0.30605363845825201</v>
      </c>
      <c r="AK376" s="58"/>
    </row>
    <row r="377" spans="1:37">
      <c r="A377" s="39" t="s">
        <v>36</v>
      </c>
      <c r="B377" s="44"/>
      <c r="C377" s="30" t="s">
        <v>37</v>
      </c>
      <c r="D377" s="30"/>
      <c r="E377" s="30"/>
      <c r="F377" s="30"/>
      <c r="G377" s="30"/>
      <c r="H377" s="110" t="s">
        <v>1769</v>
      </c>
      <c r="I377" s="30" t="s">
        <v>985</v>
      </c>
      <c r="J377" s="138" t="s">
        <v>1283</v>
      </c>
      <c r="K377" s="109">
        <v>5</v>
      </c>
      <c r="L377" s="110">
        <v>5</v>
      </c>
      <c r="M377" s="110">
        <v>5</v>
      </c>
      <c r="N377" s="110">
        <v>47.5</v>
      </c>
      <c r="O377" s="110">
        <v>47.5</v>
      </c>
      <c r="P377" s="110">
        <v>47.5</v>
      </c>
      <c r="Q377" s="110">
        <v>0</v>
      </c>
      <c r="R377" s="110">
        <v>309.5</v>
      </c>
      <c r="S377" s="110">
        <v>1373200000</v>
      </c>
      <c r="T377" s="110">
        <v>117</v>
      </c>
      <c r="U377" s="110">
        <v>24.872392654418952</v>
      </c>
      <c r="V377" s="110">
        <v>25.940266927083332</v>
      </c>
      <c r="W377" s="110">
        <v>-1.0678742726643899</v>
      </c>
      <c r="X377" s="110">
        <v>5</v>
      </c>
      <c r="Y377" s="110">
        <v>5</v>
      </c>
      <c r="Z377" s="110">
        <v>5</v>
      </c>
      <c r="AA377" s="110">
        <v>40.6</v>
      </c>
      <c r="AB377" s="110">
        <v>40.6</v>
      </c>
      <c r="AC377" s="110">
        <v>40.6</v>
      </c>
      <c r="AD377" s="110">
        <v>0</v>
      </c>
      <c r="AE377" s="110">
        <v>217.11</v>
      </c>
      <c r="AF377" s="110">
        <v>678460000</v>
      </c>
      <c r="AG377" s="110">
        <v>82</v>
      </c>
      <c r="AH377" s="110">
        <v>25.131149927775066</v>
      </c>
      <c r="AI377" s="110">
        <v>25.014483451843276</v>
      </c>
      <c r="AJ377" s="111">
        <v>0.116666475931805</v>
      </c>
      <c r="AK377" s="58"/>
    </row>
    <row r="378" spans="1:37">
      <c r="A378" s="39" t="s">
        <v>46</v>
      </c>
      <c r="B378" s="44"/>
      <c r="C378" s="30" t="s">
        <v>47</v>
      </c>
      <c r="D378" s="30"/>
      <c r="E378" s="30"/>
      <c r="F378" s="30"/>
      <c r="G378" s="30"/>
      <c r="H378" s="110" t="s">
        <v>1770</v>
      </c>
      <c r="I378" s="30" t="s">
        <v>990</v>
      </c>
      <c r="J378" s="138" t="s">
        <v>1284</v>
      </c>
      <c r="K378" s="109">
        <v>2</v>
      </c>
      <c r="L378" s="110">
        <v>2</v>
      </c>
      <c r="M378" s="110">
        <v>2</v>
      </c>
      <c r="N378" s="110">
        <v>15.1</v>
      </c>
      <c r="O378" s="110">
        <v>15.1</v>
      </c>
      <c r="P378" s="110">
        <v>15.1</v>
      </c>
      <c r="Q378" s="110">
        <v>0</v>
      </c>
      <c r="R378" s="110">
        <v>5.0159000000000002</v>
      </c>
      <c r="S378" s="110">
        <v>5477600</v>
      </c>
      <c r="T378" s="110">
        <v>4</v>
      </c>
      <c r="U378" s="110">
        <v>19.32209396362305</v>
      </c>
      <c r="V378" s="110">
        <v>18.398018519083667</v>
      </c>
      <c r="W378" s="110">
        <v>0.92407544453938695</v>
      </c>
      <c r="X378" s="110">
        <v>4</v>
      </c>
      <c r="Y378" s="110">
        <v>4</v>
      </c>
      <c r="Z378" s="110">
        <v>4</v>
      </c>
      <c r="AA378" s="110">
        <v>23.1</v>
      </c>
      <c r="AB378" s="110">
        <v>23.1</v>
      </c>
      <c r="AC378" s="110">
        <v>23.1</v>
      </c>
      <c r="AD378" s="110">
        <v>0</v>
      </c>
      <c r="AE378" s="110">
        <v>11.066000000000001</v>
      </c>
      <c r="AF378" s="110">
        <v>8463700</v>
      </c>
      <c r="AG378" s="110">
        <v>4</v>
      </c>
      <c r="AH378" s="110">
        <v>18.974040349324564</v>
      </c>
      <c r="AI378" s="110">
        <v>19.552974224090601</v>
      </c>
      <c r="AJ378" s="111">
        <v>-0.57893387476603297</v>
      </c>
      <c r="AK378" s="58"/>
    </row>
    <row r="379" spans="1:37">
      <c r="A379" s="39" t="s">
        <v>194</v>
      </c>
      <c r="B379" s="44" t="s">
        <v>939</v>
      </c>
      <c r="C379" s="30" t="s">
        <v>7</v>
      </c>
      <c r="D379" s="30"/>
      <c r="E379" s="30"/>
      <c r="F379" s="30"/>
      <c r="G379" s="30"/>
      <c r="H379" s="110" t="s">
        <v>1771</v>
      </c>
      <c r="I379" s="30" t="s">
        <v>990</v>
      </c>
      <c r="J379" s="138" t="s">
        <v>1225</v>
      </c>
      <c r="K379" s="109"/>
      <c r="L379" s="110"/>
      <c r="M379" s="110"/>
      <c r="N379" s="110"/>
      <c r="O379" s="110"/>
      <c r="P379" s="110"/>
      <c r="Q379" s="110"/>
      <c r="R379" s="110"/>
      <c r="S379" s="110"/>
      <c r="T379" s="110"/>
      <c r="U379" s="110"/>
      <c r="V379" s="110"/>
      <c r="W379" s="110"/>
      <c r="X379" s="110">
        <v>3</v>
      </c>
      <c r="Y379" s="110">
        <v>3</v>
      </c>
      <c r="Z379" s="110">
        <v>3</v>
      </c>
      <c r="AA379" s="110">
        <v>21.2</v>
      </c>
      <c r="AB379" s="110">
        <v>21.2</v>
      </c>
      <c r="AC379" s="110">
        <v>21.2</v>
      </c>
      <c r="AD379" s="110">
        <v>0</v>
      </c>
      <c r="AE379" s="110">
        <v>9.7573000000000008</v>
      </c>
      <c r="AF379" s="110">
        <v>42950000</v>
      </c>
      <c r="AG379" s="110">
        <v>15</v>
      </c>
      <c r="AH379" s="110">
        <v>21.969416936238598</v>
      </c>
      <c r="AI379" s="110">
        <v>21.027346611022949</v>
      </c>
      <c r="AJ379" s="111">
        <v>0.94207032521565603</v>
      </c>
      <c r="AK379" s="58"/>
    </row>
    <row r="380" spans="1:37" ht="15" thickBot="1">
      <c r="A380" s="40" t="s">
        <v>214</v>
      </c>
      <c r="B380" s="45" t="s">
        <v>940</v>
      </c>
      <c r="C380" s="31" t="s">
        <v>7</v>
      </c>
      <c r="D380" s="31"/>
      <c r="E380" s="31"/>
      <c r="F380" s="31"/>
      <c r="G380" s="30"/>
      <c r="H380" s="110" t="s">
        <v>1772</v>
      </c>
      <c r="I380" s="31" t="s">
        <v>1000</v>
      </c>
      <c r="J380" s="145" t="s">
        <v>1060</v>
      </c>
      <c r="K380" s="124"/>
      <c r="L380" s="125"/>
      <c r="M380" s="125"/>
      <c r="N380" s="125"/>
      <c r="O380" s="125"/>
      <c r="P380" s="125"/>
      <c r="Q380" s="125"/>
      <c r="R380" s="125"/>
      <c r="S380" s="125"/>
      <c r="T380" s="125"/>
      <c r="U380" s="125"/>
      <c r="V380" s="125"/>
      <c r="W380" s="125"/>
      <c r="X380" s="125">
        <v>6</v>
      </c>
      <c r="Y380" s="125">
        <v>6</v>
      </c>
      <c r="Z380" s="125">
        <v>6</v>
      </c>
      <c r="AA380" s="125">
        <v>15.7</v>
      </c>
      <c r="AB380" s="125">
        <v>15.7</v>
      </c>
      <c r="AC380" s="125">
        <v>15.7</v>
      </c>
      <c r="AD380" s="125">
        <v>0</v>
      </c>
      <c r="AE380" s="125">
        <v>19.564</v>
      </c>
      <c r="AF380" s="125">
        <v>18146000</v>
      </c>
      <c r="AG380" s="125">
        <v>9</v>
      </c>
      <c r="AH380" s="125">
        <v>20.249540964762364</v>
      </c>
      <c r="AI380" s="125">
        <v>18.951172828674348</v>
      </c>
      <c r="AJ380" s="126">
        <v>1.2983681360880499</v>
      </c>
      <c r="AK380" s="58"/>
    </row>
    <row r="381" spans="1:37">
      <c r="A381" s="66"/>
      <c r="B381" s="68"/>
      <c r="C381" s="66"/>
      <c r="D381" s="66"/>
      <c r="E381" s="66"/>
      <c r="F381" s="147"/>
      <c r="G381" s="165"/>
      <c r="I381" s="150"/>
      <c r="J381" s="66"/>
      <c r="K381" s="47"/>
      <c r="L381" s="47"/>
      <c r="M381" s="47"/>
      <c r="N381" s="47"/>
      <c r="O381" s="47"/>
      <c r="P381" s="47"/>
      <c r="Q381" s="47"/>
      <c r="R381" s="47"/>
      <c r="S381" s="47"/>
      <c r="T381" s="66"/>
      <c r="U381" s="66"/>
      <c r="V381" s="66"/>
      <c r="W381" s="66"/>
      <c r="X381" s="66"/>
      <c r="Y381" s="66"/>
      <c r="Z381" s="66"/>
      <c r="AA381" s="66"/>
      <c r="AB381" s="66"/>
      <c r="AC381" s="66"/>
      <c r="AD381" s="66"/>
      <c r="AE381" s="66"/>
      <c r="AF381" s="66"/>
      <c r="AG381" s="66"/>
      <c r="AH381" s="66"/>
      <c r="AI381" s="66"/>
      <c r="AJ381" s="66"/>
    </row>
  </sheetData>
  <mergeCells count="83">
    <mergeCell ref="K1:AJ1"/>
    <mergeCell ref="K2:W2"/>
    <mergeCell ref="X2:AJ2"/>
    <mergeCell ref="B20:B21"/>
    <mergeCell ref="B40:B41"/>
    <mergeCell ref="B4:B6"/>
    <mergeCell ref="B7:B8"/>
    <mergeCell ref="B10:B12"/>
    <mergeCell ref="B13:B14"/>
    <mergeCell ref="B25:B26"/>
    <mergeCell ref="B27:B29"/>
    <mergeCell ref="I2:J2"/>
    <mergeCell ref="G2:G3"/>
    <mergeCell ref="H2:H3"/>
    <mergeCell ref="A1:J1"/>
    <mergeCell ref="B38:B39"/>
    <mergeCell ref="B364:B365"/>
    <mergeCell ref="B369:B370"/>
    <mergeCell ref="B372:B373"/>
    <mergeCell ref="B362:B363"/>
    <mergeCell ref="B347:B351"/>
    <mergeCell ref="B352:B354"/>
    <mergeCell ref="B341:B342"/>
    <mergeCell ref="B301:B302"/>
    <mergeCell ref="B337:B338"/>
    <mergeCell ref="B292:B294"/>
    <mergeCell ref="B295:B296"/>
    <mergeCell ref="B305:B306"/>
    <mergeCell ref="B307:B309"/>
    <mergeCell ref="B329:B330"/>
    <mergeCell ref="B325:B326"/>
    <mergeCell ref="B284:B286"/>
    <mergeCell ref="B231:B232"/>
    <mergeCell ref="B259:B260"/>
    <mergeCell ref="B234:B235"/>
    <mergeCell ref="B238:B240"/>
    <mergeCell ref="B264:B265"/>
    <mergeCell ref="B270:B271"/>
    <mergeCell ref="B272:B273"/>
    <mergeCell ref="B277:B278"/>
    <mergeCell ref="B280:B281"/>
    <mergeCell ref="B262:B263"/>
    <mergeCell ref="B172:B173"/>
    <mergeCell ref="B204:B205"/>
    <mergeCell ref="B223:B224"/>
    <mergeCell ref="B257:B258"/>
    <mergeCell ref="B190:B192"/>
    <mergeCell ref="B183:B184"/>
    <mergeCell ref="B187:B188"/>
    <mergeCell ref="B208:B209"/>
    <mergeCell ref="B215:B216"/>
    <mergeCell ref="B210:B211"/>
    <mergeCell ref="B225:B226"/>
    <mergeCell ref="B168:B169"/>
    <mergeCell ref="B166:B167"/>
    <mergeCell ref="B143:B144"/>
    <mergeCell ref="B111:B112"/>
    <mergeCell ref="B122:B123"/>
    <mergeCell ref="B126:B127"/>
    <mergeCell ref="B146:B147"/>
    <mergeCell ref="B135:B136"/>
    <mergeCell ref="B113:B115"/>
    <mergeCell ref="B129:B130"/>
    <mergeCell ref="B140:B141"/>
    <mergeCell ref="B138:B139"/>
    <mergeCell ref="B155:B156"/>
    <mergeCell ref="B157:B159"/>
    <mergeCell ref="B162:B163"/>
    <mergeCell ref="B164:B165"/>
    <mergeCell ref="B47:B48"/>
    <mergeCell ref="B66:B67"/>
    <mergeCell ref="B58:B61"/>
    <mergeCell ref="B109:B110"/>
    <mergeCell ref="B80:B81"/>
    <mergeCell ref="B84:B85"/>
    <mergeCell ref="B98:B99"/>
    <mergeCell ref="B105:B106"/>
    <mergeCell ref="B73:B74"/>
    <mergeCell ref="B34:B36"/>
    <mergeCell ref="A2:A3"/>
    <mergeCell ref="B2:B3"/>
    <mergeCell ref="C2:C3"/>
    <mergeCell ref="D2:F2"/>
  </mergeCells>
  <hyperlinks>
    <hyperlink ref="B250" r:id="rId1" display="http://www.ensemblgenomes.org/id/RPRC014465" xr:uid="{ECC383BE-1139-4933-A61E-860909448209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7C6E9-3476-4C7F-B958-CE13F04BF582}">
  <dimension ref="A1:AK53"/>
  <sheetViews>
    <sheetView workbookViewId="0">
      <selection activeCell="C18" sqref="C18"/>
    </sheetView>
  </sheetViews>
  <sheetFormatPr defaultColWidth="11.5546875" defaultRowHeight="14.4"/>
  <cols>
    <col min="1" max="1" width="22.44140625" customWidth="1"/>
    <col min="2" max="2" width="24.6640625" style="153" customWidth="1"/>
    <col min="3" max="3" width="40.6640625" style="159" customWidth="1"/>
    <col min="4" max="4" width="39.88671875" customWidth="1"/>
    <col min="5" max="5" width="41.6640625" customWidth="1"/>
    <col min="6" max="6" width="36.44140625" customWidth="1"/>
    <col min="7" max="7" width="16" customWidth="1"/>
  </cols>
  <sheetData>
    <row r="1" spans="1:22" s="157" customFormat="1" ht="16.2" thickBot="1">
      <c r="A1" s="257" t="s">
        <v>235</v>
      </c>
      <c r="B1" s="258"/>
      <c r="C1" s="258"/>
      <c r="D1" s="258"/>
      <c r="E1" s="258"/>
      <c r="F1" s="258"/>
      <c r="G1" s="247"/>
      <c r="H1" s="247"/>
      <c r="I1" s="239" t="s">
        <v>982</v>
      </c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160"/>
    </row>
    <row r="2" spans="1:22" s="29" customFormat="1" ht="17.399999999999999">
      <c r="A2" s="250" t="s">
        <v>236</v>
      </c>
      <c r="B2" s="251" t="s">
        <v>237</v>
      </c>
      <c r="C2" s="251" t="s">
        <v>238</v>
      </c>
      <c r="D2" s="252" t="s">
        <v>239</v>
      </c>
      <c r="E2" s="252"/>
      <c r="F2" s="253"/>
      <c r="G2" s="254" t="s">
        <v>1313</v>
      </c>
      <c r="H2" s="228"/>
      <c r="I2" s="242" t="s">
        <v>1774</v>
      </c>
      <c r="J2" s="242"/>
      <c r="K2" s="242"/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58"/>
    </row>
    <row r="3" spans="1:22" s="158" customFormat="1" ht="40.950000000000003" customHeight="1" thickBot="1">
      <c r="A3" s="227"/>
      <c r="B3" s="228"/>
      <c r="C3" s="228"/>
      <c r="D3" s="192" t="s">
        <v>240</v>
      </c>
      <c r="E3" s="192" t="s">
        <v>241</v>
      </c>
      <c r="F3" s="211" t="s">
        <v>242</v>
      </c>
      <c r="G3" s="203" t="s">
        <v>984</v>
      </c>
      <c r="H3" s="48" t="s">
        <v>979</v>
      </c>
      <c r="I3" s="162" t="s">
        <v>971</v>
      </c>
      <c r="J3" s="163" t="s">
        <v>972</v>
      </c>
      <c r="K3" s="163" t="s">
        <v>973</v>
      </c>
      <c r="L3" s="163" t="s">
        <v>974</v>
      </c>
      <c r="M3" s="163" t="s">
        <v>975</v>
      </c>
      <c r="N3" s="163" t="s">
        <v>976</v>
      </c>
      <c r="O3" s="162" t="s">
        <v>978</v>
      </c>
      <c r="P3" s="162" t="s">
        <v>979</v>
      </c>
      <c r="Q3" s="162" t="s">
        <v>980</v>
      </c>
      <c r="R3" s="162" t="s">
        <v>981</v>
      </c>
      <c r="S3" s="163" t="s">
        <v>1775</v>
      </c>
      <c r="T3" s="163" t="s">
        <v>1776</v>
      </c>
      <c r="U3" s="162" t="s">
        <v>969</v>
      </c>
      <c r="V3" s="161"/>
    </row>
    <row r="4" spans="1:22" s="66" customFormat="1" ht="15" customHeight="1">
      <c r="A4" s="18" t="s">
        <v>243</v>
      </c>
      <c r="B4" s="237" t="s">
        <v>244</v>
      </c>
      <c r="C4" s="16" t="s">
        <v>245</v>
      </c>
      <c r="D4" s="43" t="s">
        <v>252</v>
      </c>
      <c r="E4" s="19" t="s">
        <v>246</v>
      </c>
      <c r="F4" s="17" t="s">
        <v>247</v>
      </c>
      <c r="G4" s="204" t="s">
        <v>1000</v>
      </c>
      <c r="H4" s="15" t="s">
        <v>1001</v>
      </c>
      <c r="I4" s="30">
        <v>8</v>
      </c>
      <c r="J4" s="30">
        <v>8</v>
      </c>
      <c r="K4" s="30">
        <v>8</v>
      </c>
      <c r="L4" s="30">
        <v>36.299999999999997</v>
      </c>
      <c r="M4" s="30">
        <v>36.299999999999997</v>
      </c>
      <c r="N4" s="30">
        <v>36.299999999999997</v>
      </c>
      <c r="O4" s="30">
        <v>0</v>
      </c>
      <c r="P4" s="30">
        <v>61.667999999999999</v>
      </c>
      <c r="Q4" s="30">
        <v>123740000</v>
      </c>
      <c r="R4" s="30">
        <v>22</v>
      </c>
      <c r="S4" s="30">
        <v>20.27979183197025</v>
      </c>
      <c r="T4" s="30">
        <v>18.830334981282565</v>
      </c>
      <c r="U4" s="30">
        <v>1.4494568506876599</v>
      </c>
      <c r="V4" s="150"/>
    </row>
    <row r="5" spans="1:22" s="29" customFormat="1">
      <c r="A5" s="18" t="s">
        <v>71</v>
      </c>
      <c r="B5" s="237"/>
      <c r="C5" s="16" t="s">
        <v>72</v>
      </c>
      <c r="D5" s="43" t="s">
        <v>252</v>
      </c>
      <c r="E5" s="43" t="s">
        <v>246</v>
      </c>
      <c r="F5" s="17" t="s">
        <v>247</v>
      </c>
      <c r="G5" s="204" t="s">
        <v>1000</v>
      </c>
      <c r="H5" s="15" t="s">
        <v>1181</v>
      </c>
      <c r="I5" s="30">
        <v>8</v>
      </c>
      <c r="J5" s="30">
        <v>8</v>
      </c>
      <c r="K5" s="30">
        <v>8</v>
      </c>
      <c r="L5" s="30">
        <v>36.299999999999997</v>
      </c>
      <c r="M5" s="30">
        <v>36.299999999999997</v>
      </c>
      <c r="N5" s="30">
        <v>36.299999999999997</v>
      </c>
      <c r="O5" s="30">
        <v>0</v>
      </c>
      <c r="P5" s="30">
        <v>61.667999999999999</v>
      </c>
      <c r="Q5" s="30">
        <v>123740000</v>
      </c>
      <c r="R5" s="30">
        <v>22</v>
      </c>
      <c r="S5" s="30">
        <v>20.27979183197025</v>
      </c>
      <c r="T5" s="30">
        <v>18.830334981282565</v>
      </c>
      <c r="U5" s="30">
        <v>1.4494568506876599</v>
      </c>
      <c r="V5" s="58"/>
    </row>
    <row r="6" spans="1:22" s="29" customFormat="1">
      <c r="A6" s="18" t="s">
        <v>73</v>
      </c>
      <c r="B6" s="237"/>
      <c r="C6" s="16" t="s">
        <v>74</v>
      </c>
      <c r="D6" s="43" t="s">
        <v>252</v>
      </c>
      <c r="E6" s="43" t="s">
        <v>246</v>
      </c>
      <c r="F6" s="17" t="s">
        <v>247</v>
      </c>
      <c r="G6" s="204" t="s">
        <v>1000</v>
      </c>
      <c r="H6" s="15" t="s">
        <v>1182</v>
      </c>
      <c r="I6" s="30">
        <v>8</v>
      </c>
      <c r="J6" s="30">
        <v>8</v>
      </c>
      <c r="K6" s="30">
        <v>8</v>
      </c>
      <c r="L6" s="30">
        <v>36.299999999999997</v>
      </c>
      <c r="M6" s="30">
        <v>36.299999999999997</v>
      </c>
      <c r="N6" s="30">
        <v>36.299999999999997</v>
      </c>
      <c r="O6" s="30">
        <v>0</v>
      </c>
      <c r="P6" s="30">
        <v>61.667999999999999</v>
      </c>
      <c r="Q6" s="30">
        <v>123740000</v>
      </c>
      <c r="R6" s="30">
        <v>22</v>
      </c>
      <c r="S6" s="30">
        <v>20.27979183197025</v>
      </c>
      <c r="T6" s="30">
        <v>18.830334981282565</v>
      </c>
      <c r="U6" s="30">
        <v>1.4494568506876599</v>
      </c>
      <c r="V6" s="58"/>
    </row>
    <row r="7" spans="1:22" s="29" customFormat="1">
      <c r="A7" s="18" t="s">
        <v>139</v>
      </c>
      <c r="B7" s="191" t="s">
        <v>933</v>
      </c>
      <c r="C7" s="16" t="s">
        <v>27</v>
      </c>
      <c r="D7" s="43" t="s">
        <v>252</v>
      </c>
      <c r="E7" s="43" t="s">
        <v>246</v>
      </c>
      <c r="F7" s="17" t="s">
        <v>247</v>
      </c>
      <c r="G7" s="204" t="s">
        <v>990</v>
      </c>
      <c r="H7" s="15" t="s">
        <v>1184</v>
      </c>
      <c r="I7" s="30">
        <v>8</v>
      </c>
      <c r="J7" s="30">
        <v>8</v>
      </c>
      <c r="K7" s="30">
        <v>8</v>
      </c>
      <c r="L7" s="30">
        <v>29.2</v>
      </c>
      <c r="M7" s="30">
        <v>29.2</v>
      </c>
      <c r="N7" s="30">
        <v>29.2</v>
      </c>
      <c r="O7" s="30">
        <v>0</v>
      </c>
      <c r="P7" s="30">
        <v>159.44999999999999</v>
      </c>
      <c r="Q7" s="30">
        <v>86684000</v>
      </c>
      <c r="R7" s="30">
        <v>16</v>
      </c>
      <c r="S7" s="30">
        <v>17.889016151428201</v>
      </c>
      <c r="T7" s="30">
        <v>17.298074086507199</v>
      </c>
      <c r="U7" s="30">
        <v>0.59094206492106205</v>
      </c>
      <c r="V7" s="58"/>
    </row>
    <row r="8" spans="1:22" s="29" customFormat="1">
      <c r="A8" s="18" t="s">
        <v>248</v>
      </c>
      <c r="B8" s="237" t="s">
        <v>249</v>
      </c>
      <c r="C8" s="16" t="s">
        <v>68</v>
      </c>
      <c r="D8" s="43" t="s">
        <v>252</v>
      </c>
      <c r="E8" s="19" t="s">
        <v>246</v>
      </c>
      <c r="F8" s="17" t="s">
        <v>247</v>
      </c>
      <c r="G8" s="204" t="s">
        <v>990</v>
      </c>
      <c r="H8" s="15" t="s">
        <v>1082</v>
      </c>
      <c r="I8" s="30">
        <v>2</v>
      </c>
      <c r="J8" s="30">
        <v>2</v>
      </c>
      <c r="K8" s="30">
        <v>2</v>
      </c>
      <c r="L8" s="30">
        <v>23.8</v>
      </c>
      <c r="M8" s="30">
        <v>23.8</v>
      </c>
      <c r="N8" s="30">
        <v>23.8</v>
      </c>
      <c r="O8" s="30">
        <v>0</v>
      </c>
      <c r="P8" s="30">
        <v>33.14</v>
      </c>
      <c r="Q8" s="30">
        <v>31481000</v>
      </c>
      <c r="R8" s="30">
        <v>5</v>
      </c>
      <c r="S8" s="30">
        <v>19.637971878051751</v>
      </c>
      <c r="T8" s="30">
        <v>18.074914296468066</v>
      </c>
      <c r="U8" s="30">
        <v>1.56305758158366</v>
      </c>
      <c r="V8" s="58"/>
    </row>
    <row r="9" spans="1:22" s="29" customFormat="1">
      <c r="A9" s="18" t="s">
        <v>65</v>
      </c>
      <c r="B9" s="237"/>
      <c r="C9" s="16" t="s">
        <v>66</v>
      </c>
      <c r="D9" s="43" t="s">
        <v>252</v>
      </c>
      <c r="E9" s="19" t="s">
        <v>246</v>
      </c>
      <c r="F9" s="17" t="s">
        <v>247</v>
      </c>
      <c r="G9" s="204" t="s">
        <v>990</v>
      </c>
      <c r="H9" s="15" t="s">
        <v>1082</v>
      </c>
      <c r="I9" s="30">
        <v>2</v>
      </c>
      <c r="J9" s="30">
        <v>2</v>
      </c>
      <c r="K9" s="30">
        <v>2</v>
      </c>
      <c r="L9" s="30">
        <v>23.8</v>
      </c>
      <c r="M9" s="30">
        <v>23.8</v>
      </c>
      <c r="N9" s="30">
        <v>23.8</v>
      </c>
      <c r="O9" s="30">
        <v>0</v>
      </c>
      <c r="P9" s="30">
        <v>33.14</v>
      </c>
      <c r="Q9" s="30">
        <v>31481000</v>
      </c>
      <c r="R9" s="30">
        <v>5</v>
      </c>
      <c r="S9" s="30">
        <v>19.637971878051751</v>
      </c>
      <c r="T9" s="30">
        <v>18.074914296468066</v>
      </c>
      <c r="U9" s="30">
        <v>1.56305758158366</v>
      </c>
      <c r="V9" s="58"/>
    </row>
    <row r="10" spans="1:22" s="29" customFormat="1" ht="14.4" customHeight="1">
      <c r="A10" s="18" t="s">
        <v>67</v>
      </c>
      <c r="B10" s="237"/>
      <c r="C10" s="16" t="s">
        <v>68</v>
      </c>
      <c r="D10" s="43" t="s">
        <v>252</v>
      </c>
      <c r="E10" s="19" t="s">
        <v>246</v>
      </c>
      <c r="F10" s="17" t="s">
        <v>247</v>
      </c>
      <c r="G10" s="204" t="s">
        <v>990</v>
      </c>
      <c r="H10" s="15" t="s">
        <v>1082</v>
      </c>
      <c r="I10" s="30">
        <v>2</v>
      </c>
      <c r="J10" s="30">
        <v>2</v>
      </c>
      <c r="K10" s="30">
        <v>2</v>
      </c>
      <c r="L10" s="30">
        <v>23.8</v>
      </c>
      <c r="M10" s="30">
        <v>23.8</v>
      </c>
      <c r="N10" s="30">
        <v>23.8</v>
      </c>
      <c r="O10" s="30">
        <v>0</v>
      </c>
      <c r="P10" s="30">
        <v>33.14</v>
      </c>
      <c r="Q10" s="30">
        <v>31481000</v>
      </c>
      <c r="R10" s="30">
        <v>5</v>
      </c>
      <c r="S10" s="30">
        <v>19.637971878051751</v>
      </c>
      <c r="T10" s="30">
        <v>18.074914296468066</v>
      </c>
      <c r="U10" s="30">
        <v>1.56305758158366</v>
      </c>
      <c r="V10" s="58"/>
    </row>
    <row r="11" spans="1:22" s="29" customFormat="1">
      <c r="A11" s="1" t="s">
        <v>266</v>
      </c>
      <c r="B11" s="237" t="s">
        <v>267</v>
      </c>
      <c r="C11" s="8" t="s">
        <v>263</v>
      </c>
      <c r="D11" s="3" t="s">
        <v>257</v>
      </c>
      <c r="E11" s="3" t="s">
        <v>258</v>
      </c>
      <c r="F11" s="212" t="s">
        <v>247</v>
      </c>
      <c r="G11" s="205" t="s">
        <v>1000</v>
      </c>
      <c r="H11" s="2" t="s">
        <v>1073</v>
      </c>
      <c r="I11" s="30">
        <v>5</v>
      </c>
      <c r="J11" s="30">
        <v>5</v>
      </c>
      <c r="K11" s="30">
        <v>5</v>
      </c>
      <c r="L11" s="30">
        <v>18</v>
      </c>
      <c r="M11" s="30">
        <v>18</v>
      </c>
      <c r="N11" s="30">
        <v>18</v>
      </c>
      <c r="O11" s="30">
        <v>0</v>
      </c>
      <c r="P11" s="30">
        <v>45.34</v>
      </c>
      <c r="Q11" s="30">
        <v>83819000</v>
      </c>
      <c r="R11" s="30">
        <v>16</v>
      </c>
      <c r="S11" s="30">
        <v>20.996355056762702</v>
      </c>
      <c r="T11" s="30">
        <v>21.258241653442401</v>
      </c>
      <c r="U11" s="30">
        <v>-0.261886596679688</v>
      </c>
      <c r="V11" s="58"/>
    </row>
    <row r="12" spans="1:22" s="29" customFormat="1">
      <c r="A12" s="1" t="s">
        <v>79</v>
      </c>
      <c r="B12" s="237"/>
      <c r="C12" s="8" t="s">
        <v>80</v>
      </c>
      <c r="D12" s="30" t="s">
        <v>257</v>
      </c>
      <c r="E12" s="3" t="s">
        <v>258</v>
      </c>
      <c r="F12" s="212" t="s">
        <v>247</v>
      </c>
      <c r="G12" s="205" t="s">
        <v>1000</v>
      </c>
      <c r="H12" s="2" t="s">
        <v>1187</v>
      </c>
      <c r="I12" s="30">
        <v>5</v>
      </c>
      <c r="J12" s="30">
        <v>5</v>
      </c>
      <c r="K12" s="30">
        <v>5</v>
      </c>
      <c r="L12" s="30">
        <v>18</v>
      </c>
      <c r="M12" s="30">
        <v>18</v>
      </c>
      <c r="N12" s="30">
        <v>18</v>
      </c>
      <c r="O12" s="30">
        <v>0</v>
      </c>
      <c r="P12" s="30">
        <v>45.34</v>
      </c>
      <c r="Q12" s="30">
        <v>83819000</v>
      </c>
      <c r="R12" s="30">
        <v>16</v>
      </c>
      <c r="S12" s="30">
        <v>20.996355056762702</v>
      </c>
      <c r="T12" s="30">
        <v>21.258241653442401</v>
      </c>
      <c r="U12" s="30">
        <v>-0.261886596679688</v>
      </c>
      <c r="V12" s="58"/>
    </row>
    <row r="13" spans="1:22" s="29" customFormat="1">
      <c r="A13" s="1" t="s">
        <v>81</v>
      </c>
      <c r="B13" s="237"/>
      <c r="C13" s="8" t="s">
        <v>80</v>
      </c>
      <c r="D13" s="30" t="s">
        <v>257</v>
      </c>
      <c r="E13" s="3" t="s">
        <v>258</v>
      </c>
      <c r="F13" s="212" t="s">
        <v>247</v>
      </c>
      <c r="G13" s="205" t="s">
        <v>1000</v>
      </c>
      <c r="H13" s="2" t="s">
        <v>1187</v>
      </c>
      <c r="I13" s="30">
        <v>5</v>
      </c>
      <c r="J13" s="30">
        <v>5</v>
      </c>
      <c r="K13" s="30">
        <v>5</v>
      </c>
      <c r="L13" s="30">
        <v>18</v>
      </c>
      <c r="M13" s="30">
        <v>18</v>
      </c>
      <c r="N13" s="30">
        <v>18</v>
      </c>
      <c r="O13" s="30">
        <v>0</v>
      </c>
      <c r="P13" s="30">
        <v>45.34</v>
      </c>
      <c r="Q13" s="30">
        <v>83819000</v>
      </c>
      <c r="R13" s="30">
        <v>16</v>
      </c>
      <c r="S13" s="30">
        <v>20.996355056762702</v>
      </c>
      <c r="T13" s="30">
        <v>21.258241653442401</v>
      </c>
      <c r="U13" s="30">
        <v>-0.261886596679688</v>
      </c>
      <c r="V13" s="58"/>
    </row>
    <row r="14" spans="1:22" s="29" customFormat="1">
      <c r="A14" s="1" t="s">
        <v>270</v>
      </c>
      <c r="B14" s="190" t="s">
        <v>271</v>
      </c>
      <c r="C14" s="8" t="s">
        <v>272</v>
      </c>
      <c r="D14" s="3" t="s">
        <v>257</v>
      </c>
      <c r="E14" s="3" t="s">
        <v>258</v>
      </c>
      <c r="F14" s="212" t="s">
        <v>247</v>
      </c>
      <c r="G14" s="205" t="s">
        <v>990</v>
      </c>
      <c r="H14" s="2" t="s">
        <v>1018</v>
      </c>
      <c r="I14" s="30">
        <v>7</v>
      </c>
      <c r="J14" s="30">
        <v>7</v>
      </c>
      <c r="K14" s="30">
        <v>7</v>
      </c>
      <c r="L14" s="30">
        <v>26.5</v>
      </c>
      <c r="M14" s="30">
        <v>26.5</v>
      </c>
      <c r="N14" s="30">
        <v>26.5</v>
      </c>
      <c r="O14" s="30">
        <v>0</v>
      </c>
      <c r="P14" s="30">
        <v>65.600999999999999</v>
      </c>
      <c r="Q14" s="30">
        <v>149910000</v>
      </c>
      <c r="R14" s="30">
        <v>27</v>
      </c>
      <c r="S14" s="30">
        <v>21.467552185058601</v>
      </c>
      <c r="T14" s="30">
        <v>21.456648508707701</v>
      </c>
      <c r="U14" s="30">
        <v>1.09036763509103E-2</v>
      </c>
      <c r="V14" s="58"/>
    </row>
    <row r="15" spans="1:22" s="29" customFormat="1">
      <c r="A15" s="22" t="s">
        <v>316</v>
      </c>
      <c r="B15" s="193" t="s">
        <v>317</v>
      </c>
      <c r="C15" s="3" t="s">
        <v>318</v>
      </c>
      <c r="D15" s="3"/>
      <c r="E15" s="3" t="s">
        <v>300</v>
      </c>
      <c r="F15" s="212" t="s">
        <v>301</v>
      </c>
      <c r="G15" s="206" t="s">
        <v>990</v>
      </c>
      <c r="H15" s="3" t="s">
        <v>1069</v>
      </c>
      <c r="I15" s="30">
        <v>3</v>
      </c>
      <c r="J15" s="30">
        <v>3</v>
      </c>
      <c r="K15" s="30">
        <v>3</v>
      </c>
      <c r="L15" s="30">
        <v>6.9</v>
      </c>
      <c r="M15" s="30">
        <v>6.9</v>
      </c>
      <c r="N15" s="30">
        <v>6.9</v>
      </c>
      <c r="O15" s="30">
        <v>0</v>
      </c>
      <c r="P15" s="30">
        <v>8.5399999999999991</v>
      </c>
      <c r="Q15" s="30">
        <v>27673000</v>
      </c>
      <c r="R15" s="30">
        <v>10</v>
      </c>
      <c r="S15" s="30">
        <v>19.5530462265015</v>
      </c>
      <c r="T15" s="30">
        <v>19.660984675089534</v>
      </c>
      <c r="U15" s="30">
        <v>-0.107938448588055</v>
      </c>
      <c r="V15" s="58"/>
    </row>
    <row r="16" spans="1:22" s="29" customFormat="1">
      <c r="A16" s="22" t="s">
        <v>64</v>
      </c>
      <c r="B16" s="193" t="s">
        <v>935</v>
      </c>
      <c r="C16" s="3" t="s">
        <v>318</v>
      </c>
      <c r="D16" s="30"/>
      <c r="E16" s="3" t="s">
        <v>300</v>
      </c>
      <c r="F16" s="212" t="s">
        <v>301</v>
      </c>
      <c r="G16" s="206" t="s">
        <v>1000</v>
      </c>
      <c r="H16" s="3" t="s">
        <v>1037</v>
      </c>
      <c r="I16" s="30">
        <v>3</v>
      </c>
      <c r="J16" s="30">
        <v>3</v>
      </c>
      <c r="K16" s="30">
        <v>3</v>
      </c>
      <c r="L16" s="30">
        <v>6.9</v>
      </c>
      <c r="M16" s="30">
        <v>6.9</v>
      </c>
      <c r="N16" s="30">
        <v>6.9</v>
      </c>
      <c r="O16" s="30">
        <v>0</v>
      </c>
      <c r="P16" s="30">
        <v>8.5399999999999991</v>
      </c>
      <c r="Q16" s="30">
        <v>27673000</v>
      </c>
      <c r="R16" s="30">
        <v>10</v>
      </c>
      <c r="S16" s="30">
        <v>19.5530462265015</v>
      </c>
      <c r="T16" s="30">
        <v>19.660984675089534</v>
      </c>
      <c r="U16" s="30">
        <v>-0.107938448588055</v>
      </c>
      <c r="V16" s="58"/>
    </row>
    <row r="17" spans="1:22" s="29" customFormat="1">
      <c r="A17" s="1" t="s">
        <v>325</v>
      </c>
      <c r="B17" s="190" t="s">
        <v>326</v>
      </c>
      <c r="C17" s="8" t="s">
        <v>327</v>
      </c>
      <c r="D17" s="3"/>
      <c r="E17" s="3" t="s">
        <v>300</v>
      </c>
      <c r="F17" s="212" t="s">
        <v>301</v>
      </c>
      <c r="G17" s="205" t="s">
        <v>990</v>
      </c>
      <c r="H17" s="2" t="s">
        <v>1102</v>
      </c>
      <c r="I17" s="30">
        <v>2</v>
      </c>
      <c r="J17" s="30">
        <v>2</v>
      </c>
      <c r="K17" s="30">
        <v>2</v>
      </c>
      <c r="L17" s="30">
        <v>12.7</v>
      </c>
      <c r="M17" s="30">
        <v>12.7</v>
      </c>
      <c r="N17" s="30">
        <v>12.7</v>
      </c>
      <c r="O17" s="30">
        <v>0</v>
      </c>
      <c r="P17" s="30">
        <v>6.2830000000000004</v>
      </c>
      <c r="Q17" s="30">
        <v>48535000</v>
      </c>
      <c r="R17" s="30">
        <v>8</v>
      </c>
      <c r="S17" s="30">
        <v>18.868348121643102</v>
      </c>
      <c r="T17" s="30">
        <v>21.191660563151068</v>
      </c>
      <c r="U17" s="30">
        <v>-2.32331244150798</v>
      </c>
      <c r="V17" s="58"/>
    </row>
    <row r="18" spans="1:22" s="37" customFormat="1">
      <c r="A18" s="22" t="s">
        <v>151</v>
      </c>
      <c r="B18" s="196" t="s">
        <v>280</v>
      </c>
      <c r="C18" s="3" t="s">
        <v>152</v>
      </c>
      <c r="D18" s="30"/>
      <c r="E18" s="3" t="s">
        <v>300</v>
      </c>
      <c r="F18" s="212"/>
      <c r="G18" s="206" t="s">
        <v>1000</v>
      </c>
      <c r="H18" s="3" t="s">
        <v>1194</v>
      </c>
      <c r="I18" s="30">
        <v>19</v>
      </c>
      <c r="J18" s="30">
        <v>19</v>
      </c>
      <c r="K18" s="30">
        <v>19</v>
      </c>
      <c r="L18" s="30">
        <v>5.4</v>
      </c>
      <c r="M18" s="30">
        <v>5.4</v>
      </c>
      <c r="N18" s="30">
        <v>5.4</v>
      </c>
      <c r="O18" s="30">
        <v>0</v>
      </c>
      <c r="P18" s="30">
        <v>100.91</v>
      </c>
      <c r="Q18" s="30">
        <v>279760000</v>
      </c>
      <c r="R18" s="30">
        <v>51</v>
      </c>
      <c r="S18" s="30">
        <v>23.764232635498047</v>
      </c>
      <c r="T18" s="30">
        <v>23.696496327718098</v>
      </c>
      <c r="U18" s="30">
        <v>6.7736307779949101E-2</v>
      </c>
      <c r="V18" s="60"/>
    </row>
    <row r="19" spans="1:22" s="29" customFormat="1">
      <c r="A19" s="1" t="s">
        <v>126</v>
      </c>
      <c r="B19" s="196" t="s">
        <v>794</v>
      </c>
      <c r="C19" s="8" t="s">
        <v>127</v>
      </c>
      <c r="D19" s="30"/>
      <c r="E19" s="8" t="s">
        <v>361</v>
      </c>
      <c r="F19" s="212"/>
      <c r="G19" s="205" t="s">
        <v>990</v>
      </c>
      <c r="H19" s="2" t="s">
        <v>1198</v>
      </c>
      <c r="I19" s="30">
        <v>3</v>
      </c>
      <c r="J19" s="30">
        <v>3</v>
      </c>
      <c r="K19" s="30">
        <v>3</v>
      </c>
      <c r="L19" s="30">
        <v>16.2</v>
      </c>
      <c r="M19" s="30">
        <v>16.2</v>
      </c>
      <c r="N19" s="30">
        <v>16.2</v>
      </c>
      <c r="O19" s="30">
        <v>0</v>
      </c>
      <c r="P19" s="30">
        <v>11.297000000000001</v>
      </c>
      <c r="Q19" s="30">
        <v>14452000</v>
      </c>
      <c r="R19" s="30">
        <v>8</v>
      </c>
      <c r="S19" s="30">
        <v>19.236373901367152</v>
      </c>
      <c r="T19" s="30">
        <v>19.434514363606798</v>
      </c>
      <c r="U19" s="30">
        <v>-0.19814046223958201</v>
      </c>
      <c r="V19" s="58"/>
    </row>
    <row r="20" spans="1:22" s="41" customFormat="1">
      <c r="A20" s="38" t="s">
        <v>796</v>
      </c>
      <c r="B20" s="195" t="s">
        <v>797</v>
      </c>
      <c r="C20" s="16" t="s">
        <v>798</v>
      </c>
      <c r="D20" s="19"/>
      <c r="E20" s="19" t="s">
        <v>361</v>
      </c>
      <c r="F20" s="17"/>
      <c r="G20" s="207" t="s">
        <v>990</v>
      </c>
      <c r="H20" s="16" t="s">
        <v>1024</v>
      </c>
      <c r="I20" s="43">
        <v>3</v>
      </c>
      <c r="J20" s="43">
        <v>3</v>
      </c>
      <c r="K20" s="43">
        <v>3</v>
      </c>
      <c r="L20" s="43">
        <v>16.2</v>
      </c>
      <c r="M20" s="43">
        <v>16.2</v>
      </c>
      <c r="N20" s="43">
        <v>16.2</v>
      </c>
      <c r="O20" s="43">
        <v>0</v>
      </c>
      <c r="P20" s="43">
        <v>11.297000000000001</v>
      </c>
      <c r="Q20" s="43">
        <v>14452000</v>
      </c>
      <c r="R20" s="43">
        <v>8</v>
      </c>
      <c r="S20" s="43">
        <v>19.236373901367152</v>
      </c>
      <c r="T20" s="43">
        <v>19.434514363606798</v>
      </c>
      <c r="U20" s="43">
        <v>-0.19814046223958201</v>
      </c>
      <c r="V20" s="59"/>
    </row>
    <row r="21" spans="1:22" s="29" customFormat="1">
      <c r="A21" s="1" t="s">
        <v>392</v>
      </c>
      <c r="B21" s="190" t="s">
        <v>393</v>
      </c>
      <c r="C21" s="8" t="s">
        <v>394</v>
      </c>
      <c r="D21" s="11" t="s">
        <v>944</v>
      </c>
      <c r="E21" s="8" t="s">
        <v>389</v>
      </c>
      <c r="F21" s="213"/>
      <c r="G21" s="205" t="s">
        <v>990</v>
      </c>
      <c r="H21" s="2" t="s">
        <v>1058</v>
      </c>
      <c r="I21" s="30">
        <v>4</v>
      </c>
      <c r="J21" s="30">
        <v>2</v>
      </c>
      <c r="K21" s="30">
        <v>2</v>
      </c>
      <c r="L21" s="30">
        <v>11.7</v>
      </c>
      <c r="M21" s="30">
        <v>4.3</v>
      </c>
      <c r="N21" s="30">
        <v>4.3</v>
      </c>
      <c r="O21" s="30">
        <v>0</v>
      </c>
      <c r="P21" s="30">
        <v>23.457999999999998</v>
      </c>
      <c r="Q21" s="30">
        <v>63551000</v>
      </c>
      <c r="R21" s="30">
        <v>9</v>
      </c>
      <c r="S21" s="30">
        <v>22.315341949462898</v>
      </c>
      <c r="T21" s="30">
        <v>18.609712600708004</v>
      </c>
      <c r="U21" s="30">
        <v>3.7056293487548801</v>
      </c>
      <c r="V21" s="58"/>
    </row>
    <row r="22" spans="1:22" s="29" customFormat="1">
      <c r="A22" s="1" t="s">
        <v>399</v>
      </c>
      <c r="B22" s="190" t="s">
        <v>400</v>
      </c>
      <c r="C22" s="8" t="s">
        <v>7</v>
      </c>
      <c r="D22" s="12" t="s">
        <v>944</v>
      </c>
      <c r="E22" s="3" t="s">
        <v>389</v>
      </c>
      <c r="F22" s="212"/>
      <c r="G22" s="205" t="s">
        <v>990</v>
      </c>
      <c r="H22" s="2" t="s">
        <v>1062</v>
      </c>
      <c r="I22" s="30">
        <v>4</v>
      </c>
      <c r="J22" s="30">
        <v>2</v>
      </c>
      <c r="K22" s="30">
        <v>2</v>
      </c>
      <c r="L22" s="30">
        <v>19.2</v>
      </c>
      <c r="M22" s="30">
        <v>8.3000000000000007</v>
      </c>
      <c r="N22" s="30">
        <v>8.3000000000000007</v>
      </c>
      <c r="O22" s="30">
        <v>0</v>
      </c>
      <c r="P22" s="30">
        <v>157.37</v>
      </c>
      <c r="Q22" s="30">
        <v>180780000</v>
      </c>
      <c r="R22" s="30">
        <v>15</v>
      </c>
      <c r="S22" s="30">
        <v>20.726787567138651</v>
      </c>
      <c r="T22" s="30">
        <v>21.783077875773103</v>
      </c>
      <c r="U22" s="30">
        <v>-1.05629030863444</v>
      </c>
      <c r="V22" s="58"/>
    </row>
    <row r="23" spans="1:22" s="29" customFormat="1">
      <c r="A23" s="1" t="s">
        <v>430</v>
      </c>
      <c r="B23" s="190" t="s">
        <v>431</v>
      </c>
      <c r="C23" s="8" t="s">
        <v>432</v>
      </c>
      <c r="D23" s="2" t="s">
        <v>426</v>
      </c>
      <c r="E23" s="8" t="s">
        <v>427</v>
      </c>
      <c r="F23" s="212"/>
      <c r="G23" s="205" t="s">
        <v>1000</v>
      </c>
      <c r="H23" s="2" t="s">
        <v>1107</v>
      </c>
      <c r="I23" s="30">
        <v>4</v>
      </c>
      <c r="J23" s="30">
        <v>4</v>
      </c>
      <c r="K23" s="30">
        <v>4</v>
      </c>
      <c r="L23" s="30">
        <v>21.6</v>
      </c>
      <c r="M23" s="30">
        <v>21.6</v>
      </c>
      <c r="N23" s="30">
        <v>21.6</v>
      </c>
      <c r="O23" s="30">
        <v>0</v>
      </c>
      <c r="P23" s="30">
        <v>60.140999999999998</v>
      </c>
      <c r="Q23" s="30">
        <v>39016000</v>
      </c>
      <c r="R23" s="30">
        <v>13</v>
      </c>
      <c r="S23" s="30">
        <v>20.0293865203857</v>
      </c>
      <c r="T23" s="30">
        <v>20.485747655232732</v>
      </c>
      <c r="U23" s="30">
        <v>-0.45636113484700402</v>
      </c>
      <c r="V23" s="58"/>
    </row>
    <row r="24" spans="1:22" s="29" customFormat="1">
      <c r="A24" s="1" t="s">
        <v>433</v>
      </c>
      <c r="B24" s="190" t="s">
        <v>434</v>
      </c>
      <c r="C24" s="8" t="s">
        <v>435</v>
      </c>
      <c r="D24" s="2" t="s">
        <v>426</v>
      </c>
      <c r="E24" s="8" t="s">
        <v>427</v>
      </c>
      <c r="F24" s="212"/>
      <c r="G24" s="205" t="s">
        <v>1000</v>
      </c>
      <c r="H24" s="2" t="s">
        <v>1106</v>
      </c>
      <c r="I24" s="30">
        <v>4</v>
      </c>
      <c r="J24" s="30">
        <v>4</v>
      </c>
      <c r="K24" s="30">
        <v>4</v>
      </c>
      <c r="L24" s="30">
        <v>21.6</v>
      </c>
      <c r="M24" s="30">
        <v>21.6</v>
      </c>
      <c r="N24" s="30">
        <v>21.6</v>
      </c>
      <c r="O24" s="30">
        <v>0</v>
      </c>
      <c r="P24" s="30">
        <v>60.140999999999998</v>
      </c>
      <c r="Q24" s="30">
        <v>39016000</v>
      </c>
      <c r="R24" s="30">
        <v>13</v>
      </c>
      <c r="S24" s="30">
        <v>20.0293865203857</v>
      </c>
      <c r="T24" s="30">
        <v>20.485747655232732</v>
      </c>
      <c r="U24" s="30">
        <v>-0.45636113484700402</v>
      </c>
      <c r="V24" s="58"/>
    </row>
    <row r="25" spans="1:22" s="29" customFormat="1" ht="13.95" customHeight="1">
      <c r="A25" s="1" t="s">
        <v>123</v>
      </c>
      <c r="B25" s="190" t="s">
        <v>922</v>
      </c>
      <c r="C25" s="8" t="s">
        <v>124</v>
      </c>
      <c r="D25" s="30" t="s">
        <v>946</v>
      </c>
      <c r="E25" s="3" t="s">
        <v>447</v>
      </c>
      <c r="F25" s="212"/>
      <c r="G25" s="205" t="s">
        <v>1000</v>
      </c>
      <c r="H25" s="2" t="s">
        <v>1212</v>
      </c>
      <c r="I25" s="30">
        <v>6</v>
      </c>
      <c r="J25" s="30">
        <v>6</v>
      </c>
      <c r="K25" s="30">
        <v>6</v>
      </c>
      <c r="L25" s="30">
        <v>10.9</v>
      </c>
      <c r="M25" s="30">
        <v>10.9</v>
      </c>
      <c r="N25" s="30">
        <v>10.9</v>
      </c>
      <c r="O25" s="30">
        <v>0</v>
      </c>
      <c r="P25" s="30">
        <v>19.350999999999999</v>
      </c>
      <c r="Q25" s="30">
        <v>61344000</v>
      </c>
      <c r="R25" s="30">
        <v>9</v>
      </c>
      <c r="S25" s="30">
        <v>20.432579994201649</v>
      </c>
      <c r="T25" s="30">
        <v>20.840255101521834</v>
      </c>
      <c r="U25" s="30">
        <v>-0.407675107320149</v>
      </c>
      <c r="V25" s="58"/>
    </row>
    <row r="26" spans="1:22" s="29" customFormat="1">
      <c r="A26" s="1" t="s">
        <v>459</v>
      </c>
      <c r="B26" s="190" t="s">
        <v>460</v>
      </c>
      <c r="C26" s="8" t="s">
        <v>143</v>
      </c>
      <c r="D26" s="3" t="s">
        <v>946</v>
      </c>
      <c r="E26" s="3" t="s">
        <v>447</v>
      </c>
      <c r="F26" s="212"/>
      <c r="G26" s="205" t="s">
        <v>990</v>
      </c>
      <c r="H26" s="2" t="s">
        <v>1109</v>
      </c>
      <c r="I26" s="30">
        <v>2</v>
      </c>
      <c r="J26" s="30">
        <v>2</v>
      </c>
      <c r="K26" s="30">
        <v>2</v>
      </c>
      <c r="L26" s="30">
        <v>4</v>
      </c>
      <c r="M26" s="30">
        <v>4</v>
      </c>
      <c r="N26" s="30">
        <v>4</v>
      </c>
      <c r="O26" s="30">
        <v>0</v>
      </c>
      <c r="P26" s="30">
        <v>8.1569000000000003</v>
      </c>
      <c r="Q26" s="30">
        <v>49133000</v>
      </c>
      <c r="R26" s="30">
        <v>8</v>
      </c>
      <c r="S26" s="30">
        <v>20.6983127593994</v>
      </c>
      <c r="T26" s="30">
        <v>20.978551228841134</v>
      </c>
      <c r="U26" s="30">
        <v>-0.28023846944173098</v>
      </c>
      <c r="V26" s="58"/>
    </row>
    <row r="27" spans="1:22" s="29" customFormat="1">
      <c r="A27" s="1" t="s">
        <v>461</v>
      </c>
      <c r="B27" s="190" t="s">
        <v>462</v>
      </c>
      <c r="C27" s="8" t="s">
        <v>463</v>
      </c>
      <c r="D27" s="3" t="s">
        <v>946</v>
      </c>
      <c r="E27" s="3" t="s">
        <v>447</v>
      </c>
      <c r="F27" s="212" t="s">
        <v>464</v>
      </c>
      <c r="G27" s="205" t="s">
        <v>990</v>
      </c>
      <c r="H27" s="2" t="s">
        <v>1165</v>
      </c>
      <c r="I27" s="30">
        <v>3</v>
      </c>
      <c r="J27" s="30">
        <v>3</v>
      </c>
      <c r="K27" s="30">
        <v>3</v>
      </c>
      <c r="L27" s="30">
        <v>6.3</v>
      </c>
      <c r="M27" s="30">
        <v>6.3</v>
      </c>
      <c r="N27" s="30">
        <v>6.3</v>
      </c>
      <c r="O27" s="30">
        <v>0</v>
      </c>
      <c r="P27" s="30">
        <v>30.326000000000001</v>
      </c>
      <c r="Q27" s="30">
        <v>54967000</v>
      </c>
      <c r="R27" s="30">
        <v>14</v>
      </c>
      <c r="S27" s="30">
        <v>19.797497749328599</v>
      </c>
      <c r="T27" s="30">
        <v>22.025045394897433</v>
      </c>
      <c r="U27" s="30">
        <v>-2.2275476455688499</v>
      </c>
      <c r="V27" s="58"/>
    </row>
    <row r="28" spans="1:22" s="29" customFormat="1">
      <c r="A28" s="1" t="s">
        <v>499</v>
      </c>
      <c r="B28" s="237" t="s">
        <v>500</v>
      </c>
      <c r="C28" s="8" t="s">
        <v>501</v>
      </c>
      <c r="D28" s="3"/>
      <c r="E28" s="3" t="s">
        <v>487</v>
      </c>
      <c r="F28" s="212"/>
      <c r="G28" s="205" t="s">
        <v>985</v>
      </c>
      <c r="H28" s="2" t="s">
        <v>1152</v>
      </c>
      <c r="I28" s="30">
        <v>1</v>
      </c>
      <c r="J28" s="30">
        <v>1</v>
      </c>
      <c r="K28" s="30">
        <v>1</v>
      </c>
      <c r="L28" s="30">
        <v>14.9</v>
      </c>
      <c r="M28" s="30">
        <v>14.9</v>
      </c>
      <c r="N28" s="30">
        <v>14.9</v>
      </c>
      <c r="O28" s="30">
        <v>0</v>
      </c>
      <c r="P28" s="30">
        <v>9.5358999999999998</v>
      </c>
      <c r="Q28" s="30">
        <v>418990000</v>
      </c>
      <c r="R28" s="30">
        <v>30</v>
      </c>
      <c r="S28" s="30">
        <v>21.93187999725345</v>
      </c>
      <c r="T28" s="30">
        <v>24.741713841756205</v>
      </c>
      <c r="U28" s="30">
        <v>-2.8098338445027702</v>
      </c>
      <c r="V28" s="58"/>
    </row>
    <row r="29" spans="1:22" s="29" customFormat="1">
      <c r="A29" s="1" t="s">
        <v>75</v>
      </c>
      <c r="B29" s="237"/>
      <c r="C29" s="8" t="s">
        <v>76</v>
      </c>
      <c r="D29" s="30"/>
      <c r="E29" s="3" t="s">
        <v>487</v>
      </c>
      <c r="F29" s="212"/>
      <c r="G29" s="205" t="s">
        <v>985</v>
      </c>
      <c r="H29" s="2" t="s">
        <v>1219</v>
      </c>
      <c r="I29" s="30">
        <v>1</v>
      </c>
      <c r="J29" s="30">
        <v>1</v>
      </c>
      <c r="K29" s="30">
        <v>1</v>
      </c>
      <c r="L29" s="30">
        <v>14.9</v>
      </c>
      <c r="M29" s="30">
        <v>14.9</v>
      </c>
      <c r="N29" s="30">
        <v>14.9</v>
      </c>
      <c r="O29" s="30">
        <v>0</v>
      </c>
      <c r="P29" s="30">
        <v>9.5358999999999998</v>
      </c>
      <c r="Q29" s="30">
        <v>418990000</v>
      </c>
      <c r="R29" s="30">
        <v>30</v>
      </c>
      <c r="S29" s="30">
        <v>21.93187999725345</v>
      </c>
      <c r="T29" s="30">
        <v>24.741713841756205</v>
      </c>
      <c r="U29" s="30">
        <v>-2.8098338445027702</v>
      </c>
      <c r="V29" s="58"/>
    </row>
    <row r="30" spans="1:22" s="29" customFormat="1">
      <c r="A30" s="1" t="s">
        <v>77</v>
      </c>
      <c r="B30" s="237"/>
      <c r="C30" s="8" t="s">
        <v>78</v>
      </c>
      <c r="D30" s="30"/>
      <c r="E30" s="3" t="s">
        <v>487</v>
      </c>
      <c r="F30" s="212"/>
      <c r="G30" s="205" t="s">
        <v>990</v>
      </c>
      <c r="H30" s="2" t="s">
        <v>1220</v>
      </c>
      <c r="I30" s="30">
        <v>1</v>
      </c>
      <c r="J30" s="30">
        <v>1</v>
      </c>
      <c r="K30" s="30">
        <v>1</v>
      </c>
      <c r="L30" s="30">
        <v>14.9</v>
      </c>
      <c r="M30" s="30">
        <v>14.9</v>
      </c>
      <c r="N30" s="30">
        <v>14.9</v>
      </c>
      <c r="O30" s="30">
        <v>0</v>
      </c>
      <c r="P30" s="30">
        <v>9.5358999999999998</v>
      </c>
      <c r="Q30" s="30">
        <v>418990000</v>
      </c>
      <c r="R30" s="30">
        <v>30</v>
      </c>
      <c r="S30" s="30">
        <v>21.93187999725345</v>
      </c>
      <c r="T30" s="30">
        <v>24.741713841756205</v>
      </c>
      <c r="U30" s="30">
        <v>-2.8098338445027702</v>
      </c>
      <c r="V30" s="58"/>
    </row>
    <row r="31" spans="1:22" s="29" customFormat="1">
      <c r="A31" s="1" t="s">
        <v>505</v>
      </c>
      <c r="B31" s="190" t="s">
        <v>506</v>
      </c>
      <c r="C31" s="8" t="s">
        <v>507</v>
      </c>
      <c r="D31" s="3"/>
      <c r="E31" s="3" t="s">
        <v>487</v>
      </c>
      <c r="F31" s="212"/>
      <c r="G31" s="205" t="s">
        <v>985</v>
      </c>
      <c r="H31" s="2" t="s">
        <v>993</v>
      </c>
      <c r="I31" s="30">
        <v>3</v>
      </c>
      <c r="J31" s="30">
        <v>3</v>
      </c>
      <c r="K31" s="30">
        <v>3</v>
      </c>
      <c r="L31" s="30">
        <v>23</v>
      </c>
      <c r="M31" s="30">
        <v>23</v>
      </c>
      <c r="N31" s="30">
        <v>23</v>
      </c>
      <c r="O31" s="30">
        <v>0</v>
      </c>
      <c r="P31" s="30">
        <v>29.021000000000001</v>
      </c>
      <c r="Q31" s="30">
        <v>211380000</v>
      </c>
      <c r="R31" s="30">
        <v>23</v>
      </c>
      <c r="S31" s="30">
        <v>18.931394577026399</v>
      </c>
      <c r="T31" s="30">
        <v>21.815450668334964</v>
      </c>
      <c r="U31" s="30">
        <v>-2.8840560913085902</v>
      </c>
      <c r="V31" s="58"/>
    </row>
    <row r="32" spans="1:22" s="29" customFormat="1">
      <c r="A32" s="1" t="s">
        <v>556</v>
      </c>
      <c r="B32" s="190" t="s">
        <v>557</v>
      </c>
      <c r="C32" s="8" t="s">
        <v>558</v>
      </c>
      <c r="D32" s="3" t="s">
        <v>524</v>
      </c>
      <c r="E32" s="3" t="s">
        <v>525</v>
      </c>
      <c r="F32" s="212"/>
      <c r="G32" s="205" t="s">
        <v>990</v>
      </c>
      <c r="H32" s="2" t="s">
        <v>1063</v>
      </c>
      <c r="I32" s="30">
        <v>4</v>
      </c>
      <c r="J32" s="30">
        <v>4</v>
      </c>
      <c r="K32" s="30">
        <v>4</v>
      </c>
      <c r="L32" s="30">
        <v>15.7</v>
      </c>
      <c r="M32" s="30">
        <v>15.7</v>
      </c>
      <c r="N32" s="30">
        <v>15.7</v>
      </c>
      <c r="O32" s="30">
        <v>0</v>
      </c>
      <c r="P32" s="30">
        <v>70.617999999999995</v>
      </c>
      <c r="Q32" s="30">
        <v>169390000</v>
      </c>
      <c r="R32" s="30">
        <v>19</v>
      </c>
      <c r="S32" s="30">
        <v>23.0253086090088</v>
      </c>
      <c r="T32" s="30">
        <v>23.248335520426433</v>
      </c>
      <c r="U32" s="30">
        <v>-0.223026911417644</v>
      </c>
      <c r="V32" s="58"/>
    </row>
    <row r="33" spans="1:22" s="29" customFormat="1">
      <c r="A33" s="1" t="s">
        <v>542</v>
      </c>
      <c r="B33" s="190" t="s">
        <v>543</v>
      </c>
      <c r="C33" s="8" t="s">
        <v>5</v>
      </c>
      <c r="D33" s="3" t="s">
        <v>562</v>
      </c>
      <c r="E33" s="3" t="s">
        <v>539</v>
      </c>
      <c r="F33" s="212"/>
      <c r="G33" s="205" t="s">
        <v>1000</v>
      </c>
      <c r="H33" s="2" t="s">
        <v>1111</v>
      </c>
      <c r="I33" s="30">
        <v>2</v>
      </c>
      <c r="J33" s="30">
        <v>2</v>
      </c>
      <c r="K33" s="30">
        <v>2</v>
      </c>
      <c r="L33" s="30">
        <v>5.8</v>
      </c>
      <c r="M33" s="30">
        <v>5.8</v>
      </c>
      <c r="N33" s="30">
        <v>5.8</v>
      </c>
      <c r="O33" s="30">
        <v>0</v>
      </c>
      <c r="P33" s="30">
        <v>18.460999999999999</v>
      </c>
      <c r="Q33" s="30">
        <v>32047000</v>
      </c>
      <c r="R33" s="30">
        <v>10</v>
      </c>
      <c r="S33" s="30">
        <v>21.282395362854</v>
      </c>
      <c r="T33" s="30">
        <v>21.131401697794601</v>
      </c>
      <c r="U33" s="30">
        <v>0.15099366505940601</v>
      </c>
      <c r="V33" s="58"/>
    </row>
    <row r="34" spans="1:22" s="29" customFormat="1">
      <c r="A34" s="7" t="s">
        <v>573</v>
      </c>
      <c r="B34" s="193" t="s">
        <v>574</v>
      </c>
      <c r="C34" s="8" t="s">
        <v>104</v>
      </c>
      <c r="D34" s="3" t="s">
        <v>952</v>
      </c>
      <c r="E34" s="3" t="s">
        <v>572</v>
      </c>
      <c r="F34" s="212"/>
      <c r="G34" s="208" t="s">
        <v>1000</v>
      </c>
      <c r="H34" s="8" t="s">
        <v>1083</v>
      </c>
      <c r="I34" s="30">
        <v>5</v>
      </c>
      <c r="J34" s="30">
        <v>5</v>
      </c>
      <c r="K34" s="30">
        <v>5</v>
      </c>
      <c r="L34" s="30">
        <v>12.8</v>
      </c>
      <c r="M34" s="30">
        <v>12.8</v>
      </c>
      <c r="N34" s="30">
        <v>12.8</v>
      </c>
      <c r="O34" s="30">
        <v>0</v>
      </c>
      <c r="P34" s="30">
        <v>11.488</v>
      </c>
      <c r="Q34" s="30">
        <v>43506000</v>
      </c>
      <c r="R34" s="30">
        <v>10</v>
      </c>
      <c r="S34" s="30">
        <v>20.56199073791505</v>
      </c>
      <c r="T34" s="30">
        <v>20.456584930419936</v>
      </c>
      <c r="U34" s="30">
        <v>0.10540580749511699</v>
      </c>
      <c r="V34" s="58"/>
    </row>
    <row r="35" spans="1:22" s="29" customFormat="1">
      <c r="A35" s="7" t="s">
        <v>103</v>
      </c>
      <c r="B35" s="193" t="s">
        <v>574</v>
      </c>
      <c r="C35" s="8" t="s">
        <v>104</v>
      </c>
      <c r="D35" s="30" t="s">
        <v>952</v>
      </c>
      <c r="E35" s="3" t="s">
        <v>572</v>
      </c>
      <c r="F35" s="212"/>
      <c r="G35" s="208" t="s">
        <v>1000</v>
      </c>
      <c r="H35" s="8" t="s">
        <v>1231</v>
      </c>
      <c r="I35" s="30">
        <v>5</v>
      </c>
      <c r="J35" s="30">
        <v>5</v>
      </c>
      <c r="K35" s="30">
        <v>5</v>
      </c>
      <c r="L35" s="30">
        <v>12.8</v>
      </c>
      <c r="M35" s="30">
        <v>12.8</v>
      </c>
      <c r="N35" s="30">
        <v>12.8</v>
      </c>
      <c r="O35" s="30">
        <v>0</v>
      </c>
      <c r="P35" s="30">
        <v>11.488</v>
      </c>
      <c r="Q35" s="30">
        <v>43506000</v>
      </c>
      <c r="R35" s="30">
        <v>10</v>
      </c>
      <c r="S35" s="30">
        <v>20.56199073791505</v>
      </c>
      <c r="T35" s="30">
        <v>20.456584930419936</v>
      </c>
      <c r="U35" s="30">
        <v>0.10540580749511699</v>
      </c>
      <c r="V35" s="58"/>
    </row>
    <row r="36" spans="1:22" s="29" customFormat="1">
      <c r="A36" s="22" t="s">
        <v>84</v>
      </c>
      <c r="B36" s="194" t="s">
        <v>756</v>
      </c>
      <c r="C36" s="3" t="s">
        <v>85</v>
      </c>
      <c r="D36" s="30" t="s">
        <v>723</v>
      </c>
      <c r="E36" s="3" t="s">
        <v>724</v>
      </c>
      <c r="F36" s="212"/>
      <c r="G36" s="206" t="s">
        <v>990</v>
      </c>
      <c r="H36" s="3" t="s">
        <v>1254</v>
      </c>
      <c r="I36" s="30">
        <v>5</v>
      </c>
      <c r="J36" s="30">
        <v>5</v>
      </c>
      <c r="K36" s="30">
        <v>4</v>
      </c>
      <c r="L36" s="30">
        <v>27.1</v>
      </c>
      <c r="M36" s="30">
        <v>27.1</v>
      </c>
      <c r="N36" s="30">
        <v>18.100000000000001</v>
      </c>
      <c r="O36" s="30">
        <v>0</v>
      </c>
      <c r="P36" s="30">
        <v>57.503</v>
      </c>
      <c r="Q36" s="30">
        <v>202830000</v>
      </c>
      <c r="R36" s="30">
        <v>25</v>
      </c>
      <c r="S36" s="30">
        <v>22.59455299377445</v>
      </c>
      <c r="T36" s="30">
        <v>23.070081710815433</v>
      </c>
      <c r="U36" s="30">
        <v>-0.47552871704101601</v>
      </c>
      <c r="V36" s="58"/>
    </row>
    <row r="37" spans="1:22" s="29" customFormat="1">
      <c r="A37" s="22" t="s">
        <v>162</v>
      </c>
      <c r="B37" s="237" t="s">
        <v>775</v>
      </c>
      <c r="C37" s="3" t="s">
        <v>163</v>
      </c>
      <c r="D37" s="30"/>
      <c r="E37" s="3" t="s">
        <v>724</v>
      </c>
      <c r="F37" s="212"/>
      <c r="G37" s="206" t="s">
        <v>990</v>
      </c>
      <c r="H37" s="3" t="s">
        <v>1261</v>
      </c>
      <c r="I37" s="30">
        <v>5</v>
      </c>
      <c r="J37" s="30">
        <v>5</v>
      </c>
      <c r="K37" s="30">
        <v>5</v>
      </c>
      <c r="L37" s="30">
        <v>11.5</v>
      </c>
      <c r="M37" s="30">
        <v>11.5</v>
      </c>
      <c r="N37" s="30">
        <v>11.5</v>
      </c>
      <c r="O37" s="30">
        <v>0</v>
      </c>
      <c r="P37" s="30">
        <v>12.989000000000001</v>
      </c>
      <c r="Q37" s="30">
        <v>68957000</v>
      </c>
      <c r="R37" s="30">
        <v>9</v>
      </c>
      <c r="S37" s="30">
        <v>21.925189971923849</v>
      </c>
      <c r="T37" s="30">
        <v>20.773838043212901</v>
      </c>
      <c r="U37" s="30">
        <v>1.1513519287109399</v>
      </c>
      <c r="V37" s="58"/>
    </row>
    <row r="38" spans="1:22" s="29" customFormat="1">
      <c r="A38" s="22" t="s">
        <v>774</v>
      </c>
      <c r="B38" s="237"/>
      <c r="C38" s="3" t="s">
        <v>13</v>
      </c>
      <c r="D38" s="3" t="s">
        <v>723</v>
      </c>
      <c r="E38" s="3" t="s">
        <v>724</v>
      </c>
      <c r="F38" s="212"/>
      <c r="G38" s="206" t="s">
        <v>990</v>
      </c>
      <c r="H38" s="3" t="s">
        <v>1049</v>
      </c>
      <c r="I38" s="30">
        <v>5</v>
      </c>
      <c r="J38" s="30">
        <v>5</v>
      </c>
      <c r="K38" s="30">
        <v>5</v>
      </c>
      <c r="L38" s="30">
        <v>11.5</v>
      </c>
      <c r="M38" s="30">
        <v>11.5</v>
      </c>
      <c r="N38" s="30">
        <v>11.5</v>
      </c>
      <c r="O38" s="30">
        <v>0</v>
      </c>
      <c r="P38" s="30">
        <v>12.989000000000001</v>
      </c>
      <c r="Q38" s="30">
        <v>68957000</v>
      </c>
      <c r="R38" s="30">
        <v>9</v>
      </c>
      <c r="S38" s="30">
        <v>21.925189971923849</v>
      </c>
      <c r="T38" s="30">
        <v>20.773838043212901</v>
      </c>
      <c r="U38" s="30">
        <v>1.1513519287109399</v>
      </c>
      <c r="V38" s="58"/>
    </row>
    <row r="39" spans="1:22" s="29" customFormat="1">
      <c r="A39" s="7" t="s">
        <v>799</v>
      </c>
      <c r="B39" s="193" t="s">
        <v>800</v>
      </c>
      <c r="C39" s="8" t="s">
        <v>801</v>
      </c>
      <c r="D39" s="3"/>
      <c r="E39" s="3" t="s">
        <v>802</v>
      </c>
      <c r="F39" s="212" t="s">
        <v>803</v>
      </c>
      <c r="G39" s="208" t="s">
        <v>985</v>
      </c>
      <c r="H39" s="8" t="s">
        <v>1051</v>
      </c>
      <c r="I39" s="30">
        <v>5</v>
      </c>
      <c r="J39" s="30">
        <v>5</v>
      </c>
      <c r="K39" s="30">
        <v>5</v>
      </c>
      <c r="L39" s="30">
        <v>4.8</v>
      </c>
      <c r="M39" s="30">
        <v>4.8</v>
      </c>
      <c r="N39" s="30">
        <v>4.8</v>
      </c>
      <c r="O39" s="30">
        <v>0</v>
      </c>
      <c r="P39" s="30">
        <v>14.667</v>
      </c>
      <c r="Q39" s="30">
        <v>57084000</v>
      </c>
      <c r="R39" s="30">
        <v>10</v>
      </c>
      <c r="S39" s="30">
        <v>21.235005378723152</v>
      </c>
      <c r="T39" s="30">
        <v>21.239711125691731</v>
      </c>
      <c r="U39" s="30">
        <v>-4.7057469685860597E-3</v>
      </c>
      <c r="V39" s="58"/>
    </row>
    <row r="40" spans="1:22" s="29" customFormat="1">
      <c r="A40" s="22" t="s">
        <v>838</v>
      </c>
      <c r="B40" s="237" t="s">
        <v>839</v>
      </c>
      <c r="C40" s="3" t="s">
        <v>7</v>
      </c>
      <c r="D40" s="3"/>
      <c r="E40" s="3"/>
      <c r="F40" s="212"/>
      <c r="G40" s="206" t="s">
        <v>985</v>
      </c>
      <c r="H40" s="3" t="s">
        <v>1079</v>
      </c>
      <c r="I40" s="30">
        <v>3</v>
      </c>
      <c r="J40" s="30">
        <v>3</v>
      </c>
      <c r="K40" s="30">
        <v>3</v>
      </c>
      <c r="L40" s="30">
        <v>19.8</v>
      </c>
      <c r="M40" s="30">
        <v>19.8</v>
      </c>
      <c r="N40" s="30">
        <v>19.8</v>
      </c>
      <c r="O40" s="30">
        <v>0</v>
      </c>
      <c r="P40" s="30">
        <v>10.034000000000001</v>
      </c>
      <c r="Q40" s="30">
        <v>32999000</v>
      </c>
      <c r="R40" s="30">
        <v>10</v>
      </c>
      <c r="S40" s="30">
        <v>18.678737640380902</v>
      </c>
      <c r="T40" s="30">
        <v>20.439508438110366</v>
      </c>
      <c r="U40" s="30">
        <v>-1.76077079772949</v>
      </c>
      <c r="V40" s="58"/>
    </row>
    <row r="41" spans="1:22" s="29" customFormat="1">
      <c r="A41" s="39" t="s">
        <v>26</v>
      </c>
      <c r="B41" s="237"/>
      <c r="C41" s="30" t="s">
        <v>27</v>
      </c>
      <c r="D41" s="30"/>
      <c r="E41" s="30"/>
      <c r="F41" s="214"/>
      <c r="G41" s="209" t="s">
        <v>1000</v>
      </c>
      <c r="H41" s="30" t="s">
        <v>1001</v>
      </c>
      <c r="I41" s="30">
        <v>3</v>
      </c>
      <c r="J41" s="30">
        <v>3</v>
      </c>
      <c r="K41" s="30">
        <v>3</v>
      </c>
      <c r="L41" s="30">
        <v>19.8</v>
      </c>
      <c r="M41" s="30">
        <v>19.8</v>
      </c>
      <c r="N41" s="30">
        <v>19.8</v>
      </c>
      <c r="O41" s="30">
        <v>0</v>
      </c>
      <c r="P41" s="30">
        <v>10.034000000000001</v>
      </c>
      <c r="Q41" s="30">
        <v>32999000</v>
      </c>
      <c r="R41" s="30">
        <v>10</v>
      </c>
      <c r="S41" s="30">
        <v>18.678737640380902</v>
      </c>
      <c r="T41" s="30">
        <v>20.439508438110366</v>
      </c>
      <c r="U41" s="30">
        <v>-1.76077079772949</v>
      </c>
      <c r="V41" s="58"/>
    </row>
    <row r="42" spans="1:22" s="29" customFormat="1">
      <c r="A42" s="22" t="s">
        <v>846</v>
      </c>
      <c r="B42" s="193" t="s">
        <v>847</v>
      </c>
      <c r="C42" s="3" t="s">
        <v>7</v>
      </c>
      <c r="D42" s="3"/>
      <c r="E42" s="3"/>
      <c r="F42" s="212"/>
      <c r="G42" s="206" t="s">
        <v>1042</v>
      </c>
      <c r="H42" s="3" t="s">
        <v>1175</v>
      </c>
      <c r="I42" s="30">
        <v>4</v>
      </c>
      <c r="J42" s="30">
        <v>2</v>
      </c>
      <c r="K42" s="30">
        <v>2</v>
      </c>
      <c r="L42" s="30">
        <v>12.2</v>
      </c>
      <c r="M42" s="30">
        <v>7.3</v>
      </c>
      <c r="N42" s="30">
        <v>7.3</v>
      </c>
      <c r="O42" s="30">
        <v>0</v>
      </c>
      <c r="P42" s="30">
        <v>6.4225000000000003</v>
      </c>
      <c r="Q42" s="30">
        <v>30819000</v>
      </c>
      <c r="R42" s="30">
        <v>8</v>
      </c>
      <c r="S42" s="30">
        <v>20.940501213073702</v>
      </c>
      <c r="T42" s="30">
        <v>21.227324803670232</v>
      </c>
      <c r="U42" s="30">
        <v>-0.28682359059651602</v>
      </c>
      <c r="V42" s="58"/>
    </row>
    <row r="43" spans="1:22" s="29" customFormat="1">
      <c r="A43" s="39" t="s">
        <v>168</v>
      </c>
      <c r="B43" s="237" t="s">
        <v>874</v>
      </c>
      <c r="C43" s="30" t="s">
        <v>7</v>
      </c>
      <c r="D43" s="30"/>
      <c r="E43" s="30"/>
      <c r="F43" s="214"/>
      <c r="G43" s="209" t="s">
        <v>985</v>
      </c>
      <c r="H43" s="30" t="s">
        <v>1273</v>
      </c>
      <c r="I43" s="30">
        <v>7</v>
      </c>
      <c r="J43" s="30">
        <v>5</v>
      </c>
      <c r="K43" s="30">
        <v>3</v>
      </c>
      <c r="L43" s="30">
        <v>8.1</v>
      </c>
      <c r="M43" s="30">
        <v>5.9</v>
      </c>
      <c r="N43" s="30">
        <v>3.6</v>
      </c>
      <c r="O43" s="30">
        <v>0</v>
      </c>
      <c r="P43" s="30">
        <v>12.446999999999999</v>
      </c>
      <c r="Q43" s="30">
        <v>48142000</v>
      </c>
      <c r="R43" s="30">
        <v>11</v>
      </c>
      <c r="S43" s="30">
        <v>21.452496528625449</v>
      </c>
      <c r="T43" s="30">
        <v>21.237027486165367</v>
      </c>
      <c r="U43" s="30">
        <v>0.21546904246012499</v>
      </c>
      <c r="V43" s="58"/>
    </row>
    <row r="44" spans="1:22" s="29" customFormat="1">
      <c r="A44" s="39" t="s">
        <v>169</v>
      </c>
      <c r="B44" s="237"/>
      <c r="C44" s="30" t="s">
        <v>7</v>
      </c>
      <c r="D44" s="30"/>
      <c r="E44" s="30"/>
      <c r="F44" s="214"/>
      <c r="G44" s="209" t="s">
        <v>985</v>
      </c>
      <c r="H44" s="30" t="s">
        <v>1274</v>
      </c>
      <c r="I44" s="30">
        <v>7</v>
      </c>
      <c r="J44" s="30">
        <v>5</v>
      </c>
      <c r="K44" s="30">
        <v>3</v>
      </c>
      <c r="L44" s="30">
        <v>8.1</v>
      </c>
      <c r="M44" s="30">
        <v>5.9</v>
      </c>
      <c r="N44" s="30">
        <v>3.6</v>
      </c>
      <c r="O44" s="30">
        <v>0</v>
      </c>
      <c r="P44" s="30">
        <v>12.446999999999999</v>
      </c>
      <c r="Q44" s="30">
        <v>48142000</v>
      </c>
      <c r="R44" s="30">
        <v>11</v>
      </c>
      <c r="S44" s="30">
        <v>21.452496528625449</v>
      </c>
      <c r="T44" s="30">
        <v>21.237027486165367</v>
      </c>
      <c r="U44" s="30">
        <v>0.21546904246012499</v>
      </c>
      <c r="V44" s="58"/>
    </row>
    <row r="45" spans="1:22" s="29" customFormat="1">
      <c r="A45" s="22" t="s">
        <v>877</v>
      </c>
      <c r="B45" s="193" t="s">
        <v>878</v>
      </c>
      <c r="C45" s="3" t="s">
        <v>7</v>
      </c>
      <c r="D45" s="3"/>
      <c r="E45" s="3"/>
      <c r="F45" s="212"/>
      <c r="G45" s="206" t="s">
        <v>1000</v>
      </c>
      <c r="H45" s="3" t="s">
        <v>1001</v>
      </c>
      <c r="I45" s="30">
        <v>2</v>
      </c>
      <c r="J45" s="30">
        <v>2</v>
      </c>
      <c r="K45" s="30">
        <v>2</v>
      </c>
      <c r="L45" s="30">
        <v>22.5</v>
      </c>
      <c r="M45" s="30">
        <v>22.5</v>
      </c>
      <c r="N45" s="30">
        <v>22.5</v>
      </c>
      <c r="O45" s="30">
        <v>0</v>
      </c>
      <c r="P45" s="30">
        <v>5.4276</v>
      </c>
      <c r="Q45" s="30">
        <v>62595000</v>
      </c>
      <c r="R45" s="30">
        <v>15</v>
      </c>
      <c r="S45" s="30">
        <v>22.3340950012207</v>
      </c>
      <c r="T45" s="30">
        <v>19.732658386230465</v>
      </c>
      <c r="U45" s="30">
        <v>2.6014366149902299</v>
      </c>
      <c r="V45" s="58"/>
    </row>
    <row r="46" spans="1:22" s="29" customFormat="1">
      <c r="A46" s="22" t="s">
        <v>887</v>
      </c>
      <c r="B46" s="193" t="s">
        <v>888</v>
      </c>
      <c r="C46" s="3" t="s">
        <v>7</v>
      </c>
      <c r="D46" s="3"/>
      <c r="E46" s="3"/>
      <c r="F46" s="212"/>
      <c r="G46" s="206" t="s">
        <v>990</v>
      </c>
      <c r="H46" s="3" t="s">
        <v>1105</v>
      </c>
      <c r="I46" s="30">
        <v>1</v>
      </c>
      <c r="J46" s="30">
        <v>1</v>
      </c>
      <c r="K46" s="30">
        <v>1</v>
      </c>
      <c r="L46" s="30">
        <v>3.9</v>
      </c>
      <c r="M46" s="30">
        <v>3.9</v>
      </c>
      <c r="N46" s="30">
        <v>3.9</v>
      </c>
      <c r="O46" s="30">
        <v>0</v>
      </c>
      <c r="P46" s="30">
        <v>9.1661999999999999</v>
      </c>
      <c r="Q46" s="30">
        <v>23352000</v>
      </c>
      <c r="R46" s="30">
        <v>12</v>
      </c>
      <c r="S46" s="30">
        <v>19.040794372558601</v>
      </c>
      <c r="T46" s="30">
        <v>19.783331553141299</v>
      </c>
      <c r="U46" s="30">
        <v>-0.74253718058268303</v>
      </c>
      <c r="V46" s="58"/>
    </row>
    <row r="47" spans="1:22" s="29" customFormat="1">
      <c r="A47" s="22" t="s">
        <v>911</v>
      </c>
      <c r="B47" s="237" t="s">
        <v>912</v>
      </c>
      <c r="C47" s="3" t="s">
        <v>7</v>
      </c>
      <c r="D47" s="3"/>
      <c r="E47" s="3"/>
      <c r="F47" s="212"/>
      <c r="G47" s="206" t="s">
        <v>1042</v>
      </c>
      <c r="H47" s="3" t="s">
        <v>1171</v>
      </c>
      <c r="I47" s="30">
        <v>7</v>
      </c>
      <c r="J47" s="30">
        <v>5</v>
      </c>
      <c r="K47" s="30">
        <v>3</v>
      </c>
      <c r="L47" s="30">
        <v>8.1</v>
      </c>
      <c r="M47" s="30">
        <v>5.9</v>
      </c>
      <c r="N47" s="30">
        <v>3.6</v>
      </c>
      <c r="O47" s="30">
        <v>0</v>
      </c>
      <c r="P47" s="30">
        <v>12.446999999999999</v>
      </c>
      <c r="Q47" s="30">
        <v>48142000</v>
      </c>
      <c r="R47" s="30">
        <v>11</v>
      </c>
      <c r="S47" s="30">
        <v>21.452496528625449</v>
      </c>
      <c r="T47" s="30">
        <v>21.237027486165367</v>
      </c>
      <c r="U47" s="30">
        <v>0.21546904246012499</v>
      </c>
      <c r="V47" s="58"/>
    </row>
    <row r="48" spans="1:22" s="29" customFormat="1">
      <c r="A48" s="39" t="s">
        <v>166</v>
      </c>
      <c r="B48" s="237"/>
      <c r="C48" s="30" t="s">
        <v>7</v>
      </c>
      <c r="D48" s="30"/>
      <c r="E48" s="30"/>
      <c r="F48" s="214"/>
      <c r="G48" s="209" t="s">
        <v>985</v>
      </c>
      <c r="H48" s="30" t="s">
        <v>1279</v>
      </c>
      <c r="I48" s="30">
        <v>7</v>
      </c>
      <c r="J48" s="30">
        <v>5</v>
      </c>
      <c r="K48" s="30">
        <v>3</v>
      </c>
      <c r="L48" s="30">
        <v>8.1</v>
      </c>
      <c r="M48" s="30">
        <v>5.9</v>
      </c>
      <c r="N48" s="30">
        <v>3.6</v>
      </c>
      <c r="O48" s="30">
        <v>0</v>
      </c>
      <c r="P48" s="30">
        <v>12.446999999999999</v>
      </c>
      <c r="Q48" s="30">
        <v>48142000</v>
      </c>
      <c r="R48" s="30">
        <v>11</v>
      </c>
      <c r="S48" s="30">
        <v>21.452496528625449</v>
      </c>
      <c r="T48" s="30">
        <v>21.237027486165367</v>
      </c>
      <c r="U48" s="30">
        <v>0.21546904246012499</v>
      </c>
      <c r="V48" s="58"/>
    </row>
    <row r="49" spans="1:37" s="29" customFormat="1">
      <c r="A49" s="22" t="s">
        <v>913</v>
      </c>
      <c r="B49" s="193" t="s">
        <v>914</v>
      </c>
      <c r="C49" s="3" t="s">
        <v>7</v>
      </c>
      <c r="D49" s="3"/>
      <c r="E49" s="3"/>
      <c r="F49" s="212"/>
      <c r="G49" s="206" t="s">
        <v>1042</v>
      </c>
      <c r="H49" s="3" t="s">
        <v>1172</v>
      </c>
      <c r="I49" s="30">
        <v>7</v>
      </c>
      <c r="J49" s="30">
        <v>5</v>
      </c>
      <c r="K49" s="30">
        <v>3</v>
      </c>
      <c r="L49" s="30">
        <v>8.1</v>
      </c>
      <c r="M49" s="30">
        <v>5.9</v>
      </c>
      <c r="N49" s="30">
        <v>3.6</v>
      </c>
      <c r="O49" s="30">
        <v>0</v>
      </c>
      <c r="P49" s="30">
        <v>12.446999999999999</v>
      </c>
      <c r="Q49" s="30">
        <v>48142000</v>
      </c>
      <c r="R49" s="30">
        <v>11</v>
      </c>
      <c r="S49" s="30">
        <v>21.452496528625449</v>
      </c>
      <c r="T49" s="30">
        <v>21.237027486165367</v>
      </c>
      <c r="U49" s="30">
        <v>0.21546904246012499</v>
      </c>
      <c r="V49" s="58"/>
    </row>
    <row r="50" spans="1:37" s="29" customFormat="1">
      <c r="A50" s="22" t="s">
        <v>915</v>
      </c>
      <c r="B50" s="237" t="s">
        <v>916</v>
      </c>
      <c r="C50" s="3" t="s">
        <v>7</v>
      </c>
      <c r="D50" s="3"/>
      <c r="E50" s="3"/>
      <c r="F50" s="212"/>
      <c r="G50" s="206" t="s">
        <v>1042</v>
      </c>
      <c r="H50" s="3" t="s">
        <v>1173</v>
      </c>
      <c r="I50" s="30">
        <v>7</v>
      </c>
      <c r="J50" s="30">
        <v>5</v>
      </c>
      <c r="K50" s="30">
        <v>3</v>
      </c>
      <c r="L50" s="30">
        <v>8.1</v>
      </c>
      <c r="M50" s="30">
        <v>5.9</v>
      </c>
      <c r="N50" s="30">
        <v>3.6</v>
      </c>
      <c r="O50" s="30">
        <v>0</v>
      </c>
      <c r="P50" s="30">
        <v>12.446999999999999</v>
      </c>
      <c r="Q50" s="30">
        <v>48142000</v>
      </c>
      <c r="R50" s="30">
        <v>11</v>
      </c>
      <c r="S50" s="30">
        <v>21.452496528625449</v>
      </c>
      <c r="T50" s="30">
        <v>21.237027486165367</v>
      </c>
      <c r="U50" s="30">
        <v>0.21546904246012499</v>
      </c>
      <c r="V50" s="58"/>
    </row>
    <row r="51" spans="1:37" s="29" customFormat="1">
      <c r="A51" s="39" t="s">
        <v>170</v>
      </c>
      <c r="B51" s="237"/>
      <c r="C51" s="30" t="s">
        <v>27</v>
      </c>
      <c r="D51" s="30"/>
      <c r="E51" s="30"/>
      <c r="F51" s="214"/>
      <c r="G51" s="209" t="s">
        <v>1042</v>
      </c>
      <c r="H51" s="30" t="s">
        <v>1280</v>
      </c>
      <c r="I51" s="30">
        <v>7</v>
      </c>
      <c r="J51" s="30">
        <v>5</v>
      </c>
      <c r="K51" s="30">
        <v>3</v>
      </c>
      <c r="L51" s="30">
        <v>8.1</v>
      </c>
      <c r="M51" s="30">
        <v>5.9</v>
      </c>
      <c r="N51" s="30">
        <v>3.6</v>
      </c>
      <c r="O51" s="30">
        <v>0</v>
      </c>
      <c r="P51" s="30">
        <v>12.446999999999999</v>
      </c>
      <c r="Q51" s="30">
        <v>48142000</v>
      </c>
      <c r="R51" s="30">
        <v>11</v>
      </c>
      <c r="S51" s="30">
        <v>21.452496528625449</v>
      </c>
      <c r="T51" s="30">
        <v>21.237027486165367</v>
      </c>
      <c r="U51" s="30">
        <v>0.21546904246012499</v>
      </c>
      <c r="V51" s="58"/>
    </row>
    <row r="52" spans="1:37" s="41" customFormat="1">
      <c r="A52" s="197"/>
      <c r="B52" s="255" t="s">
        <v>1787</v>
      </c>
      <c r="C52" s="198" t="s">
        <v>1788</v>
      </c>
      <c r="D52" s="199"/>
      <c r="E52" s="199" t="s">
        <v>947</v>
      </c>
      <c r="F52" s="215"/>
      <c r="G52" s="210" t="s">
        <v>990</v>
      </c>
      <c r="H52" s="200" t="s">
        <v>1790</v>
      </c>
      <c r="I52" s="201">
        <v>1</v>
      </c>
      <c r="J52" s="202">
        <v>1</v>
      </c>
      <c r="K52" s="202">
        <v>1</v>
      </c>
      <c r="L52" s="202">
        <v>2.2000000000000002</v>
      </c>
      <c r="M52" s="202">
        <v>2.2000000000000002</v>
      </c>
      <c r="N52" s="202">
        <v>2.2000000000000002</v>
      </c>
      <c r="O52" s="202">
        <v>0</v>
      </c>
      <c r="P52" s="202">
        <v>5.9797000000000002</v>
      </c>
      <c r="Q52" s="202">
        <v>4563100</v>
      </c>
      <c r="R52" s="202">
        <v>1</v>
      </c>
      <c r="S52" s="202">
        <v>17.352999999999998</v>
      </c>
      <c r="T52" s="202">
        <v>21.0428</v>
      </c>
      <c r="U52" s="202">
        <v>-3.6898000000000017</v>
      </c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6"/>
      <c r="AK52" s="59"/>
    </row>
    <row r="53" spans="1:37" s="41" customFormat="1" ht="15" thickBot="1">
      <c r="A53" s="216"/>
      <c r="B53" s="256"/>
      <c r="C53" s="217" t="s">
        <v>1789</v>
      </c>
      <c r="D53" s="218"/>
      <c r="E53" s="218" t="s">
        <v>947</v>
      </c>
      <c r="F53" s="219"/>
      <c r="G53" s="204" t="s">
        <v>990</v>
      </c>
      <c r="H53" s="143" t="s">
        <v>1790</v>
      </c>
      <c r="I53" s="114">
        <v>1</v>
      </c>
      <c r="J53" s="115">
        <v>1</v>
      </c>
      <c r="K53" s="115">
        <v>1</v>
      </c>
      <c r="L53" s="115">
        <v>2.2000000000000002</v>
      </c>
      <c r="M53" s="115">
        <v>2.2000000000000002</v>
      </c>
      <c r="N53" s="115">
        <v>2.2000000000000002</v>
      </c>
      <c r="O53" s="115">
        <v>0</v>
      </c>
      <c r="P53" s="115">
        <v>5.9797000000000002</v>
      </c>
      <c r="Q53" s="115">
        <v>4563100</v>
      </c>
      <c r="R53" s="115">
        <v>1</v>
      </c>
      <c r="S53" s="115">
        <v>17.352999999999998</v>
      </c>
      <c r="T53" s="115">
        <v>21.0428</v>
      </c>
      <c r="U53" s="115">
        <v>-3.6898000000000017</v>
      </c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6"/>
      <c r="AK53" s="59"/>
    </row>
  </sheetData>
  <mergeCells count="18">
    <mergeCell ref="B52:B53"/>
    <mergeCell ref="B4:B6"/>
    <mergeCell ref="B8:B10"/>
    <mergeCell ref="A1:H1"/>
    <mergeCell ref="B43:B44"/>
    <mergeCell ref="B47:B48"/>
    <mergeCell ref="B50:B51"/>
    <mergeCell ref="B11:B13"/>
    <mergeCell ref="B28:B30"/>
    <mergeCell ref="B37:B38"/>
    <mergeCell ref="B40:B41"/>
    <mergeCell ref="I1:U1"/>
    <mergeCell ref="A2:A3"/>
    <mergeCell ref="B2:B3"/>
    <mergeCell ref="C2:C3"/>
    <mergeCell ref="D2:F2"/>
    <mergeCell ref="G2:H2"/>
    <mergeCell ref="I2:U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B299BF-7F30-4146-9C72-B552740E63F4}">
  <dimension ref="A1:V60"/>
  <sheetViews>
    <sheetView workbookViewId="0">
      <selection activeCell="I2" sqref="I2:U2"/>
    </sheetView>
  </sheetViews>
  <sheetFormatPr defaultColWidth="11.5546875" defaultRowHeight="14.4"/>
  <cols>
    <col min="1" max="1" width="15.88671875" customWidth="1"/>
    <col min="2" max="3" width="24.33203125" customWidth="1"/>
    <col min="4" max="4" width="31.6640625" customWidth="1"/>
    <col min="5" max="5" width="29.33203125" customWidth="1"/>
    <col min="6" max="6" width="32.33203125" customWidth="1"/>
    <col min="7" max="8" width="11.5546875" style="159"/>
  </cols>
  <sheetData>
    <row r="1" spans="1:22" s="157" customFormat="1" ht="15.6">
      <c r="A1" s="246" t="s">
        <v>235</v>
      </c>
      <c r="B1" s="247"/>
      <c r="C1" s="247"/>
      <c r="D1" s="247"/>
      <c r="E1" s="247"/>
      <c r="F1" s="247"/>
      <c r="G1" s="247"/>
      <c r="H1" s="247"/>
      <c r="I1" s="239" t="s">
        <v>982</v>
      </c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160"/>
    </row>
    <row r="2" spans="1:22" s="29" customFormat="1" ht="17.399999999999999">
      <c r="A2" s="227" t="s">
        <v>236</v>
      </c>
      <c r="B2" s="228" t="s">
        <v>237</v>
      </c>
      <c r="C2" s="228" t="s">
        <v>238</v>
      </c>
      <c r="D2" s="229" t="s">
        <v>239</v>
      </c>
      <c r="E2" s="229"/>
      <c r="F2" s="229"/>
      <c r="G2" s="228" t="s">
        <v>1313</v>
      </c>
      <c r="H2" s="228"/>
      <c r="I2" s="243" t="s">
        <v>1792</v>
      </c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4"/>
      <c r="V2" s="58"/>
    </row>
    <row r="3" spans="1:22" s="158" customFormat="1" ht="40.950000000000003" customHeight="1" thickBot="1">
      <c r="A3" s="260"/>
      <c r="B3" s="261"/>
      <c r="C3" s="261"/>
      <c r="D3" s="180" t="s">
        <v>240</v>
      </c>
      <c r="E3" s="180" t="s">
        <v>241</v>
      </c>
      <c r="F3" s="180" t="s">
        <v>242</v>
      </c>
      <c r="G3" s="180" t="s">
        <v>984</v>
      </c>
      <c r="H3" s="180" t="s">
        <v>979</v>
      </c>
      <c r="I3" s="181" t="s">
        <v>971</v>
      </c>
      <c r="J3" s="182" t="s">
        <v>972</v>
      </c>
      <c r="K3" s="182" t="s">
        <v>973</v>
      </c>
      <c r="L3" s="182" t="s">
        <v>974</v>
      </c>
      <c r="M3" s="182" t="s">
        <v>975</v>
      </c>
      <c r="N3" s="182" t="s">
        <v>976</v>
      </c>
      <c r="O3" s="181" t="s">
        <v>978</v>
      </c>
      <c r="P3" s="181" t="s">
        <v>979</v>
      </c>
      <c r="Q3" s="181" t="s">
        <v>980</v>
      </c>
      <c r="R3" s="181" t="s">
        <v>981</v>
      </c>
      <c r="S3" s="182" t="s">
        <v>1775</v>
      </c>
      <c r="T3" s="182" t="s">
        <v>1776</v>
      </c>
      <c r="U3" s="181" t="s">
        <v>969</v>
      </c>
      <c r="V3" s="161"/>
    </row>
    <row r="4" spans="1:22" s="29" customFormat="1">
      <c r="A4" s="183" t="s">
        <v>321</v>
      </c>
      <c r="B4" s="184" t="s">
        <v>322</v>
      </c>
      <c r="C4" s="185" t="s">
        <v>7</v>
      </c>
      <c r="D4" s="186"/>
      <c r="E4" s="186" t="s">
        <v>300</v>
      </c>
      <c r="F4" s="186" t="s">
        <v>301</v>
      </c>
      <c r="G4" s="187" t="s">
        <v>990</v>
      </c>
      <c r="H4" s="187" t="s">
        <v>1193</v>
      </c>
      <c r="I4" s="188">
        <v>2</v>
      </c>
      <c r="J4" s="188">
        <v>2</v>
      </c>
      <c r="K4" s="188">
        <v>2</v>
      </c>
      <c r="L4" s="188">
        <v>9</v>
      </c>
      <c r="M4" s="188">
        <v>9</v>
      </c>
      <c r="N4" s="188">
        <v>9</v>
      </c>
      <c r="O4" s="188">
        <v>0</v>
      </c>
      <c r="P4" s="188">
        <v>11.978</v>
      </c>
      <c r="Q4" s="188">
        <v>14774000</v>
      </c>
      <c r="R4" s="188">
        <v>9</v>
      </c>
      <c r="S4" s="188">
        <v>19.545958836873364</v>
      </c>
      <c r="T4" s="188">
        <v>20.834478378295898</v>
      </c>
      <c r="U4" s="189">
        <v>-1.2885195414225299</v>
      </c>
      <c r="V4" s="58"/>
    </row>
    <row r="5" spans="1:22" s="37" customFormat="1">
      <c r="A5" s="4" t="s">
        <v>225</v>
      </c>
      <c r="B5" s="154"/>
      <c r="C5" s="5" t="s">
        <v>152</v>
      </c>
      <c r="D5" s="30"/>
      <c r="E5" s="3" t="s">
        <v>300</v>
      </c>
      <c r="F5" s="5" t="s">
        <v>301</v>
      </c>
      <c r="G5" s="178" t="s">
        <v>1000</v>
      </c>
      <c r="H5" s="178" t="s">
        <v>1195</v>
      </c>
      <c r="I5" s="110">
        <v>18</v>
      </c>
      <c r="J5" s="110">
        <v>18</v>
      </c>
      <c r="K5" s="110">
        <v>18</v>
      </c>
      <c r="L5" s="110">
        <v>5.5</v>
      </c>
      <c r="M5" s="110">
        <v>5.5</v>
      </c>
      <c r="N5" s="110">
        <v>5.5</v>
      </c>
      <c r="O5" s="110">
        <v>0</v>
      </c>
      <c r="P5" s="110">
        <v>115.96</v>
      </c>
      <c r="Q5" s="110">
        <v>321860000</v>
      </c>
      <c r="R5" s="110">
        <v>44</v>
      </c>
      <c r="S5" s="110">
        <v>24.494368871053066</v>
      </c>
      <c r="T5" s="110">
        <v>25.109723091125499</v>
      </c>
      <c r="U5" s="111">
        <v>-0.61535422007243001</v>
      </c>
      <c r="V5" s="60"/>
    </row>
    <row r="6" spans="1:22" s="37" customFormat="1">
      <c r="A6" s="4" t="s">
        <v>226</v>
      </c>
      <c r="B6" s="34" t="s">
        <v>339</v>
      </c>
      <c r="C6" s="5" t="s">
        <v>27</v>
      </c>
      <c r="D6" s="5"/>
      <c r="E6" s="5"/>
      <c r="F6" s="5" t="s">
        <v>301</v>
      </c>
      <c r="G6" s="178" t="s">
        <v>1000</v>
      </c>
      <c r="H6" s="178" t="s">
        <v>1089</v>
      </c>
      <c r="I6" s="110">
        <v>3</v>
      </c>
      <c r="J6" s="110">
        <v>3</v>
      </c>
      <c r="K6" s="110">
        <v>3</v>
      </c>
      <c r="L6" s="110">
        <v>2.2999999999999998</v>
      </c>
      <c r="M6" s="110">
        <v>2.2999999999999998</v>
      </c>
      <c r="N6" s="110">
        <v>2.2999999999999998</v>
      </c>
      <c r="O6" s="110">
        <v>0</v>
      </c>
      <c r="P6" s="110">
        <v>14.587</v>
      </c>
      <c r="Q6" s="110">
        <v>23320000</v>
      </c>
      <c r="R6" s="110">
        <v>3</v>
      </c>
      <c r="S6" s="110">
        <v>21.286649068196599</v>
      </c>
      <c r="T6" s="110">
        <v>19.459868431091326</v>
      </c>
      <c r="U6" s="111">
        <v>1.8267806371052999</v>
      </c>
      <c r="V6" s="60"/>
    </row>
    <row r="7" spans="1:22" s="37" customFormat="1">
      <c r="A7" s="4" t="s">
        <v>342</v>
      </c>
      <c r="B7" s="34" t="s">
        <v>343</v>
      </c>
      <c r="C7" s="3" t="s">
        <v>7</v>
      </c>
      <c r="D7" s="5"/>
      <c r="E7" s="5" t="s">
        <v>300</v>
      </c>
      <c r="F7" s="5" t="s">
        <v>301</v>
      </c>
      <c r="G7" s="178" t="s">
        <v>1000</v>
      </c>
      <c r="H7" s="178" t="s">
        <v>1001</v>
      </c>
      <c r="I7" s="110">
        <v>2</v>
      </c>
      <c r="J7" s="110">
        <v>2</v>
      </c>
      <c r="K7" s="110">
        <v>2</v>
      </c>
      <c r="L7" s="110">
        <v>20.8</v>
      </c>
      <c r="M7" s="110">
        <v>20.8</v>
      </c>
      <c r="N7" s="110">
        <v>20.8</v>
      </c>
      <c r="O7" s="110">
        <v>0</v>
      </c>
      <c r="P7" s="110">
        <v>4.3677000000000001</v>
      </c>
      <c r="Q7" s="110">
        <v>33691000</v>
      </c>
      <c r="R7" s="110">
        <v>12</v>
      </c>
      <c r="S7" s="110">
        <v>21.265689849853501</v>
      </c>
      <c r="T7" s="110">
        <v>20.691334724426273</v>
      </c>
      <c r="U7" s="111">
        <v>0.57435512542724598</v>
      </c>
      <c r="V7" s="60"/>
    </row>
    <row r="8" spans="1:22" s="29" customFormat="1">
      <c r="A8" s="4" t="s">
        <v>348</v>
      </c>
      <c r="B8" s="34" t="s">
        <v>349</v>
      </c>
      <c r="C8" s="5" t="s">
        <v>7</v>
      </c>
      <c r="D8" s="3"/>
      <c r="E8" s="3" t="s">
        <v>350</v>
      </c>
      <c r="F8" s="3" t="s">
        <v>943</v>
      </c>
      <c r="G8" s="178" t="s">
        <v>1000</v>
      </c>
      <c r="H8" s="178" t="s">
        <v>1197</v>
      </c>
      <c r="I8" s="110">
        <v>2</v>
      </c>
      <c r="J8" s="110">
        <v>2</v>
      </c>
      <c r="K8" s="110">
        <v>2</v>
      </c>
      <c r="L8" s="110">
        <v>2.1</v>
      </c>
      <c r="M8" s="110">
        <v>2.1</v>
      </c>
      <c r="N8" s="110">
        <v>2.1</v>
      </c>
      <c r="O8" s="110">
        <v>0</v>
      </c>
      <c r="P8" s="110">
        <v>8.5716000000000001</v>
      </c>
      <c r="Q8" s="110">
        <v>10796000</v>
      </c>
      <c r="R8" s="110">
        <v>6</v>
      </c>
      <c r="S8" s="110">
        <v>19.792903264363598</v>
      </c>
      <c r="T8" s="110">
        <v>19.404412269592303</v>
      </c>
      <c r="U8" s="111">
        <v>0.38849099477131999</v>
      </c>
      <c r="V8" s="58"/>
    </row>
    <row r="9" spans="1:22" s="29" customFormat="1">
      <c r="A9" s="1" t="s">
        <v>357</v>
      </c>
      <c r="B9" s="32" t="s">
        <v>358</v>
      </c>
      <c r="C9" s="8" t="s">
        <v>359</v>
      </c>
      <c r="D9" s="3" t="s">
        <v>360</v>
      </c>
      <c r="E9" s="3" t="s">
        <v>361</v>
      </c>
      <c r="F9" s="3"/>
      <c r="G9" s="8" t="s">
        <v>1000</v>
      </c>
      <c r="H9" s="8" t="s">
        <v>1200</v>
      </c>
      <c r="I9" s="110">
        <v>7</v>
      </c>
      <c r="J9" s="110">
        <v>7</v>
      </c>
      <c r="K9" s="110">
        <v>7</v>
      </c>
      <c r="L9" s="110">
        <v>11.5</v>
      </c>
      <c r="M9" s="110">
        <v>11.5</v>
      </c>
      <c r="N9" s="110">
        <v>11.5</v>
      </c>
      <c r="O9" s="110">
        <v>0</v>
      </c>
      <c r="P9" s="110">
        <v>73.739000000000004</v>
      </c>
      <c r="Q9" s="110">
        <v>55037000</v>
      </c>
      <c r="R9" s="110">
        <v>26</v>
      </c>
      <c r="S9" s="110">
        <v>21.631282806396502</v>
      </c>
      <c r="T9" s="110">
        <v>20.196466445922848</v>
      </c>
      <c r="U9" s="111">
        <v>1.4348163604736299</v>
      </c>
      <c r="V9" s="58"/>
    </row>
    <row r="10" spans="1:22" s="29" customFormat="1">
      <c r="A10" s="1" t="s">
        <v>362</v>
      </c>
      <c r="B10" s="32" t="s">
        <v>363</v>
      </c>
      <c r="C10" s="8" t="s">
        <v>359</v>
      </c>
      <c r="D10" s="3" t="s">
        <v>360</v>
      </c>
      <c r="E10" s="3" t="s">
        <v>361</v>
      </c>
      <c r="F10" s="3" t="s">
        <v>364</v>
      </c>
      <c r="G10" s="8" t="s">
        <v>1000</v>
      </c>
      <c r="H10" s="8" t="s">
        <v>1201</v>
      </c>
      <c r="I10" s="110">
        <v>7</v>
      </c>
      <c r="J10" s="110">
        <v>7</v>
      </c>
      <c r="K10" s="110">
        <v>7</v>
      </c>
      <c r="L10" s="110">
        <v>11.5</v>
      </c>
      <c r="M10" s="110">
        <v>11.5</v>
      </c>
      <c r="N10" s="110">
        <v>11.5</v>
      </c>
      <c r="O10" s="110">
        <v>0</v>
      </c>
      <c r="P10" s="110">
        <v>73.739000000000004</v>
      </c>
      <c r="Q10" s="110">
        <v>55037000</v>
      </c>
      <c r="R10" s="110">
        <v>26</v>
      </c>
      <c r="S10" s="110">
        <v>21.631282806396502</v>
      </c>
      <c r="T10" s="110">
        <v>20.196466445922848</v>
      </c>
      <c r="U10" s="111">
        <v>1.4348163604736299</v>
      </c>
      <c r="V10" s="58"/>
    </row>
    <row r="11" spans="1:22" s="29" customFormat="1">
      <c r="A11" s="1" t="s">
        <v>189</v>
      </c>
      <c r="B11" s="34" t="s">
        <v>358</v>
      </c>
      <c r="C11" s="8" t="s">
        <v>190</v>
      </c>
      <c r="D11" s="30" t="s">
        <v>360</v>
      </c>
      <c r="E11" s="3" t="s">
        <v>361</v>
      </c>
      <c r="F11" s="3"/>
      <c r="G11" s="8" t="s">
        <v>990</v>
      </c>
      <c r="H11" s="8" t="s">
        <v>1202</v>
      </c>
      <c r="I11" s="110">
        <v>7</v>
      </c>
      <c r="J11" s="110">
        <v>7</v>
      </c>
      <c r="K11" s="110">
        <v>7</v>
      </c>
      <c r="L11" s="110">
        <v>11.5</v>
      </c>
      <c r="M11" s="110">
        <v>11.5</v>
      </c>
      <c r="N11" s="110">
        <v>11.5</v>
      </c>
      <c r="O11" s="110">
        <v>0</v>
      </c>
      <c r="P11" s="110">
        <v>73.739000000000004</v>
      </c>
      <c r="Q11" s="110">
        <v>55037000</v>
      </c>
      <c r="R11" s="110">
        <v>26</v>
      </c>
      <c r="S11" s="110">
        <v>21.631282806396502</v>
      </c>
      <c r="T11" s="110">
        <v>20.196466445922848</v>
      </c>
      <c r="U11" s="111">
        <v>1.4348163604736299</v>
      </c>
      <c r="V11" s="58"/>
    </row>
    <row r="12" spans="1:22" s="29" customFormat="1" ht="15" customHeight="1">
      <c r="A12" s="4" t="s">
        <v>381</v>
      </c>
      <c r="B12" s="34" t="s">
        <v>382</v>
      </c>
      <c r="C12" s="5" t="s">
        <v>383</v>
      </c>
      <c r="D12" s="3" t="s">
        <v>604</v>
      </c>
      <c r="E12" s="3" t="s">
        <v>361</v>
      </c>
      <c r="F12" s="3"/>
      <c r="G12" s="178" t="s">
        <v>990</v>
      </c>
      <c r="H12" s="178" t="s">
        <v>1204</v>
      </c>
      <c r="I12" s="110">
        <v>7</v>
      </c>
      <c r="J12" s="110">
        <v>7</v>
      </c>
      <c r="K12" s="110">
        <v>5</v>
      </c>
      <c r="L12" s="110">
        <v>41.7</v>
      </c>
      <c r="M12" s="110">
        <v>41.7</v>
      </c>
      <c r="N12" s="110">
        <v>31.6</v>
      </c>
      <c r="O12" s="110">
        <v>0</v>
      </c>
      <c r="P12" s="110">
        <v>254.93</v>
      </c>
      <c r="Q12" s="110">
        <v>153240000</v>
      </c>
      <c r="R12" s="110">
        <v>20</v>
      </c>
      <c r="S12" s="110">
        <v>21.417746861775701</v>
      </c>
      <c r="T12" s="110">
        <v>20.383470535278299</v>
      </c>
      <c r="U12" s="111">
        <v>1.03427632649739</v>
      </c>
      <c r="V12" s="58"/>
    </row>
    <row r="13" spans="1:22" s="29" customFormat="1">
      <c r="A13" s="4" t="s">
        <v>215</v>
      </c>
      <c r="B13" s="34" t="s">
        <v>382</v>
      </c>
      <c r="C13" s="5" t="s">
        <v>216</v>
      </c>
      <c r="D13" s="30" t="s">
        <v>604</v>
      </c>
      <c r="E13" s="3" t="s">
        <v>361</v>
      </c>
      <c r="F13" s="3"/>
      <c r="G13" s="178" t="s">
        <v>990</v>
      </c>
      <c r="H13" s="178" t="s">
        <v>1092</v>
      </c>
      <c r="I13" s="110">
        <v>7</v>
      </c>
      <c r="J13" s="110">
        <v>7</v>
      </c>
      <c r="K13" s="110">
        <v>5</v>
      </c>
      <c r="L13" s="110">
        <v>41.7</v>
      </c>
      <c r="M13" s="110">
        <v>41.7</v>
      </c>
      <c r="N13" s="110">
        <v>31.6</v>
      </c>
      <c r="O13" s="110">
        <v>0</v>
      </c>
      <c r="P13" s="110">
        <v>254.93</v>
      </c>
      <c r="Q13" s="110">
        <v>153240000</v>
      </c>
      <c r="R13" s="110">
        <v>20</v>
      </c>
      <c r="S13" s="110">
        <v>21.417746861775701</v>
      </c>
      <c r="T13" s="110">
        <v>20.383470535278299</v>
      </c>
      <c r="U13" s="111">
        <v>1.03427632649739</v>
      </c>
      <c r="V13" s="58"/>
    </row>
    <row r="14" spans="1:22" s="29" customFormat="1">
      <c r="A14" s="4" t="s">
        <v>384</v>
      </c>
      <c r="B14" s="34" t="s">
        <v>385</v>
      </c>
      <c r="C14" s="5" t="s">
        <v>370</v>
      </c>
      <c r="D14" s="3" t="s">
        <v>604</v>
      </c>
      <c r="E14" s="3" t="s">
        <v>361</v>
      </c>
      <c r="F14" s="3"/>
      <c r="G14" s="178" t="s">
        <v>990</v>
      </c>
      <c r="H14" s="178" t="s">
        <v>1205</v>
      </c>
      <c r="I14" s="110">
        <v>7</v>
      </c>
      <c r="J14" s="110">
        <v>7</v>
      </c>
      <c r="K14" s="110">
        <v>5</v>
      </c>
      <c r="L14" s="110">
        <v>41.7</v>
      </c>
      <c r="M14" s="110">
        <v>41.7</v>
      </c>
      <c r="N14" s="110">
        <v>31.6</v>
      </c>
      <c r="O14" s="110">
        <v>0</v>
      </c>
      <c r="P14" s="110">
        <v>254.93</v>
      </c>
      <c r="Q14" s="110">
        <v>153240000</v>
      </c>
      <c r="R14" s="110">
        <v>20</v>
      </c>
      <c r="S14" s="110">
        <v>21.417746861775701</v>
      </c>
      <c r="T14" s="110">
        <v>20.383470535278299</v>
      </c>
      <c r="U14" s="111">
        <v>1.03427632649739</v>
      </c>
      <c r="V14" s="58"/>
    </row>
    <row r="15" spans="1:22" s="29" customFormat="1">
      <c r="A15" s="1" t="s">
        <v>191</v>
      </c>
      <c r="B15" s="154" t="s">
        <v>424</v>
      </c>
      <c r="C15" s="8" t="s">
        <v>31</v>
      </c>
      <c r="D15" s="30" t="s">
        <v>426</v>
      </c>
      <c r="E15" s="8" t="s">
        <v>427</v>
      </c>
      <c r="F15" s="3"/>
      <c r="G15" s="8" t="s">
        <v>985</v>
      </c>
      <c r="H15" s="8" t="s">
        <v>999</v>
      </c>
      <c r="I15" s="110">
        <v>2</v>
      </c>
      <c r="J15" s="110">
        <v>2</v>
      </c>
      <c r="K15" s="110">
        <v>2</v>
      </c>
      <c r="L15" s="110">
        <v>14.9</v>
      </c>
      <c r="M15" s="110">
        <v>14.9</v>
      </c>
      <c r="N15" s="110">
        <v>14.9</v>
      </c>
      <c r="O15" s="110">
        <v>0</v>
      </c>
      <c r="P15" s="110">
        <v>48.999000000000002</v>
      </c>
      <c r="Q15" s="110">
        <v>241240000</v>
      </c>
      <c r="R15" s="110">
        <v>16</v>
      </c>
      <c r="S15" s="110">
        <v>24.888303120930999</v>
      </c>
      <c r="T15" s="110">
        <v>24.485529422760024</v>
      </c>
      <c r="U15" s="111">
        <v>0.40277369817097902</v>
      </c>
      <c r="V15" s="58"/>
    </row>
    <row r="16" spans="1:22" s="29" customFormat="1">
      <c r="A16" s="7" t="s">
        <v>481</v>
      </c>
      <c r="B16" s="34" t="s">
        <v>482</v>
      </c>
      <c r="C16" s="8" t="s">
        <v>483</v>
      </c>
      <c r="D16" s="5" t="s">
        <v>484</v>
      </c>
      <c r="E16" s="5" t="s">
        <v>447</v>
      </c>
      <c r="F16" s="3"/>
      <c r="G16" s="8" t="s">
        <v>990</v>
      </c>
      <c r="H16" s="8" t="s">
        <v>1199</v>
      </c>
      <c r="I16" s="110">
        <v>2</v>
      </c>
      <c r="J16" s="110">
        <v>2</v>
      </c>
      <c r="K16" s="110">
        <v>2</v>
      </c>
      <c r="L16" s="110">
        <v>6.3</v>
      </c>
      <c r="M16" s="110">
        <v>6.3</v>
      </c>
      <c r="N16" s="110">
        <v>6.3</v>
      </c>
      <c r="O16" s="110">
        <v>0</v>
      </c>
      <c r="P16" s="110">
        <v>4.1230000000000002</v>
      </c>
      <c r="Q16" s="110">
        <v>23222000</v>
      </c>
      <c r="R16" s="110">
        <v>8</v>
      </c>
      <c r="S16" s="110">
        <v>21.113358179728198</v>
      </c>
      <c r="T16" s="110">
        <v>19.671467781066898</v>
      </c>
      <c r="U16" s="111">
        <v>1.4418903986613001</v>
      </c>
      <c r="V16" s="58"/>
    </row>
    <row r="17" spans="1:22" s="29" customFormat="1">
      <c r="A17" s="7" t="s">
        <v>211</v>
      </c>
      <c r="B17" s="237" t="s">
        <v>931</v>
      </c>
      <c r="C17" s="3" t="s">
        <v>212</v>
      </c>
      <c r="D17" s="30" t="s">
        <v>627</v>
      </c>
      <c r="E17" s="5" t="s">
        <v>447</v>
      </c>
      <c r="F17" s="3"/>
      <c r="G17" s="8" t="s">
        <v>990</v>
      </c>
      <c r="H17" s="8" t="s">
        <v>1058</v>
      </c>
      <c r="I17" s="110">
        <v>3</v>
      </c>
      <c r="J17" s="110">
        <v>3</v>
      </c>
      <c r="K17" s="110">
        <v>3</v>
      </c>
      <c r="L17" s="110">
        <v>5.3</v>
      </c>
      <c r="M17" s="110">
        <v>5.3</v>
      </c>
      <c r="N17" s="110">
        <v>5.3</v>
      </c>
      <c r="O17" s="110">
        <v>0</v>
      </c>
      <c r="P17" s="110">
        <v>13.606</v>
      </c>
      <c r="Q17" s="110">
        <v>15449000</v>
      </c>
      <c r="R17" s="110">
        <v>7</v>
      </c>
      <c r="S17" s="110">
        <v>20.424811681111667</v>
      </c>
      <c r="T17" s="110">
        <v>19.550583839416497</v>
      </c>
      <c r="U17" s="111">
        <v>0.874227841695149</v>
      </c>
      <c r="V17" s="58"/>
    </row>
    <row r="18" spans="1:22" s="29" customFormat="1">
      <c r="A18" s="7" t="s">
        <v>213</v>
      </c>
      <c r="B18" s="237"/>
      <c r="C18" s="3" t="s">
        <v>212</v>
      </c>
      <c r="D18" s="30" t="s">
        <v>627</v>
      </c>
      <c r="E18" s="5" t="s">
        <v>447</v>
      </c>
      <c r="F18" s="3"/>
      <c r="G18" s="8" t="s">
        <v>990</v>
      </c>
      <c r="H18" s="8" t="s">
        <v>1060</v>
      </c>
      <c r="I18" s="110">
        <v>3</v>
      </c>
      <c r="J18" s="110">
        <v>3</v>
      </c>
      <c r="K18" s="110">
        <v>3</v>
      </c>
      <c r="L18" s="110">
        <v>5.3</v>
      </c>
      <c r="M18" s="110">
        <v>5.3</v>
      </c>
      <c r="N18" s="110">
        <v>5.3</v>
      </c>
      <c r="O18" s="110">
        <v>0</v>
      </c>
      <c r="P18" s="110">
        <v>13.606</v>
      </c>
      <c r="Q18" s="110">
        <v>15449000</v>
      </c>
      <c r="R18" s="110">
        <v>7</v>
      </c>
      <c r="S18" s="110">
        <v>20.424811681111667</v>
      </c>
      <c r="T18" s="110">
        <v>19.550583839416497</v>
      </c>
      <c r="U18" s="111">
        <v>0.874227841695149</v>
      </c>
      <c r="V18" s="58"/>
    </row>
    <row r="19" spans="1:22" s="29" customFormat="1">
      <c r="A19" s="7" t="s">
        <v>479</v>
      </c>
      <c r="B19" s="237" t="s">
        <v>480</v>
      </c>
      <c r="C19" s="8" t="s">
        <v>206</v>
      </c>
      <c r="D19" s="3" t="s">
        <v>945</v>
      </c>
      <c r="E19" s="3" t="s">
        <v>478</v>
      </c>
      <c r="F19" s="3"/>
      <c r="G19" s="8" t="s">
        <v>1000</v>
      </c>
      <c r="H19" s="8" t="s">
        <v>1108</v>
      </c>
      <c r="I19" s="110">
        <v>4</v>
      </c>
      <c r="J19" s="110">
        <v>4</v>
      </c>
      <c r="K19" s="110">
        <v>4</v>
      </c>
      <c r="L19" s="110">
        <v>17.3</v>
      </c>
      <c r="M19" s="110">
        <v>17.3</v>
      </c>
      <c r="N19" s="110">
        <v>17.3</v>
      </c>
      <c r="O19" s="110">
        <v>0</v>
      </c>
      <c r="P19" s="110">
        <v>16.289000000000001</v>
      </c>
      <c r="Q19" s="110">
        <v>25807000</v>
      </c>
      <c r="R19" s="110">
        <v>6</v>
      </c>
      <c r="S19" s="110">
        <v>21.013973871866867</v>
      </c>
      <c r="T19" s="110">
        <v>19.245659828186021</v>
      </c>
      <c r="U19" s="111">
        <v>1.76831404368083</v>
      </c>
      <c r="V19" s="58"/>
    </row>
    <row r="20" spans="1:22" s="29" customFormat="1">
      <c r="A20" s="7" t="s">
        <v>205</v>
      </c>
      <c r="B20" s="237"/>
      <c r="C20" s="3" t="s">
        <v>206</v>
      </c>
      <c r="D20" s="30" t="s">
        <v>945</v>
      </c>
      <c r="E20" s="3" t="s">
        <v>478</v>
      </c>
      <c r="F20" s="3"/>
      <c r="G20" s="8" t="s">
        <v>1000</v>
      </c>
      <c r="H20" s="8" t="s">
        <v>1108</v>
      </c>
      <c r="I20" s="110">
        <v>4</v>
      </c>
      <c r="J20" s="110">
        <v>4</v>
      </c>
      <c r="K20" s="110">
        <v>4</v>
      </c>
      <c r="L20" s="110">
        <v>17.3</v>
      </c>
      <c r="M20" s="110">
        <v>17.3</v>
      </c>
      <c r="N20" s="110">
        <v>17.3</v>
      </c>
      <c r="O20" s="110">
        <v>0</v>
      </c>
      <c r="P20" s="110">
        <v>16.289000000000001</v>
      </c>
      <c r="Q20" s="110">
        <v>25807000</v>
      </c>
      <c r="R20" s="110">
        <v>6</v>
      </c>
      <c r="S20" s="110">
        <v>21.013973871866867</v>
      </c>
      <c r="T20" s="110">
        <v>19.245659828186021</v>
      </c>
      <c r="U20" s="111">
        <v>1.76831404368083</v>
      </c>
      <c r="V20" s="58"/>
    </row>
    <row r="21" spans="1:22" s="29" customFormat="1">
      <c r="A21" s="1" t="s">
        <v>192</v>
      </c>
      <c r="B21" s="34" t="s">
        <v>937</v>
      </c>
      <c r="C21" s="3" t="s">
        <v>193</v>
      </c>
      <c r="D21" s="30" t="s">
        <v>536</v>
      </c>
      <c r="E21" s="3" t="s">
        <v>525</v>
      </c>
      <c r="F21" s="3"/>
      <c r="G21" s="8" t="s">
        <v>990</v>
      </c>
      <c r="H21" s="8" t="s">
        <v>1225</v>
      </c>
      <c r="I21" s="110">
        <v>3</v>
      </c>
      <c r="J21" s="110">
        <v>3</v>
      </c>
      <c r="K21" s="110">
        <v>3</v>
      </c>
      <c r="L21" s="110">
        <v>21.2</v>
      </c>
      <c r="M21" s="110">
        <v>21.2</v>
      </c>
      <c r="N21" s="110">
        <v>21.2</v>
      </c>
      <c r="O21" s="110">
        <v>0</v>
      </c>
      <c r="P21" s="110">
        <v>9.7573000000000008</v>
      </c>
      <c r="Q21" s="110">
        <v>42950000</v>
      </c>
      <c r="R21" s="110">
        <v>15</v>
      </c>
      <c r="S21" s="110" t="e">
        <f>AVERAGE(#REF!)</f>
        <v>#REF!</v>
      </c>
      <c r="T21" s="110" t="e">
        <f>AVERAGE(#REF!)</f>
        <v>#REF!</v>
      </c>
      <c r="U21" s="111">
        <v>0.94207032521565603</v>
      </c>
      <c r="V21" s="58"/>
    </row>
    <row r="22" spans="1:22" s="29" customFormat="1">
      <c r="A22" s="22" t="s">
        <v>900</v>
      </c>
      <c r="B22" s="34" t="s">
        <v>901</v>
      </c>
      <c r="C22" s="3" t="s">
        <v>7</v>
      </c>
      <c r="D22" s="3" t="s">
        <v>536</v>
      </c>
      <c r="E22" s="3" t="s">
        <v>525</v>
      </c>
      <c r="F22" s="3"/>
      <c r="G22" s="3" t="s">
        <v>985</v>
      </c>
      <c r="H22" s="3" t="s">
        <v>1226</v>
      </c>
      <c r="I22" s="110">
        <v>3</v>
      </c>
      <c r="J22" s="110">
        <v>3</v>
      </c>
      <c r="K22" s="110">
        <v>3</v>
      </c>
      <c r="L22" s="110">
        <v>21.2</v>
      </c>
      <c r="M22" s="110">
        <v>21.2</v>
      </c>
      <c r="N22" s="110">
        <v>21.2</v>
      </c>
      <c r="O22" s="110">
        <v>0</v>
      </c>
      <c r="P22" s="110">
        <v>9.7573000000000008</v>
      </c>
      <c r="Q22" s="110">
        <v>42950000</v>
      </c>
      <c r="R22" s="110">
        <v>15</v>
      </c>
      <c r="S22" s="110">
        <v>21.969416936238598</v>
      </c>
      <c r="T22" s="110">
        <v>21.027346611022949</v>
      </c>
      <c r="U22" s="111">
        <v>0.94207032521565603</v>
      </c>
      <c r="V22" s="58"/>
    </row>
    <row r="23" spans="1:22" s="54" customFormat="1">
      <c r="A23" s="1" t="s">
        <v>611</v>
      </c>
      <c r="B23" s="32" t="s">
        <v>612</v>
      </c>
      <c r="C23" s="8" t="s">
        <v>613</v>
      </c>
      <c r="D23" s="2" t="s">
        <v>608</v>
      </c>
      <c r="E23" s="8" t="s">
        <v>609</v>
      </c>
      <c r="F23" s="2"/>
      <c r="G23" s="8" t="s">
        <v>990</v>
      </c>
      <c r="H23" s="8" t="s">
        <v>1069</v>
      </c>
      <c r="I23" s="122">
        <v>2</v>
      </c>
      <c r="J23" s="122">
        <v>2</v>
      </c>
      <c r="K23" s="122">
        <v>2</v>
      </c>
      <c r="L23" s="122">
        <v>16.2</v>
      </c>
      <c r="M23" s="122">
        <v>16.2</v>
      </c>
      <c r="N23" s="122">
        <v>16.2</v>
      </c>
      <c r="O23" s="122">
        <v>0</v>
      </c>
      <c r="P23" s="122">
        <v>45.636000000000003</v>
      </c>
      <c r="Q23" s="122">
        <v>21770000</v>
      </c>
      <c r="R23" s="122">
        <v>6</v>
      </c>
      <c r="S23" s="122">
        <v>20.380592981974264</v>
      </c>
      <c r="T23" s="122">
        <v>20.288276672363278</v>
      </c>
      <c r="U23" s="123">
        <v>9.2316309611003802E-2</v>
      </c>
      <c r="V23" s="65"/>
    </row>
    <row r="24" spans="1:22" s="54" customFormat="1">
      <c r="A24" s="1" t="s">
        <v>614</v>
      </c>
      <c r="B24" s="32" t="s">
        <v>615</v>
      </c>
      <c r="C24" s="8" t="s">
        <v>616</v>
      </c>
      <c r="D24" s="2" t="s">
        <v>956</v>
      </c>
      <c r="E24" s="8" t="s">
        <v>617</v>
      </c>
      <c r="F24" s="2"/>
      <c r="G24" s="8" t="s">
        <v>1000</v>
      </c>
      <c r="H24" s="8" t="s">
        <v>1235</v>
      </c>
      <c r="I24" s="122">
        <v>3</v>
      </c>
      <c r="J24" s="122">
        <v>3</v>
      </c>
      <c r="K24" s="122">
        <v>3</v>
      </c>
      <c r="L24" s="122">
        <v>16.2</v>
      </c>
      <c r="M24" s="122">
        <v>16.2</v>
      </c>
      <c r="N24" s="122">
        <v>16.2</v>
      </c>
      <c r="O24" s="122">
        <v>0</v>
      </c>
      <c r="P24" s="122">
        <v>51.332000000000001</v>
      </c>
      <c r="Q24" s="122">
        <v>16539000</v>
      </c>
      <c r="R24" s="122">
        <v>5</v>
      </c>
      <c r="S24" s="122">
        <v>20.492196400960299</v>
      </c>
      <c r="T24" s="122">
        <v>19.667638301849372</v>
      </c>
      <c r="U24" s="123">
        <v>0.82455809911092004</v>
      </c>
      <c r="V24" s="65"/>
    </row>
    <row r="25" spans="1:22" s="54" customFormat="1" ht="16.2" customHeight="1">
      <c r="A25" s="1" t="s">
        <v>203</v>
      </c>
      <c r="B25" s="237" t="s">
        <v>898</v>
      </c>
      <c r="C25" s="8" t="s">
        <v>204</v>
      </c>
      <c r="D25" s="2"/>
      <c r="E25" s="8" t="s">
        <v>938</v>
      </c>
      <c r="F25" s="2"/>
      <c r="G25" s="8" t="s">
        <v>985</v>
      </c>
      <c r="H25" s="8" t="s">
        <v>1236</v>
      </c>
      <c r="I25" s="122">
        <v>3</v>
      </c>
      <c r="J25" s="122">
        <v>3</v>
      </c>
      <c r="K25" s="122">
        <v>3</v>
      </c>
      <c r="L25" s="122">
        <v>16.7</v>
      </c>
      <c r="M25" s="122">
        <v>16.7</v>
      </c>
      <c r="N25" s="122">
        <v>16.7</v>
      </c>
      <c r="O25" s="122">
        <v>0</v>
      </c>
      <c r="P25" s="122">
        <v>5.1717000000000004</v>
      </c>
      <c r="Q25" s="122">
        <v>92414000</v>
      </c>
      <c r="R25" s="122">
        <v>7</v>
      </c>
      <c r="S25" s="122">
        <v>22.925685246785502</v>
      </c>
      <c r="T25" s="122">
        <v>23.124242305755601</v>
      </c>
      <c r="U25" s="123">
        <v>-0.19855705897013501</v>
      </c>
      <c r="V25" s="65"/>
    </row>
    <row r="26" spans="1:22" s="29" customFormat="1">
      <c r="A26" s="22" t="s">
        <v>897</v>
      </c>
      <c r="B26" s="237"/>
      <c r="C26" s="3" t="s">
        <v>899</v>
      </c>
      <c r="D26" s="3"/>
      <c r="E26" s="3" t="s">
        <v>938</v>
      </c>
      <c r="F26" s="3"/>
      <c r="G26" s="3" t="s">
        <v>985</v>
      </c>
      <c r="H26" s="3" t="s">
        <v>1237</v>
      </c>
      <c r="I26" s="110">
        <v>3</v>
      </c>
      <c r="J26" s="110">
        <v>3</v>
      </c>
      <c r="K26" s="110">
        <v>3</v>
      </c>
      <c r="L26" s="110">
        <v>16.7</v>
      </c>
      <c r="M26" s="110">
        <v>16.7</v>
      </c>
      <c r="N26" s="110">
        <v>16.7</v>
      </c>
      <c r="O26" s="110">
        <v>0</v>
      </c>
      <c r="P26" s="110">
        <v>5.1717000000000004</v>
      </c>
      <c r="Q26" s="110">
        <v>92414000</v>
      </c>
      <c r="R26" s="110">
        <v>7</v>
      </c>
      <c r="S26" s="110">
        <v>22.925685246785502</v>
      </c>
      <c r="T26" s="110">
        <v>23.124242305755601</v>
      </c>
      <c r="U26" s="111">
        <v>-0.19855705897013501</v>
      </c>
      <c r="V26" s="58"/>
    </row>
    <row r="27" spans="1:22" s="29" customFormat="1">
      <c r="A27" s="7" t="s">
        <v>655</v>
      </c>
      <c r="B27" s="154"/>
      <c r="C27" s="3" t="s">
        <v>657</v>
      </c>
      <c r="D27" s="2" t="s">
        <v>644</v>
      </c>
      <c r="E27" s="3" t="s">
        <v>639</v>
      </c>
      <c r="F27" s="3"/>
      <c r="G27" s="8" t="s">
        <v>985</v>
      </c>
      <c r="H27" s="8" t="s">
        <v>1240</v>
      </c>
      <c r="I27" s="110">
        <v>1</v>
      </c>
      <c r="J27" s="110">
        <v>1</v>
      </c>
      <c r="K27" s="110">
        <v>1</v>
      </c>
      <c r="L27" s="110">
        <v>7.8</v>
      </c>
      <c r="M27" s="110">
        <v>7.8</v>
      </c>
      <c r="N27" s="110">
        <v>7.8</v>
      </c>
      <c r="O27" s="110">
        <v>0</v>
      </c>
      <c r="P27" s="110">
        <v>3.4327000000000001</v>
      </c>
      <c r="Q27" s="110">
        <v>63853000</v>
      </c>
      <c r="R27" s="110">
        <v>9</v>
      </c>
      <c r="S27" s="110">
        <v>22.656689325968401</v>
      </c>
      <c r="T27" s="110">
        <v>22.693534851074226</v>
      </c>
      <c r="U27" s="111">
        <v>-3.68455251057931E-2</v>
      </c>
      <c r="V27" s="58"/>
    </row>
    <row r="28" spans="1:22" s="29" customFormat="1" ht="15" customHeight="1">
      <c r="A28" s="7" t="s">
        <v>183</v>
      </c>
      <c r="B28" s="44" t="s">
        <v>656</v>
      </c>
      <c r="C28" s="8" t="s">
        <v>102</v>
      </c>
      <c r="D28" s="30" t="s">
        <v>644</v>
      </c>
      <c r="E28" s="3" t="s">
        <v>639</v>
      </c>
      <c r="F28" s="3"/>
      <c r="G28" s="8" t="s">
        <v>985</v>
      </c>
      <c r="H28" s="8" t="s">
        <v>1240</v>
      </c>
      <c r="I28" s="110">
        <v>1</v>
      </c>
      <c r="J28" s="110">
        <v>1</v>
      </c>
      <c r="K28" s="110">
        <v>1</v>
      </c>
      <c r="L28" s="110">
        <v>7.8</v>
      </c>
      <c r="M28" s="110">
        <v>7.8</v>
      </c>
      <c r="N28" s="110">
        <v>7.8</v>
      </c>
      <c r="O28" s="110">
        <v>0</v>
      </c>
      <c r="P28" s="110">
        <v>3.4327000000000001</v>
      </c>
      <c r="Q28" s="110">
        <v>63853000</v>
      </c>
      <c r="R28" s="110">
        <v>9</v>
      </c>
      <c r="S28" s="110">
        <v>22.656689325968401</v>
      </c>
      <c r="T28" s="110">
        <v>22.693534851074226</v>
      </c>
      <c r="U28" s="111">
        <v>-3.68455251057931E-2</v>
      </c>
      <c r="V28" s="58"/>
    </row>
    <row r="29" spans="1:22" s="29" customFormat="1" ht="14.4" customHeight="1">
      <c r="A29" s="7" t="s">
        <v>184</v>
      </c>
      <c r="B29" s="154"/>
      <c r="C29" s="2" t="s">
        <v>102</v>
      </c>
      <c r="D29" s="30" t="s">
        <v>644</v>
      </c>
      <c r="E29" s="3" t="s">
        <v>639</v>
      </c>
      <c r="F29" s="3"/>
      <c r="G29" s="8" t="s">
        <v>985</v>
      </c>
      <c r="H29" s="8" t="s">
        <v>1241</v>
      </c>
      <c r="I29" s="110">
        <v>1</v>
      </c>
      <c r="J29" s="110">
        <v>1</v>
      </c>
      <c r="K29" s="110">
        <v>1</v>
      </c>
      <c r="L29" s="110">
        <v>7.8</v>
      </c>
      <c r="M29" s="110">
        <v>7.8</v>
      </c>
      <c r="N29" s="110">
        <v>7.8</v>
      </c>
      <c r="O29" s="110">
        <v>0</v>
      </c>
      <c r="P29" s="110">
        <v>3.4327000000000001</v>
      </c>
      <c r="Q29" s="110">
        <v>63853000</v>
      </c>
      <c r="R29" s="110">
        <v>9</v>
      </c>
      <c r="S29" s="110">
        <v>22.656689325968401</v>
      </c>
      <c r="T29" s="110">
        <v>22.693534851074226</v>
      </c>
      <c r="U29" s="111">
        <v>-3.68455251057931E-2</v>
      </c>
      <c r="V29" s="58"/>
    </row>
    <row r="30" spans="1:22" s="29" customFormat="1">
      <c r="A30" s="22" t="s">
        <v>904</v>
      </c>
      <c r="B30" s="34" t="s">
        <v>905</v>
      </c>
      <c r="C30" s="3" t="s">
        <v>27</v>
      </c>
      <c r="D30" s="3" t="s">
        <v>644</v>
      </c>
      <c r="E30" s="3" t="s">
        <v>639</v>
      </c>
      <c r="F30" s="3"/>
      <c r="G30" s="3" t="s">
        <v>990</v>
      </c>
      <c r="H30" s="3" t="s">
        <v>1242</v>
      </c>
      <c r="I30" s="110">
        <v>1</v>
      </c>
      <c r="J30" s="110">
        <v>1</v>
      </c>
      <c r="K30" s="110">
        <v>1</v>
      </c>
      <c r="L30" s="110">
        <v>7.8</v>
      </c>
      <c r="M30" s="110">
        <v>7.8</v>
      </c>
      <c r="N30" s="110">
        <v>7.8</v>
      </c>
      <c r="O30" s="110">
        <v>0</v>
      </c>
      <c r="P30" s="110">
        <v>3.4327000000000001</v>
      </c>
      <c r="Q30" s="110">
        <v>63853000</v>
      </c>
      <c r="R30" s="110">
        <v>9</v>
      </c>
      <c r="S30" s="110">
        <v>22.656689325968401</v>
      </c>
      <c r="T30" s="110">
        <v>22.693534851074226</v>
      </c>
      <c r="U30" s="111">
        <v>-3.68455251057931E-2</v>
      </c>
      <c r="V30" s="58"/>
    </row>
    <row r="31" spans="1:22" s="29" customFormat="1">
      <c r="A31" s="7" t="s">
        <v>661</v>
      </c>
      <c r="B31" s="34" t="s">
        <v>662</v>
      </c>
      <c r="C31" s="8" t="s">
        <v>660</v>
      </c>
      <c r="D31" s="8" t="s">
        <v>644</v>
      </c>
      <c r="E31" s="3" t="s">
        <v>639</v>
      </c>
      <c r="F31" s="3"/>
      <c r="G31" s="8" t="s">
        <v>985</v>
      </c>
      <c r="H31" s="8" t="s">
        <v>1243</v>
      </c>
      <c r="I31" s="110">
        <v>1</v>
      </c>
      <c r="J31" s="110">
        <v>1</v>
      </c>
      <c r="K31" s="110">
        <v>1</v>
      </c>
      <c r="L31" s="110">
        <v>10.7</v>
      </c>
      <c r="M31" s="110">
        <v>10.7</v>
      </c>
      <c r="N31" s="110">
        <v>10.7</v>
      </c>
      <c r="O31" s="110">
        <v>0</v>
      </c>
      <c r="P31" s="110">
        <v>33.287999999999997</v>
      </c>
      <c r="Q31" s="110">
        <v>10621000</v>
      </c>
      <c r="R31" s="110">
        <v>21</v>
      </c>
      <c r="S31" s="110">
        <v>19.474713007609036</v>
      </c>
      <c r="T31" s="110">
        <v>19.289458751678474</v>
      </c>
      <c r="U31" s="111">
        <v>0.18525425593058401</v>
      </c>
      <c r="V31" s="58"/>
    </row>
    <row r="32" spans="1:22" s="29" customFormat="1">
      <c r="A32" s="23" t="s">
        <v>676</v>
      </c>
      <c r="B32" s="55" t="s">
        <v>677</v>
      </c>
      <c r="C32" s="5" t="s">
        <v>678</v>
      </c>
      <c r="D32" s="3" t="s">
        <v>960</v>
      </c>
      <c r="E32" s="3" t="s">
        <v>961</v>
      </c>
      <c r="F32" s="3"/>
      <c r="G32" s="179" t="s">
        <v>990</v>
      </c>
      <c r="H32" s="179" t="s">
        <v>1244</v>
      </c>
      <c r="I32" s="110">
        <v>2</v>
      </c>
      <c r="J32" s="110">
        <v>2</v>
      </c>
      <c r="K32" s="110">
        <v>2</v>
      </c>
      <c r="L32" s="110">
        <v>7.1</v>
      </c>
      <c r="M32" s="110">
        <v>7.1</v>
      </c>
      <c r="N32" s="110">
        <v>7.1</v>
      </c>
      <c r="O32" s="110">
        <v>0</v>
      </c>
      <c r="P32" s="110">
        <v>69.867999999999995</v>
      </c>
      <c r="Q32" s="110">
        <v>25526000</v>
      </c>
      <c r="R32" s="110">
        <v>12</v>
      </c>
      <c r="S32" s="110">
        <v>21.007727940877267</v>
      </c>
      <c r="T32" s="110">
        <v>20.397752285003676</v>
      </c>
      <c r="U32" s="111">
        <v>0.60997565587361502</v>
      </c>
      <c r="V32" s="58"/>
    </row>
    <row r="33" spans="1:22" s="29" customFormat="1">
      <c r="A33" s="23" t="s">
        <v>223</v>
      </c>
      <c r="B33" s="34" t="s">
        <v>925</v>
      </c>
      <c r="C33" s="24" t="s">
        <v>224</v>
      </c>
      <c r="D33" s="30" t="s">
        <v>960</v>
      </c>
      <c r="E33" s="3" t="s">
        <v>961</v>
      </c>
      <c r="F33" s="3"/>
      <c r="G33" s="179" t="s">
        <v>990</v>
      </c>
      <c r="H33" s="179" t="s">
        <v>1193</v>
      </c>
      <c r="I33" s="110">
        <v>2</v>
      </c>
      <c r="J33" s="110">
        <v>2</v>
      </c>
      <c r="K33" s="110">
        <v>2</v>
      </c>
      <c r="L33" s="110">
        <v>4.8</v>
      </c>
      <c r="M33" s="110">
        <v>4.8</v>
      </c>
      <c r="N33" s="110">
        <v>4.8</v>
      </c>
      <c r="O33" s="110">
        <v>0</v>
      </c>
      <c r="P33" s="110">
        <v>6.3810000000000002</v>
      </c>
      <c r="Q33" s="110">
        <v>20383000</v>
      </c>
      <c r="R33" s="110">
        <v>11</v>
      </c>
      <c r="S33" s="110">
        <v>20.973094940185568</v>
      </c>
      <c r="T33" s="110">
        <v>19.177929878234849</v>
      </c>
      <c r="U33" s="111">
        <v>1.79516506195068</v>
      </c>
      <c r="V33" s="58"/>
    </row>
    <row r="34" spans="1:22" s="29" customFormat="1">
      <c r="A34" s="23" t="s">
        <v>680</v>
      </c>
      <c r="B34" s="34" t="s">
        <v>681</v>
      </c>
      <c r="C34" s="24" t="s">
        <v>7</v>
      </c>
      <c r="D34" s="3" t="s">
        <v>960</v>
      </c>
      <c r="E34" s="3" t="s">
        <v>961</v>
      </c>
      <c r="F34" s="3"/>
      <c r="G34" s="179" t="s">
        <v>1000</v>
      </c>
      <c r="H34" s="179" t="s">
        <v>1245</v>
      </c>
      <c r="I34" s="110">
        <v>2</v>
      </c>
      <c r="J34" s="110">
        <v>2</v>
      </c>
      <c r="K34" s="110">
        <v>2</v>
      </c>
      <c r="L34" s="110">
        <v>6.2</v>
      </c>
      <c r="M34" s="110">
        <v>6.2</v>
      </c>
      <c r="N34" s="110">
        <v>6.2</v>
      </c>
      <c r="O34" s="110">
        <v>0</v>
      </c>
      <c r="P34" s="110">
        <v>63.95</v>
      </c>
      <c r="Q34" s="110">
        <v>14590000</v>
      </c>
      <c r="R34" s="110">
        <v>8</v>
      </c>
      <c r="S34" s="110">
        <v>21.070425033569332</v>
      </c>
      <c r="T34" s="110">
        <v>19.183186531066902</v>
      </c>
      <c r="U34" s="111">
        <v>1.8872385025024401</v>
      </c>
      <c r="V34" s="58"/>
    </row>
    <row r="35" spans="1:22" s="29" customFormat="1">
      <c r="A35" s="22" t="s">
        <v>187</v>
      </c>
      <c r="B35" s="34" t="s">
        <v>936</v>
      </c>
      <c r="C35" s="3" t="s">
        <v>188</v>
      </c>
      <c r="D35" s="30" t="s">
        <v>962</v>
      </c>
      <c r="E35" s="3" t="s">
        <v>679</v>
      </c>
      <c r="F35" s="3"/>
      <c r="G35" s="3" t="s">
        <v>1000</v>
      </c>
      <c r="H35" s="3" t="s">
        <v>1246</v>
      </c>
      <c r="I35" s="110">
        <v>2</v>
      </c>
      <c r="J35" s="110">
        <v>2</v>
      </c>
      <c r="K35" s="110">
        <v>2</v>
      </c>
      <c r="L35" s="110">
        <v>3.8</v>
      </c>
      <c r="M35" s="110">
        <v>3.8</v>
      </c>
      <c r="N35" s="110">
        <v>3.8</v>
      </c>
      <c r="O35" s="110">
        <v>0</v>
      </c>
      <c r="P35" s="110">
        <v>4.2275</v>
      </c>
      <c r="Q35" s="110">
        <v>6171200000</v>
      </c>
      <c r="R35" s="110">
        <v>23</v>
      </c>
      <c r="S35" s="110">
        <v>29.624540964762371</v>
      </c>
      <c r="T35" s="110">
        <v>28.978427886962876</v>
      </c>
      <c r="U35" s="111">
        <v>0.64611307779948002</v>
      </c>
      <c r="V35" s="58"/>
    </row>
    <row r="36" spans="1:22" s="37" customFormat="1">
      <c r="A36" s="4" t="s">
        <v>709</v>
      </c>
      <c r="B36" s="34" t="s">
        <v>710</v>
      </c>
      <c r="C36" s="5" t="s">
        <v>112</v>
      </c>
      <c r="D36" s="5" t="s">
        <v>965</v>
      </c>
      <c r="E36" s="5" t="s">
        <v>711</v>
      </c>
      <c r="F36" s="5"/>
      <c r="G36" s="178" t="s">
        <v>990</v>
      </c>
      <c r="H36" s="178" t="s">
        <v>1249</v>
      </c>
      <c r="I36" s="110">
        <v>2</v>
      </c>
      <c r="J36" s="110">
        <v>2</v>
      </c>
      <c r="K36" s="110">
        <v>2</v>
      </c>
      <c r="L36" s="110">
        <v>8.4</v>
      </c>
      <c r="M36" s="110">
        <v>8.4</v>
      </c>
      <c r="N36" s="110">
        <v>8.4</v>
      </c>
      <c r="O36" s="110">
        <v>8.3333000000000001E-3</v>
      </c>
      <c r="P36" s="110">
        <v>2.1122000000000001</v>
      </c>
      <c r="Q36" s="110">
        <v>19434000</v>
      </c>
      <c r="R36" s="110">
        <v>10</v>
      </c>
      <c r="S36" s="110">
        <v>20.951094309488933</v>
      </c>
      <c r="T36" s="110">
        <v>19.722815513610826</v>
      </c>
      <c r="U36" s="111">
        <v>1.2282787958780901</v>
      </c>
      <c r="V36" s="60"/>
    </row>
    <row r="37" spans="1:22" s="29" customFormat="1">
      <c r="A37" s="22" t="s">
        <v>218</v>
      </c>
      <c r="B37" s="237" t="s">
        <v>929</v>
      </c>
      <c r="C37" s="3" t="s">
        <v>219</v>
      </c>
      <c r="D37" s="30" t="s">
        <v>723</v>
      </c>
      <c r="E37" s="3" t="s">
        <v>724</v>
      </c>
      <c r="F37" s="3"/>
      <c r="G37" s="3" t="s">
        <v>990</v>
      </c>
      <c r="H37" s="3" t="s">
        <v>1256</v>
      </c>
      <c r="I37" s="110">
        <v>3</v>
      </c>
      <c r="J37" s="110">
        <v>3</v>
      </c>
      <c r="K37" s="110">
        <v>3</v>
      </c>
      <c r="L37" s="110">
        <v>3.6</v>
      </c>
      <c r="M37" s="110">
        <v>3.6</v>
      </c>
      <c r="N37" s="110">
        <v>3.6</v>
      </c>
      <c r="O37" s="110">
        <v>0</v>
      </c>
      <c r="P37" s="110">
        <v>4.6486999999999998</v>
      </c>
      <c r="Q37" s="110">
        <v>24085000</v>
      </c>
      <c r="R37" s="110">
        <v>9</v>
      </c>
      <c r="S37" s="110">
        <v>21.240584691365566</v>
      </c>
      <c r="T37" s="110">
        <v>19.256678104400653</v>
      </c>
      <c r="U37" s="111">
        <v>1.9839065869649199</v>
      </c>
      <c r="V37" s="58"/>
    </row>
    <row r="38" spans="1:22" s="29" customFormat="1">
      <c r="A38" s="22" t="s">
        <v>220</v>
      </c>
      <c r="B38" s="237"/>
      <c r="C38" s="3" t="s">
        <v>221</v>
      </c>
      <c r="D38" s="30" t="s">
        <v>723</v>
      </c>
      <c r="E38" s="3" t="s">
        <v>724</v>
      </c>
      <c r="F38" s="3"/>
      <c r="G38" s="3" t="s">
        <v>990</v>
      </c>
      <c r="H38" s="3" t="s">
        <v>1257</v>
      </c>
      <c r="I38" s="110">
        <v>3</v>
      </c>
      <c r="J38" s="110">
        <v>3</v>
      </c>
      <c r="K38" s="110">
        <v>3</v>
      </c>
      <c r="L38" s="110">
        <v>3.6</v>
      </c>
      <c r="M38" s="110">
        <v>3.6</v>
      </c>
      <c r="N38" s="110">
        <v>3.6</v>
      </c>
      <c r="O38" s="110">
        <v>0</v>
      </c>
      <c r="P38" s="110">
        <v>4.6486999999999998</v>
      </c>
      <c r="Q38" s="110">
        <v>24085000</v>
      </c>
      <c r="R38" s="110">
        <v>9</v>
      </c>
      <c r="S38" s="110">
        <v>21.240584691365566</v>
      </c>
      <c r="T38" s="110">
        <v>19.256678104400653</v>
      </c>
      <c r="U38" s="111">
        <v>1.9839065869649199</v>
      </c>
      <c r="V38" s="58"/>
    </row>
    <row r="39" spans="1:22" s="29" customFormat="1">
      <c r="A39" s="4" t="s">
        <v>783</v>
      </c>
      <c r="B39" s="154" t="s">
        <v>784</v>
      </c>
      <c r="C39" s="5" t="s">
        <v>22</v>
      </c>
      <c r="D39" s="3" t="s">
        <v>723</v>
      </c>
      <c r="E39" s="3" t="s">
        <v>724</v>
      </c>
      <c r="F39" s="3"/>
      <c r="G39" s="178" t="s">
        <v>1000</v>
      </c>
      <c r="H39" s="178" t="s">
        <v>1262</v>
      </c>
      <c r="I39" s="110">
        <v>2</v>
      </c>
      <c r="J39" s="110">
        <v>2</v>
      </c>
      <c r="K39" s="110">
        <v>2</v>
      </c>
      <c r="L39" s="110">
        <v>11.2</v>
      </c>
      <c r="M39" s="110">
        <v>11.2</v>
      </c>
      <c r="N39" s="110">
        <v>11.2</v>
      </c>
      <c r="O39" s="110">
        <v>0</v>
      </c>
      <c r="P39" s="110">
        <v>5.8589000000000002</v>
      </c>
      <c r="Q39" s="110">
        <v>40337000</v>
      </c>
      <c r="R39" s="110">
        <v>9</v>
      </c>
      <c r="S39" s="110">
        <v>21.363835016886398</v>
      </c>
      <c r="T39" s="110">
        <v>19.754195213317875</v>
      </c>
      <c r="U39" s="111">
        <v>1.60963980356852</v>
      </c>
      <c r="V39" s="58"/>
    </row>
    <row r="40" spans="1:22" s="29" customFormat="1">
      <c r="A40" s="22" t="s">
        <v>765</v>
      </c>
      <c r="B40" s="34" t="s">
        <v>766</v>
      </c>
      <c r="C40" s="3" t="s">
        <v>767</v>
      </c>
      <c r="D40" s="3" t="s">
        <v>723</v>
      </c>
      <c r="E40" s="3" t="s">
        <v>966</v>
      </c>
      <c r="F40" s="3" t="s">
        <v>768</v>
      </c>
      <c r="G40" s="3" t="s">
        <v>990</v>
      </c>
      <c r="H40" s="3" t="s">
        <v>1263</v>
      </c>
      <c r="I40" s="110">
        <v>2</v>
      </c>
      <c r="J40" s="110">
        <v>2</v>
      </c>
      <c r="K40" s="110">
        <v>2</v>
      </c>
      <c r="L40" s="110">
        <v>8.1</v>
      </c>
      <c r="M40" s="110">
        <v>8.1</v>
      </c>
      <c r="N40" s="110">
        <v>8.1</v>
      </c>
      <c r="O40" s="110">
        <v>0</v>
      </c>
      <c r="P40" s="110">
        <v>3.6686000000000001</v>
      </c>
      <c r="Q40" s="110">
        <v>10745000</v>
      </c>
      <c r="R40" s="110">
        <v>6</v>
      </c>
      <c r="S40" s="110">
        <v>20.301644643147768</v>
      </c>
      <c r="T40" s="110">
        <v>19.162805557250977</v>
      </c>
      <c r="U40" s="111">
        <v>1.13883908589681</v>
      </c>
      <c r="V40" s="58"/>
    </row>
    <row r="41" spans="1:22" s="29" customFormat="1">
      <c r="A41" s="22" t="s">
        <v>769</v>
      </c>
      <c r="B41" s="34" t="s">
        <v>770</v>
      </c>
      <c r="C41" s="3" t="s">
        <v>767</v>
      </c>
      <c r="D41" s="3" t="s">
        <v>723</v>
      </c>
      <c r="E41" s="3" t="s">
        <v>966</v>
      </c>
      <c r="F41" s="3" t="s">
        <v>768</v>
      </c>
      <c r="G41" s="3" t="s">
        <v>990</v>
      </c>
      <c r="H41" s="3" t="s">
        <v>1082</v>
      </c>
      <c r="I41" s="110">
        <v>2</v>
      </c>
      <c r="J41" s="110">
        <v>2</v>
      </c>
      <c r="K41" s="110">
        <v>2</v>
      </c>
      <c r="L41" s="110">
        <v>14.2</v>
      </c>
      <c r="M41" s="110">
        <v>14.2</v>
      </c>
      <c r="N41" s="110">
        <v>14.2</v>
      </c>
      <c r="O41" s="110">
        <v>5.7470999999999998E-3</v>
      </c>
      <c r="P41" s="110">
        <v>2.2765</v>
      </c>
      <c r="Q41" s="110">
        <v>502210000</v>
      </c>
      <c r="R41" s="110">
        <v>3</v>
      </c>
      <c r="S41" s="110">
        <v>23.886971791585268</v>
      </c>
      <c r="T41" s="110">
        <v>21.089972019195578</v>
      </c>
      <c r="U41" s="111">
        <v>2.79699977238973</v>
      </c>
      <c r="V41" s="58"/>
    </row>
    <row r="42" spans="1:22" s="29" customFormat="1">
      <c r="A42" s="22" t="s">
        <v>781</v>
      </c>
      <c r="B42" s="237" t="s">
        <v>782</v>
      </c>
      <c r="C42" s="3" t="s">
        <v>186</v>
      </c>
      <c r="D42" s="3" t="s">
        <v>723</v>
      </c>
      <c r="E42" s="3" t="s">
        <v>966</v>
      </c>
      <c r="F42" s="3" t="s">
        <v>768</v>
      </c>
      <c r="G42" s="3" t="s">
        <v>990</v>
      </c>
      <c r="H42" s="3" t="s">
        <v>1264</v>
      </c>
      <c r="I42" s="110">
        <v>2</v>
      </c>
      <c r="J42" s="110">
        <v>2</v>
      </c>
      <c r="K42" s="110">
        <v>2</v>
      </c>
      <c r="L42" s="110">
        <v>8.3000000000000007</v>
      </c>
      <c r="M42" s="110">
        <v>8.3000000000000007</v>
      </c>
      <c r="N42" s="110">
        <v>8.3000000000000007</v>
      </c>
      <c r="O42" s="110">
        <v>0</v>
      </c>
      <c r="P42" s="110">
        <v>4.6456999999999997</v>
      </c>
      <c r="Q42" s="110">
        <v>7612900</v>
      </c>
      <c r="R42" s="110">
        <v>3</v>
      </c>
      <c r="S42" s="110">
        <v>19.767105102539066</v>
      </c>
      <c r="T42" s="110">
        <v>19.233573913574222</v>
      </c>
      <c r="U42" s="111">
        <v>0.53353118896484397</v>
      </c>
      <c r="V42" s="58"/>
    </row>
    <row r="43" spans="1:22" s="29" customFormat="1">
      <c r="A43" s="22" t="s">
        <v>185</v>
      </c>
      <c r="B43" s="237"/>
      <c r="C43" s="3" t="s">
        <v>186</v>
      </c>
      <c r="D43" s="30" t="s">
        <v>723</v>
      </c>
      <c r="E43" s="3" t="s">
        <v>966</v>
      </c>
      <c r="F43" s="3" t="s">
        <v>768</v>
      </c>
      <c r="G43" s="3" t="s">
        <v>990</v>
      </c>
      <c r="H43" s="3" t="s">
        <v>1265</v>
      </c>
      <c r="I43" s="110">
        <v>2</v>
      </c>
      <c r="J43" s="110">
        <v>2</v>
      </c>
      <c r="K43" s="110">
        <v>2</v>
      </c>
      <c r="L43" s="110">
        <v>8.3000000000000007</v>
      </c>
      <c r="M43" s="110">
        <v>8.3000000000000007</v>
      </c>
      <c r="N43" s="110">
        <v>8.3000000000000007</v>
      </c>
      <c r="O43" s="110">
        <v>0</v>
      </c>
      <c r="P43" s="110">
        <v>4.6456999999999997</v>
      </c>
      <c r="Q43" s="110">
        <v>7612900</v>
      </c>
      <c r="R43" s="110">
        <v>3</v>
      </c>
      <c r="S43" s="110">
        <v>19.767105102539066</v>
      </c>
      <c r="T43" s="110">
        <v>19.233573913574222</v>
      </c>
      <c r="U43" s="111">
        <v>0.53353118896484397</v>
      </c>
      <c r="V43" s="58"/>
    </row>
    <row r="44" spans="1:22" s="29" customFormat="1">
      <c r="A44" s="22" t="s">
        <v>181</v>
      </c>
      <c r="B44" s="154" t="s">
        <v>786</v>
      </c>
      <c r="C44" s="3" t="s">
        <v>182</v>
      </c>
      <c r="D44" s="30" t="s">
        <v>788</v>
      </c>
      <c r="E44" s="3" t="s">
        <v>789</v>
      </c>
      <c r="F44" s="3"/>
      <c r="G44" s="3" t="s">
        <v>985</v>
      </c>
      <c r="H44" s="3" t="s">
        <v>1266</v>
      </c>
      <c r="I44" s="110">
        <v>5</v>
      </c>
      <c r="J44" s="110">
        <v>5</v>
      </c>
      <c r="K44" s="110">
        <v>4</v>
      </c>
      <c r="L44" s="110">
        <v>27.1</v>
      </c>
      <c r="M44" s="110">
        <v>27.1</v>
      </c>
      <c r="N44" s="110">
        <v>21.7</v>
      </c>
      <c r="O44" s="110">
        <v>0</v>
      </c>
      <c r="P44" s="110">
        <v>197.63</v>
      </c>
      <c r="Q44" s="110">
        <v>35432000</v>
      </c>
      <c r="R44" s="110">
        <v>15</v>
      </c>
      <c r="S44" s="110">
        <v>21.441961924235034</v>
      </c>
      <c r="T44" s="110">
        <v>19.990788459777825</v>
      </c>
      <c r="U44" s="111">
        <v>1.4511734644572001</v>
      </c>
      <c r="V44" s="58"/>
    </row>
    <row r="45" spans="1:22" s="29" customFormat="1">
      <c r="A45" s="4" t="s">
        <v>813</v>
      </c>
      <c r="B45" s="34" t="s">
        <v>814</v>
      </c>
      <c r="C45" s="5" t="s">
        <v>172</v>
      </c>
      <c r="D45" s="3" t="s">
        <v>815</v>
      </c>
      <c r="E45" s="3" t="s">
        <v>968</v>
      </c>
      <c r="F45" s="3" t="s">
        <v>816</v>
      </c>
      <c r="G45" s="178" t="s">
        <v>1000</v>
      </c>
      <c r="H45" s="178" t="s">
        <v>1001</v>
      </c>
      <c r="I45" s="110">
        <v>2</v>
      </c>
      <c r="J45" s="110">
        <v>2</v>
      </c>
      <c r="K45" s="110">
        <v>2</v>
      </c>
      <c r="L45" s="110">
        <v>41.9</v>
      </c>
      <c r="M45" s="110">
        <v>41.9</v>
      </c>
      <c r="N45" s="110">
        <v>41.9</v>
      </c>
      <c r="O45" s="110">
        <v>0</v>
      </c>
      <c r="P45" s="110">
        <v>37.706000000000003</v>
      </c>
      <c r="Q45" s="110">
        <v>10491000</v>
      </c>
      <c r="R45" s="110">
        <v>6</v>
      </c>
      <c r="S45" s="110">
        <v>19.914059956868499</v>
      </c>
      <c r="T45" s="110">
        <v>18.923326492309574</v>
      </c>
      <c r="U45" s="111">
        <v>0.99073346455891798</v>
      </c>
      <c r="V45" s="58"/>
    </row>
    <row r="46" spans="1:22" s="29" customFormat="1">
      <c r="A46" s="4" t="s">
        <v>171</v>
      </c>
      <c r="B46" s="34" t="s">
        <v>817</v>
      </c>
      <c r="C46" s="5" t="s">
        <v>172</v>
      </c>
      <c r="D46" s="3" t="s">
        <v>815</v>
      </c>
      <c r="E46" s="3" t="s">
        <v>968</v>
      </c>
      <c r="F46" s="3" t="s">
        <v>816</v>
      </c>
      <c r="G46" s="178" t="s">
        <v>1000</v>
      </c>
      <c r="H46" s="178" t="s">
        <v>1001</v>
      </c>
      <c r="I46" s="110">
        <v>2</v>
      </c>
      <c r="J46" s="110">
        <v>2</v>
      </c>
      <c r="K46" s="110">
        <v>2</v>
      </c>
      <c r="L46" s="110">
        <v>41.9</v>
      </c>
      <c r="M46" s="110">
        <v>41.9</v>
      </c>
      <c r="N46" s="110">
        <v>41.9</v>
      </c>
      <c r="O46" s="110">
        <v>0</v>
      </c>
      <c r="P46" s="110">
        <v>37.706000000000003</v>
      </c>
      <c r="Q46" s="110">
        <v>10491000</v>
      </c>
      <c r="R46" s="110">
        <v>6</v>
      </c>
      <c r="S46" s="110">
        <v>19.914059956868499</v>
      </c>
      <c r="T46" s="110">
        <v>18.923326492309574</v>
      </c>
      <c r="U46" s="111">
        <v>0.99073346455891798</v>
      </c>
      <c r="V46" s="58"/>
    </row>
    <row r="47" spans="1:22" s="29" customFormat="1">
      <c r="A47" s="4" t="s">
        <v>173</v>
      </c>
      <c r="B47" s="34" t="s">
        <v>930</v>
      </c>
      <c r="C47" s="3" t="s">
        <v>174</v>
      </c>
      <c r="D47" s="30"/>
      <c r="E47" s="3" t="s">
        <v>968</v>
      </c>
      <c r="F47" s="3" t="s">
        <v>816</v>
      </c>
      <c r="G47" s="178" t="s">
        <v>1000</v>
      </c>
      <c r="H47" s="178" t="s">
        <v>1001</v>
      </c>
      <c r="I47" s="110">
        <v>2</v>
      </c>
      <c r="J47" s="110">
        <v>2</v>
      </c>
      <c r="K47" s="110">
        <v>2</v>
      </c>
      <c r="L47" s="110">
        <v>41.9</v>
      </c>
      <c r="M47" s="110">
        <v>41.9</v>
      </c>
      <c r="N47" s="110">
        <v>41.9</v>
      </c>
      <c r="O47" s="110">
        <v>0</v>
      </c>
      <c r="P47" s="110">
        <v>37.706000000000003</v>
      </c>
      <c r="Q47" s="110">
        <v>10491000</v>
      </c>
      <c r="R47" s="110">
        <v>6</v>
      </c>
      <c r="S47" s="110">
        <v>19.914059956868499</v>
      </c>
      <c r="T47" s="110">
        <v>18.923326492309574</v>
      </c>
      <c r="U47" s="111">
        <v>0.99073346455891798</v>
      </c>
      <c r="V47" s="58"/>
    </row>
    <row r="48" spans="1:22" s="29" customFormat="1">
      <c r="A48" s="4" t="s">
        <v>207</v>
      </c>
      <c r="B48" s="34" t="s">
        <v>807</v>
      </c>
      <c r="C48" s="5" t="s">
        <v>208</v>
      </c>
      <c r="D48" s="3" t="s">
        <v>486</v>
      </c>
      <c r="E48" s="3" t="s">
        <v>808</v>
      </c>
      <c r="F48" s="3"/>
      <c r="G48" s="178" t="s">
        <v>990</v>
      </c>
      <c r="H48" s="178" t="s">
        <v>1144</v>
      </c>
      <c r="I48" s="110">
        <v>2</v>
      </c>
      <c r="J48" s="110">
        <v>2</v>
      </c>
      <c r="K48" s="110">
        <v>2</v>
      </c>
      <c r="L48" s="110">
        <v>5.5</v>
      </c>
      <c r="M48" s="110">
        <v>5.5</v>
      </c>
      <c r="N48" s="110">
        <v>5.5</v>
      </c>
      <c r="O48" s="110">
        <v>0</v>
      </c>
      <c r="P48" s="110">
        <v>4.3727</v>
      </c>
      <c r="Q48" s="110">
        <v>8016300</v>
      </c>
      <c r="R48" s="110">
        <v>5</v>
      </c>
      <c r="S48" s="110">
        <v>20.300207138061499</v>
      </c>
      <c r="T48" s="110">
        <v>18.729539871215799</v>
      </c>
      <c r="U48" s="111">
        <v>1.5706672668457</v>
      </c>
      <c r="V48" s="58"/>
    </row>
    <row r="49" spans="1:22" s="29" customFormat="1">
      <c r="A49" s="22" t="s">
        <v>823</v>
      </c>
      <c r="B49" s="34" t="s">
        <v>824</v>
      </c>
      <c r="C49" s="3" t="s">
        <v>825</v>
      </c>
      <c r="D49" s="3" t="s">
        <v>826</v>
      </c>
      <c r="E49" s="3"/>
      <c r="F49" s="3"/>
      <c r="G49" s="3" t="s">
        <v>985</v>
      </c>
      <c r="H49" s="3" t="s">
        <v>1267</v>
      </c>
      <c r="I49" s="110">
        <v>2</v>
      </c>
      <c r="J49" s="110">
        <v>2</v>
      </c>
      <c r="K49" s="110">
        <v>2</v>
      </c>
      <c r="L49" s="110">
        <v>16</v>
      </c>
      <c r="M49" s="110">
        <v>16</v>
      </c>
      <c r="N49" s="110">
        <v>16</v>
      </c>
      <c r="O49" s="110">
        <v>0</v>
      </c>
      <c r="P49" s="110">
        <v>86.766999999999996</v>
      </c>
      <c r="Q49" s="110">
        <v>32267000</v>
      </c>
      <c r="R49" s="110">
        <v>14</v>
      </c>
      <c r="S49" s="110">
        <v>21.413232803344737</v>
      </c>
      <c r="T49" s="110">
        <v>21.169458866119374</v>
      </c>
      <c r="U49" s="111">
        <v>0.24377393722534199</v>
      </c>
      <c r="V49" s="58"/>
    </row>
    <row r="50" spans="1:22" s="41" customFormat="1">
      <c r="A50" s="25" t="s">
        <v>827</v>
      </c>
      <c r="B50" s="51" t="s">
        <v>828</v>
      </c>
      <c r="C50" s="19" t="s">
        <v>829</v>
      </c>
      <c r="D50" s="19" t="s">
        <v>826</v>
      </c>
      <c r="E50" s="19"/>
      <c r="F50" s="19"/>
      <c r="G50" s="19" t="s">
        <v>985</v>
      </c>
      <c r="H50" s="19" t="s">
        <v>1268</v>
      </c>
      <c r="I50" s="115">
        <v>5</v>
      </c>
      <c r="J50" s="115">
        <v>5</v>
      </c>
      <c r="K50" s="115">
        <v>5</v>
      </c>
      <c r="L50" s="115">
        <v>72</v>
      </c>
      <c r="M50" s="115">
        <v>72</v>
      </c>
      <c r="N50" s="115">
        <v>72</v>
      </c>
      <c r="O50" s="115">
        <v>0</v>
      </c>
      <c r="P50" s="115">
        <v>212.87</v>
      </c>
      <c r="Q50" s="115">
        <v>498250000</v>
      </c>
      <c r="R50" s="115">
        <v>63</v>
      </c>
      <c r="S50" s="115">
        <v>24.033454895019531</v>
      </c>
      <c r="T50" s="115">
        <v>24.880936622619625</v>
      </c>
      <c r="U50" s="116">
        <v>-0.84748172760009799</v>
      </c>
      <c r="V50" s="59"/>
    </row>
    <row r="51" spans="1:22" s="41" customFormat="1">
      <c r="A51" s="25" t="s">
        <v>175</v>
      </c>
      <c r="B51" s="46"/>
      <c r="C51" s="19" t="s">
        <v>176</v>
      </c>
      <c r="D51" s="19"/>
      <c r="E51" s="19"/>
      <c r="F51" s="19"/>
      <c r="G51" s="19" t="s">
        <v>985</v>
      </c>
      <c r="H51" s="19" t="s">
        <v>1269</v>
      </c>
      <c r="I51" s="115">
        <v>5</v>
      </c>
      <c r="J51" s="115">
        <v>5</v>
      </c>
      <c r="K51" s="115">
        <v>5</v>
      </c>
      <c r="L51" s="115">
        <v>72</v>
      </c>
      <c r="M51" s="115">
        <v>72</v>
      </c>
      <c r="N51" s="115">
        <v>72</v>
      </c>
      <c r="O51" s="115">
        <v>0</v>
      </c>
      <c r="P51" s="115">
        <v>212.87</v>
      </c>
      <c r="Q51" s="115">
        <v>498250000</v>
      </c>
      <c r="R51" s="115">
        <v>63</v>
      </c>
      <c r="S51" s="115">
        <v>24.033454895019531</v>
      </c>
      <c r="T51" s="115">
        <v>24.880936622619625</v>
      </c>
      <c r="U51" s="116">
        <v>-0.84748172760009799</v>
      </c>
      <c r="V51" s="59"/>
    </row>
    <row r="52" spans="1:22" s="41" customFormat="1">
      <c r="A52" s="25" t="s">
        <v>177</v>
      </c>
      <c r="B52" s="46"/>
      <c r="C52" s="19" t="s">
        <v>176</v>
      </c>
      <c r="D52" s="19"/>
      <c r="E52" s="19"/>
      <c r="F52" s="19"/>
      <c r="G52" s="19" t="s">
        <v>985</v>
      </c>
      <c r="H52" s="19" t="s">
        <v>1270</v>
      </c>
      <c r="I52" s="115">
        <v>5</v>
      </c>
      <c r="J52" s="115">
        <v>5</v>
      </c>
      <c r="K52" s="115">
        <v>5</v>
      </c>
      <c r="L52" s="115">
        <v>72</v>
      </c>
      <c r="M52" s="115">
        <v>72</v>
      </c>
      <c r="N52" s="115">
        <v>72</v>
      </c>
      <c r="O52" s="115">
        <v>0</v>
      </c>
      <c r="P52" s="115">
        <v>212.87</v>
      </c>
      <c r="Q52" s="115">
        <v>498250000</v>
      </c>
      <c r="R52" s="115">
        <v>63</v>
      </c>
      <c r="S52" s="115">
        <v>24.033454895019531</v>
      </c>
      <c r="T52" s="115">
        <v>24.880936622619625</v>
      </c>
      <c r="U52" s="116">
        <v>-0.84748172760009799</v>
      </c>
      <c r="V52" s="59"/>
    </row>
    <row r="53" spans="1:22" s="29" customFormat="1">
      <c r="A53" s="39" t="s">
        <v>230</v>
      </c>
      <c r="B53" s="154" t="s">
        <v>845</v>
      </c>
      <c r="C53" s="30" t="s">
        <v>231</v>
      </c>
      <c r="D53" s="30"/>
      <c r="E53" s="30"/>
      <c r="F53" s="30"/>
      <c r="G53" s="30" t="s">
        <v>1000</v>
      </c>
      <c r="H53" s="30" t="s">
        <v>1001</v>
      </c>
      <c r="I53" s="110">
        <v>13</v>
      </c>
      <c r="J53" s="110">
        <v>13</v>
      </c>
      <c r="K53" s="110">
        <v>13</v>
      </c>
      <c r="L53" s="110">
        <v>12.6</v>
      </c>
      <c r="M53" s="110">
        <v>12.6</v>
      </c>
      <c r="N53" s="110">
        <v>12.6</v>
      </c>
      <c r="O53" s="110">
        <v>0</v>
      </c>
      <c r="P53" s="110">
        <v>240.89</v>
      </c>
      <c r="Q53" s="110">
        <v>486650000</v>
      </c>
      <c r="R53" s="110">
        <v>77</v>
      </c>
      <c r="S53" s="110">
        <v>25.159998575846334</v>
      </c>
      <c r="T53" s="110">
        <v>24.485083103179928</v>
      </c>
      <c r="U53" s="111">
        <v>0.67491547266642404</v>
      </c>
      <c r="V53" s="58"/>
    </row>
    <row r="54" spans="1:22" s="29" customFormat="1">
      <c r="A54" s="22" t="s">
        <v>875</v>
      </c>
      <c r="B54" s="259" t="s">
        <v>876</v>
      </c>
      <c r="C54" s="3" t="s">
        <v>7</v>
      </c>
      <c r="D54" s="3"/>
      <c r="E54" s="3"/>
      <c r="F54" s="3"/>
      <c r="G54" s="3" t="s">
        <v>990</v>
      </c>
      <c r="H54" s="3" t="s">
        <v>1056</v>
      </c>
      <c r="I54" s="110">
        <v>4</v>
      </c>
      <c r="J54" s="110">
        <v>4</v>
      </c>
      <c r="K54" s="110">
        <v>4</v>
      </c>
      <c r="L54" s="110">
        <v>12.1</v>
      </c>
      <c r="M54" s="110">
        <v>12.1</v>
      </c>
      <c r="N54" s="110">
        <v>12.1</v>
      </c>
      <c r="O54" s="110">
        <v>0</v>
      </c>
      <c r="P54" s="110">
        <v>17.428999999999998</v>
      </c>
      <c r="Q54" s="110">
        <v>95931000</v>
      </c>
      <c r="R54" s="110">
        <v>30</v>
      </c>
      <c r="S54" s="110">
        <v>22.888030370076503</v>
      </c>
      <c r="T54" s="110">
        <v>21.486121177673326</v>
      </c>
      <c r="U54" s="111">
        <v>1.4019091924031599</v>
      </c>
      <c r="V54" s="58"/>
    </row>
    <row r="55" spans="1:22" s="29" customFormat="1">
      <c r="A55" s="39" t="s">
        <v>178</v>
      </c>
      <c r="B55" s="259"/>
      <c r="C55" s="30" t="s">
        <v>7</v>
      </c>
      <c r="D55" s="30"/>
      <c r="E55" s="30"/>
      <c r="F55" s="30"/>
      <c r="G55" s="30" t="s">
        <v>990</v>
      </c>
      <c r="H55" s="30" t="s">
        <v>1276</v>
      </c>
      <c r="I55" s="110">
        <v>4</v>
      </c>
      <c r="J55" s="110">
        <v>4</v>
      </c>
      <c r="K55" s="110">
        <v>4</v>
      </c>
      <c r="L55" s="110">
        <v>12.1</v>
      </c>
      <c r="M55" s="110">
        <v>12.1</v>
      </c>
      <c r="N55" s="110">
        <v>12.1</v>
      </c>
      <c r="O55" s="110">
        <v>0</v>
      </c>
      <c r="P55" s="110">
        <v>17.428999999999998</v>
      </c>
      <c r="Q55" s="110">
        <v>95931000</v>
      </c>
      <c r="R55" s="110">
        <v>30</v>
      </c>
      <c r="S55" s="110">
        <v>22.888030370076503</v>
      </c>
      <c r="T55" s="110">
        <v>21.486121177673326</v>
      </c>
      <c r="U55" s="111">
        <v>1.4019091924031599</v>
      </c>
      <c r="V55" s="58"/>
    </row>
    <row r="56" spans="1:22" s="29" customFormat="1">
      <c r="A56" s="22" t="s">
        <v>893</v>
      </c>
      <c r="B56" s="259" t="s">
        <v>894</v>
      </c>
      <c r="C56" s="3" t="s">
        <v>7</v>
      </c>
      <c r="D56" s="3"/>
      <c r="E56" s="3"/>
      <c r="F56" s="3"/>
      <c r="G56" s="3" t="s">
        <v>985</v>
      </c>
      <c r="H56" s="3" t="s">
        <v>1277</v>
      </c>
      <c r="I56" s="110">
        <v>2</v>
      </c>
      <c r="J56" s="110">
        <v>2</v>
      </c>
      <c r="K56" s="110">
        <v>2</v>
      </c>
      <c r="L56" s="110">
        <v>22.8</v>
      </c>
      <c r="M56" s="110">
        <v>22.8</v>
      </c>
      <c r="N56" s="110">
        <v>22.8</v>
      </c>
      <c r="O56" s="110">
        <v>0</v>
      </c>
      <c r="P56" s="110">
        <v>4.7968999999999999</v>
      </c>
      <c r="Q56" s="110">
        <v>163260000</v>
      </c>
      <c r="R56" s="110">
        <v>17</v>
      </c>
      <c r="S56" s="110">
        <v>24.191078186035167</v>
      </c>
      <c r="T56" s="110">
        <v>22.986223220825202</v>
      </c>
      <c r="U56" s="111">
        <v>1.20485496520996</v>
      </c>
      <c r="V56" s="58"/>
    </row>
    <row r="57" spans="1:22" s="29" customFormat="1">
      <c r="A57" s="39" t="s">
        <v>209</v>
      </c>
      <c r="B57" s="259"/>
      <c r="C57" s="30" t="s">
        <v>210</v>
      </c>
      <c r="D57" s="30"/>
      <c r="E57" s="30"/>
      <c r="F57" s="30"/>
      <c r="G57" s="30" t="s">
        <v>985</v>
      </c>
      <c r="H57" s="30" t="s">
        <v>1277</v>
      </c>
      <c r="I57" s="110">
        <v>2</v>
      </c>
      <c r="J57" s="110">
        <v>2</v>
      </c>
      <c r="K57" s="110">
        <v>2</v>
      </c>
      <c r="L57" s="110">
        <v>22.8</v>
      </c>
      <c r="M57" s="110">
        <v>22.8</v>
      </c>
      <c r="N57" s="110">
        <v>22.8</v>
      </c>
      <c r="O57" s="110">
        <v>0</v>
      </c>
      <c r="P57" s="110">
        <v>4.7968999999999999</v>
      </c>
      <c r="Q57" s="110">
        <v>163260000</v>
      </c>
      <c r="R57" s="110">
        <v>17</v>
      </c>
      <c r="S57" s="110">
        <v>24.191078186035167</v>
      </c>
      <c r="T57" s="110">
        <v>22.986223220825202</v>
      </c>
      <c r="U57" s="111">
        <v>1.20485496520996</v>
      </c>
      <c r="V57" s="58"/>
    </row>
    <row r="58" spans="1:22" s="29" customFormat="1">
      <c r="A58" s="4" t="s">
        <v>917</v>
      </c>
      <c r="B58" s="34" t="s">
        <v>918</v>
      </c>
      <c r="C58" s="5" t="s">
        <v>7</v>
      </c>
      <c r="D58" s="3"/>
      <c r="E58" s="3"/>
      <c r="F58" s="3"/>
      <c r="G58" s="178" t="s">
        <v>985</v>
      </c>
      <c r="H58" s="178" t="s">
        <v>1281</v>
      </c>
      <c r="I58" s="110">
        <v>10</v>
      </c>
      <c r="J58" s="110">
        <v>10</v>
      </c>
      <c r="K58" s="110">
        <v>9</v>
      </c>
      <c r="L58" s="110">
        <v>22.9</v>
      </c>
      <c r="M58" s="110">
        <v>22.9</v>
      </c>
      <c r="N58" s="110">
        <v>20.7</v>
      </c>
      <c r="O58" s="110">
        <v>0</v>
      </c>
      <c r="P58" s="110">
        <v>149.80000000000001</v>
      </c>
      <c r="Q58" s="110">
        <v>1162600000</v>
      </c>
      <c r="R58" s="110">
        <v>81</v>
      </c>
      <c r="S58" s="110">
        <v>25.867518742879231</v>
      </c>
      <c r="T58" s="110">
        <v>25.653438091278101</v>
      </c>
      <c r="U58" s="111">
        <v>0.214080651601154</v>
      </c>
      <c r="V58" s="58"/>
    </row>
    <row r="59" spans="1:22" s="29" customFormat="1">
      <c r="A59" s="39" t="s">
        <v>194</v>
      </c>
      <c r="B59" s="44" t="s">
        <v>939</v>
      </c>
      <c r="C59" s="30" t="s">
        <v>7</v>
      </c>
      <c r="D59" s="30"/>
      <c r="E59" s="30"/>
      <c r="F59" s="30"/>
      <c r="G59" s="30" t="s">
        <v>990</v>
      </c>
      <c r="H59" s="30" t="s">
        <v>1225</v>
      </c>
      <c r="I59" s="110">
        <v>3</v>
      </c>
      <c r="J59" s="110">
        <v>3</v>
      </c>
      <c r="K59" s="110">
        <v>3</v>
      </c>
      <c r="L59" s="110">
        <v>21.2</v>
      </c>
      <c r="M59" s="110">
        <v>21.2</v>
      </c>
      <c r="N59" s="110">
        <v>21.2</v>
      </c>
      <c r="O59" s="110">
        <v>0</v>
      </c>
      <c r="P59" s="110">
        <v>9.7573000000000008</v>
      </c>
      <c r="Q59" s="110">
        <v>42950000</v>
      </c>
      <c r="R59" s="110">
        <v>15</v>
      </c>
      <c r="S59" s="110">
        <v>21.969416936238598</v>
      </c>
      <c r="T59" s="110">
        <v>21.027346611022949</v>
      </c>
      <c r="U59" s="111">
        <v>0.94207032521565603</v>
      </c>
      <c r="V59" s="58"/>
    </row>
    <row r="60" spans="1:22" s="29" customFormat="1" ht="15" thickBot="1">
      <c r="A60" s="40" t="s">
        <v>214</v>
      </c>
      <c r="B60" s="45" t="s">
        <v>940</v>
      </c>
      <c r="C60" s="31" t="s">
        <v>7</v>
      </c>
      <c r="D60" s="31"/>
      <c r="E60" s="31"/>
      <c r="F60" s="31"/>
      <c r="G60" s="31" t="s">
        <v>1000</v>
      </c>
      <c r="H60" s="31" t="s">
        <v>1060</v>
      </c>
      <c r="I60" s="125">
        <v>6</v>
      </c>
      <c r="J60" s="125">
        <v>6</v>
      </c>
      <c r="K60" s="125">
        <v>6</v>
      </c>
      <c r="L60" s="125">
        <v>15.7</v>
      </c>
      <c r="M60" s="125">
        <v>15.7</v>
      </c>
      <c r="N60" s="125">
        <v>15.7</v>
      </c>
      <c r="O60" s="125">
        <v>0</v>
      </c>
      <c r="P60" s="125">
        <v>19.564</v>
      </c>
      <c r="Q60" s="125">
        <v>18146000</v>
      </c>
      <c r="R60" s="125">
        <v>9</v>
      </c>
      <c r="S60" s="125">
        <v>20.249540964762364</v>
      </c>
      <c r="T60" s="125">
        <v>18.951172828674348</v>
      </c>
      <c r="U60" s="126">
        <v>1.2983681360880499</v>
      </c>
      <c r="V60" s="58"/>
    </row>
  </sheetData>
  <mergeCells count="15">
    <mergeCell ref="B56:B57"/>
    <mergeCell ref="A1:H1"/>
    <mergeCell ref="I1:U1"/>
    <mergeCell ref="A2:A3"/>
    <mergeCell ref="B2:B3"/>
    <mergeCell ref="C2:C3"/>
    <mergeCell ref="D2:F2"/>
    <mergeCell ref="G2:H2"/>
    <mergeCell ref="I2:U2"/>
    <mergeCell ref="B17:B18"/>
    <mergeCell ref="B19:B20"/>
    <mergeCell ref="B25:B26"/>
    <mergeCell ref="B37:B38"/>
    <mergeCell ref="B42:B43"/>
    <mergeCell ref="B54:B55"/>
  </mergeCells>
  <hyperlinks>
    <hyperlink ref="B32" r:id="rId1" display="http://www.ensemblgenomes.org/id/RPRC014465" xr:uid="{04136BE9-AD4C-4EF7-BAB4-FB121B00BDEE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665B0-0050-40E8-BB5F-B456FD629EA4}">
  <dimension ref="A1:FH70"/>
  <sheetViews>
    <sheetView workbookViewId="0">
      <selection activeCell="O19" sqref="O19"/>
    </sheetView>
  </sheetViews>
  <sheetFormatPr defaultColWidth="11.5546875" defaultRowHeight="14.4"/>
  <cols>
    <col min="1" max="1" width="13" style="69" customWidth="1"/>
    <col min="2" max="2" width="35.33203125" style="69" customWidth="1"/>
    <col min="3" max="9" width="11.6640625" style="69" bestFit="1" customWidth="1"/>
    <col min="10" max="10" width="13.44140625" style="69" bestFit="1" customWidth="1"/>
    <col min="11" max="11" width="11.6640625" style="69" bestFit="1" customWidth="1"/>
    <col min="12" max="16" width="11.5546875" style="69"/>
    <col min="17" max="17" width="11.5546875" style="69" customWidth="1"/>
    <col min="18" max="18" width="11.5546875" style="69"/>
    <col min="19" max="164" width="11.44140625" customWidth="1"/>
    <col min="165" max="16384" width="11.5546875" style="69"/>
  </cols>
  <sheetData>
    <row r="1" spans="1:164" ht="16.8" thickBot="1">
      <c r="A1" s="284" t="s">
        <v>1300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  <c r="P1" s="285"/>
      <c r="Q1" s="285"/>
      <c r="R1" s="286"/>
    </row>
    <row r="2" spans="1:164" s="70" customFormat="1" ht="15.6" customHeight="1" thickBot="1">
      <c r="A2" s="287" t="s">
        <v>970</v>
      </c>
      <c r="B2" s="274" t="s">
        <v>238</v>
      </c>
      <c r="C2" s="276" t="s">
        <v>971</v>
      </c>
      <c r="D2" s="274" t="s">
        <v>972</v>
      </c>
      <c r="E2" s="274" t="s">
        <v>973</v>
      </c>
      <c r="F2" s="274" t="s">
        <v>974</v>
      </c>
      <c r="G2" s="274" t="s">
        <v>975</v>
      </c>
      <c r="H2" s="274" t="s">
        <v>976</v>
      </c>
      <c r="I2" s="274" t="s">
        <v>979</v>
      </c>
      <c r="J2" s="274" t="s">
        <v>980</v>
      </c>
      <c r="K2" s="274" t="s">
        <v>981</v>
      </c>
      <c r="L2" s="274" t="s">
        <v>1285</v>
      </c>
      <c r="M2" s="274" t="s">
        <v>1286</v>
      </c>
      <c r="N2" s="282" t="s">
        <v>1803</v>
      </c>
      <c r="O2" s="276" t="s">
        <v>969</v>
      </c>
      <c r="P2" s="276" t="s">
        <v>1287</v>
      </c>
      <c r="Q2" s="276" t="s">
        <v>983</v>
      </c>
      <c r="R2" s="278"/>
    </row>
    <row r="3" spans="1:164" s="73" customFormat="1" ht="30" customHeight="1" thickBot="1">
      <c r="A3" s="288"/>
      <c r="B3" s="275"/>
      <c r="C3" s="277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83"/>
      <c r="O3" s="277"/>
      <c r="P3" s="277"/>
      <c r="Q3" s="71" t="s">
        <v>984</v>
      </c>
      <c r="R3" s="72" t="s">
        <v>979</v>
      </c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/>
      <c r="DS3" s="70"/>
      <c r="DT3" s="70"/>
      <c r="DU3" s="70"/>
      <c r="DV3" s="70"/>
      <c r="DW3" s="70"/>
      <c r="DX3" s="70"/>
      <c r="DY3" s="70"/>
      <c r="DZ3" s="70"/>
      <c r="EA3" s="70"/>
      <c r="EB3" s="70"/>
      <c r="EC3" s="70"/>
      <c r="ED3" s="70"/>
      <c r="EE3" s="70"/>
      <c r="EF3" s="70"/>
      <c r="EG3" s="70"/>
      <c r="EH3" s="70"/>
      <c r="EI3" s="70"/>
      <c r="EJ3" s="70"/>
      <c r="EK3" s="70"/>
      <c r="EL3" s="70"/>
      <c r="EM3" s="70"/>
      <c r="EN3" s="70"/>
      <c r="EO3" s="70"/>
      <c r="EP3" s="70"/>
      <c r="EQ3" s="70"/>
      <c r="ER3" s="70"/>
      <c r="ES3" s="70"/>
      <c r="ET3" s="70"/>
      <c r="EU3" s="70"/>
      <c r="EV3" s="70"/>
      <c r="EW3" s="70"/>
      <c r="EX3" s="70"/>
      <c r="EY3" s="70"/>
      <c r="EZ3" s="70"/>
      <c r="FA3" s="70"/>
      <c r="FB3" s="70"/>
      <c r="FC3" s="70"/>
      <c r="FD3" s="70"/>
      <c r="FE3" s="70"/>
      <c r="FF3" s="70"/>
      <c r="FG3" s="70"/>
      <c r="FH3" s="70"/>
    </row>
    <row r="4" spans="1:164" s="74" customFormat="1" ht="15" thickBot="1">
      <c r="A4" s="279" t="s">
        <v>1301</v>
      </c>
      <c r="B4" s="280"/>
      <c r="C4" s="280"/>
      <c r="D4" s="280"/>
      <c r="E4" s="280"/>
      <c r="F4" s="280"/>
      <c r="G4" s="280"/>
      <c r="H4" s="280"/>
      <c r="I4" s="280"/>
      <c r="J4" s="280"/>
      <c r="K4" s="280"/>
      <c r="L4" s="280"/>
      <c r="M4" s="280"/>
      <c r="N4" s="280"/>
      <c r="O4" s="280"/>
      <c r="P4" s="280"/>
      <c r="Q4" s="280"/>
      <c r="R4" s="28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</row>
    <row r="5" spans="1:164">
      <c r="A5" s="265" t="s">
        <v>1288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7"/>
    </row>
    <row r="6" spans="1:164" s="90" customFormat="1">
      <c r="A6" s="13" t="s">
        <v>200</v>
      </c>
      <c r="B6" s="14" t="s">
        <v>110</v>
      </c>
      <c r="C6" s="14">
        <v>15</v>
      </c>
      <c r="D6" s="14">
        <v>15</v>
      </c>
      <c r="E6" s="14">
        <v>15</v>
      </c>
      <c r="F6" s="14">
        <v>37.200000000000003</v>
      </c>
      <c r="G6" s="14">
        <v>37.200000000000003</v>
      </c>
      <c r="H6" s="14">
        <v>37.200000000000003</v>
      </c>
      <c r="I6" s="14">
        <v>243.84</v>
      </c>
      <c r="J6" s="14">
        <v>1318800000</v>
      </c>
      <c r="K6" s="14">
        <v>213</v>
      </c>
      <c r="L6" s="14">
        <v>23.49162673950195</v>
      </c>
      <c r="M6" s="14">
        <v>24.556787490844737</v>
      </c>
      <c r="N6" s="14">
        <v>1.54229424758347</v>
      </c>
      <c r="O6" s="14">
        <v>-1.0651607513427701</v>
      </c>
      <c r="P6" s="14">
        <v>2</v>
      </c>
      <c r="Q6" s="14" t="s">
        <v>985</v>
      </c>
      <c r="R6" s="220" t="s">
        <v>1094</v>
      </c>
      <c r="S6" s="88"/>
      <c r="T6" s="88"/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8"/>
      <c r="AJ6" s="88"/>
      <c r="AK6" s="88"/>
      <c r="AL6" s="88"/>
      <c r="AM6" s="88"/>
      <c r="AN6" s="88"/>
      <c r="AO6" s="88"/>
      <c r="AP6" s="88"/>
      <c r="AQ6" s="88"/>
      <c r="AR6" s="88"/>
      <c r="AS6" s="88"/>
      <c r="AT6" s="88"/>
      <c r="AU6" s="88"/>
      <c r="AV6" s="88"/>
      <c r="AW6" s="88"/>
      <c r="AX6" s="88"/>
      <c r="AY6" s="88"/>
      <c r="AZ6" s="88"/>
      <c r="BA6" s="88"/>
      <c r="BB6" s="88"/>
      <c r="BC6" s="88"/>
      <c r="BD6" s="88"/>
      <c r="BE6" s="88"/>
      <c r="BF6" s="88"/>
      <c r="BG6" s="88"/>
      <c r="BH6" s="88"/>
      <c r="BI6" s="88"/>
      <c r="BJ6" s="88"/>
      <c r="BK6" s="88"/>
      <c r="BL6" s="88"/>
      <c r="BM6" s="88"/>
      <c r="BN6" s="88"/>
      <c r="BO6" s="88"/>
      <c r="BP6" s="88"/>
      <c r="BQ6" s="88"/>
      <c r="BR6" s="88"/>
      <c r="BS6" s="88"/>
      <c r="BT6" s="88"/>
      <c r="BU6" s="88"/>
      <c r="BV6" s="88"/>
      <c r="BW6" s="88"/>
      <c r="BX6" s="88"/>
      <c r="BY6" s="88"/>
      <c r="BZ6" s="88"/>
      <c r="CA6" s="88"/>
      <c r="CB6" s="88"/>
      <c r="CC6" s="88"/>
      <c r="CD6" s="88"/>
      <c r="CE6" s="88"/>
      <c r="CF6" s="88"/>
      <c r="CG6" s="88"/>
      <c r="CH6" s="88"/>
      <c r="CI6" s="88"/>
      <c r="CJ6" s="88"/>
      <c r="CK6" s="88"/>
      <c r="CL6" s="88"/>
      <c r="CM6" s="88"/>
      <c r="CN6" s="88"/>
      <c r="CO6" s="88"/>
      <c r="CP6" s="88"/>
      <c r="CQ6" s="88"/>
      <c r="CR6" s="88"/>
      <c r="CS6" s="88"/>
      <c r="CT6" s="88"/>
      <c r="CU6" s="88"/>
      <c r="CV6" s="88"/>
      <c r="CW6" s="88"/>
      <c r="CX6" s="88"/>
      <c r="CY6" s="88"/>
      <c r="CZ6" s="88"/>
      <c r="DA6" s="88"/>
      <c r="DB6" s="88"/>
      <c r="DC6" s="88"/>
      <c r="DD6" s="88"/>
      <c r="DE6" s="88"/>
      <c r="DF6" s="88"/>
      <c r="DG6" s="88"/>
      <c r="DH6" s="88"/>
      <c r="DI6" s="88"/>
      <c r="DJ6" s="88"/>
      <c r="DK6" s="88"/>
      <c r="DL6" s="88"/>
      <c r="DM6" s="88"/>
      <c r="DN6" s="88"/>
      <c r="DO6" s="88"/>
      <c r="DP6" s="88"/>
      <c r="DQ6" s="88"/>
      <c r="DR6" s="88"/>
      <c r="DS6" s="88"/>
      <c r="DT6" s="88"/>
      <c r="DU6" s="88"/>
      <c r="DV6" s="88"/>
      <c r="DW6" s="88"/>
      <c r="DX6" s="88"/>
      <c r="DY6" s="88"/>
      <c r="DZ6" s="88"/>
      <c r="EA6" s="88"/>
      <c r="EB6" s="88"/>
      <c r="EC6" s="88"/>
      <c r="ED6" s="88"/>
      <c r="EE6" s="88"/>
      <c r="EF6" s="88"/>
      <c r="EG6" s="88"/>
      <c r="EH6" s="88"/>
      <c r="EI6" s="88"/>
      <c r="EJ6" s="88"/>
      <c r="EK6" s="88"/>
      <c r="EL6" s="88"/>
      <c r="EM6" s="88"/>
      <c r="EN6" s="88"/>
      <c r="EO6" s="88"/>
      <c r="EP6" s="88"/>
      <c r="EQ6" s="88"/>
      <c r="ER6" s="88"/>
      <c r="ES6" s="88"/>
      <c r="ET6" s="88"/>
      <c r="EU6" s="88"/>
      <c r="EV6" s="88"/>
      <c r="EW6" s="88"/>
      <c r="EX6" s="88"/>
      <c r="EY6" s="88"/>
      <c r="EZ6" s="88"/>
      <c r="FA6" s="88"/>
      <c r="FB6" s="88"/>
      <c r="FC6" s="88"/>
      <c r="FD6" s="88"/>
      <c r="FE6" s="88"/>
      <c r="FF6" s="88"/>
      <c r="FG6" s="88"/>
      <c r="FH6" s="88"/>
    </row>
    <row r="7" spans="1:164" s="78" customFormat="1">
      <c r="A7" s="4" t="s">
        <v>730</v>
      </c>
      <c r="B7" s="5" t="s">
        <v>110</v>
      </c>
      <c r="C7" s="5">
        <v>15</v>
      </c>
      <c r="D7" s="5">
        <v>15</v>
      </c>
      <c r="E7" s="5">
        <v>15</v>
      </c>
      <c r="F7" s="5">
        <v>37.200000000000003</v>
      </c>
      <c r="G7" s="5">
        <v>37.200000000000003</v>
      </c>
      <c r="H7" s="5">
        <v>37.200000000000003</v>
      </c>
      <c r="I7" s="5">
        <v>243.84</v>
      </c>
      <c r="J7" s="5">
        <v>1318800000</v>
      </c>
      <c r="K7" s="5">
        <v>213</v>
      </c>
      <c r="L7" s="5">
        <v>23.49162673950195</v>
      </c>
      <c r="M7" s="5">
        <v>24.556787490844737</v>
      </c>
      <c r="N7" s="5">
        <v>1.54229424758347</v>
      </c>
      <c r="O7" s="5">
        <v>-1.0651607513427701</v>
      </c>
      <c r="P7" s="5">
        <v>2</v>
      </c>
      <c r="Q7" s="5" t="s">
        <v>1000</v>
      </c>
      <c r="R7" s="6" t="s">
        <v>1095</v>
      </c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</row>
    <row r="8" spans="1:164" s="78" customFormat="1">
      <c r="A8" s="4" t="s">
        <v>109</v>
      </c>
      <c r="B8" s="5" t="s">
        <v>110</v>
      </c>
      <c r="C8" s="5">
        <v>15</v>
      </c>
      <c r="D8" s="5">
        <v>15</v>
      </c>
      <c r="E8" s="5">
        <v>15</v>
      </c>
      <c r="F8" s="5">
        <v>37.200000000000003</v>
      </c>
      <c r="G8" s="5">
        <v>37.200000000000003</v>
      </c>
      <c r="H8" s="5">
        <v>37.200000000000003</v>
      </c>
      <c r="I8" s="5">
        <v>243.84</v>
      </c>
      <c r="J8" s="5">
        <v>1318800000</v>
      </c>
      <c r="K8" s="5">
        <v>213</v>
      </c>
      <c r="L8" s="5">
        <v>23.49162673950195</v>
      </c>
      <c r="M8" s="5">
        <v>24.556787490844737</v>
      </c>
      <c r="N8" s="5">
        <v>1.54229424758347</v>
      </c>
      <c r="O8" s="5">
        <v>-1.0651607513427701</v>
      </c>
      <c r="P8" s="5">
        <v>2</v>
      </c>
      <c r="Q8" s="5" t="s">
        <v>985</v>
      </c>
      <c r="R8" s="6" t="s">
        <v>1252</v>
      </c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</row>
    <row r="9" spans="1:164" s="78" customFormat="1">
      <c r="A9" s="4" t="s">
        <v>741</v>
      </c>
      <c r="B9" s="5" t="s">
        <v>743</v>
      </c>
      <c r="C9" s="5">
        <v>4</v>
      </c>
      <c r="D9" s="5">
        <v>4</v>
      </c>
      <c r="E9" s="5">
        <v>4</v>
      </c>
      <c r="F9" s="5">
        <v>7.7</v>
      </c>
      <c r="G9" s="5">
        <v>7.7</v>
      </c>
      <c r="H9" s="5">
        <v>7.7</v>
      </c>
      <c r="I9" s="5">
        <v>34.146999999999998</v>
      </c>
      <c r="J9" s="5">
        <v>34391000</v>
      </c>
      <c r="K9" s="5">
        <v>15</v>
      </c>
      <c r="L9" s="5">
        <v>19.90352249145505</v>
      </c>
      <c r="M9" s="5">
        <v>20.969415664672834</v>
      </c>
      <c r="N9" s="5">
        <v>1.54229424758347</v>
      </c>
      <c r="O9" s="5">
        <v>-1.0658931732177701</v>
      </c>
      <c r="P9" s="5">
        <v>2</v>
      </c>
      <c r="Q9" s="5" t="s">
        <v>1000</v>
      </c>
      <c r="R9" s="6" t="s">
        <v>1032</v>
      </c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</row>
    <row r="10" spans="1:164">
      <c r="A10" s="265" t="s">
        <v>1289</v>
      </c>
      <c r="B10" s="266"/>
      <c r="C10" s="266"/>
      <c r="D10" s="266"/>
      <c r="E10" s="266"/>
      <c r="F10" s="266"/>
      <c r="G10" s="266"/>
      <c r="H10" s="266"/>
      <c r="I10" s="266"/>
      <c r="J10" s="266"/>
      <c r="K10" s="266"/>
      <c r="L10" s="266"/>
      <c r="M10" s="266"/>
      <c r="N10" s="266"/>
      <c r="O10" s="266"/>
      <c r="P10" s="266"/>
      <c r="Q10" s="266"/>
      <c r="R10" s="267"/>
    </row>
    <row r="11" spans="1:164">
      <c r="A11" s="4" t="s">
        <v>423</v>
      </c>
      <c r="B11" s="5" t="s">
        <v>425</v>
      </c>
      <c r="C11" s="5">
        <v>1</v>
      </c>
      <c r="D11" s="5">
        <v>1</v>
      </c>
      <c r="E11" s="5">
        <v>1</v>
      </c>
      <c r="F11" s="5">
        <v>6.5</v>
      </c>
      <c r="G11" s="5">
        <v>6.5</v>
      </c>
      <c r="H11" s="5">
        <v>6.5</v>
      </c>
      <c r="I11" s="5">
        <v>3.6311</v>
      </c>
      <c r="J11" s="5">
        <v>269290000</v>
      </c>
      <c r="K11" s="5">
        <v>10</v>
      </c>
      <c r="L11" s="5">
        <v>23.484107017517047</v>
      </c>
      <c r="M11" s="5">
        <v>24.304127375284803</v>
      </c>
      <c r="N11" s="5">
        <v>1.3992513353705101</v>
      </c>
      <c r="O11" s="5">
        <v>-0.82002035776774196</v>
      </c>
      <c r="P11" s="5">
        <v>1.8</v>
      </c>
      <c r="Q11" s="5" t="s">
        <v>985</v>
      </c>
      <c r="R11" s="6" t="s">
        <v>999</v>
      </c>
    </row>
    <row r="12" spans="1:164" s="78" customFormat="1">
      <c r="A12" s="4" t="s">
        <v>428</v>
      </c>
      <c r="B12" s="5" t="s">
        <v>425</v>
      </c>
      <c r="C12" s="5">
        <v>3</v>
      </c>
      <c r="D12" s="5">
        <v>3</v>
      </c>
      <c r="E12" s="5">
        <v>3</v>
      </c>
      <c r="F12" s="5">
        <v>26.2</v>
      </c>
      <c r="G12" s="5">
        <v>26.2</v>
      </c>
      <c r="H12" s="5">
        <v>26.2</v>
      </c>
      <c r="I12" s="5">
        <v>121.1</v>
      </c>
      <c r="J12" s="5">
        <v>127890000</v>
      </c>
      <c r="K12" s="5">
        <v>25</v>
      </c>
      <c r="L12" s="5">
        <v>22.008198738098152</v>
      </c>
      <c r="M12" s="5">
        <v>22.390436808268234</v>
      </c>
      <c r="N12" s="5">
        <v>2.0207526701526302</v>
      </c>
      <c r="O12" s="5">
        <v>-0.38223807017008599</v>
      </c>
      <c r="P12" s="5">
        <v>1.3</v>
      </c>
      <c r="Q12" s="5" t="s">
        <v>1000</v>
      </c>
      <c r="R12" s="6" t="s">
        <v>1092</v>
      </c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</row>
    <row r="13" spans="1:164" s="78" customFormat="1">
      <c r="A13" s="265" t="s">
        <v>1290</v>
      </c>
      <c r="B13" s="266"/>
      <c r="C13" s="266"/>
      <c r="D13" s="266"/>
      <c r="E13" s="266"/>
      <c r="F13" s="266"/>
      <c r="G13" s="266"/>
      <c r="H13" s="266"/>
      <c r="I13" s="266"/>
      <c r="J13" s="266"/>
      <c r="K13" s="266"/>
      <c r="L13" s="266"/>
      <c r="M13" s="266"/>
      <c r="N13" s="266"/>
      <c r="O13" s="266"/>
      <c r="P13" s="266"/>
      <c r="Q13" s="266"/>
      <c r="R13" s="26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</row>
    <row r="14" spans="1:164">
      <c r="A14" s="4" t="s">
        <v>465</v>
      </c>
      <c r="B14" s="5" t="s">
        <v>467</v>
      </c>
      <c r="C14" s="5">
        <v>34</v>
      </c>
      <c r="D14" s="5">
        <v>34</v>
      </c>
      <c r="E14" s="5">
        <v>34</v>
      </c>
      <c r="F14" s="5">
        <v>76.599999999999994</v>
      </c>
      <c r="G14" s="5">
        <v>76.599999999999994</v>
      </c>
      <c r="H14" s="5">
        <v>76.599999999999994</v>
      </c>
      <c r="I14" s="5">
        <v>323.31</v>
      </c>
      <c r="J14" s="5">
        <v>38499000000</v>
      </c>
      <c r="K14" s="5">
        <v>1164</v>
      </c>
      <c r="L14" s="5">
        <v>29.2229452133179</v>
      </c>
      <c r="M14" s="5">
        <v>29.755037307739268</v>
      </c>
      <c r="N14" s="5">
        <v>3.06692328029026</v>
      </c>
      <c r="O14" s="5">
        <v>-0.53209209442138705</v>
      </c>
      <c r="P14" s="5">
        <v>1.4</v>
      </c>
      <c r="Q14" s="5" t="s">
        <v>985</v>
      </c>
      <c r="R14" s="6" t="s">
        <v>1029</v>
      </c>
    </row>
    <row r="15" spans="1:164">
      <c r="A15" s="4" t="s">
        <v>451</v>
      </c>
      <c r="B15" s="5" t="s">
        <v>1291</v>
      </c>
      <c r="C15" s="5">
        <v>11</v>
      </c>
      <c r="D15" s="5">
        <v>11</v>
      </c>
      <c r="E15" s="5">
        <v>11</v>
      </c>
      <c r="F15" s="5">
        <v>42.5</v>
      </c>
      <c r="G15" s="5">
        <v>42.5</v>
      </c>
      <c r="H15" s="5">
        <v>42.5</v>
      </c>
      <c r="I15" s="5">
        <v>241.63</v>
      </c>
      <c r="J15" s="5">
        <v>1173400000</v>
      </c>
      <c r="K15" s="5">
        <v>186</v>
      </c>
      <c r="L15" s="5">
        <v>24.498902320861852</v>
      </c>
      <c r="M15" s="5">
        <v>25.2030741373698</v>
      </c>
      <c r="N15" s="5">
        <v>1.8449161925712401</v>
      </c>
      <c r="O15" s="5">
        <v>-0.704171816507976</v>
      </c>
      <c r="P15" s="5">
        <v>1.6</v>
      </c>
      <c r="Q15" s="5" t="s">
        <v>985</v>
      </c>
      <c r="R15" s="6" t="s">
        <v>1084</v>
      </c>
    </row>
    <row r="16" spans="1:164" s="78" customFormat="1">
      <c r="A16" s="271" t="s">
        <v>1292</v>
      </c>
      <c r="B16" s="263"/>
      <c r="C16" s="263"/>
      <c r="D16" s="263"/>
      <c r="E16" s="263"/>
      <c r="F16" s="263"/>
      <c r="G16" s="263"/>
      <c r="H16" s="263"/>
      <c r="I16" s="263"/>
      <c r="J16" s="263"/>
      <c r="K16" s="263"/>
      <c r="L16" s="263"/>
      <c r="M16" s="263"/>
      <c r="N16" s="263"/>
      <c r="O16" s="263"/>
      <c r="P16" s="263"/>
      <c r="Q16" s="263"/>
      <c r="R16" s="263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</row>
    <row r="17" spans="1:164">
      <c r="A17" s="4" t="s">
        <v>714</v>
      </c>
      <c r="B17" s="5" t="s">
        <v>716</v>
      </c>
      <c r="C17" s="5">
        <v>4</v>
      </c>
      <c r="D17" s="5">
        <v>4</v>
      </c>
      <c r="E17" s="5">
        <v>4</v>
      </c>
      <c r="F17" s="5">
        <v>28.9</v>
      </c>
      <c r="G17" s="5">
        <v>28.9</v>
      </c>
      <c r="H17" s="5">
        <v>28.9</v>
      </c>
      <c r="I17" s="5">
        <v>36.066000000000003</v>
      </c>
      <c r="J17" s="5">
        <v>210710000</v>
      </c>
      <c r="K17" s="5">
        <v>30</v>
      </c>
      <c r="L17" s="5">
        <v>22.461240768432653</v>
      </c>
      <c r="M17" s="5">
        <v>23.201924641927064</v>
      </c>
      <c r="N17" s="5">
        <v>2.0124873967559802</v>
      </c>
      <c r="O17" s="5">
        <v>-0.74068387349446496</v>
      </c>
      <c r="P17" s="5">
        <v>1.6</v>
      </c>
      <c r="Q17" s="5" t="s">
        <v>990</v>
      </c>
      <c r="R17" s="6" t="s">
        <v>1104</v>
      </c>
    </row>
    <row r="18" spans="1:164">
      <c r="A18" s="4" t="s">
        <v>113</v>
      </c>
      <c r="B18" s="5" t="s">
        <v>114</v>
      </c>
      <c r="C18" s="5">
        <v>5</v>
      </c>
      <c r="D18" s="5">
        <v>5</v>
      </c>
      <c r="E18" s="5">
        <v>5</v>
      </c>
      <c r="F18" s="5">
        <v>25.9</v>
      </c>
      <c r="G18" s="5">
        <v>25.9</v>
      </c>
      <c r="H18" s="5">
        <v>25.9</v>
      </c>
      <c r="I18" s="5">
        <v>46.33</v>
      </c>
      <c r="J18" s="5">
        <v>174610000</v>
      </c>
      <c r="K18" s="5">
        <v>38</v>
      </c>
      <c r="L18" s="5">
        <v>21.9867696762085</v>
      </c>
      <c r="M18" s="5">
        <v>23.166213353474902</v>
      </c>
      <c r="N18" s="5">
        <v>1.48917522955369</v>
      </c>
      <c r="O18" s="5">
        <v>-1.1794436772664401</v>
      </c>
      <c r="P18" s="5">
        <v>2.2000000000000002</v>
      </c>
      <c r="Q18" s="149" t="s">
        <v>985</v>
      </c>
      <c r="R18" s="146" t="s">
        <v>1251</v>
      </c>
    </row>
    <row r="19" spans="1:164">
      <c r="A19" s="4" t="s">
        <v>712</v>
      </c>
      <c r="B19" s="5" t="s">
        <v>114</v>
      </c>
      <c r="C19" s="5">
        <v>5</v>
      </c>
      <c r="D19" s="5">
        <v>5</v>
      </c>
      <c r="E19" s="5">
        <v>5</v>
      </c>
      <c r="F19" s="5">
        <v>25.9</v>
      </c>
      <c r="G19" s="5">
        <v>25.9</v>
      </c>
      <c r="H19" s="5">
        <v>25.9</v>
      </c>
      <c r="I19" s="5">
        <v>46.33</v>
      </c>
      <c r="J19" s="5">
        <v>174610000</v>
      </c>
      <c r="K19" s="5">
        <v>38</v>
      </c>
      <c r="L19" s="5">
        <v>21.9867696762085</v>
      </c>
      <c r="M19" s="5">
        <v>23.166213353474902</v>
      </c>
      <c r="N19" s="5">
        <v>1.48917522955369</v>
      </c>
      <c r="O19" s="5">
        <v>-1.1794436772664401</v>
      </c>
      <c r="P19" s="5">
        <v>2.2000000000000002</v>
      </c>
      <c r="Q19" s="5" t="s">
        <v>990</v>
      </c>
      <c r="R19" s="6" t="s">
        <v>1102</v>
      </c>
    </row>
    <row r="20" spans="1:164">
      <c r="A20" s="265" t="s">
        <v>1293</v>
      </c>
      <c r="B20" s="266"/>
      <c r="C20" s="266"/>
      <c r="D20" s="266"/>
      <c r="E20" s="266"/>
      <c r="F20" s="266"/>
      <c r="G20" s="266"/>
      <c r="H20" s="266"/>
      <c r="I20" s="266"/>
      <c r="J20" s="266"/>
      <c r="K20" s="266"/>
      <c r="L20" s="266"/>
      <c r="M20" s="266"/>
      <c r="N20" s="266"/>
      <c r="O20" s="266"/>
      <c r="P20" s="266"/>
      <c r="Q20" s="266"/>
      <c r="R20" s="267"/>
    </row>
    <row r="21" spans="1:164" s="78" customFormat="1">
      <c r="A21" s="75" t="s">
        <v>499</v>
      </c>
      <c r="B21" s="76" t="s">
        <v>501</v>
      </c>
      <c r="C21" s="76">
        <v>1</v>
      </c>
      <c r="D21" s="76">
        <v>1</v>
      </c>
      <c r="E21" s="76">
        <v>1</v>
      </c>
      <c r="F21" s="76">
        <v>14.9</v>
      </c>
      <c r="G21" s="76">
        <v>14.9</v>
      </c>
      <c r="H21" s="76">
        <v>14.9</v>
      </c>
      <c r="I21" s="76">
        <v>9.5358999999999998</v>
      </c>
      <c r="J21" s="76">
        <v>418990000</v>
      </c>
      <c r="K21" s="76">
        <v>30</v>
      </c>
      <c r="L21" s="76">
        <v>21.93187999725345</v>
      </c>
      <c r="M21" s="76">
        <v>24.741713841756205</v>
      </c>
      <c r="N21" s="76">
        <v>2.0539581625164298</v>
      </c>
      <c r="O21" s="76">
        <v>-2.8098338445027702</v>
      </c>
      <c r="P21" s="76">
        <v>7</v>
      </c>
      <c r="Q21" s="76" t="s">
        <v>985</v>
      </c>
      <c r="R21" s="77" t="s">
        <v>1152</v>
      </c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</row>
    <row r="22" spans="1:164" s="78" customFormat="1">
      <c r="A22" s="75" t="s">
        <v>505</v>
      </c>
      <c r="B22" s="76" t="s">
        <v>507</v>
      </c>
      <c r="C22" s="76">
        <v>3</v>
      </c>
      <c r="D22" s="76">
        <v>3</v>
      </c>
      <c r="E22" s="76">
        <v>3</v>
      </c>
      <c r="F22" s="76">
        <v>23</v>
      </c>
      <c r="G22" s="76">
        <v>23</v>
      </c>
      <c r="H22" s="76">
        <v>23</v>
      </c>
      <c r="I22" s="76">
        <v>29.021000000000001</v>
      </c>
      <c r="J22" s="76">
        <v>211380000</v>
      </c>
      <c r="K22" s="76">
        <v>23</v>
      </c>
      <c r="L22" s="76">
        <v>18.931394577026399</v>
      </c>
      <c r="M22" s="76">
        <v>21.815450668334964</v>
      </c>
      <c r="N22" s="76">
        <v>1.42509452715327</v>
      </c>
      <c r="O22" s="76">
        <v>-2.8840560913085902</v>
      </c>
      <c r="P22" s="76">
        <v>7</v>
      </c>
      <c r="Q22" s="76" t="s">
        <v>985</v>
      </c>
      <c r="R22" s="76" t="s">
        <v>993</v>
      </c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</row>
    <row r="23" spans="1:164" s="78" customFormat="1">
      <c r="A23" s="75" t="s">
        <v>75</v>
      </c>
      <c r="B23" s="76" t="s">
        <v>76</v>
      </c>
      <c r="C23" s="76">
        <v>1</v>
      </c>
      <c r="D23" s="76">
        <v>1</v>
      </c>
      <c r="E23" s="76">
        <v>1</v>
      </c>
      <c r="F23" s="76">
        <v>14.9</v>
      </c>
      <c r="G23" s="76">
        <v>14.9</v>
      </c>
      <c r="H23" s="76">
        <v>14.9</v>
      </c>
      <c r="I23" s="76">
        <v>9.5358999999999998</v>
      </c>
      <c r="J23" s="76">
        <v>418990000</v>
      </c>
      <c r="K23" s="76">
        <v>30</v>
      </c>
      <c r="L23" s="76">
        <v>21.93187999725345</v>
      </c>
      <c r="M23" s="76">
        <v>24.741713841756205</v>
      </c>
      <c r="N23" s="76">
        <v>2.0539581625164298</v>
      </c>
      <c r="O23" s="76">
        <v>-2.8098338445027702</v>
      </c>
      <c r="P23" s="76">
        <v>7</v>
      </c>
      <c r="Q23" s="76" t="s">
        <v>985</v>
      </c>
      <c r="R23" s="87" t="s">
        <v>1219</v>
      </c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</row>
    <row r="24" spans="1:164" s="78" customFormat="1">
      <c r="A24" s="75" t="s">
        <v>77</v>
      </c>
      <c r="B24" s="76" t="s">
        <v>78</v>
      </c>
      <c r="C24" s="76">
        <v>1</v>
      </c>
      <c r="D24" s="76">
        <v>1</v>
      </c>
      <c r="E24" s="76">
        <v>1</v>
      </c>
      <c r="F24" s="76">
        <v>14.9</v>
      </c>
      <c r="G24" s="76">
        <v>14.9</v>
      </c>
      <c r="H24" s="76">
        <v>14.9</v>
      </c>
      <c r="I24" s="76">
        <v>9.5358999999999998</v>
      </c>
      <c r="J24" s="76">
        <v>418990000</v>
      </c>
      <c r="K24" s="76">
        <v>30</v>
      </c>
      <c r="L24" s="76">
        <v>21.93187999725345</v>
      </c>
      <c r="M24" s="76">
        <v>24.741713841756205</v>
      </c>
      <c r="N24" s="76">
        <v>2.0539581625164298</v>
      </c>
      <c r="O24" s="76">
        <v>-2.8098338445027702</v>
      </c>
      <c r="P24" s="76">
        <v>7</v>
      </c>
      <c r="Q24" s="76" t="s">
        <v>990</v>
      </c>
      <c r="R24" s="87" t="s">
        <v>1220</v>
      </c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</row>
    <row r="25" spans="1:164" s="78" customFormat="1">
      <c r="A25" s="75"/>
      <c r="B25" s="76" t="s">
        <v>1788</v>
      </c>
      <c r="C25" s="76">
        <v>1</v>
      </c>
      <c r="D25" s="76">
        <v>1</v>
      </c>
      <c r="E25" s="76">
        <v>1</v>
      </c>
      <c r="F25" s="76">
        <v>2.2000000000000002</v>
      </c>
      <c r="G25" s="76">
        <v>2.2000000000000002</v>
      </c>
      <c r="H25" s="76">
        <v>2.2000000000000002</v>
      </c>
      <c r="I25" s="76">
        <v>5.9797000000000002</v>
      </c>
      <c r="J25" s="76">
        <v>4563100</v>
      </c>
      <c r="K25" s="76">
        <v>1</v>
      </c>
      <c r="L25" s="76">
        <v>17.352999999999998</v>
      </c>
      <c r="M25" s="76">
        <v>21.0428</v>
      </c>
      <c r="N25" s="76">
        <v>2.2581625164300001</v>
      </c>
      <c r="O25" s="76">
        <v>-3.6898000000000017</v>
      </c>
      <c r="P25" s="76">
        <v>12.8</v>
      </c>
      <c r="Q25" s="76" t="s">
        <v>990</v>
      </c>
      <c r="R25" s="87" t="s">
        <v>1790</v>
      </c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</row>
    <row r="26" spans="1:164" s="78" customFormat="1" ht="15" thickBot="1">
      <c r="A26" s="75"/>
      <c r="B26" s="76" t="s">
        <v>1789</v>
      </c>
      <c r="C26" s="76">
        <v>1</v>
      </c>
      <c r="D26" s="76">
        <v>1</v>
      </c>
      <c r="E26" s="76">
        <v>1</v>
      </c>
      <c r="F26" s="76">
        <v>2.2000000000000002</v>
      </c>
      <c r="G26" s="76">
        <v>2.2000000000000002</v>
      </c>
      <c r="H26" s="76">
        <v>2.2000000000000002</v>
      </c>
      <c r="I26" s="76">
        <v>5.9797000000000002</v>
      </c>
      <c r="J26" s="76">
        <v>4563100</v>
      </c>
      <c r="K26" s="76">
        <v>1</v>
      </c>
      <c r="L26" s="76">
        <v>17.352999999999998</v>
      </c>
      <c r="M26" s="76">
        <v>21.0428</v>
      </c>
      <c r="N26" s="76">
        <v>2.2581625164300001</v>
      </c>
      <c r="O26" s="76">
        <v>-3.6898000000000017</v>
      </c>
      <c r="P26" s="76">
        <v>12.8</v>
      </c>
      <c r="Q26" s="76" t="s">
        <v>990</v>
      </c>
      <c r="R26" s="87" t="s">
        <v>1790</v>
      </c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</row>
    <row r="27" spans="1:164" s="74" customFormat="1" ht="15" thickBot="1">
      <c r="A27" s="265" t="s">
        <v>1298</v>
      </c>
      <c r="B27" s="266"/>
      <c r="C27" s="266"/>
      <c r="D27" s="266"/>
      <c r="E27" s="266"/>
      <c r="F27" s="266"/>
      <c r="G27" s="266"/>
      <c r="H27" s="266"/>
      <c r="I27" s="266"/>
      <c r="J27" s="266"/>
      <c r="K27" s="266"/>
      <c r="L27" s="266"/>
      <c r="M27" s="266"/>
      <c r="N27" s="266"/>
      <c r="O27" s="266"/>
      <c r="P27" s="266"/>
      <c r="Q27" s="266"/>
      <c r="R27" s="26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</row>
    <row r="28" spans="1:164" s="89" customFormat="1">
      <c r="A28" s="25" t="s">
        <v>197</v>
      </c>
      <c r="B28" s="19" t="s">
        <v>198</v>
      </c>
      <c r="C28" s="19">
        <v>2</v>
      </c>
      <c r="D28" s="19">
        <v>2</v>
      </c>
      <c r="E28" s="19">
        <v>2</v>
      </c>
      <c r="F28" s="19">
        <v>9.4</v>
      </c>
      <c r="G28" s="19">
        <v>9.4</v>
      </c>
      <c r="H28" s="19">
        <v>9.4</v>
      </c>
      <c r="I28" s="19">
        <v>5.4261999999999997</v>
      </c>
      <c r="J28" s="19">
        <v>6817300</v>
      </c>
      <c r="K28" s="19">
        <v>3</v>
      </c>
      <c r="L28" s="19">
        <v>18.1647548675537</v>
      </c>
      <c r="M28" s="19">
        <v>19.384513854980465</v>
      </c>
      <c r="N28" s="19">
        <v>1.5572045864335</v>
      </c>
      <c r="O28" s="19">
        <v>-1.21975898742676</v>
      </c>
      <c r="P28" s="166">
        <v>2.2999999999999998</v>
      </c>
      <c r="Q28" s="19" t="s">
        <v>985</v>
      </c>
      <c r="R28" s="17" t="s">
        <v>1012</v>
      </c>
      <c r="S28" s="88"/>
      <c r="T28" s="88"/>
      <c r="U28" s="88"/>
      <c r="V28" s="88"/>
      <c r="W28" s="88"/>
      <c r="X28" s="88"/>
      <c r="Y28" s="88"/>
      <c r="Z28" s="88"/>
      <c r="AA28" s="88"/>
      <c r="AB28" s="88"/>
      <c r="AC28" s="88"/>
      <c r="AD28" s="88"/>
      <c r="AE28" s="88"/>
      <c r="AF28" s="88"/>
      <c r="AG28" s="88"/>
      <c r="AH28" s="88"/>
      <c r="AI28" s="88"/>
      <c r="AJ28" s="88"/>
      <c r="AK28" s="88"/>
      <c r="AL28" s="88"/>
      <c r="AM28" s="88"/>
      <c r="AN28" s="88"/>
      <c r="AO28" s="88"/>
      <c r="AP28" s="88"/>
      <c r="AQ28" s="88"/>
      <c r="AR28" s="88"/>
      <c r="AS28" s="88"/>
      <c r="AT28" s="88"/>
      <c r="AU28" s="88"/>
      <c r="AV28" s="88"/>
      <c r="AW28" s="88"/>
      <c r="AX28" s="88"/>
      <c r="AY28" s="88"/>
      <c r="AZ28" s="88"/>
      <c r="BA28" s="88"/>
      <c r="BB28" s="88"/>
      <c r="BC28" s="88"/>
      <c r="BD28" s="88"/>
      <c r="BE28" s="88"/>
      <c r="BF28" s="88"/>
      <c r="BG28" s="88"/>
      <c r="BH28" s="88"/>
      <c r="BI28" s="88"/>
      <c r="BJ28" s="88"/>
      <c r="BK28" s="88"/>
      <c r="BL28" s="88"/>
      <c r="BM28" s="88"/>
      <c r="BN28" s="88"/>
      <c r="BO28" s="88"/>
      <c r="BP28" s="88"/>
      <c r="BQ28" s="88"/>
      <c r="BR28" s="88"/>
      <c r="BS28" s="88"/>
      <c r="BT28" s="88"/>
      <c r="BU28" s="88"/>
      <c r="BV28" s="88"/>
      <c r="BW28" s="88"/>
      <c r="BX28" s="88"/>
      <c r="BY28" s="88"/>
      <c r="BZ28" s="88"/>
      <c r="CA28" s="88"/>
      <c r="CB28" s="88"/>
      <c r="CC28" s="88"/>
      <c r="CD28" s="88"/>
      <c r="CE28" s="88"/>
      <c r="CF28" s="88"/>
      <c r="CG28" s="88"/>
      <c r="CH28" s="88"/>
      <c r="CI28" s="88"/>
      <c r="CJ28" s="88"/>
      <c r="CK28" s="88"/>
      <c r="CL28" s="88"/>
      <c r="CM28" s="88"/>
      <c r="CN28" s="88"/>
      <c r="CO28" s="88"/>
      <c r="CP28" s="88"/>
      <c r="CQ28" s="88"/>
      <c r="CR28" s="88"/>
      <c r="CS28" s="88"/>
      <c r="CT28" s="88"/>
      <c r="CU28" s="88"/>
      <c r="CV28" s="88"/>
      <c r="CW28" s="88"/>
      <c r="CX28" s="88"/>
      <c r="CY28" s="88"/>
      <c r="CZ28" s="88"/>
      <c r="DA28" s="88"/>
      <c r="DB28" s="88"/>
      <c r="DC28" s="88"/>
      <c r="DD28" s="88"/>
      <c r="DE28" s="88"/>
      <c r="DF28" s="88"/>
      <c r="DG28" s="88"/>
      <c r="DH28" s="88"/>
      <c r="DI28" s="88"/>
      <c r="DJ28" s="88"/>
      <c r="DK28" s="88"/>
      <c r="DL28" s="88"/>
      <c r="DM28" s="88"/>
      <c r="DN28" s="88"/>
      <c r="DO28" s="88"/>
      <c r="DP28" s="88"/>
      <c r="DQ28" s="88"/>
      <c r="DR28" s="88"/>
      <c r="DS28" s="88"/>
      <c r="DT28" s="88"/>
      <c r="DU28" s="88"/>
      <c r="DV28" s="88"/>
      <c r="DW28" s="88"/>
      <c r="DX28" s="88"/>
      <c r="DY28" s="88"/>
      <c r="DZ28" s="88"/>
      <c r="EA28" s="88"/>
      <c r="EB28" s="88"/>
      <c r="EC28" s="88"/>
      <c r="ED28" s="88"/>
      <c r="EE28" s="88"/>
      <c r="EF28" s="88"/>
      <c r="EG28" s="88"/>
      <c r="EH28" s="88"/>
      <c r="EI28" s="88"/>
      <c r="EJ28" s="88"/>
      <c r="EK28" s="88"/>
      <c r="EL28" s="88"/>
      <c r="EM28" s="88"/>
      <c r="EN28" s="88"/>
      <c r="EO28" s="88"/>
      <c r="EP28" s="88"/>
      <c r="EQ28" s="88"/>
      <c r="ER28" s="88"/>
      <c r="ES28" s="88"/>
      <c r="ET28" s="88"/>
      <c r="EU28" s="88"/>
      <c r="EV28" s="88"/>
      <c r="EW28" s="88"/>
      <c r="EX28" s="88"/>
      <c r="EY28" s="88"/>
      <c r="EZ28" s="88"/>
      <c r="FA28" s="88"/>
      <c r="FB28" s="88"/>
      <c r="FC28" s="88"/>
      <c r="FD28" s="88"/>
      <c r="FE28" s="88"/>
      <c r="FF28" s="88"/>
      <c r="FG28" s="88"/>
      <c r="FH28" s="88"/>
    </row>
    <row r="29" spans="1:164" s="78" customFormat="1">
      <c r="A29" s="265" t="s">
        <v>300</v>
      </c>
      <c r="B29" s="266"/>
      <c r="C29" s="266"/>
      <c r="D29" s="266"/>
      <c r="E29" s="266"/>
      <c r="F29" s="266"/>
      <c r="G29" s="266"/>
      <c r="H29" s="266"/>
      <c r="I29" s="266"/>
      <c r="J29" s="266"/>
      <c r="K29" s="266"/>
      <c r="L29" s="266"/>
      <c r="M29" s="266"/>
      <c r="N29" s="266"/>
      <c r="O29" s="266"/>
      <c r="P29" s="266"/>
      <c r="Q29" s="266"/>
      <c r="R29" s="267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</row>
    <row r="30" spans="1:164">
      <c r="A30" s="4" t="s">
        <v>306</v>
      </c>
      <c r="B30" s="5" t="s">
        <v>308</v>
      </c>
      <c r="C30" s="5">
        <v>5</v>
      </c>
      <c r="D30" s="5">
        <v>5</v>
      </c>
      <c r="E30" s="5">
        <v>5</v>
      </c>
      <c r="F30" s="5">
        <v>16.5</v>
      </c>
      <c r="G30" s="5">
        <v>16.5</v>
      </c>
      <c r="H30" s="5">
        <v>16.5</v>
      </c>
      <c r="I30" s="5">
        <v>18.16</v>
      </c>
      <c r="J30" s="5">
        <v>49388000</v>
      </c>
      <c r="K30" s="5">
        <v>24</v>
      </c>
      <c r="L30" s="5">
        <v>19.7169027328491</v>
      </c>
      <c r="M30" s="5">
        <v>21.171789169311534</v>
      </c>
      <c r="N30" s="5">
        <v>4.0018409396469599</v>
      </c>
      <c r="O30" s="5">
        <v>-1.4548864364623999</v>
      </c>
      <c r="P30" s="5">
        <v>2.7</v>
      </c>
      <c r="Q30" s="5" t="s">
        <v>1000</v>
      </c>
      <c r="R30" s="6" t="s">
        <v>1046</v>
      </c>
    </row>
    <row r="31" spans="1:164">
      <c r="A31" s="4" t="s">
        <v>879</v>
      </c>
      <c r="B31" s="5" t="s">
        <v>27</v>
      </c>
      <c r="C31" s="5">
        <v>4</v>
      </c>
      <c r="D31" s="5">
        <v>4</v>
      </c>
      <c r="E31" s="5">
        <v>4</v>
      </c>
      <c r="F31" s="5">
        <v>23.5</v>
      </c>
      <c r="G31" s="5">
        <v>23.5</v>
      </c>
      <c r="H31" s="5">
        <v>23.5</v>
      </c>
      <c r="I31" s="5">
        <v>22.635999999999999</v>
      </c>
      <c r="J31" s="5">
        <v>41308000</v>
      </c>
      <c r="K31" s="5">
        <v>9</v>
      </c>
      <c r="L31" s="5">
        <v>19.32140159606935</v>
      </c>
      <c r="M31" s="5">
        <v>20.966433207194033</v>
      </c>
      <c r="N31" s="5">
        <v>1.29289528236749</v>
      </c>
      <c r="O31" s="5">
        <v>-1.6450316111246801</v>
      </c>
      <c r="P31" s="5">
        <v>3.1</v>
      </c>
      <c r="Q31" s="5" t="s">
        <v>990</v>
      </c>
      <c r="R31" s="6" t="s">
        <v>1040</v>
      </c>
    </row>
    <row r="32" spans="1:164">
      <c r="A32" s="265" t="s">
        <v>1303</v>
      </c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7"/>
    </row>
    <row r="33" spans="1:164">
      <c r="A33" s="4" t="s">
        <v>294</v>
      </c>
      <c r="B33" s="5" t="s">
        <v>296</v>
      </c>
      <c r="C33" s="5">
        <v>2</v>
      </c>
      <c r="D33" s="5">
        <v>2</v>
      </c>
      <c r="E33" s="5">
        <v>2</v>
      </c>
      <c r="F33" s="5">
        <v>22.2</v>
      </c>
      <c r="G33" s="5">
        <v>22.2</v>
      </c>
      <c r="H33" s="5">
        <v>22.2</v>
      </c>
      <c r="I33" s="5">
        <v>6.0613999999999999</v>
      </c>
      <c r="J33" s="5">
        <v>21273000</v>
      </c>
      <c r="K33" s="5">
        <v>8</v>
      </c>
      <c r="L33" s="5">
        <v>18.433014869689949</v>
      </c>
      <c r="M33" s="5">
        <v>20.008099873860669</v>
      </c>
      <c r="N33" s="5">
        <v>1.1328172053797601</v>
      </c>
      <c r="O33" s="5">
        <v>-1.5750850041707301</v>
      </c>
      <c r="P33" s="5">
        <v>3</v>
      </c>
      <c r="Q33" s="5" t="s">
        <v>1000</v>
      </c>
      <c r="R33" s="6" t="s">
        <v>1021</v>
      </c>
    </row>
    <row r="34" spans="1:164">
      <c r="A34" s="265" t="s">
        <v>1302</v>
      </c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6"/>
      <c r="Q34" s="266"/>
      <c r="R34" s="267"/>
    </row>
    <row r="35" spans="1:164" s="90" customFormat="1">
      <c r="A35" s="25" t="s">
        <v>585</v>
      </c>
      <c r="B35" s="19" t="s">
        <v>97</v>
      </c>
      <c r="C35" s="19">
        <v>5</v>
      </c>
      <c r="D35" s="19">
        <v>5</v>
      </c>
      <c r="E35" s="19">
        <v>5</v>
      </c>
      <c r="F35" s="19">
        <v>28.4</v>
      </c>
      <c r="G35" s="19">
        <v>28.4</v>
      </c>
      <c r="H35" s="19">
        <v>28.4</v>
      </c>
      <c r="I35" s="19">
        <v>244.16</v>
      </c>
      <c r="J35" s="19">
        <v>206170000</v>
      </c>
      <c r="K35" s="19">
        <v>32</v>
      </c>
      <c r="L35" s="19">
        <v>22.892916679382299</v>
      </c>
      <c r="M35" s="19">
        <v>24.146205266316731</v>
      </c>
      <c r="N35" s="19">
        <v>1.16854577442375</v>
      </c>
      <c r="O35" s="19">
        <v>-1.2532885869344099</v>
      </c>
      <c r="P35" s="166">
        <v>2.4</v>
      </c>
      <c r="Q35" s="19" t="s">
        <v>985</v>
      </c>
      <c r="R35" s="17" t="s">
        <v>1015</v>
      </c>
      <c r="S35" s="88"/>
      <c r="T35" s="88"/>
      <c r="U35" s="88"/>
      <c r="V35" s="88"/>
      <c r="W35" s="88"/>
      <c r="X35" s="88"/>
      <c r="Y35" s="88"/>
      <c r="Z35" s="88"/>
      <c r="AA35" s="88"/>
      <c r="AB35" s="88"/>
      <c r="AC35" s="88"/>
      <c r="AD35" s="88"/>
      <c r="AE35" s="88"/>
      <c r="AF35" s="88"/>
      <c r="AG35" s="88"/>
      <c r="AH35" s="88"/>
      <c r="AI35" s="88"/>
      <c r="AJ35" s="88"/>
      <c r="AK35" s="88"/>
      <c r="AL35" s="88"/>
      <c r="AM35" s="88"/>
      <c r="AN35" s="88"/>
      <c r="AO35" s="88"/>
      <c r="AP35" s="88"/>
      <c r="AQ35" s="88"/>
      <c r="AR35" s="88"/>
      <c r="AS35" s="88"/>
      <c r="AT35" s="88"/>
      <c r="AU35" s="88"/>
      <c r="AV35" s="88"/>
      <c r="AW35" s="88"/>
      <c r="AX35" s="88"/>
      <c r="AY35" s="88"/>
      <c r="AZ35" s="88"/>
      <c r="BA35" s="88"/>
      <c r="BB35" s="88"/>
      <c r="BC35" s="88"/>
      <c r="BD35" s="88"/>
      <c r="BE35" s="88"/>
      <c r="BF35" s="88"/>
      <c r="BG35" s="88"/>
      <c r="BH35" s="88"/>
      <c r="BI35" s="88"/>
      <c r="BJ35" s="88"/>
      <c r="BK35" s="88"/>
      <c r="BL35" s="88"/>
      <c r="BM35" s="88"/>
      <c r="BN35" s="88"/>
      <c r="BO35" s="88"/>
      <c r="BP35" s="88"/>
      <c r="BQ35" s="88"/>
      <c r="BR35" s="88"/>
      <c r="BS35" s="88"/>
      <c r="BT35" s="88"/>
      <c r="BU35" s="88"/>
      <c r="BV35" s="88"/>
      <c r="BW35" s="88"/>
      <c r="BX35" s="88"/>
      <c r="BY35" s="88"/>
      <c r="BZ35" s="88"/>
      <c r="CA35" s="88"/>
      <c r="CB35" s="88"/>
      <c r="CC35" s="88"/>
      <c r="CD35" s="88"/>
      <c r="CE35" s="88"/>
      <c r="CF35" s="88"/>
      <c r="CG35" s="88"/>
      <c r="CH35" s="88"/>
      <c r="CI35" s="88"/>
      <c r="CJ35" s="88"/>
      <c r="CK35" s="88"/>
      <c r="CL35" s="88"/>
      <c r="CM35" s="88"/>
      <c r="CN35" s="88"/>
      <c r="CO35" s="88"/>
      <c r="CP35" s="88"/>
      <c r="CQ35" s="88"/>
      <c r="CR35" s="88"/>
      <c r="CS35" s="88"/>
      <c r="CT35" s="88"/>
      <c r="CU35" s="88"/>
      <c r="CV35" s="88"/>
      <c r="CW35" s="88"/>
      <c r="CX35" s="88"/>
      <c r="CY35" s="88"/>
      <c r="CZ35" s="88"/>
      <c r="DA35" s="88"/>
      <c r="DB35" s="88"/>
      <c r="DC35" s="88"/>
      <c r="DD35" s="88"/>
      <c r="DE35" s="88"/>
      <c r="DF35" s="88"/>
      <c r="DG35" s="88"/>
      <c r="DH35" s="88"/>
      <c r="DI35" s="88"/>
      <c r="DJ35" s="88"/>
      <c r="DK35" s="88"/>
      <c r="DL35" s="88"/>
      <c r="DM35" s="88"/>
      <c r="DN35" s="88"/>
      <c r="DO35" s="88"/>
      <c r="DP35" s="88"/>
      <c r="DQ35" s="88"/>
      <c r="DR35" s="88"/>
      <c r="DS35" s="88"/>
      <c r="DT35" s="88"/>
      <c r="DU35" s="88"/>
      <c r="DV35" s="88"/>
      <c r="DW35" s="88"/>
      <c r="DX35" s="88"/>
      <c r="DY35" s="88"/>
      <c r="DZ35" s="88"/>
      <c r="EA35" s="88"/>
      <c r="EB35" s="88"/>
      <c r="EC35" s="88"/>
      <c r="ED35" s="88"/>
      <c r="EE35" s="88"/>
      <c r="EF35" s="88"/>
      <c r="EG35" s="88"/>
      <c r="EH35" s="88"/>
      <c r="EI35" s="88"/>
      <c r="EJ35" s="88"/>
      <c r="EK35" s="88"/>
      <c r="EL35" s="88"/>
      <c r="EM35" s="88"/>
      <c r="EN35" s="88"/>
      <c r="EO35" s="88"/>
      <c r="EP35" s="88"/>
      <c r="EQ35" s="88"/>
      <c r="ER35" s="88"/>
      <c r="ES35" s="88"/>
      <c r="ET35" s="88"/>
      <c r="EU35" s="88"/>
      <c r="EV35" s="88"/>
      <c r="EW35" s="88"/>
      <c r="EX35" s="88"/>
      <c r="EY35" s="88"/>
      <c r="EZ35" s="88"/>
      <c r="FA35" s="88"/>
      <c r="FB35" s="88"/>
      <c r="FC35" s="88"/>
      <c r="FD35" s="88"/>
      <c r="FE35" s="88"/>
      <c r="FF35" s="88"/>
      <c r="FG35" s="88"/>
      <c r="FH35" s="88"/>
    </row>
    <row r="36" spans="1:164">
      <c r="A36" s="265" t="s">
        <v>1304</v>
      </c>
      <c r="B36" s="266"/>
      <c r="C36" s="266"/>
      <c r="D36" s="266"/>
      <c r="E36" s="266"/>
      <c r="F36" s="266"/>
      <c r="G36" s="266"/>
      <c r="H36" s="266"/>
      <c r="I36" s="266"/>
      <c r="J36" s="266"/>
      <c r="K36" s="266"/>
      <c r="L36" s="266"/>
      <c r="M36" s="266"/>
      <c r="N36" s="266"/>
      <c r="O36" s="266"/>
      <c r="P36" s="266"/>
      <c r="Q36" s="266"/>
      <c r="R36" s="267"/>
    </row>
    <row r="37" spans="1:164" s="90" customFormat="1">
      <c r="A37" s="25" t="s">
        <v>651</v>
      </c>
      <c r="B37" s="19" t="s">
        <v>7</v>
      </c>
      <c r="C37" s="19">
        <v>8</v>
      </c>
      <c r="D37" s="19">
        <v>8</v>
      </c>
      <c r="E37" s="19">
        <v>8</v>
      </c>
      <c r="F37" s="19">
        <v>44.4</v>
      </c>
      <c r="G37" s="19">
        <v>44.4</v>
      </c>
      <c r="H37" s="19">
        <v>44.4</v>
      </c>
      <c r="I37" s="19">
        <v>111.76</v>
      </c>
      <c r="J37" s="19">
        <v>991110000</v>
      </c>
      <c r="K37" s="19">
        <v>95</v>
      </c>
      <c r="L37" s="19">
        <v>25.028251647949247</v>
      </c>
      <c r="M37" s="19">
        <v>25.891174316406232</v>
      </c>
      <c r="N37" s="19">
        <v>1.3057876077619099</v>
      </c>
      <c r="O37" s="19">
        <v>-0.86292266845703103</v>
      </c>
      <c r="P37" s="166">
        <v>1.8</v>
      </c>
      <c r="Q37" s="19" t="s">
        <v>985</v>
      </c>
      <c r="R37" s="17" t="s">
        <v>1124</v>
      </c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8"/>
      <c r="AL37" s="88"/>
      <c r="AM37" s="88"/>
      <c r="AN37" s="88"/>
      <c r="AO37" s="88"/>
      <c r="AP37" s="88"/>
      <c r="AQ37" s="88"/>
      <c r="AR37" s="88"/>
      <c r="AS37" s="88"/>
      <c r="AT37" s="88"/>
      <c r="AU37" s="88"/>
      <c r="AV37" s="88"/>
      <c r="AW37" s="88"/>
      <c r="AX37" s="88"/>
      <c r="AY37" s="88"/>
      <c r="AZ37" s="88"/>
      <c r="BA37" s="88"/>
      <c r="BB37" s="88"/>
      <c r="BC37" s="88"/>
      <c r="BD37" s="88"/>
      <c r="BE37" s="88"/>
      <c r="BF37" s="88"/>
      <c r="BG37" s="88"/>
      <c r="BH37" s="88"/>
      <c r="BI37" s="88"/>
      <c r="BJ37" s="88"/>
      <c r="BK37" s="88"/>
      <c r="BL37" s="88"/>
      <c r="BM37" s="88"/>
      <c r="BN37" s="88"/>
      <c r="BO37" s="88"/>
      <c r="BP37" s="88"/>
      <c r="BQ37" s="88"/>
      <c r="BR37" s="88"/>
      <c r="BS37" s="88"/>
      <c r="BT37" s="88"/>
      <c r="BU37" s="88"/>
      <c r="BV37" s="88"/>
      <c r="BW37" s="88"/>
      <c r="BX37" s="88"/>
      <c r="BY37" s="88"/>
      <c r="BZ37" s="88"/>
      <c r="CA37" s="88"/>
      <c r="CB37" s="88"/>
      <c r="CC37" s="88"/>
      <c r="CD37" s="88"/>
      <c r="CE37" s="88"/>
      <c r="CF37" s="88"/>
      <c r="CG37" s="88"/>
      <c r="CH37" s="88"/>
      <c r="CI37" s="88"/>
      <c r="CJ37" s="88"/>
      <c r="CK37" s="88"/>
      <c r="CL37" s="88"/>
      <c r="CM37" s="88"/>
      <c r="CN37" s="88"/>
      <c r="CO37" s="88"/>
      <c r="CP37" s="88"/>
      <c r="CQ37" s="88"/>
      <c r="CR37" s="88"/>
      <c r="CS37" s="88"/>
      <c r="CT37" s="88"/>
      <c r="CU37" s="88"/>
      <c r="CV37" s="88"/>
      <c r="CW37" s="88"/>
      <c r="CX37" s="88"/>
      <c r="CY37" s="88"/>
      <c r="CZ37" s="88"/>
      <c r="DA37" s="88"/>
      <c r="DB37" s="88"/>
      <c r="DC37" s="88"/>
      <c r="DD37" s="88"/>
      <c r="DE37" s="88"/>
      <c r="DF37" s="88"/>
      <c r="DG37" s="88"/>
      <c r="DH37" s="88"/>
      <c r="DI37" s="88"/>
      <c r="DJ37" s="88"/>
      <c r="DK37" s="88"/>
      <c r="DL37" s="88"/>
      <c r="DM37" s="88"/>
      <c r="DN37" s="88"/>
      <c r="DO37" s="88"/>
      <c r="DP37" s="88"/>
      <c r="DQ37" s="88"/>
      <c r="DR37" s="88"/>
      <c r="DS37" s="88"/>
      <c r="DT37" s="88"/>
      <c r="DU37" s="88"/>
      <c r="DV37" s="88"/>
      <c r="DW37" s="88"/>
      <c r="DX37" s="88"/>
      <c r="DY37" s="88"/>
      <c r="DZ37" s="88"/>
      <c r="EA37" s="88"/>
      <c r="EB37" s="88"/>
      <c r="EC37" s="88"/>
      <c r="ED37" s="88"/>
      <c r="EE37" s="88"/>
      <c r="EF37" s="88"/>
      <c r="EG37" s="88"/>
      <c r="EH37" s="88"/>
      <c r="EI37" s="88"/>
      <c r="EJ37" s="88"/>
      <c r="EK37" s="88"/>
      <c r="EL37" s="88"/>
      <c r="EM37" s="88"/>
      <c r="EN37" s="88"/>
      <c r="EO37" s="88"/>
      <c r="EP37" s="88"/>
      <c r="EQ37" s="88"/>
      <c r="ER37" s="88"/>
      <c r="ES37" s="88"/>
      <c r="ET37" s="88"/>
      <c r="EU37" s="88"/>
      <c r="EV37" s="88"/>
      <c r="EW37" s="88"/>
      <c r="EX37" s="88"/>
      <c r="EY37" s="88"/>
      <c r="EZ37" s="88"/>
      <c r="FA37" s="88"/>
      <c r="FB37" s="88"/>
      <c r="FC37" s="88"/>
      <c r="FD37" s="88"/>
      <c r="FE37" s="88"/>
      <c r="FF37" s="88"/>
      <c r="FG37" s="88"/>
      <c r="FH37" s="88"/>
    </row>
    <row r="38" spans="1:164">
      <c r="A38" s="265" t="s">
        <v>1294</v>
      </c>
      <c r="B38" s="266"/>
      <c r="C38" s="266"/>
      <c r="D38" s="266"/>
      <c r="E38" s="266"/>
      <c r="F38" s="266"/>
      <c r="G38" s="266"/>
      <c r="H38" s="266"/>
      <c r="I38" s="266"/>
      <c r="J38" s="266"/>
      <c r="K38" s="266"/>
      <c r="L38" s="266"/>
      <c r="M38" s="266"/>
      <c r="N38" s="266"/>
      <c r="O38" s="266"/>
      <c r="P38" s="266"/>
      <c r="Q38" s="266"/>
      <c r="R38" s="267"/>
    </row>
    <row r="39" spans="1:164">
      <c r="A39" s="4" t="s">
        <v>889</v>
      </c>
      <c r="B39" s="5" t="s">
        <v>7</v>
      </c>
      <c r="C39" s="5">
        <v>2</v>
      </c>
      <c r="D39" s="5">
        <v>2</v>
      </c>
      <c r="E39" s="5">
        <v>2</v>
      </c>
      <c r="F39" s="5">
        <v>9.4</v>
      </c>
      <c r="G39" s="5">
        <v>9.4</v>
      </c>
      <c r="H39" s="5">
        <v>9.4</v>
      </c>
      <c r="I39" s="5">
        <v>146.87</v>
      </c>
      <c r="J39" s="5">
        <v>47417000</v>
      </c>
      <c r="K39" s="5">
        <v>23</v>
      </c>
      <c r="L39" s="5">
        <v>19.861569404602051</v>
      </c>
      <c r="M39" s="5">
        <v>21.535504023234036</v>
      </c>
      <c r="N39" s="5">
        <v>1.5878906291664701</v>
      </c>
      <c r="O39" s="5">
        <v>-1.6739346186320001</v>
      </c>
      <c r="P39" s="5">
        <v>3.2</v>
      </c>
      <c r="Q39" s="5" t="s">
        <v>990</v>
      </c>
      <c r="R39" s="6" t="s">
        <v>1066</v>
      </c>
    </row>
    <row r="40" spans="1:164">
      <c r="A40" s="79" t="s">
        <v>871</v>
      </c>
      <c r="B40" s="80" t="s">
        <v>27</v>
      </c>
      <c r="C40" s="80">
        <v>21</v>
      </c>
      <c r="D40" s="80">
        <v>21</v>
      </c>
      <c r="E40" s="80">
        <v>21</v>
      </c>
      <c r="F40" s="80">
        <v>48.7</v>
      </c>
      <c r="G40" s="80">
        <v>48.7</v>
      </c>
      <c r="H40" s="80">
        <v>48.7</v>
      </c>
      <c r="I40" s="80">
        <v>271.31</v>
      </c>
      <c r="J40" s="80">
        <v>1226900000</v>
      </c>
      <c r="K40" s="80">
        <v>229</v>
      </c>
      <c r="L40" s="80">
        <v>23.244813919067401</v>
      </c>
      <c r="M40" s="80">
        <v>24.532307306925464</v>
      </c>
      <c r="N40" s="80">
        <v>1.5887225056825001</v>
      </c>
      <c r="O40" s="80">
        <v>-1.2874933878580701</v>
      </c>
      <c r="P40" s="80">
        <v>2.4</v>
      </c>
      <c r="Q40" s="80" t="s">
        <v>1000</v>
      </c>
      <c r="R40" s="81" t="s">
        <v>1136</v>
      </c>
    </row>
    <row r="41" spans="1:164">
      <c r="A41" s="84" t="s">
        <v>26</v>
      </c>
      <c r="B41" s="85" t="s">
        <v>27</v>
      </c>
      <c r="C41" s="85">
        <v>3</v>
      </c>
      <c r="D41" s="85">
        <v>3</v>
      </c>
      <c r="E41" s="85">
        <v>3</v>
      </c>
      <c r="F41" s="85">
        <v>19.8</v>
      </c>
      <c r="G41" s="85">
        <v>19.8</v>
      </c>
      <c r="H41" s="85">
        <v>19.8</v>
      </c>
      <c r="I41" s="85">
        <v>10.034000000000001</v>
      </c>
      <c r="J41" s="85">
        <v>32999000</v>
      </c>
      <c r="K41" s="85">
        <v>10</v>
      </c>
      <c r="L41" s="85">
        <v>18.678737640380902</v>
      </c>
      <c r="M41" s="85">
        <v>20.439508438110366</v>
      </c>
      <c r="N41" s="85">
        <v>1.3679509844434601</v>
      </c>
      <c r="O41" s="85">
        <v>-1.76077079772949</v>
      </c>
      <c r="P41" s="85">
        <v>3.4</v>
      </c>
      <c r="Q41" s="85" t="s">
        <v>1000</v>
      </c>
      <c r="R41" s="86" t="s">
        <v>1001</v>
      </c>
    </row>
    <row r="42" spans="1:164">
      <c r="A42" s="84" t="s">
        <v>838</v>
      </c>
      <c r="B42" s="85" t="s">
        <v>7</v>
      </c>
      <c r="C42" s="85">
        <v>3</v>
      </c>
      <c r="D42" s="85">
        <v>3</v>
      </c>
      <c r="E42" s="85">
        <v>3</v>
      </c>
      <c r="F42" s="85">
        <v>19.8</v>
      </c>
      <c r="G42" s="85">
        <v>19.8</v>
      </c>
      <c r="H42" s="85">
        <v>19.8</v>
      </c>
      <c r="I42" s="85">
        <v>10.034000000000001</v>
      </c>
      <c r="J42" s="85">
        <v>32999000</v>
      </c>
      <c r="K42" s="85">
        <v>10</v>
      </c>
      <c r="L42" s="85">
        <v>18.678737640380902</v>
      </c>
      <c r="M42" s="85">
        <v>20.439508438110366</v>
      </c>
      <c r="N42" s="85">
        <v>1.3679509844434601</v>
      </c>
      <c r="O42" s="85">
        <v>-1.76077079772949</v>
      </c>
      <c r="P42" s="85">
        <v>3.4</v>
      </c>
      <c r="Q42" s="85" t="s">
        <v>985</v>
      </c>
      <c r="R42" s="86" t="s">
        <v>1079</v>
      </c>
    </row>
    <row r="43" spans="1:164" ht="15" thickBot="1">
      <c r="A43" s="84" t="s">
        <v>36</v>
      </c>
      <c r="B43" s="85" t="s">
        <v>37</v>
      </c>
      <c r="C43" s="85">
        <v>5</v>
      </c>
      <c r="D43" s="85">
        <v>5</v>
      </c>
      <c r="E43" s="85">
        <v>5</v>
      </c>
      <c r="F43" s="85">
        <v>47.5</v>
      </c>
      <c r="G43" s="85">
        <v>47.5</v>
      </c>
      <c r="H43" s="85">
        <v>47.5</v>
      </c>
      <c r="I43" s="85">
        <v>309.5</v>
      </c>
      <c r="J43" s="85">
        <v>1373200000</v>
      </c>
      <c r="K43" s="85">
        <v>117</v>
      </c>
      <c r="L43" s="85">
        <v>24.872392654418952</v>
      </c>
      <c r="M43" s="85">
        <v>25.940266927083332</v>
      </c>
      <c r="N43" s="85">
        <v>1.37296103213955</v>
      </c>
      <c r="O43" s="85">
        <v>-1.0678742726643899</v>
      </c>
      <c r="P43" s="85">
        <v>2</v>
      </c>
      <c r="Q43" s="85" t="s">
        <v>985</v>
      </c>
      <c r="R43" s="86" t="s">
        <v>1283</v>
      </c>
    </row>
    <row r="44" spans="1:164" s="78" customFormat="1">
      <c r="A44" s="82" t="s">
        <v>1802</v>
      </c>
      <c r="B44" s="83"/>
      <c r="C44" s="83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224"/>
      <c r="O44" s="83"/>
      <c r="P44" s="83"/>
      <c r="Q44" s="272"/>
      <c r="R44" s="273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</row>
    <row r="45" spans="1:164" s="78" customFormat="1">
      <c r="A45" s="262" t="s">
        <v>1295</v>
      </c>
      <c r="B45" s="263"/>
      <c r="C45" s="263"/>
      <c r="D45" s="263"/>
      <c r="E45" s="263"/>
      <c r="F45" s="263"/>
      <c r="G45" s="263"/>
      <c r="H45" s="263"/>
      <c r="I45" s="263"/>
      <c r="J45" s="263"/>
      <c r="K45" s="263"/>
      <c r="L45" s="263"/>
      <c r="M45" s="263"/>
      <c r="N45" s="263"/>
      <c r="O45" s="263"/>
      <c r="P45" s="263"/>
      <c r="Q45" s="263"/>
      <c r="R45" s="264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</row>
    <row r="46" spans="1:164" s="78" customFormat="1">
      <c r="A46" s="4" t="s">
        <v>365</v>
      </c>
      <c r="B46" s="5" t="s">
        <v>367</v>
      </c>
      <c r="C46" s="5">
        <v>4</v>
      </c>
      <c r="D46" s="5">
        <v>3</v>
      </c>
      <c r="E46" s="5">
        <v>3</v>
      </c>
      <c r="F46" s="5">
        <v>6.9</v>
      </c>
      <c r="G46" s="5">
        <v>4.4000000000000004</v>
      </c>
      <c r="H46" s="5">
        <v>4.4000000000000004</v>
      </c>
      <c r="I46" s="5">
        <v>38.164000000000001</v>
      </c>
      <c r="J46" s="5">
        <v>73433000</v>
      </c>
      <c r="K46" s="5">
        <v>8</v>
      </c>
      <c r="L46" s="5">
        <v>22.4252529144287</v>
      </c>
      <c r="M46" s="5">
        <v>18.068059285481766</v>
      </c>
      <c r="N46" s="5">
        <v>1.7529789028273099</v>
      </c>
      <c r="O46" s="5">
        <v>4.3571936289469404</v>
      </c>
      <c r="P46" s="5">
        <v>20.399999999999999</v>
      </c>
      <c r="Q46" s="5" t="s">
        <v>1000</v>
      </c>
      <c r="R46" s="6" t="s">
        <v>1120</v>
      </c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</row>
    <row r="47" spans="1:164">
      <c r="A47" s="4" t="s">
        <v>378</v>
      </c>
      <c r="B47" s="5" t="s">
        <v>380</v>
      </c>
      <c r="C47" s="5">
        <v>4</v>
      </c>
      <c r="D47" s="5">
        <v>3</v>
      </c>
      <c r="E47" s="5">
        <v>3</v>
      </c>
      <c r="F47" s="5">
        <v>6.9</v>
      </c>
      <c r="G47" s="5">
        <v>4.4000000000000004</v>
      </c>
      <c r="H47" s="5">
        <v>4.4000000000000004</v>
      </c>
      <c r="I47" s="5">
        <v>38.164000000000001</v>
      </c>
      <c r="J47" s="5">
        <v>73433000</v>
      </c>
      <c r="K47" s="5">
        <v>8</v>
      </c>
      <c r="L47" s="5">
        <v>22.4252529144287</v>
      </c>
      <c r="M47" s="5">
        <v>18.068059285481766</v>
      </c>
      <c r="N47" s="5">
        <v>1.7529789028273099</v>
      </c>
      <c r="O47" s="5">
        <v>4.3571936289469404</v>
      </c>
      <c r="P47" s="5">
        <v>20.399999999999999</v>
      </c>
      <c r="Q47" s="5" t="s">
        <v>1000</v>
      </c>
      <c r="R47" s="6" t="s">
        <v>1121</v>
      </c>
    </row>
    <row r="48" spans="1:164">
      <c r="A48" s="4" t="s">
        <v>371</v>
      </c>
      <c r="B48" s="5" t="s">
        <v>373</v>
      </c>
      <c r="C48" s="5">
        <v>4</v>
      </c>
      <c r="D48" s="5">
        <v>3</v>
      </c>
      <c r="E48" s="5">
        <v>3</v>
      </c>
      <c r="F48" s="5">
        <v>6.9</v>
      </c>
      <c r="G48" s="5">
        <v>4.4000000000000004</v>
      </c>
      <c r="H48" s="5">
        <v>4.4000000000000004</v>
      </c>
      <c r="I48" s="5">
        <v>38.164000000000001</v>
      </c>
      <c r="J48" s="5">
        <v>73433000</v>
      </c>
      <c r="K48" s="5">
        <v>8</v>
      </c>
      <c r="L48" s="5">
        <v>22.4252529144287</v>
      </c>
      <c r="M48" s="5">
        <v>18.068059285481766</v>
      </c>
      <c r="N48" s="5">
        <v>1.7529789028273099</v>
      </c>
      <c r="O48" s="5">
        <v>4.3571936289469404</v>
      </c>
      <c r="P48" s="5">
        <v>20.399999999999999</v>
      </c>
      <c r="Q48" s="5" t="s">
        <v>1000</v>
      </c>
      <c r="R48" s="6" t="s">
        <v>1122</v>
      </c>
    </row>
    <row r="49" spans="1:164">
      <c r="A49" s="4" t="s">
        <v>158</v>
      </c>
      <c r="B49" s="5" t="s">
        <v>159</v>
      </c>
      <c r="C49" s="5">
        <v>4</v>
      </c>
      <c r="D49" s="5">
        <v>3</v>
      </c>
      <c r="E49" s="5">
        <v>3</v>
      </c>
      <c r="F49" s="5">
        <v>6.9</v>
      </c>
      <c r="G49" s="5">
        <v>4.4000000000000004</v>
      </c>
      <c r="H49" s="5">
        <v>4.4000000000000004</v>
      </c>
      <c r="I49" s="5">
        <v>28.308</v>
      </c>
      <c r="J49" s="5">
        <v>73433000</v>
      </c>
      <c r="K49" s="5">
        <v>8</v>
      </c>
      <c r="L49" s="5">
        <v>22.386727333068848</v>
      </c>
      <c r="M49" s="5">
        <v>18.035885492960599</v>
      </c>
      <c r="N49" s="5">
        <v>1.7529789028273099</v>
      </c>
      <c r="O49" s="5">
        <v>4.3508418401082301</v>
      </c>
      <c r="P49" s="5">
        <v>20.399999999999999</v>
      </c>
      <c r="Q49" s="5" t="s">
        <v>1000</v>
      </c>
      <c r="R49" s="6" t="s">
        <v>1121</v>
      </c>
    </row>
    <row r="50" spans="1:164" s="95" customFormat="1">
      <c r="A50" s="265" t="s">
        <v>1305</v>
      </c>
      <c r="B50" s="266"/>
      <c r="C50" s="266"/>
      <c r="D50" s="266"/>
      <c r="E50" s="266"/>
      <c r="F50" s="266"/>
      <c r="G50" s="266"/>
      <c r="H50" s="266"/>
      <c r="I50" s="266"/>
      <c r="J50" s="266"/>
      <c r="K50" s="266"/>
      <c r="L50" s="266"/>
      <c r="M50" s="266"/>
      <c r="N50" s="266"/>
      <c r="O50" s="266"/>
      <c r="P50" s="266"/>
      <c r="Q50" s="266"/>
      <c r="R50" s="26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J50" s="97"/>
      <c r="AK50" s="97"/>
      <c r="AL50" s="97"/>
      <c r="AM50" s="97"/>
      <c r="AN50" s="97"/>
      <c r="AO50" s="97"/>
      <c r="AP50" s="97"/>
      <c r="AQ50" s="97"/>
      <c r="AR50" s="97"/>
      <c r="AS50" s="97"/>
      <c r="AT50" s="97"/>
      <c r="AU50" s="97"/>
      <c r="AV50" s="97"/>
      <c r="AW50" s="97"/>
      <c r="AX50" s="97"/>
      <c r="AY50" s="97"/>
      <c r="AZ50" s="97"/>
      <c r="BA50" s="97"/>
      <c r="BB50" s="97"/>
      <c r="BC50" s="97"/>
      <c r="BD50" s="97"/>
      <c r="BE50" s="97"/>
      <c r="BF50" s="97"/>
      <c r="BG50" s="97"/>
      <c r="BH50" s="97"/>
      <c r="BI50" s="97"/>
      <c r="BJ50" s="97"/>
      <c r="BK50" s="97"/>
      <c r="BL50" s="97"/>
      <c r="BM50" s="97"/>
      <c r="BN50" s="97"/>
      <c r="BO50" s="97"/>
      <c r="BP50" s="97"/>
      <c r="BQ50" s="97"/>
      <c r="BR50" s="97"/>
      <c r="BS50" s="97"/>
      <c r="BT50" s="97"/>
      <c r="BU50" s="97"/>
      <c r="BV50" s="97"/>
      <c r="BW50" s="97"/>
      <c r="BX50" s="97"/>
      <c r="BY50" s="97"/>
      <c r="BZ50" s="97"/>
      <c r="CA50" s="97"/>
      <c r="CB50" s="97"/>
      <c r="CC50" s="97"/>
      <c r="CD50" s="97"/>
      <c r="CE50" s="97"/>
      <c r="CF50" s="97"/>
      <c r="CG50" s="97"/>
      <c r="CH50" s="97"/>
      <c r="CI50" s="97"/>
      <c r="CJ50" s="97"/>
      <c r="CK50" s="97"/>
      <c r="CL50" s="97"/>
      <c r="CM50" s="97"/>
      <c r="CN50" s="97"/>
      <c r="CO50" s="97"/>
      <c r="CP50" s="97"/>
      <c r="CQ50" s="97"/>
      <c r="CR50" s="97"/>
      <c r="CS50" s="97"/>
      <c r="CT50" s="97"/>
      <c r="CU50" s="97"/>
      <c r="CV50" s="97"/>
      <c r="CW50" s="97"/>
      <c r="CX50" s="97"/>
      <c r="CY50" s="97"/>
      <c r="CZ50" s="97"/>
      <c r="DA50" s="97"/>
      <c r="DB50" s="97"/>
      <c r="DC50" s="97"/>
      <c r="DD50" s="97"/>
      <c r="DE50" s="97"/>
      <c r="DF50" s="97"/>
      <c r="DG50" s="97"/>
      <c r="DH50" s="97"/>
      <c r="DI50" s="97"/>
      <c r="DJ50" s="97"/>
      <c r="DK50" s="97"/>
      <c r="DL50" s="97"/>
      <c r="DM50" s="97"/>
      <c r="DN50" s="97"/>
      <c r="DO50" s="97"/>
      <c r="DP50" s="97"/>
      <c r="DQ50" s="97"/>
      <c r="DR50" s="97"/>
      <c r="DS50" s="97"/>
      <c r="DT50" s="97"/>
      <c r="DU50" s="97"/>
      <c r="DV50" s="97"/>
      <c r="DW50" s="97"/>
      <c r="DX50" s="97"/>
      <c r="DY50" s="97"/>
      <c r="DZ50" s="97"/>
      <c r="EA50" s="97"/>
      <c r="EB50" s="97"/>
      <c r="EC50" s="97"/>
      <c r="ED50" s="97"/>
      <c r="EE50" s="97"/>
      <c r="EF50" s="97"/>
      <c r="EG50" s="97"/>
      <c r="EH50" s="97"/>
      <c r="EI50" s="97"/>
      <c r="EJ50" s="97"/>
      <c r="EK50" s="97"/>
      <c r="EL50" s="97"/>
      <c r="EM50" s="97"/>
      <c r="EN50" s="97"/>
      <c r="EO50" s="97"/>
      <c r="EP50" s="97"/>
      <c r="EQ50" s="97"/>
      <c r="ER50" s="97"/>
      <c r="ES50" s="97"/>
      <c r="ET50" s="97"/>
      <c r="EU50" s="97"/>
      <c r="EV50" s="97"/>
      <c r="EW50" s="97"/>
      <c r="EX50" s="97"/>
      <c r="EY50" s="97"/>
      <c r="EZ50" s="97"/>
      <c r="FA50" s="97"/>
      <c r="FB50" s="97"/>
      <c r="FC50" s="97"/>
      <c r="FD50" s="97"/>
      <c r="FE50" s="97"/>
      <c r="FF50" s="97"/>
      <c r="FG50" s="97"/>
      <c r="FH50" s="97"/>
    </row>
    <row r="51" spans="1:164">
      <c r="A51" s="4" t="s">
        <v>65</v>
      </c>
      <c r="B51" s="5" t="s">
        <v>66</v>
      </c>
      <c r="C51" s="5">
        <v>2</v>
      </c>
      <c r="D51" s="5">
        <v>2</v>
      </c>
      <c r="E51" s="5">
        <v>2</v>
      </c>
      <c r="F51" s="5">
        <v>23.8</v>
      </c>
      <c r="G51" s="5">
        <v>23.8</v>
      </c>
      <c r="H51" s="5">
        <v>23.8</v>
      </c>
      <c r="I51" s="5">
        <v>33.14</v>
      </c>
      <c r="J51" s="5">
        <v>31481000</v>
      </c>
      <c r="K51" s="5">
        <v>5</v>
      </c>
      <c r="L51" s="5">
        <v>19.637971878051751</v>
      </c>
      <c r="M51" s="5">
        <v>18.074914296468066</v>
      </c>
      <c r="N51" s="5">
        <v>1.2956495631335401</v>
      </c>
      <c r="O51" s="5">
        <v>1.56305758158366</v>
      </c>
      <c r="P51" s="5">
        <v>3</v>
      </c>
      <c r="Q51" s="5" t="s">
        <v>990</v>
      </c>
      <c r="R51" s="6" t="s">
        <v>1082</v>
      </c>
    </row>
    <row r="52" spans="1:164">
      <c r="A52" s="4" t="s">
        <v>67</v>
      </c>
      <c r="B52" s="5" t="s">
        <v>68</v>
      </c>
      <c r="C52" s="5">
        <v>2</v>
      </c>
      <c r="D52" s="5">
        <v>2</v>
      </c>
      <c r="E52" s="5">
        <v>2</v>
      </c>
      <c r="F52" s="5">
        <v>23.8</v>
      </c>
      <c r="G52" s="5">
        <v>23.8</v>
      </c>
      <c r="H52" s="5">
        <v>23.8</v>
      </c>
      <c r="I52" s="5">
        <v>33.14</v>
      </c>
      <c r="J52" s="5">
        <v>31481000</v>
      </c>
      <c r="K52" s="5">
        <v>5</v>
      </c>
      <c r="L52" s="5">
        <v>19.637971878051751</v>
      </c>
      <c r="M52" s="5">
        <v>18.074914296468066</v>
      </c>
      <c r="N52" s="5">
        <v>1.2956495631335401</v>
      </c>
      <c r="O52" s="5">
        <v>1.56305758158366</v>
      </c>
      <c r="P52" s="5">
        <v>3</v>
      </c>
      <c r="Q52" s="5" t="s">
        <v>990</v>
      </c>
      <c r="R52" s="6" t="s">
        <v>1082</v>
      </c>
    </row>
    <row r="53" spans="1:164">
      <c r="A53" s="4" t="s">
        <v>248</v>
      </c>
      <c r="B53" s="5" t="s">
        <v>68</v>
      </c>
      <c r="C53" s="5">
        <v>2</v>
      </c>
      <c r="D53" s="5">
        <v>2</v>
      </c>
      <c r="E53" s="5">
        <v>2</v>
      </c>
      <c r="F53" s="5">
        <v>23.8</v>
      </c>
      <c r="G53" s="5">
        <v>23.8</v>
      </c>
      <c r="H53" s="5">
        <v>23.8</v>
      </c>
      <c r="I53" s="5">
        <v>33.14</v>
      </c>
      <c r="J53" s="5">
        <v>31481000</v>
      </c>
      <c r="K53" s="5">
        <v>5</v>
      </c>
      <c r="L53" s="5">
        <v>19.637971878051751</v>
      </c>
      <c r="M53" s="5">
        <v>18.074914296468066</v>
      </c>
      <c r="N53" s="5">
        <v>1.2956495631335401</v>
      </c>
      <c r="O53" s="5">
        <v>1.56305758158366</v>
      </c>
      <c r="P53" s="5">
        <v>3</v>
      </c>
      <c r="Q53" s="5" t="s">
        <v>990</v>
      </c>
      <c r="R53" s="6" t="s">
        <v>1082</v>
      </c>
    </row>
    <row r="54" spans="1:164" s="95" customFormat="1">
      <c r="A54" s="265" t="s">
        <v>1293</v>
      </c>
      <c r="B54" s="266"/>
      <c r="C54" s="266"/>
      <c r="D54" s="266"/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  <c r="Q54" s="266"/>
      <c r="R54" s="26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7"/>
      <c r="AR54" s="97"/>
      <c r="AS54" s="97"/>
      <c r="AT54" s="97"/>
      <c r="AU54" s="97"/>
      <c r="AV54" s="97"/>
      <c r="AW54" s="97"/>
      <c r="AX54" s="97"/>
      <c r="AY54" s="97"/>
      <c r="AZ54" s="97"/>
      <c r="BA54" s="97"/>
      <c r="BB54" s="97"/>
      <c r="BC54" s="97"/>
      <c r="BD54" s="97"/>
      <c r="BE54" s="97"/>
      <c r="BF54" s="97"/>
      <c r="BG54" s="97"/>
      <c r="BH54" s="97"/>
      <c r="BI54" s="97"/>
      <c r="BJ54" s="97"/>
      <c r="BK54" s="97"/>
      <c r="BL54" s="97"/>
      <c r="BM54" s="97"/>
      <c r="BN54" s="97"/>
      <c r="BO54" s="97"/>
      <c r="BP54" s="97"/>
      <c r="BQ54" s="97"/>
      <c r="BR54" s="97"/>
      <c r="BS54" s="97"/>
      <c r="BT54" s="97"/>
      <c r="BU54" s="97"/>
      <c r="BV54" s="97"/>
      <c r="BW54" s="97"/>
      <c r="BX54" s="97"/>
      <c r="BY54" s="97"/>
      <c r="BZ54" s="97"/>
      <c r="CA54" s="97"/>
      <c r="CB54" s="97"/>
      <c r="CC54" s="97"/>
      <c r="CD54" s="97"/>
      <c r="CE54" s="97"/>
      <c r="CF54" s="97"/>
      <c r="CG54" s="97"/>
      <c r="CH54" s="97"/>
      <c r="CI54" s="97"/>
      <c r="CJ54" s="97"/>
      <c r="CK54" s="97"/>
      <c r="CL54" s="97"/>
      <c r="CM54" s="97"/>
      <c r="CN54" s="97"/>
      <c r="CO54" s="97"/>
      <c r="CP54" s="97"/>
      <c r="CQ54" s="97"/>
      <c r="CR54" s="97"/>
      <c r="CS54" s="97"/>
      <c r="CT54" s="97"/>
      <c r="CU54" s="97"/>
      <c r="CV54" s="97"/>
      <c r="CW54" s="97"/>
      <c r="CX54" s="97"/>
      <c r="CY54" s="97"/>
      <c r="CZ54" s="97"/>
      <c r="DA54" s="97"/>
      <c r="DB54" s="97"/>
      <c r="DC54" s="97"/>
      <c r="DD54" s="97"/>
      <c r="DE54" s="97"/>
      <c r="DF54" s="97"/>
      <c r="DG54" s="97"/>
      <c r="DH54" s="97"/>
      <c r="DI54" s="97"/>
      <c r="DJ54" s="97"/>
      <c r="DK54" s="97"/>
      <c r="DL54" s="97"/>
      <c r="DM54" s="97"/>
      <c r="DN54" s="97"/>
      <c r="DO54" s="97"/>
      <c r="DP54" s="97"/>
      <c r="DQ54" s="97"/>
      <c r="DR54" s="97"/>
      <c r="DS54" s="97"/>
      <c r="DT54" s="97"/>
      <c r="DU54" s="97"/>
      <c r="DV54" s="97"/>
      <c r="DW54" s="97"/>
      <c r="DX54" s="97"/>
      <c r="DY54" s="97"/>
      <c r="DZ54" s="97"/>
      <c r="EA54" s="97"/>
      <c r="EB54" s="97"/>
      <c r="EC54" s="97"/>
      <c r="ED54" s="97"/>
      <c r="EE54" s="97"/>
      <c r="EF54" s="97"/>
      <c r="EG54" s="97"/>
      <c r="EH54" s="97"/>
      <c r="EI54" s="97"/>
      <c r="EJ54" s="97"/>
      <c r="EK54" s="97"/>
      <c r="EL54" s="97"/>
      <c r="EM54" s="97"/>
      <c r="EN54" s="97"/>
      <c r="EO54" s="97"/>
      <c r="EP54" s="97"/>
      <c r="EQ54" s="97"/>
      <c r="ER54" s="97"/>
      <c r="ES54" s="97"/>
      <c r="ET54" s="97"/>
      <c r="EU54" s="97"/>
      <c r="EV54" s="97"/>
      <c r="EW54" s="97"/>
      <c r="EX54" s="97"/>
      <c r="EY54" s="97"/>
      <c r="EZ54" s="97"/>
      <c r="FA54" s="97"/>
      <c r="FB54" s="97"/>
      <c r="FC54" s="97"/>
      <c r="FD54" s="97"/>
      <c r="FE54" s="97"/>
      <c r="FF54" s="97"/>
      <c r="FG54" s="97"/>
      <c r="FH54" s="97"/>
    </row>
    <row r="55" spans="1:164">
      <c r="A55" s="94" t="s">
        <v>58</v>
      </c>
      <c r="B55" s="95" t="s">
        <v>59</v>
      </c>
      <c r="C55" s="95">
        <v>3</v>
      </c>
      <c r="D55" s="95">
        <v>3</v>
      </c>
      <c r="E55" s="95">
        <v>3</v>
      </c>
      <c r="F55" s="95">
        <v>22.4</v>
      </c>
      <c r="G55" s="95">
        <v>22.4</v>
      </c>
      <c r="H55" s="95">
        <v>22.4</v>
      </c>
      <c r="I55" s="95">
        <v>35.963999999999999</v>
      </c>
      <c r="J55" s="95">
        <v>163950000</v>
      </c>
      <c r="K55" s="95">
        <v>23</v>
      </c>
      <c r="L55" s="95">
        <v>23.98774814605715</v>
      </c>
      <c r="M55" s="95">
        <v>19.827736536661799</v>
      </c>
      <c r="N55" s="95">
        <v>1.06213843844433</v>
      </c>
      <c r="O55" s="95">
        <v>4.1600116093953403</v>
      </c>
      <c r="P55" s="95">
        <v>17.899999999999999</v>
      </c>
      <c r="Q55" s="95" t="s">
        <v>985</v>
      </c>
      <c r="R55" s="96" t="s">
        <v>1218</v>
      </c>
    </row>
    <row r="56" spans="1:164">
      <c r="A56" s="91" t="s">
        <v>496</v>
      </c>
      <c r="B56" s="92" t="s">
        <v>498</v>
      </c>
      <c r="C56" s="92">
        <v>3</v>
      </c>
      <c r="D56" s="92">
        <v>3</v>
      </c>
      <c r="E56" s="92">
        <v>3</v>
      </c>
      <c r="F56" s="92">
        <v>22.4</v>
      </c>
      <c r="G56" s="92">
        <v>22.4</v>
      </c>
      <c r="H56" s="92">
        <v>22.4</v>
      </c>
      <c r="I56" s="92">
        <v>35.963999999999999</v>
      </c>
      <c r="J56" s="92">
        <v>163950000</v>
      </c>
      <c r="K56" s="92">
        <v>23</v>
      </c>
      <c r="L56" s="92">
        <v>23.98774814605715</v>
      </c>
      <c r="M56" s="92">
        <v>19.827736536661799</v>
      </c>
      <c r="N56" s="92">
        <v>1.06213843844433</v>
      </c>
      <c r="O56" s="92">
        <v>4.1600116093953403</v>
      </c>
      <c r="P56" s="92">
        <v>17.899999999999999</v>
      </c>
      <c r="Q56" s="92" t="s">
        <v>985</v>
      </c>
      <c r="R56" s="93" t="s">
        <v>988</v>
      </c>
    </row>
    <row r="57" spans="1:164">
      <c r="A57" s="268" t="s">
        <v>1296</v>
      </c>
      <c r="B57" s="269"/>
      <c r="C57" s="269"/>
      <c r="D57" s="269"/>
      <c r="E57" s="269"/>
      <c r="F57" s="269"/>
      <c r="G57" s="269"/>
      <c r="H57" s="269"/>
      <c r="I57" s="269"/>
      <c r="J57" s="269"/>
      <c r="K57" s="269"/>
      <c r="L57" s="269"/>
      <c r="M57" s="269"/>
      <c r="N57" s="269"/>
      <c r="O57" s="269"/>
      <c r="P57" s="269"/>
      <c r="Q57" s="269"/>
      <c r="R57" s="270"/>
    </row>
    <row r="58" spans="1:164">
      <c r="A58" s="75" t="s">
        <v>392</v>
      </c>
      <c r="B58" s="76" t="s">
        <v>394</v>
      </c>
      <c r="C58" s="76">
        <v>4</v>
      </c>
      <c r="D58" s="76">
        <v>2</v>
      </c>
      <c r="E58" s="76">
        <v>2</v>
      </c>
      <c r="F58" s="76">
        <v>11.7</v>
      </c>
      <c r="G58" s="76">
        <v>4.3</v>
      </c>
      <c r="H58" s="76">
        <v>4.3</v>
      </c>
      <c r="I58" s="76">
        <v>34.753</v>
      </c>
      <c r="J58" s="76">
        <v>63551000</v>
      </c>
      <c r="K58" s="76">
        <v>9</v>
      </c>
      <c r="L58" s="76">
        <v>22.329119682312047</v>
      </c>
      <c r="M58" s="76">
        <v>18.010925928751632</v>
      </c>
      <c r="N58" s="76">
        <v>1.3407260502749101</v>
      </c>
      <c r="O58" s="76">
        <v>4.3181937535603803</v>
      </c>
      <c r="P58" s="76">
        <v>19.8</v>
      </c>
      <c r="Q58" s="76" t="s">
        <v>990</v>
      </c>
      <c r="R58" s="77" t="s">
        <v>1058</v>
      </c>
    </row>
    <row r="59" spans="1:164">
      <c r="A59" s="262" t="s">
        <v>1297</v>
      </c>
      <c r="B59" s="263"/>
      <c r="C59" s="263"/>
      <c r="D59" s="263"/>
      <c r="E59" s="263"/>
      <c r="F59" s="263"/>
      <c r="G59" s="263"/>
      <c r="H59" s="263"/>
      <c r="I59" s="263"/>
      <c r="J59" s="263"/>
      <c r="K59" s="263"/>
      <c r="L59" s="263"/>
      <c r="M59" s="263"/>
      <c r="N59" s="263"/>
      <c r="O59" s="263"/>
      <c r="P59" s="263"/>
      <c r="Q59" s="263"/>
      <c r="R59" s="264"/>
    </row>
    <row r="60" spans="1:164">
      <c r="A60" s="4" t="s">
        <v>692</v>
      </c>
      <c r="B60" s="5" t="s">
        <v>694</v>
      </c>
      <c r="C60" s="5">
        <v>3</v>
      </c>
      <c r="D60" s="5">
        <v>3</v>
      </c>
      <c r="E60" s="5">
        <v>3</v>
      </c>
      <c r="F60" s="5">
        <v>10.3</v>
      </c>
      <c r="G60" s="5">
        <v>10.3</v>
      </c>
      <c r="H60" s="5">
        <v>10.3</v>
      </c>
      <c r="I60" s="5">
        <v>23.370999999999999</v>
      </c>
      <c r="J60" s="5">
        <v>27204000</v>
      </c>
      <c r="K60" s="5">
        <v>9</v>
      </c>
      <c r="L60" s="5">
        <v>21.481552124023452</v>
      </c>
      <c r="M60" s="5">
        <v>18.908629735310868</v>
      </c>
      <c r="N60" s="5">
        <v>1.9604480740902399</v>
      </c>
      <c r="O60" s="5">
        <v>2.5729223887125698</v>
      </c>
      <c r="P60" s="5">
        <v>5.9</v>
      </c>
      <c r="Q60" s="5" t="s">
        <v>985</v>
      </c>
      <c r="R60" s="6" t="s">
        <v>995</v>
      </c>
    </row>
    <row r="61" spans="1:164">
      <c r="A61" s="262" t="s">
        <v>1288</v>
      </c>
      <c r="B61" s="263"/>
      <c r="C61" s="263"/>
      <c r="D61" s="263"/>
      <c r="E61" s="263"/>
      <c r="F61" s="263"/>
      <c r="G61" s="263"/>
      <c r="H61" s="263"/>
      <c r="I61" s="263"/>
      <c r="J61" s="263"/>
      <c r="K61" s="263"/>
      <c r="L61" s="263"/>
      <c r="M61" s="263"/>
      <c r="N61" s="263"/>
      <c r="O61" s="263"/>
      <c r="P61" s="263"/>
      <c r="Q61" s="263"/>
      <c r="R61" s="264"/>
    </row>
    <row r="62" spans="1:164">
      <c r="A62" s="4" t="s">
        <v>744</v>
      </c>
      <c r="B62" s="5" t="s">
        <v>740</v>
      </c>
      <c r="C62" s="5">
        <v>7</v>
      </c>
      <c r="D62" s="5">
        <v>7</v>
      </c>
      <c r="E62" s="5">
        <v>7</v>
      </c>
      <c r="F62" s="5">
        <v>28.8</v>
      </c>
      <c r="G62" s="5">
        <v>28.8</v>
      </c>
      <c r="H62" s="5">
        <v>28.8</v>
      </c>
      <c r="I62" s="5">
        <v>292.88</v>
      </c>
      <c r="J62" s="5">
        <v>390800000</v>
      </c>
      <c r="K62" s="5">
        <v>65</v>
      </c>
      <c r="L62" s="5">
        <v>23.635487556457498</v>
      </c>
      <c r="M62" s="5">
        <v>22.967428843180333</v>
      </c>
      <c r="N62" s="5">
        <v>1.6120519126356101</v>
      </c>
      <c r="O62" s="5">
        <v>0.66805871327718003</v>
      </c>
      <c r="P62" s="5">
        <v>1.6</v>
      </c>
      <c r="Q62" s="5" t="s">
        <v>990</v>
      </c>
      <c r="R62" s="6" t="s">
        <v>1129</v>
      </c>
    </row>
    <row r="63" spans="1:164">
      <c r="A63" s="91" t="s">
        <v>125</v>
      </c>
      <c r="B63" s="92" t="s">
        <v>85</v>
      </c>
      <c r="C63" s="92">
        <v>7</v>
      </c>
      <c r="D63" s="92">
        <v>7</v>
      </c>
      <c r="E63" s="92">
        <v>7</v>
      </c>
      <c r="F63" s="92">
        <v>28.8</v>
      </c>
      <c r="G63" s="92">
        <v>28.8</v>
      </c>
      <c r="H63" s="92">
        <v>28.8</v>
      </c>
      <c r="I63" s="92">
        <v>167.28</v>
      </c>
      <c r="J63" s="92">
        <v>385800000</v>
      </c>
      <c r="K63" s="92">
        <v>67</v>
      </c>
      <c r="L63" s="92">
        <v>23.607938766479499</v>
      </c>
      <c r="M63" s="92">
        <v>22.981777191162099</v>
      </c>
      <c r="N63" s="92">
        <v>1.6120519126356101</v>
      </c>
      <c r="O63" s="92">
        <v>0.62616157531738303</v>
      </c>
      <c r="P63" s="92">
        <v>1.6</v>
      </c>
      <c r="Q63" s="92" t="s">
        <v>1000</v>
      </c>
      <c r="R63" s="93" t="s">
        <v>1253</v>
      </c>
    </row>
    <row r="64" spans="1:164">
      <c r="A64" s="262" t="s">
        <v>1298</v>
      </c>
      <c r="B64" s="263"/>
      <c r="C64" s="263"/>
      <c r="D64" s="263"/>
      <c r="E64" s="263"/>
      <c r="F64" s="263"/>
      <c r="G64" s="263"/>
      <c r="H64" s="263"/>
      <c r="I64" s="263"/>
      <c r="J64" s="263"/>
      <c r="K64" s="263"/>
      <c r="L64" s="263"/>
      <c r="M64" s="263"/>
      <c r="N64" s="263"/>
      <c r="O64" s="263"/>
      <c r="P64" s="263"/>
      <c r="Q64" s="263"/>
      <c r="R64" s="264"/>
    </row>
    <row r="65" spans="1:18">
      <c r="A65" s="4" t="s">
        <v>164</v>
      </c>
      <c r="B65" s="5" t="s">
        <v>165</v>
      </c>
      <c r="C65" s="5">
        <v>42</v>
      </c>
      <c r="D65" s="5">
        <v>42</v>
      </c>
      <c r="E65" s="5">
        <v>42</v>
      </c>
      <c r="F65" s="5">
        <v>79.599999999999994</v>
      </c>
      <c r="G65" s="5">
        <v>79.599999999999994</v>
      </c>
      <c r="H65" s="5">
        <v>79.599999999999994</v>
      </c>
      <c r="I65" s="5">
        <v>323.31</v>
      </c>
      <c r="J65" s="5">
        <v>40762000000</v>
      </c>
      <c r="K65" s="5">
        <v>1510</v>
      </c>
      <c r="L65" s="5">
        <v>29.605294227600098</v>
      </c>
      <c r="M65" s="5">
        <v>28.932007471720368</v>
      </c>
      <c r="N65" s="5">
        <v>2.98745343890642</v>
      </c>
      <c r="O65" s="5">
        <v>0.67328675587971898</v>
      </c>
      <c r="P65" s="5">
        <v>1.6</v>
      </c>
      <c r="Q65" s="5" t="s">
        <v>985</v>
      </c>
      <c r="R65" s="6" t="s">
        <v>1169</v>
      </c>
    </row>
    <row r="66" spans="1:18">
      <c r="A66" s="91" t="s">
        <v>233</v>
      </c>
      <c r="B66" s="92" t="s">
        <v>234</v>
      </c>
      <c r="C66" s="92">
        <v>42</v>
      </c>
      <c r="D66" s="92">
        <v>42</v>
      </c>
      <c r="E66" s="92">
        <v>42</v>
      </c>
      <c r="F66" s="92">
        <v>79.599999999999994</v>
      </c>
      <c r="G66" s="92">
        <v>79.599999999999994</v>
      </c>
      <c r="H66" s="92">
        <v>79.599999999999994</v>
      </c>
      <c r="I66" s="92">
        <v>323.31</v>
      </c>
      <c r="J66" s="92">
        <v>40329000000</v>
      </c>
      <c r="K66" s="92">
        <v>1492</v>
      </c>
      <c r="L66" s="92">
        <v>29.596616744995099</v>
      </c>
      <c r="M66" s="92">
        <v>28.930899302164732</v>
      </c>
      <c r="N66" s="92">
        <v>2.98745343890642</v>
      </c>
      <c r="O66" s="92">
        <v>0.66571744283040202</v>
      </c>
      <c r="P66" s="92">
        <v>1.6</v>
      </c>
      <c r="Q66" s="92" t="s">
        <v>985</v>
      </c>
      <c r="R66" s="93" t="s">
        <v>1169</v>
      </c>
    </row>
    <row r="67" spans="1:18">
      <c r="A67" s="262" t="s">
        <v>525</v>
      </c>
      <c r="B67" s="263"/>
      <c r="C67" s="263"/>
      <c r="D67" s="263"/>
      <c r="E67" s="263"/>
      <c r="F67" s="263"/>
      <c r="G67" s="263"/>
      <c r="H67" s="263"/>
      <c r="I67" s="263"/>
      <c r="J67" s="263"/>
      <c r="K67" s="263"/>
      <c r="L67" s="263"/>
      <c r="M67" s="263"/>
      <c r="N67" s="263"/>
      <c r="O67" s="263"/>
      <c r="P67" s="263"/>
      <c r="Q67" s="263"/>
      <c r="R67" s="264"/>
    </row>
    <row r="68" spans="1:18">
      <c r="A68" s="91" t="s">
        <v>105</v>
      </c>
      <c r="B68" s="92" t="s">
        <v>106</v>
      </c>
      <c r="C68" s="92">
        <v>140</v>
      </c>
      <c r="D68" s="92">
        <v>1</v>
      </c>
      <c r="E68" s="92">
        <v>1</v>
      </c>
      <c r="F68" s="92">
        <v>75.599999999999994</v>
      </c>
      <c r="G68" s="92">
        <v>1</v>
      </c>
      <c r="H68" s="92">
        <v>1</v>
      </c>
      <c r="I68" s="92">
        <v>14.657</v>
      </c>
      <c r="J68" s="92">
        <v>700340000</v>
      </c>
      <c r="K68" s="92">
        <v>32</v>
      </c>
      <c r="L68" s="92">
        <v>26.2261142730713</v>
      </c>
      <c r="M68" s="92">
        <v>20.457017898559567</v>
      </c>
      <c r="N68" s="92">
        <v>0.74440523531553204</v>
      </c>
      <c r="O68" s="92">
        <v>5.7690963745117196</v>
      </c>
      <c r="P68" s="92">
        <v>54</v>
      </c>
      <c r="Q68" s="92" t="s">
        <v>985</v>
      </c>
      <c r="R68" s="93" t="s">
        <v>1163</v>
      </c>
    </row>
    <row r="69" spans="1:18">
      <c r="A69" s="262" t="s">
        <v>1299</v>
      </c>
      <c r="B69" s="263"/>
      <c r="C69" s="263"/>
      <c r="D69" s="263"/>
      <c r="E69" s="263"/>
      <c r="F69" s="263"/>
      <c r="G69" s="263"/>
      <c r="H69" s="263"/>
      <c r="I69" s="263"/>
      <c r="J69" s="263"/>
      <c r="K69" s="263"/>
      <c r="L69" s="263"/>
      <c r="M69" s="263"/>
      <c r="N69" s="263"/>
      <c r="O69" s="263"/>
      <c r="P69" s="263"/>
      <c r="Q69" s="263"/>
      <c r="R69" s="264"/>
    </row>
    <row r="70" spans="1:18" ht="15" thickBot="1">
      <c r="A70" s="26" t="s">
        <v>902</v>
      </c>
      <c r="B70" s="27" t="s">
        <v>7</v>
      </c>
      <c r="C70" s="27">
        <v>2</v>
      </c>
      <c r="D70" s="27">
        <v>2</v>
      </c>
      <c r="E70" s="27">
        <v>2</v>
      </c>
      <c r="F70" s="27">
        <v>11</v>
      </c>
      <c r="G70" s="27">
        <v>11</v>
      </c>
      <c r="H70" s="27">
        <v>11</v>
      </c>
      <c r="I70" s="27">
        <v>7.6966000000000001</v>
      </c>
      <c r="J70" s="27">
        <v>47036000</v>
      </c>
      <c r="K70" s="27">
        <v>14</v>
      </c>
      <c r="L70" s="27">
        <v>21.65375709533695</v>
      </c>
      <c r="M70" s="27">
        <v>18.873482386271167</v>
      </c>
      <c r="N70" s="27">
        <v>0.43788460076429198</v>
      </c>
      <c r="O70" s="27">
        <v>2.78027470906575</v>
      </c>
      <c r="P70" s="27">
        <v>6.9</v>
      </c>
      <c r="Q70" s="27" t="s">
        <v>985</v>
      </c>
      <c r="R70" s="35" t="s">
        <v>1179</v>
      </c>
    </row>
  </sheetData>
  <mergeCells count="40">
    <mergeCell ref="A1:R1"/>
    <mergeCell ref="A2:A3"/>
    <mergeCell ref="B2:B3"/>
    <mergeCell ref="C2:C3"/>
    <mergeCell ref="D2:D3"/>
    <mergeCell ref="E2:E3"/>
    <mergeCell ref="F2:F3"/>
    <mergeCell ref="G2:G3"/>
    <mergeCell ref="H2:H3"/>
    <mergeCell ref="A13:R13"/>
    <mergeCell ref="I2:I3"/>
    <mergeCell ref="J2:J3"/>
    <mergeCell ref="K2:K3"/>
    <mergeCell ref="L2:L3"/>
    <mergeCell ref="M2:M3"/>
    <mergeCell ref="O2:O3"/>
    <mergeCell ref="P2:P3"/>
    <mergeCell ref="Q2:R2"/>
    <mergeCell ref="A4:R4"/>
    <mergeCell ref="A5:R5"/>
    <mergeCell ref="A10:R10"/>
    <mergeCell ref="N2:N3"/>
    <mergeCell ref="Q44:R44"/>
    <mergeCell ref="A34:R34"/>
    <mergeCell ref="A32:R32"/>
    <mergeCell ref="A36:R36"/>
    <mergeCell ref="A45:R45"/>
    <mergeCell ref="A16:R16"/>
    <mergeCell ref="A20:R20"/>
    <mergeCell ref="A27:R27"/>
    <mergeCell ref="A29:R29"/>
    <mergeCell ref="A38:R38"/>
    <mergeCell ref="A61:R61"/>
    <mergeCell ref="A64:R64"/>
    <mergeCell ref="A69:R69"/>
    <mergeCell ref="A54:R54"/>
    <mergeCell ref="A50:R50"/>
    <mergeCell ref="A67:R67"/>
    <mergeCell ref="A57:R57"/>
    <mergeCell ref="A59:R5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B0FC2-9E98-4912-A9BE-F2FF16C148AF}">
  <dimension ref="A1:FI45"/>
  <sheetViews>
    <sheetView workbookViewId="0">
      <selection activeCell="E49" sqref="E49"/>
    </sheetView>
  </sheetViews>
  <sheetFormatPr defaultColWidth="11.5546875" defaultRowHeight="14.4"/>
  <cols>
    <col min="1" max="1" width="13.6640625" customWidth="1"/>
    <col min="2" max="2" width="38.6640625" customWidth="1"/>
    <col min="3" max="10" width="11.6640625" bestFit="1" customWidth="1"/>
    <col min="11" max="11" width="13.33203125" bestFit="1" customWidth="1"/>
    <col min="12" max="14" width="11.6640625" bestFit="1" customWidth="1"/>
    <col min="15" max="15" width="11.6640625" customWidth="1"/>
    <col min="16" max="17" width="11.6640625" bestFit="1" customWidth="1"/>
  </cols>
  <sheetData>
    <row r="1" spans="1:165" ht="16.8" thickBot="1">
      <c r="A1" s="284" t="s">
        <v>1306</v>
      </c>
      <c r="B1" s="290"/>
      <c r="C1" s="290"/>
      <c r="D1" s="290"/>
      <c r="E1" s="290"/>
      <c r="F1" s="290"/>
      <c r="G1" s="290"/>
      <c r="H1" s="290"/>
      <c r="I1" s="290"/>
      <c r="J1" s="290"/>
      <c r="K1" s="290"/>
      <c r="L1" s="290"/>
      <c r="M1" s="290"/>
      <c r="N1" s="290"/>
      <c r="O1" s="290"/>
      <c r="P1" s="290"/>
      <c r="Q1" s="290"/>
      <c r="R1" s="290"/>
      <c r="S1" s="291"/>
    </row>
    <row r="2" spans="1:165" ht="15">
      <c r="A2" s="287" t="s">
        <v>970</v>
      </c>
      <c r="B2" s="274" t="s">
        <v>238</v>
      </c>
      <c r="C2" s="276" t="s">
        <v>971</v>
      </c>
      <c r="D2" s="274" t="s">
        <v>972</v>
      </c>
      <c r="E2" s="274" t="s">
        <v>973</v>
      </c>
      <c r="F2" s="274" t="s">
        <v>974</v>
      </c>
      <c r="G2" s="274" t="s">
        <v>975</v>
      </c>
      <c r="H2" s="274" t="s">
        <v>976</v>
      </c>
      <c r="I2" s="274" t="s">
        <v>977</v>
      </c>
      <c r="J2" s="274" t="s">
        <v>979</v>
      </c>
      <c r="K2" s="274" t="s">
        <v>980</v>
      </c>
      <c r="L2" s="274" t="s">
        <v>981</v>
      </c>
      <c r="M2" s="274" t="s">
        <v>1778</v>
      </c>
      <c r="N2" s="274" t="s">
        <v>1777</v>
      </c>
      <c r="O2" s="282" t="s">
        <v>1803</v>
      </c>
      <c r="P2" s="276" t="s">
        <v>969</v>
      </c>
      <c r="Q2" s="276" t="s">
        <v>1287</v>
      </c>
      <c r="R2" s="276" t="s">
        <v>983</v>
      </c>
      <c r="S2" s="278"/>
    </row>
    <row r="3" spans="1:165" ht="15.6" thickBot="1">
      <c r="A3" s="288"/>
      <c r="B3" s="275"/>
      <c r="C3" s="277"/>
      <c r="D3" s="275"/>
      <c r="E3" s="275"/>
      <c r="F3" s="275"/>
      <c r="G3" s="275"/>
      <c r="H3" s="275"/>
      <c r="I3" s="275"/>
      <c r="J3" s="275"/>
      <c r="K3" s="275"/>
      <c r="L3" s="275"/>
      <c r="M3" s="275"/>
      <c r="N3" s="275"/>
      <c r="O3" s="283"/>
      <c r="P3" s="277"/>
      <c r="Q3" s="277"/>
      <c r="R3" s="71" t="s">
        <v>984</v>
      </c>
      <c r="S3" s="72" t="s">
        <v>979</v>
      </c>
    </row>
    <row r="4" spans="1:165" s="101" customFormat="1" ht="15" thickBot="1">
      <c r="A4" s="98" t="s">
        <v>1301</v>
      </c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100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165">
      <c r="A5" s="265" t="s">
        <v>1310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66"/>
      <c r="R5" s="266"/>
      <c r="S5" s="267"/>
    </row>
    <row r="6" spans="1:165" ht="15" thickBot="1">
      <c r="A6" s="4" t="s">
        <v>532</v>
      </c>
      <c r="B6" s="5" t="s">
        <v>534</v>
      </c>
      <c r="C6" s="5">
        <v>2</v>
      </c>
      <c r="D6" s="5">
        <v>2</v>
      </c>
      <c r="E6" s="5">
        <v>2</v>
      </c>
      <c r="F6" s="5">
        <v>8.1999999999999993</v>
      </c>
      <c r="G6" s="5">
        <v>8.1999999999999993</v>
      </c>
      <c r="H6" s="5">
        <v>8.1999999999999993</v>
      </c>
      <c r="I6" s="5">
        <v>27.286000000000001</v>
      </c>
      <c r="J6" s="5">
        <v>43.593000000000004</v>
      </c>
      <c r="K6" s="5">
        <v>23378000</v>
      </c>
      <c r="L6" s="5">
        <v>5</v>
      </c>
      <c r="M6" s="5">
        <v>20.145440101623549</v>
      </c>
      <c r="N6" s="5">
        <v>21.639276504516598</v>
      </c>
      <c r="O6" s="5">
        <v>1.9761888377797201</v>
      </c>
      <c r="P6" s="5">
        <v>-1.49383640289307</v>
      </c>
      <c r="Q6" s="5">
        <v>2.8</v>
      </c>
      <c r="R6" s="5" t="s">
        <v>985</v>
      </c>
      <c r="S6" s="6" t="s">
        <v>994</v>
      </c>
    </row>
    <row r="7" spans="1:165" s="101" customFormat="1" ht="15" thickBot="1">
      <c r="A7" s="265" t="s">
        <v>1311</v>
      </c>
      <c r="B7" s="266"/>
      <c r="C7" s="266"/>
      <c r="D7" s="266"/>
      <c r="E7" s="266"/>
      <c r="F7" s="266"/>
      <c r="G7" s="266"/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165" s="102" customFormat="1" ht="15" thickBot="1">
      <c r="A8" s="79" t="s">
        <v>663</v>
      </c>
      <c r="B8" s="80" t="s">
        <v>665</v>
      </c>
      <c r="C8" s="80">
        <v>7</v>
      </c>
      <c r="D8" s="80">
        <v>7</v>
      </c>
      <c r="E8" s="80">
        <v>5</v>
      </c>
      <c r="F8" s="80">
        <v>44.7</v>
      </c>
      <c r="G8" s="80">
        <v>44.7</v>
      </c>
      <c r="H8" s="80">
        <v>33.299999999999997</v>
      </c>
      <c r="I8" s="80">
        <v>17.294</v>
      </c>
      <c r="J8" s="80">
        <v>222.92</v>
      </c>
      <c r="K8" s="80">
        <v>1838200000</v>
      </c>
      <c r="L8" s="80">
        <v>100</v>
      </c>
      <c r="M8" s="80">
        <v>26.517771720886252</v>
      </c>
      <c r="N8" s="80">
        <v>27.471662998199474</v>
      </c>
      <c r="O8" s="80">
        <v>2.46575771619684</v>
      </c>
      <c r="P8" s="80">
        <v>-0.95389127731323198</v>
      </c>
      <c r="Q8" s="80">
        <v>1.9</v>
      </c>
      <c r="R8" s="80" t="s">
        <v>1042</v>
      </c>
      <c r="S8" s="81" t="s">
        <v>1161</v>
      </c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165" s="102" customFormat="1">
      <c r="A9" s="103" t="s">
        <v>1802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5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165">
      <c r="A10" s="289" t="s">
        <v>1290</v>
      </c>
      <c r="B10" s="289"/>
      <c r="C10" s="289"/>
      <c r="D10" s="289"/>
      <c r="E10" s="289"/>
      <c r="F10" s="289"/>
      <c r="G10" s="289"/>
      <c r="H10" s="289"/>
      <c r="I10" s="289"/>
      <c r="J10" s="289"/>
      <c r="K10" s="289"/>
      <c r="L10" s="289"/>
      <c r="M10" s="289"/>
      <c r="N10" s="289"/>
      <c r="O10" s="289"/>
      <c r="P10" s="289"/>
      <c r="Q10" s="289"/>
      <c r="R10" s="289"/>
      <c r="S10" s="289"/>
    </row>
    <row r="11" spans="1:165">
      <c r="A11" s="5" t="s">
        <v>444</v>
      </c>
      <c r="B11" s="5" t="s">
        <v>446</v>
      </c>
      <c r="C11" s="5">
        <v>7</v>
      </c>
      <c r="D11" s="5">
        <v>7</v>
      </c>
      <c r="E11" s="5">
        <v>7</v>
      </c>
      <c r="F11" s="5">
        <v>19.7</v>
      </c>
      <c r="G11" s="5">
        <v>19.7</v>
      </c>
      <c r="H11" s="5">
        <v>19.7</v>
      </c>
      <c r="I11" s="5">
        <v>46.905000000000001</v>
      </c>
      <c r="J11" s="5">
        <v>55.143999999999998</v>
      </c>
      <c r="K11" s="5">
        <v>60622000</v>
      </c>
      <c r="L11" s="5">
        <v>17</v>
      </c>
      <c r="M11" s="5">
        <v>22.022342681884751</v>
      </c>
      <c r="N11" s="5">
        <v>20.155886650085449</v>
      </c>
      <c r="O11" s="5">
        <v>3.7209409721214701</v>
      </c>
      <c r="P11" s="5">
        <v>1.86645603179932</v>
      </c>
      <c r="Q11" s="5">
        <v>3.6</v>
      </c>
      <c r="R11" s="5" t="s">
        <v>990</v>
      </c>
      <c r="S11" s="5" t="s">
        <v>1016</v>
      </c>
    </row>
    <row r="12" spans="1:165">
      <c r="A12" s="76" t="s">
        <v>481</v>
      </c>
      <c r="B12" s="76" t="s">
        <v>483</v>
      </c>
      <c r="C12" s="76">
        <v>2</v>
      </c>
      <c r="D12" s="76">
        <v>2</v>
      </c>
      <c r="E12" s="76">
        <v>2</v>
      </c>
      <c r="F12" s="76">
        <v>6.3</v>
      </c>
      <c r="G12" s="76">
        <v>6.3</v>
      </c>
      <c r="H12" s="76">
        <v>6.3</v>
      </c>
      <c r="I12" s="76">
        <v>34.588000000000001</v>
      </c>
      <c r="J12" s="76">
        <v>5.9832000000000001</v>
      </c>
      <c r="K12" s="76">
        <v>24632000</v>
      </c>
      <c r="L12" s="76">
        <v>9</v>
      </c>
      <c r="M12" s="76">
        <v>22.275532722473152</v>
      </c>
      <c r="N12" s="76">
        <v>19.876957416534424</v>
      </c>
      <c r="O12" s="76">
        <v>2.52935953516302</v>
      </c>
      <c r="P12" s="76">
        <v>2.3985753059387198</v>
      </c>
      <c r="Q12" s="76">
        <v>5.2</v>
      </c>
      <c r="R12" s="76" t="s">
        <v>990</v>
      </c>
      <c r="S12" s="76" t="s">
        <v>1199</v>
      </c>
    </row>
    <row r="13" spans="1:165" s="102" customFormat="1">
      <c r="A13" s="76" t="s">
        <v>479</v>
      </c>
      <c r="B13" s="76" t="s">
        <v>206</v>
      </c>
      <c r="C13" s="76">
        <v>4</v>
      </c>
      <c r="D13" s="76">
        <v>4</v>
      </c>
      <c r="E13" s="76">
        <v>4</v>
      </c>
      <c r="F13" s="76">
        <v>17.3</v>
      </c>
      <c r="G13" s="76">
        <v>17.3</v>
      </c>
      <c r="H13" s="76">
        <v>17.3</v>
      </c>
      <c r="I13" s="76">
        <v>39.667999999999999</v>
      </c>
      <c r="J13" s="76">
        <v>25.109000000000002</v>
      </c>
      <c r="K13" s="76">
        <v>25807000</v>
      </c>
      <c r="L13" s="76">
        <v>6</v>
      </c>
      <c r="M13" s="76">
        <v>21.043154716491699</v>
      </c>
      <c r="N13" s="76">
        <v>17.91065073013305</v>
      </c>
      <c r="O13" s="76">
        <v>2.52935953516302</v>
      </c>
      <c r="P13" s="76">
        <v>3.1325039863586399</v>
      </c>
      <c r="Q13" s="76">
        <v>8.6999999999999993</v>
      </c>
      <c r="R13" s="76" t="s">
        <v>1000</v>
      </c>
      <c r="S13" s="76" t="s">
        <v>1307</v>
      </c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</row>
    <row r="14" spans="1:165" s="102" customFormat="1">
      <c r="A14" s="76" t="s">
        <v>205</v>
      </c>
      <c r="B14" s="76" t="s">
        <v>206</v>
      </c>
      <c r="C14" s="76">
        <v>4</v>
      </c>
      <c r="D14" s="76">
        <v>4</v>
      </c>
      <c r="E14" s="76">
        <v>4</v>
      </c>
      <c r="F14" s="76">
        <v>17.3</v>
      </c>
      <c r="G14" s="76">
        <v>17.3</v>
      </c>
      <c r="H14" s="76">
        <v>17.3</v>
      </c>
      <c r="I14" s="76">
        <v>0</v>
      </c>
      <c r="J14" s="76">
        <v>16.289000000000001</v>
      </c>
      <c r="K14" s="76">
        <v>25807000</v>
      </c>
      <c r="L14" s="76">
        <v>6</v>
      </c>
      <c r="M14" s="76">
        <v>21.013973871866867</v>
      </c>
      <c r="N14" s="76">
        <v>19.245659828186021</v>
      </c>
      <c r="O14" s="76">
        <v>2.52935953516302</v>
      </c>
      <c r="P14" s="76">
        <v>1.76831404368083</v>
      </c>
      <c r="Q14" s="76">
        <v>3.4</v>
      </c>
      <c r="R14" s="76" t="s">
        <v>1000</v>
      </c>
      <c r="S14" s="76" t="s">
        <v>1108</v>
      </c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165" s="78" customFormat="1">
      <c r="A15" s="266" t="s">
        <v>1295</v>
      </c>
      <c r="B15" s="266"/>
      <c r="C15" s="266"/>
      <c r="D15" s="266"/>
      <c r="E15" s="266"/>
      <c r="F15" s="266"/>
      <c r="G15" s="266"/>
      <c r="H15" s="266"/>
      <c r="I15" s="266"/>
      <c r="J15" s="266"/>
      <c r="K15" s="266"/>
      <c r="L15" s="266"/>
      <c r="M15" s="266"/>
      <c r="N15" s="266"/>
      <c r="O15" s="266"/>
      <c r="P15" s="266"/>
      <c r="Q15" s="266"/>
      <c r="R15" s="266"/>
      <c r="S15" s="266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</row>
    <row r="16" spans="1:165" s="102" customFormat="1">
      <c r="A16" s="76" t="s">
        <v>362</v>
      </c>
      <c r="B16" s="76" t="s">
        <v>359</v>
      </c>
      <c r="C16" s="76">
        <v>7</v>
      </c>
      <c r="D16" s="76">
        <v>7</v>
      </c>
      <c r="E16" s="76">
        <v>7</v>
      </c>
      <c r="F16" s="76">
        <v>11.5</v>
      </c>
      <c r="G16" s="76">
        <v>11.5</v>
      </c>
      <c r="H16" s="76">
        <v>11.5</v>
      </c>
      <c r="I16" s="76">
        <v>0</v>
      </c>
      <c r="J16" s="76">
        <v>73.739000000000004</v>
      </c>
      <c r="K16" s="76">
        <v>55037000</v>
      </c>
      <c r="L16" s="76">
        <v>26</v>
      </c>
      <c r="M16" s="76">
        <v>21.631282806396502</v>
      </c>
      <c r="N16" s="76">
        <v>20.196466445922848</v>
      </c>
      <c r="O16" s="76">
        <v>2.3258758665274</v>
      </c>
      <c r="P16" s="76">
        <v>1.4348163604736299</v>
      </c>
      <c r="Q16" s="76">
        <v>2.7</v>
      </c>
      <c r="R16" s="76" t="s">
        <v>1000</v>
      </c>
      <c r="S16" s="76" t="s">
        <v>1201</v>
      </c>
    </row>
    <row r="17" spans="1:37" s="102" customFormat="1">
      <c r="A17" s="76" t="s">
        <v>357</v>
      </c>
      <c r="B17" s="76" t="s">
        <v>359</v>
      </c>
      <c r="C17" s="76">
        <v>7</v>
      </c>
      <c r="D17" s="76">
        <v>7</v>
      </c>
      <c r="E17" s="76">
        <v>7</v>
      </c>
      <c r="F17" s="76">
        <v>11.5</v>
      </c>
      <c r="G17" s="76">
        <v>11.5</v>
      </c>
      <c r="H17" s="76">
        <v>11.5</v>
      </c>
      <c r="I17" s="76">
        <v>0</v>
      </c>
      <c r="J17" s="76">
        <v>73.739000000000004</v>
      </c>
      <c r="K17" s="76">
        <v>55037000</v>
      </c>
      <c r="L17" s="76">
        <v>26</v>
      </c>
      <c r="M17" s="76">
        <v>21.631282806396502</v>
      </c>
      <c r="N17" s="76">
        <v>20.196466445922848</v>
      </c>
      <c r="O17" s="76">
        <v>2.3258758665274</v>
      </c>
      <c r="P17" s="76">
        <v>1.4348163604736299</v>
      </c>
      <c r="Q17" s="76">
        <v>2.7</v>
      </c>
      <c r="R17" s="76" t="s">
        <v>1000</v>
      </c>
      <c r="S17" s="76" t="s">
        <v>1200</v>
      </c>
    </row>
    <row r="18" spans="1:37" s="102" customFormat="1">
      <c r="A18" s="76" t="s">
        <v>189</v>
      </c>
      <c r="B18" s="76" t="s">
        <v>190</v>
      </c>
      <c r="C18" s="76">
        <v>7</v>
      </c>
      <c r="D18" s="76">
        <v>7</v>
      </c>
      <c r="E18" s="76">
        <v>7</v>
      </c>
      <c r="F18" s="76">
        <v>11.5</v>
      </c>
      <c r="G18" s="76">
        <v>11.5</v>
      </c>
      <c r="H18" s="76">
        <v>11.5</v>
      </c>
      <c r="I18" s="76">
        <v>0</v>
      </c>
      <c r="J18" s="76">
        <v>73.739000000000004</v>
      </c>
      <c r="K18" s="76">
        <v>55037000</v>
      </c>
      <c r="L18" s="76">
        <v>26</v>
      </c>
      <c r="M18" s="76">
        <v>21.631282806396502</v>
      </c>
      <c r="N18" s="76">
        <v>20.196466445922848</v>
      </c>
      <c r="O18" s="76">
        <v>2.3258758665274</v>
      </c>
      <c r="P18" s="76">
        <v>1.4348163604736299</v>
      </c>
      <c r="Q18" s="76">
        <v>2.7</v>
      </c>
      <c r="R18" s="76" t="s">
        <v>990</v>
      </c>
      <c r="S18" s="76" t="s">
        <v>1202</v>
      </c>
    </row>
    <row r="19" spans="1:37">
      <c r="A19" s="266" t="s">
        <v>300</v>
      </c>
      <c r="B19" s="266"/>
      <c r="C19" s="266"/>
      <c r="D19" s="266"/>
      <c r="E19" s="266"/>
      <c r="F19" s="266"/>
      <c r="G19" s="266"/>
      <c r="H19" s="266"/>
      <c r="I19" s="266"/>
      <c r="J19" s="266"/>
      <c r="K19" s="266"/>
      <c r="L19" s="266"/>
      <c r="M19" s="266"/>
      <c r="N19" s="266"/>
      <c r="O19" s="266"/>
      <c r="P19" s="266"/>
      <c r="Q19" s="266"/>
      <c r="R19" s="266"/>
      <c r="S19" s="266"/>
    </row>
    <row r="20" spans="1:37">
      <c r="A20" s="5" t="s">
        <v>306</v>
      </c>
      <c r="B20" s="5" t="s">
        <v>308</v>
      </c>
      <c r="C20" s="5">
        <v>4</v>
      </c>
      <c r="D20" s="5">
        <v>4</v>
      </c>
      <c r="E20" s="5">
        <v>4</v>
      </c>
      <c r="F20" s="5">
        <v>16.899999999999999</v>
      </c>
      <c r="G20" s="5">
        <v>16.899999999999999</v>
      </c>
      <c r="H20" s="5">
        <v>16.899999999999999</v>
      </c>
      <c r="I20" s="5">
        <v>51.28</v>
      </c>
      <c r="J20" s="5">
        <v>12.468999999999999</v>
      </c>
      <c r="K20" s="5">
        <v>19889000</v>
      </c>
      <c r="L20" s="5">
        <v>14</v>
      </c>
      <c r="M20" s="5">
        <v>21.475187301635749</v>
      </c>
      <c r="N20" s="5">
        <v>19.960297107696501</v>
      </c>
      <c r="O20" s="5">
        <v>1.5904015984614801</v>
      </c>
      <c r="P20" s="5">
        <v>1.5148901939392101</v>
      </c>
      <c r="Q20" s="5">
        <v>2.8</v>
      </c>
      <c r="R20" s="5" t="s">
        <v>1000</v>
      </c>
      <c r="S20" s="5" t="s">
        <v>1046</v>
      </c>
    </row>
    <row r="21" spans="1:37">
      <c r="A21" s="5" t="s">
        <v>310</v>
      </c>
      <c r="B21" s="5" t="s">
        <v>312</v>
      </c>
      <c r="C21" s="5">
        <v>5</v>
      </c>
      <c r="D21" s="5">
        <v>5</v>
      </c>
      <c r="E21" s="5">
        <v>5</v>
      </c>
      <c r="F21" s="5">
        <v>13.1</v>
      </c>
      <c r="G21" s="5">
        <v>13.1</v>
      </c>
      <c r="H21" s="5">
        <v>13.1</v>
      </c>
      <c r="I21" s="5">
        <v>71.177999999999997</v>
      </c>
      <c r="J21" s="5">
        <v>116.91</v>
      </c>
      <c r="K21" s="5">
        <v>56005000</v>
      </c>
      <c r="L21" s="5">
        <v>26</v>
      </c>
      <c r="M21" s="5">
        <v>22.080202102661151</v>
      </c>
      <c r="N21" s="5">
        <v>21.327422142028826</v>
      </c>
      <c r="O21" s="5">
        <v>1.90802580940057</v>
      </c>
      <c r="P21" s="5">
        <v>0.752779960632324</v>
      </c>
      <c r="Q21" s="5">
        <v>1.7</v>
      </c>
      <c r="R21" s="5" t="s">
        <v>1000</v>
      </c>
      <c r="S21" s="5" t="s">
        <v>1121</v>
      </c>
    </row>
    <row r="22" spans="1:37">
      <c r="A22" s="266" t="s">
        <v>1288</v>
      </c>
      <c r="B22" s="266"/>
      <c r="C22" s="266"/>
      <c r="D22" s="266"/>
      <c r="E22" s="266"/>
      <c r="F22" s="266"/>
      <c r="G22" s="266"/>
      <c r="H22" s="266"/>
      <c r="I22" s="266"/>
      <c r="J22" s="266"/>
      <c r="K22" s="266"/>
      <c r="L22" s="266"/>
      <c r="M22" s="266"/>
      <c r="N22" s="266"/>
      <c r="O22" s="266"/>
      <c r="P22" s="266"/>
      <c r="Q22" s="266"/>
      <c r="R22" s="266"/>
      <c r="S22" s="266"/>
    </row>
    <row r="23" spans="1:37" s="102" customFormat="1">
      <c r="A23" s="5" t="s">
        <v>776</v>
      </c>
      <c r="B23" s="5" t="s">
        <v>778</v>
      </c>
      <c r="C23" s="5">
        <v>8</v>
      </c>
      <c r="D23" s="5">
        <v>8</v>
      </c>
      <c r="E23" s="5">
        <v>8</v>
      </c>
      <c r="F23" s="5">
        <v>24.2</v>
      </c>
      <c r="G23" s="5">
        <v>24.2</v>
      </c>
      <c r="H23" s="5">
        <v>24.2</v>
      </c>
      <c r="I23" s="5">
        <v>55.000999999999998</v>
      </c>
      <c r="J23" s="5">
        <v>192.29</v>
      </c>
      <c r="K23" s="5">
        <v>188720000</v>
      </c>
      <c r="L23" s="5">
        <v>37</v>
      </c>
      <c r="M23" s="5">
        <v>23.213649749755902</v>
      </c>
      <c r="N23" s="5">
        <v>22.733550071716298</v>
      </c>
      <c r="O23" s="5">
        <v>2.7435536590593199</v>
      </c>
      <c r="P23" s="5">
        <v>0.480099678039551</v>
      </c>
      <c r="Q23" s="5">
        <v>1.4</v>
      </c>
      <c r="R23" s="5" t="s">
        <v>1000</v>
      </c>
      <c r="S23" s="5" t="s">
        <v>1116</v>
      </c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</row>
    <row r="24" spans="1:37">
      <c r="A24" s="289" t="s">
        <v>1292</v>
      </c>
      <c r="B24" s="289"/>
      <c r="C24" s="289"/>
      <c r="D24" s="289"/>
      <c r="E24" s="289"/>
      <c r="F24" s="289"/>
      <c r="G24" s="289"/>
      <c r="H24" s="289"/>
      <c r="I24" s="289"/>
      <c r="J24" s="289"/>
      <c r="K24" s="289"/>
      <c r="L24" s="289"/>
      <c r="M24" s="289"/>
      <c r="N24" s="289"/>
      <c r="O24" s="289"/>
      <c r="P24" s="289"/>
      <c r="Q24" s="289"/>
      <c r="R24" s="289"/>
      <c r="S24" s="289"/>
    </row>
    <row r="25" spans="1:37" s="102" customFormat="1">
      <c r="A25" s="5" t="s">
        <v>717</v>
      </c>
      <c r="B25" s="5" t="s">
        <v>719</v>
      </c>
      <c r="C25" s="5">
        <v>7</v>
      </c>
      <c r="D25" s="5">
        <v>7</v>
      </c>
      <c r="E25" s="5">
        <v>7</v>
      </c>
      <c r="F25" s="5">
        <v>18.100000000000001</v>
      </c>
      <c r="G25" s="5">
        <v>18.100000000000001</v>
      </c>
      <c r="H25" s="5">
        <v>18.100000000000001</v>
      </c>
      <c r="I25" s="5">
        <v>58.442</v>
      </c>
      <c r="J25" s="5">
        <v>163.03</v>
      </c>
      <c r="K25" s="5">
        <v>73522000</v>
      </c>
      <c r="L25" s="5">
        <v>28</v>
      </c>
      <c r="M25" s="5">
        <v>22.3157510757446</v>
      </c>
      <c r="N25" s="5">
        <v>21.269812107086199</v>
      </c>
      <c r="O25" s="5">
        <v>2.4209910332512501</v>
      </c>
      <c r="P25" s="5">
        <v>1.0459389686584499</v>
      </c>
      <c r="Q25" s="5">
        <v>2</v>
      </c>
      <c r="R25" s="5" t="s">
        <v>1000</v>
      </c>
      <c r="S25" s="5" t="s">
        <v>1002</v>
      </c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</row>
    <row r="26" spans="1:37" s="102" customFormat="1">
      <c r="A26" s="266" t="s">
        <v>1302</v>
      </c>
      <c r="B26" s="266"/>
      <c r="C26" s="266"/>
      <c r="D26" s="266"/>
      <c r="E26" s="266"/>
      <c r="F26" s="266"/>
      <c r="G26" s="266"/>
      <c r="H26" s="266"/>
      <c r="I26" s="266"/>
      <c r="J26" s="266"/>
      <c r="K26" s="266"/>
      <c r="L26" s="266"/>
      <c r="M26" s="266"/>
      <c r="N26" s="266"/>
      <c r="O26" s="266"/>
      <c r="P26" s="266"/>
      <c r="Q26" s="266"/>
      <c r="R26" s="266"/>
      <c r="S26" s="26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</row>
    <row r="27" spans="1:37">
      <c r="A27" s="5" t="s">
        <v>585</v>
      </c>
      <c r="B27" s="5" t="s">
        <v>97</v>
      </c>
      <c r="C27" s="5">
        <v>5</v>
      </c>
      <c r="D27" s="5">
        <v>5</v>
      </c>
      <c r="E27" s="5">
        <v>5</v>
      </c>
      <c r="F27" s="5">
        <v>28.4</v>
      </c>
      <c r="G27" s="5">
        <v>28.4</v>
      </c>
      <c r="H27" s="5">
        <v>28.4</v>
      </c>
      <c r="I27" s="5">
        <v>25.495999999999999</v>
      </c>
      <c r="J27" s="5">
        <v>182.02</v>
      </c>
      <c r="K27" s="5">
        <v>174420000</v>
      </c>
      <c r="L27" s="5">
        <v>25</v>
      </c>
      <c r="M27" s="5">
        <v>24.709292411804199</v>
      </c>
      <c r="N27" s="5">
        <v>23.885554313659675</v>
      </c>
      <c r="O27" s="5">
        <v>1.1354756692315999</v>
      </c>
      <c r="P27" s="5">
        <v>0.82373809814453103</v>
      </c>
      <c r="Q27" s="5">
        <v>1.8</v>
      </c>
      <c r="R27" s="5" t="s">
        <v>985</v>
      </c>
      <c r="S27" s="5" t="s">
        <v>1015</v>
      </c>
    </row>
    <row r="28" spans="1:37">
      <c r="A28" s="266" t="s">
        <v>1312</v>
      </c>
      <c r="B28" s="266"/>
      <c r="C28" s="266"/>
      <c r="D28" s="266"/>
      <c r="E28" s="266"/>
      <c r="F28" s="266"/>
      <c r="G28" s="266"/>
      <c r="H28" s="266"/>
      <c r="I28" s="266"/>
      <c r="J28" s="266"/>
      <c r="K28" s="266"/>
      <c r="L28" s="266"/>
      <c r="M28" s="266"/>
      <c r="N28" s="266"/>
      <c r="O28" s="266"/>
      <c r="P28" s="266"/>
      <c r="Q28" s="266"/>
      <c r="R28" s="266"/>
      <c r="S28" s="266"/>
    </row>
    <row r="29" spans="1:37">
      <c r="A29" s="76" t="s">
        <v>709</v>
      </c>
      <c r="B29" s="76" t="s">
        <v>112</v>
      </c>
      <c r="C29" s="76">
        <v>2</v>
      </c>
      <c r="D29" s="76">
        <v>2</v>
      </c>
      <c r="E29" s="76">
        <v>2</v>
      </c>
      <c r="F29" s="76">
        <v>8.4</v>
      </c>
      <c r="G29" s="76">
        <v>8.4</v>
      </c>
      <c r="H29" s="76">
        <v>8.4</v>
      </c>
      <c r="I29" s="76">
        <v>28.103000000000002</v>
      </c>
      <c r="J29" s="76">
        <v>2.1080999999999999</v>
      </c>
      <c r="K29" s="76">
        <v>17832000</v>
      </c>
      <c r="L29" s="76">
        <v>9</v>
      </c>
      <c r="M29" s="76">
        <v>21.302595138549798</v>
      </c>
      <c r="N29" s="76">
        <v>19.398070335388176</v>
      </c>
      <c r="O29" s="76">
        <v>1.4150968951251099</v>
      </c>
      <c r="P29" s="76">
        <v>1.90452480316162</v>
      </c>
      <c r="Q29" s="76">
        <v>3.7</v>
      </c>
      <c r="R29" s="76" t="s">
        <v>990</v>
      </c>
      <c r="S29" s="76" t="s">
        <v>1249</v>
      </c>
    </row>
    <row r="30" spans="1:37">
      <c r="A30" s="266" t="s">
        <v>639</v>
      </c>
      <c r="B30" s="266"/>
      <c r="C30" s="266"/>
      <c r="D30" s="266"/>
      <c r="E30" s="266"/>
      <c r="F30" s="266"/>
      <c r="G30" s="266"/>
      <c r="H30" s="266"/>
      <c r="I30" s="266"/>
      <c r="J30" s="266"/>
      <c r="K30" s="266"/>
      <c r="L30" s="266"/>
      <c r="M30" s="266"/>
      <c r="N30" s="266"/>
      <c r="O30" s="266"/>
      <c r="P30" s="266"/>
      <c r="Q30" s="266"/>
      <c r="R30" s="266"/>
      <c r="S30" s="266"/>
    </row>
    <row r="31" spans="1:37">
      <c r="A31" s="5" t="s">
        <v>653</v>
      </c>
      <c r="B31" s="5" t="s">
        <v>7</v>
      </c>
      <c r="C31" s="5">
        <v>2</v>
      </c>
      <c r="D31" s="5">
        <v>2</v>
      </c>
      <c r="E31" s="5">
        <v>2</v>
      </c>
      <c r="F31" s="5">
        <v>6.9</v>
      </c>
      <c r="G31" s="5">
        <v>6.9</v>
      </c>
      <c r="H31" s="5">
        <v>6.9</v>
      </c>
      <c r="I31" s="5">
        <v>29.207000000000001</v>
      </c>
      <c r="J31" s="5">
        <v>41.491999999999997</v>
      </c>
      <c r="K31" s="5">
        <v>64227000</v>
      </c>
      <c r="L31" s="5">
        <v>12</v>
      </c>
      <c r="M31" s="5">
        <v>23.0661973953247</v>
      </c>
      <c r="N31" s="5">
        <v>21.367024898529049</v>
      </c>
      <c r="O31" s="5">
        <v>1.22468442266474</v>
      </c>
      <c r="P31" s="5">
        <v>1.6991724967956501</v>
      </c>
      <c r="Q31" s="5">
        <v>3.2</v>
      </c>
      <c r="R31" s="5" t="s">
        <v>1000</v>
      </c>
      <c r="S31" s="5" t="s">
        <v>1001</v>
      </c>
    </row>
    <row r="32" spans="1:37">
      <c r="A32" s="266" t="s">
        <v>1309</v>
      </c>
      <c r="B32" s="266"/>
      <c r="C32" s="266"/>
      <c r="D32" s="266"/>
      <c r="E32" s="266"/>
      <c r="F32" s="266"/>
      <c r="G32" s="266"/>
      <c r="H32" s="266"/>
      <c r="I32" s="266"/>
      <c r="J32" s="266"/>
      <c r="K32" s="266"/>
      <c r="L32" s="266"/>
      <c r="M32" s="266"/>
      <c r="N32" s="266"/>
      <c r="O32" s="266"/>
      <c r="P32" s="266"/>
      <c r="Q32" s="266"/>
      <c r="R32" s="266"/>
      <c r="S32" s="266"/>
    </row>
    <row r="33" spans="1:165">
      <c r="A33" s="5" t="s">
        <v>201</v>
      </c>
      <c r="B33" s="5" t="s">
        <v>202</v>
      </c>
      <c r="C33" s="5">
        <v>2</v>
      </c>
      <c r="D33" s="5">
        <v>2</v>
      </c>
      <c r="E33" s="5">
        <v>2</v>
      </c>
      <c r="F33" s="5">
        <v>5.9</v>
      </c>
      <c r="G33" s="5">
        <v>5.9</v>
      </c>
      <c r="H33" s="5">
        <v>5.9</v>
      </c>
      <c r="I33" s="5">
        <v>0</v>
      </c>
      <c r="J33" s="5">
        <v>4.0098000000000003</v>
      </c>
      <c r="K33" s="5">
        <v>9094400</v>
      </c>
      <c r="L33" s="5">
        <v>3</v>
      </c>
      <c r="M33" s="5">
        <v>20.400678634643565</v>
      </c>
      <c r="N33" s="5">
        <v>18.560818195343025</v>
      </c>
      <c r="O33" s="5">
        <v>2.1498481421902702</v>
      </c>
      <c r="P33" s="5">
        <v>1.83986043930054</v>
      </c>
      <c r="Q33" s="5">
        <v>3.5</v>
      </c>
      <c r="R33" s="5" t="s">
        <v>990</v>
      </c>
      <c r="S33" s="5" t="s">
        <v>1014</v>
      </c>
    </row>
    <row r="34" spans="1:165" s="95" customFormat="1">
      <c r="A34" s="266" t="s">
        <v>1305</v>
      </c>
      <c r="B34" s="266"/>
      <c r="C34" s="266"/>
      <c r="D34" s="266"/>
      <c r="E34" s="266"/>
      <c r="F34" s="266"/>
      <c r="G34" s="266"/>
      <c r="H34" s="266"/>
      <c r="I34" s="266"/>
      <c r="J34" s="266"/>
      <c r="K34" s="266"/>
      <c r="L34" s="266"/>
      <c r="M34" s="266"/>
      <c r="N34" s="266"/>
      <c r="O34" s="266"/>
      <c r="P34" s="266"/>
      <c r="Q34" s="266"/>
      <c r="R34" s="266"/>
      <c r="S34" s="266"/>
      <c r="T34" s="106"/>
      <c r="U34" s="106"/>
      <c r="V34" s="106"/>
      <c r="W34" s="106"/>
      <c r="X34" s="106"/>
      <c r="Y34" s="106"/>
      <c r="Z34" s="106"/>
      <c r="AA34" s="106"/>
      <c r="AB34" s="106"/>
      <c r="AC34" s="106"/>
      <c r="AD34" s="106"/>
      <c r="AE34" s="106"/>
      <c r="AF34" s="106"/>
      <c r="AG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  <c r="AR34" s="106"/>
      <c r="AS34" s="106"/>
      <c r="AT34" s="106"/>
      <c r="AU34" s="106"/>
      <c r="AV34" s="106"/>
      <c r="AW34" s="106"/>
      <c r="AX34" s="106"/>
      <c r="AY34" s="106"/>
      <c r="AZ34" s="106"/>
      <c r="BA34" s="106"/>
      <c r="BB34" s="106"/>
      <c r="BC34" s="106"/>
      <c r="BD34" s="106"/>
      <c r="BE34" s="106"/>
      <c r="BF34" s="106"/>
      <c r="BG34" s="106"/>
      <c r="BH34" s="106"/>
      <c r="BI34" s="106"/>
      <c r="BJ34" s="106"/>
      <c r="BK34" s="106"/>
      <c r="BL34" s="106"/>
      <c r="BM34" s="106"/>
      <c r="BN34" s="106"/>
      <c r="BO34" s="106"/>
      <c r="BP34" s="106"/>
      <c r="BQ34" s="106"/>
      <c r="BR34" s="106"/>
      <c r="BS34" s="106"/>
      <c r="BT34" s="106"/>
      <c r="BU34" s="106"/>
      <c r="BV34" s="106"/>
      <c r="BW34" s="106"/>
      <c r="BX34" s="106"/>
      <c r="BY34" s="106"/>
      <c r="BZ34" s="106"/>
      <c r="CA34" s="106"/>
      <c r="CB34" s="106"/>
      <c r="CC34" s="106"/>
      <c r="CD34" s="106"/>
      <c r="CE34" s="106"/>
      <c r="CF34" s="106"/>
      <c r="CG34" s="106"/>
      <c r="CH34" s="106"/>
      <c r="CI34" s="106"/>
      <c r="CJ34" s="106"/>
      <c r="CK34" s="106"/>
      <c r="CL34" s="106"/>
      <c r="CM34" s="106"/>
      <c r="CN34" s="106"/>
      <c r="CO34" s="106"/>
      <c r="CP34" s="106"/>
      <c r="CQ34" s="106"/>
      <c r="CR34" s="106"/>
      <c r="CS34" s="106"/>
      <c r="CT34" s="106"/>
      <c r="CU34" s="106"/>
      <c r="CV34" s="106"/>
      <c r="CW34" s="106"/>
      <c r="CX34" s="106"/>
      <c r="CY34" s="106"/>
      <c r="CZ34" s="106"/>
      <c r="DA34" s="106"/>
      <c r="DB34" s="106"/>
      <c r="DC34" s="106"/>
      <c r="DD34" s="106"/>
      <c r="DE34" s="106"/>
      <c r="DF34" s="106"/>
      <c r="DG34" s="106"/>
      <c r="DH34" s="106"/>
      <c r="DI34" s="106"/>
      <c r="DJ34" s="106"/>
      <c r="DK34" s="106"/>
      <c r="DL34" s="106"/>
      <c r="DM34" s="106"/>
      <c r="DN34" s="106"/>
      <c r="DO34" s="106"/>
      <c r="DP34" s="106"/>
      <c r="DQ34" s="106"/>
      <c r="DR34" s="106"/>
      <c r="DS34" s="106"/>
      <c r="DT34" s="106"/>
      <c r="DU34" s="106"/>
      <c r="DV34" s="106"/>
      <c r="DW34" s="106"/>
      <c r="DX34" s="106"/>
      <c r="DY34" s="106"/>
      <c r="DZ34" s="106"/>
      <c r="EA34" s="106"/>
      <c r="EB34" s="106"/>
      <c r="EC34" s="106"/>
      <c r="ED34" s="106"/>
      <c r="EE34" s="106"/>
      <c r="EF34" s="106"/>
      <c r="EG34" s="106"/>
      <c r="EH34" s="106"/>
      <c r="EI34" s="106"/>
      <c r="EJ34" s="106"/>
      <c r="EK34" s="106"/>
      <c r="EL34" s="106"/>
      <c r="EM34" s="106"/>
      <c r="EN34" s="106"/>
      <c r="EO34" s="106"/>
      <c r="EP34" s="106"/>
      <c r="EQ34" s="106"/>
      <c r="ER34" s="106"/>
      <c r="ES34" s="106"/>
      <c r="ET34" s="106"/>
      <c r="EU34" s="106"/>
      <c r="EV34" s="106"/>
      <c r="EW34" s="106"/>
      <c r="EX34" s="106"/>
      <c r="EY34" s="106"/>
      <c r="EZ34" s="106"/>
      <c r="FA34" s="106"/>
      <c r="FB34" s="106"/>
      <c r="FC34" s="106"/>
      <c r="FD34" s="106"/>
      <c r="FE34" s="106"/>
      <c r="FF34" s="106"/>
      <c r="FG34" s="106"/>
      <c r="FH34" s="106"/>
      <c r="FI34" s="106"/>
    </row>
    <row r="35" spans="1:165">
      <c r="A35" s="5" t="s">
        <v>138</v>
      </c>
      <c r="B35" s="5" t="s">
        <v>1308</v>
      </c>
      <c r="C35" s="5">
        <v>3</v>
      </c>
      <c r="D35" s="5">
        <v>3</v>
      </c>
      <c r="E35" s="5">
        <v>2</v>
      </c>
      <c r="F35" s="5">
        <v>16.899999999999999</v>
      </c>
      <c r="G35" s="5">
        <v>16.899999999999999</v>
      </c>
      <c r="H35" s="5">
        <v>13.1</v>
      </c>
      <c r="I35" s="5">
        <v>0</v>
      </c>
      <c r="J35" s="5">
        <v>3.5005999999999999</v>
      </c>
      <c r="K35" s="5">
        <v>11287000</v>
      </c>
      <c r="L35" s="5">
        <v>5</v>
      </c>
      <c r="M35" s="5">
        <v>20.383115768432599</v>
      </c>
      <c r="N35" s="5">
        <v>19.212952613830574</v>
      </c>
      <c r="O35" s="5">
        <v>1.8583633086220199</v>
      </c>
      <c r="P35" s="5">
        <v>1.1701631546020499</v>
      </c>
      <c r="Q35" s="5">
        <v>2.2000000000000002</v>
      </c>
      <c r="R35" s="5" t="s">
        <v>990</v>
      </c>
      <c r="S35" s="5" t="s">
        <v>1183</v>
      </c>
    </row>
    <row r="36" spans="1:165">
      <c r="A36" s="5" t="s">
        <v>217</v>
      </c>
      <c r="B36" s="5" t="s">
        <v>7</v>
      </c>
      <c r="C36" s="5">
        <v>3</v>
      </c>
      <c r="D36" s="5">
        <v>3</v>
      </c>
      <c r="E36" s="5">
        <v>2</v>
      </c>
      <c r="F36" s="5">
        <v>16.899999999999999</v>
      </c>
      <c r="G36" s="5">
        <v>16.899999999999999</v>
      </c>
      <c r="H36" s="5">
        <v>13.1</v>
      </c>
      <c r="I36" s="5">
        <v>0</v>
      </c>
      <c r="J36" s="5">
        <v>3.5005999999999999</v>
      </c>
      <c r="K36" s="5">
        <v>11287000</v>
      </c>
      <c r="L36" s="5">
        <v>5</v>
      </c>
      <c r="M36" s="5">
        <v>20.383115768432599</v>
      </c>
      <c r="N36" s="5">
        <v>19.212952613830574</v>
      </c>
      <c r="O36" s="5">
        <v>1.8583633086220199</v>
      </c>
      <c r="P36" s="5">
        <v>1.1701631546020499</v>
      </c>
      <c r="Q36" s="5">
        <v>2.2000000000000002</v>
      </c>
      <c r="R36" s="5" t="s">
        <v>990</v>
      </c>
      <c r="S36" s="5" t="s">
        <v>1115</v>
      </c>
    </row>
    <row r="37" spans="1:165" s="69" customFormat="1">
      <c r="A37" s="262" t="s">
        <v>525</v>
      </c>
      <c r="B37" s="263"/>
      <c r="C37" s="263"/>
      <c r="D37" s="263"/>
      <c r="E37" s="263"/>
      <c r="F37" s="263"/>
      <c r="G37" s="263"/>
      <c r="H37" s="263"/>
      <c r="I37" s="263"/>
      <c r="J37" s="263"/>
      <c r="K37" s="263"/>
      <c r="L37" s="263"/>
      <c r="M37" s="263"/>
      <c r="N37" s="263"/>
      <c r="O37" s="263"/>
      <c r="P37" s="263"/>
      <c r="Q37" s="263"/>
      <c r="R37" s="263"/>
      <c r="S37" s="264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</row>
    <row r="38" spans="1:165" s="69" customFormat="1">
      <c r="A38" s="91" t="s">
        <v>105</v>
      </c>
      <c r="B38" s="92" t="s">
        <v>106</v>
      </c>
      <c r="C38" s="92">
        <v>157</v>
      </c>
      <c r="D38" s="92">
        <v>1</v>
      </c>
      <c r="E38" s="92">
        <v>1</v>
      </c>
      <c r="F38" s="92">
        <v>77.3</v>
      </c>
      <c r="G38" s="92">
        <v>1</v>
      </c>
      <c r="H38" s="92">
        <v>1</v>
      </c>
      <c r="I38" s="92">
        <v>0</v>
      </c>
      <c r="J38" s="92">
        <v>34.517000000000003</v>
      </c>
      <c r="K38" s="92">
        <v>1301800000</v>
      </c>
      <c r="L38" s="92">
        <v>57</v>
      </c>
      <c r="M38" s="92">
        <v>24.812783559163403</v>
      </c>
      <c r="N38" s="92">
        <v>22.582434654235826</v>
      </c>
      <c r="O38" s="92">
        <v>1.3992513353705101</v>
      </c>
      <c r="P38" s="92">
        <v>2.23034890492757</v>
      </c>
      <c r="Q38" s="92">
        <v>4.7</v>
      </c>
      <c r="R38" s="92" t="s">
        <v>985</v>
      </c>
      <c r="S38" s="93" t="s">
        <v>1163</v>
      </c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</row>
    <row r="39" spans="1:165">
      <c r="A39" s="266" t="s">
        <v>1294</v>
      </c>
      <c r="B39" s="266"/>
      <c r="C39" s="266"/>
      <c r="D39" s="266"/>
      <c r="E39" s="266"/>
      <c r="F39" s="266"/>
      <c r="G39" s="266"/>
      <c r="H39" s="266"/>
      <c r="I39" s="266"/>
      <c r="J39" s="266"/>
      <c r="K39" s="266"/>
      <c r="L39" s="266"/>
      <c r="M39" s="266"/>
      <c r="N39" s="266"/>
      <c r="O39" s="266"/>
      <c r="P39" s="266"/>
      <c r="Q39" s="266"/>
      <c r="R39" s="266"/>
      <c r="S39" s="266"/>
    </row>
    <row r="40" spans="1:165">
      <c r="A40" s="5" t="s">
        <v>875</v>
      </c>
      <c r="B40" s="5" t="s">
        <v>7</v>
      </c>
      <c r="C40" s="5">
        <v>3</v>
      </c>
      <c r="D40" s="5">
        <v>3</v>
      </c>
      <c r="E40" s="5">
        <v>3</v>
      </c>
      <c r="F40" s="5">
        <v>10.8</v>
      </c>
      <c r="G40" s="5">
        <v>10.8</v>
      </c>
      <c r="H40" s="5">
        <v>10.8</v>
      </c>
      <c r="I40" s="5">
        <v>29.295000000000002</v>
      </c>
      <c r="J40" s="5">
        <v>19.111999999999998</v>
      </c>
      <c r="K40" s="5">
        <v>67625000</v>
      </c>
      <c r="L40" s="5">
        <v>15</v>
      </c>
      <c r="M40" s="5">
        <v>22.9143934249878</v>
      </c>
      <c r="N40" s="5">
        <v>21.167567729949923</v>
      </c>
      <c r="O40" s="5">
        <v>2.00215674932429</v>
      </c>
      <c r="P40" s="5">
        <v>1.74682569503784</v>
      </c>
      <c r="Q40" s="5">
        <v>3.3</v>
      </c>
      <c r="R40" s="5" t="s">
        <v>990</v>
      </c>
      <c r="S40" s="5" t="s">
        <v>1056</v>
      </c>
    </row>
    <row r="41" spans="1:165">
      <c r="A41" s="5" t="s">
        <v>862</v>
      </c>
      <c r="B41" s="5" t="s">
        <v>27</v>
      </c>
      <c r="C41" s="5">
        <v>3</v>
      </c>
      <c r="D41" s="5">
        <v>3</v>
      </c>
      <c r="E41" s="5">
        <v>3</v>
      </c>
      <c r="F41" s="5">
        <v>14.6</v>
      </c>
      <c r="G41" s="5">
        <v>14.6</v>
      </c>
      <c r="H41" s="5">
        <v>14.6</v>
      </c>
      <c r="I41" s="5">
        <v>22.946999999999999</v>
      </c>
      <c r="J41" s="5">
        <v>97.754999999999995</v>
      </c>
      <c r="K41" s="5">
        <v>70959000</v>
      </c>
      <c r="L41" s="5">
        <v>26</v>
      </c>
      <c r="M41" s="5">
        <v>22.176217079162598</v>
      </c>
      <c r="N41" s="5">
        <v>21.364381313323978</v>
      </c>
      <c r="O41" s="5">
        <v>3.1800519752055498</v>
      </c>
      <c r="P41" s="5">
        <v>0.81183576583862305</v>
      </c>
      <c r="Q41" s="5">
        <v>1.7</v>
      </c>
      <c r="R41" s="5" t="s">
        <v>1042</v>
      </c>
      <c r="S41" s="5" t="s">
        <v>1077</v>
      </c>
    </row>
    <row r="42" spans="1:165">
      <c r="A42" s="76" t="s">
        <v>893</v>
      </c>
      <c r="B42" s="76" t="s">
        <v>7</v>
      </c>
      <c r="C42" s="76">
        <v>1</v>
      </c>
      <c r="D42" s="76">
        <v>1</v>
      </c>
      <c r="E42" s="76">
        <v>1</v>
      </c>
      <c r="F42" s="76">
        <v>12.2</v>
      </c>
      <c r="G42" s="76">
        <v>12.2</v>
      </c>
      <c r="H42" s="76">
        <v>12.2</v>
      </c>
      <c r="I42" s="76">
        <v>22.007000000000001</v>
      </c>
      <c r="J42" s="76">
        <v>4.0902000000000003</v>
      </c>
      <c r="K42" s="76">
        <v>27437000</v>
      </c>
      <c r="L42" s="76">
        <v>16</v>
      </c>
      <c r="M42" s="76">
        <v>21.975802421569799</v>
      </c>
      <c r="N42" s="76">
        <v>18.574219703674324</v>
      </c>
      <c r="O42" s="76"/>
      <c r="P42" s="76">
        <v>3.40158271789551</v>
      </c>
      <c r="Q42" s="76">
        <v>10.5</v>
      </c>
      <c r="R42" s="76" t="s">
        <v>985</v>
      </c>
      <c r="S42" s="76" t="s">
        <v>1277</v>
      </c>
    </row>
    <row r="43" spans="1:165">
      <c r="A43" s="5" t="s">
        <v>866</v>
      </c>
      <c r="B43" s="5" t="s">
        <v>7</v>
      </c>
      <c r="C43" s="5">
        <v>2</v>
      </c>
      <c r="D43" s="5">
        <v>2</v>
      </c>
      <c r="E43" s="5">
        <v>2</v>
      </c>
      <c r="F43" s="5">
        <v>16.100000000000001</v>
      </c>
      <c r="G43" s="5">
        <v>16.100000000000001</v>
      </c>
      <c r="H43" s="5">
        <v>16.100000000000001</v>
      </c>
      <c r="I43" s="5">
        <v>25.643999999999998</v>
      </c>
      <c r="J43" s="5">
        <v>4.5461999999999998</v>
      </c>
      <c r="K43" s="5">
        <v>17934000</v>
      </c>
      <c r="L43" s="5">
        <v>27</v>
      </c>
      <c r="M43" s="5">
        <v>20.541715621948249</v>
      </c>
      <c r="N43" s="5">
        <v>19.923846721649149</v>
      </c>
      <c r="O43" s="5">
        <v>2.8029019119585898</v>
      </c>
      <c r="P43" s="5">
        <v>0.61786890029907204</v>
      </c>
      <c r="Q43" s="5">
        <v>1.5</v>
      </c>
      <c r="R43" s="5" t="s">
        <v>990</v>
      </c>
      <c r="S43" s="5" t="s">
        <v>1164</v>
      </c>
    </row>
    <row r="44" spans="1:165" s="107" customFormat="1" ht="13.8">
      <c r="A44" s="108" t="s">
        <v>43</v>
      </c>
      <c r="B44" s="108" t="s">
        <v>27</v>
      </c>
      <c r="C44" s="108">
        <v>4</v>
      </c>
      <c r="D44" s="108">
        <v>4</v>
      </c>
      <c r="E44" s="108">
        <v>4</v>
      </c>
      <c r="F44" s="108">
        <v>12.1</v>
      </c>
      <c r="G44" s="108">
        <v>12.1</v>
      </c>
      <c r="H44" s="108">
        <v>12.1</v>
      </c>
      <c r="I44" s="108">
        <v>0</v>
      </c>
      <c r="J44" s="108">
        <v>17.428999999999998</v>
      </c>
      <c r="K44" s="108">
        <v>95931000</v>
      </c>
      <c r="L44" s="108">
        <v>30</v>
      </c>
      <c r="M44" s="108">
        <v>22.888030370076503</v>
      </c>
      <c r="N44" s="108">
        <v>21.486121177673326</v>
      </c>
      <c r="O44" s="108">
        <v>2.00215674932429</v>
      </c>
      <c r="P44" s="108">
        <v>1.4019091924031599</v>
      </c>
      <c r="Q44" s="108">
        <v>2.6</v>
      </c>
      <c r="R44" s="108" t="s">
        <v>990</v>
      </c>
      <c r="S44" s="108" t="s">
        <v>1275</v>
      </c>
    </row>
    <row r="45" spans="1:165" s="107" customFormat="1" ht="13.8">
      <c r="A45" s="108" t="s">
        <v>178</v>
      </c>
      <c r="B45" s="108" t="s">
        <v>7</v>
      </c>
      <c r="C45" s="108">
        <v>4</v>
      </c>
      <c r="D45" s="108">
        <v>4</v>
      </c>
      <c r="E45" s="108">
        <v>4</v>
      </c>
      <c r="F45" s="108">
        <v>12.1</v>
      </c>
      <c r="G45" s="108">
        <v>12.1</v>
      </c>
      <c r="H45" s="108">
        <v>12.1</v>
      </c>
      <c r="I45" s="108">
        <v>0</v>
      </c>
      <c r="J45" s="108">
        <v>17.428999999999998</v>
      </c>
      <c r="K45" s="108">
        <v>95931000</v>
      </c>
      <c r="L45" s="108">
        <v>30</v>
      </c>
      <c r="M45" s="108">
        <v>22.888030370076503</v>
      </c>
      <c r="N45" s="108">
        <v>21.486121177673326</v>
      </c>
      <c r="O45" s="108">
        <v>2.00215674932429</v>
      </c>
      <c r="P45" s="108">
        <v>1.4019091924031599</v>
      </c>
      <c r="Q45" s="108">
        <v>2.6</v>
      </c>
      <c r="R45" s="108" t="s">
        <v>990</v>
      </c>
      <c r="S45" s="108" t="s">
        <v>1276</v>
      </c>
    </row>
  </sheetData>
  <mergeCells count="33">
    <mergeCell ref="P2:P3"/>
    <mergeCell ref="A1:S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O2:O3"/>
    <mergeCell ref="A39:S39"/>
    <mergeCell ref="A32:S32"/>
    <mergeCell ref="A34:S34"/>
    <mergeCell ref="A37:S37"/>
    <mergeCell ref="Q2:Q3"/>
    <mergeCell ref="R2:S2"/>
    <mergeCell ref="A5:S5"/>
    <mergeCell ref="A7:S7"/>
    <mergeCell ref="A10:S10"/>
    <mergeCell ref="A19:S19"/>
    <mergeCell ref="A15:S15"/>
    <mergeCell ref="J2:J3"/>
    <mergeCell ref="K2:K3"/>
    <mergeCell ref="L2:L3"/>
    <mergeCell ref="M2:M3"/>
    <mergeCell ref="N2:N3"/>
    <mergeCell ref="A22:S22"/>
    <mergeCell ref="A24:S24"/>
    <mergeCell ref="A26:S26"/>
    <mergeCell ref="A28:S28"/>
    <mergeCell ref="A30:S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Legend</vt:lpstr>
      <vt:lpstr>A.Hemolymph proteome</vt:lpstr>
      <vt:lpstr>B.Exclusive 6h</vt:lpstr>
      <vt:lpstr>C.Exclusive 24h</vt:lpstr>
      <vt:lpstr>D.DEPs 6 hours</vt:lpstr>
      <vt:lpstr>E.DEPs 24 hours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MDPI</cp:lastModifiedBy>
  <dcterms:created xsi:type="dcterms:W3CDTF">2021-12-29T12:45:21Z</dcterms:created>
  <dcterms:modified xsi:type="dcterms:W3CDTF">2022-04-25T14:03:10Z</dcterms:modified>
</cp:coreProperties>
</file>