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y2\CellMetabolism\PROGETTI IN CORSO\METILOMA MSC\Paper Metiloma MSC-HUVEC 2022\Data pathways\"/>
    </mc:Choice>
  </mc:AlternateContent>
  <xr:revisionPtr revIDLastSave="0" documentId="13_ncr:1_{311A40D0-2D6D-45C2-A57C-2A3A2BA61C78}" xr6:coauthVersionLast="47" xr6:coauthVersionMax="47" xr10:uidLastSave="{00000000-0000-0000-0000-000000000000}"/>
  <bookViews>
    <workbookView xWindow="-108" yWindow="-108" windowWidth="23256" windowHeight="12456" xr2:uid="{0C7E4855-CC2C-4DD9-A992-56134ECFB800}"/>
  </bookViews>
  <sheets>
    <sheet name="Foglio1" sheetId="1" r:id="rId1"/>
    <sheet name="Foglio2" sheetId="2" r:id="rId2"/>
  </sheets>
  <definedNames>
    <definedName name="_xlnm.Print_Area" localSheetId="0">Foglio1!$A$1:$H$105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2" l="1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4" i="2"/>
  <c r="D25" i="2"/>
  <c r="D27" i="2"/>
  <c r="D28" i="2"/>
  <c r="D30" i="2"/>
  <c r="D32" i="2"/>
  <c r="D33" i="2"/>
  <c r="D34" i="2"/>
  <c r="D37" i="2"/>
  <c r="D2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4" i="2"/>
  <c r="C25" i="2"/>
  <c r="C27" i="2"/>
  <c r="C28" i="2"/>
  <c r="C30" i="2"/>
  <c r="C32" i="2"/>
  <c r="C33" i="2"/>
  <c r="C34" i="2"/>
  <c r="C37" i="2"/>
  <c r="C2" i="2"/>
</calcChain>
</file>

<file path=xl/sharedStrings.xml><?xml version="1.0" encoding="utf-8"?>
<sst xmlns="http://schemas.openxmlformats.org/spreadsheetml/2006/main" count="188" uniqueCount="133">
  <si>
    <t>Description</t>
  </si>
  <si>
    <t>Focal adhesion</t>
  </si>
  <si>
    <t>Calcium signaling pathway</t>
  </si>
  <si>
    <t>Cell adhesion molecules</t>
  </si>
  <si>
    <t>MAPK signaling pathway</t>
  </si>
  <si>
    <t>Wnt signaling pathway</t>
  </si>
  <si>
    <t>Platelet activation</t>
  </si>
  <si>
    <t>Rap1 signaling pathway</t>
  </si>
  <si>
    <t>Proteoglycans in cancer</t>
  </si>
  <si>
    <t>Axon guidance</t>
  </si>
  <si>
    <t>cAMP signaling pathway</t>
  </si>
  <si>
    <t>Leukocyte transendothelial migration</t>
  </si>
  <si>
    <t>Insulin signaling pathway</t>
  </si>
  <si>
    <t>Lysosome</t>
  </si>
  <si>
    <t>Neuroactive ligand-receptor interaction</t>
  </si>
  <si>
    <t>Cushing syndrome</t>
  </si>
  <si>
    <t>Regulation of actin cytoskeleton</t>
  </si>
  <si>
    <t>Ras signaling pathway</t>
  </si>
  <si>
    <t>cGMP-PKG signaling pathway</t>
  </si>
  <si>
    <t>Endocytosis</t>
  </si>
  <si>
    <t>Autophagy - animal</t>
  </si>
  <si>
    <t>Vascular smooth muscle contraction</t>
  </si>
  <si>
    <t>Tuberculosis</t>
  </si>
  <si>
    <t>Insulin resistance</t>
  </si>
  <si>
    <t>Lipid and atherosclerosis</t>
  </si>
  <si>
    <t>Hippo signaling pathway</t>
  </si>
  <si>
    <t>PI3K-Akt signaling pathway</t>
  </si>
  <si>
    <t>Gastric cancer</t>
  </si>
  <si>
    <t>Tight junction</t>
  </si>
  <si>
    <t>Adrenergic signaling in cardiomyocytes</t>
  </si>
  <si>
    <t>Phospholipase D signaling pathway</t>
  </si>
  <si>
    <t>Neurotrophin signaling pathway</t>
  </si>
  <si>
    <t>Oxytocin signaling pathway</t>
  </si>
  <si>
    <t>mTOR signaling pathway</t>
  </si>
  <si>
    <t>Phagosome</t>
  </si>
  <si>
    <t>Th17 cell differentiation</t>
  </si>
  <si>
    <t>Parathyroid hormone synthesis, secretion and action</t>
  </si>
  <si>
    <t>Cytokine-cytokine receptor interaction</t>
  </si>
  <si>
    <t>Human papillomavirus infection</t>
  </si>
  <si>
    <t>SENESCENT HUVECs</t>
  </si>
  <si>
    <t>SENESCENT BMSC</t>
  </si>
  <si>
    <t>Pathways of neurodegeneration - multiple diseases</t>
  </si>
  <si>
    <t>OSTEOGENESIS</t>
  </si>
  <si>
    <t>Term</t>
  </si>
  <si>
    <t>P-value</t>
  </si>
  <si>
    <t>Adjusted P-value</t>
  </si>
  <si>
    <t>Odds Ratio</t>
  </si>
  <si>
    <t>Combined Score</t>
  </si>
  <si>
    <t>Genes</t>
  </si>
  <si>
    <t>29/166</t>
  </si>
  <si>
    <t>CTBP1;ROCK2;LRP5;NLK;CCND1;RSPO3;SOST;PRKACB;WNT3;PRKCG;FZD1;WNT10A;SMAD4;TCF7L1;SMAD3;WNT5B;CSNK2A1;FZD4;SIAH1;NFATC2;PRKCA;NFATC1;DKK2;DKK4;SFRP2;PLCB4;APC;DAAM2;PLCB1</t>
  </si>
  <si>
    <t>Pathways in cancer</t>
  </si>
  <si>
    <t>65/531</t>
  </si>
  <si>
    <t>LAMC1;ETS1;GLI3;IGF1R;CCND1;SUFU;AKT3;IL12A;PRKACB;JAK1;PRKCG;RALBP1;WNT5B;PLEKHG5;DAPK3;PRKCA;RUNX1;ADCY9;PLCB4;PAX8;COL4A2;RARA;BIRC7;PLCB1;CTBP1;ROCK2;NOTCH4;MGST3;LAMA4;LAMA3;LRP5;LPAR1;GNAI3;ADCY3;GNA13;GNG7;TPR;GNA12;CTNNA1;RALGDS;WNT3;MAPK3;FZD1;STAT5A;ARNT2;WNT10A;SMAD4;TCF7L1;SMAD3;LAMB3;FZD4;TXNRD2;BAD;ZBTB16;TXNRD1;STAT3;PTCH2;IGF2;ESR1;MTOR;VEGFA;APC;GNB2;GNAQ;GNB4</t>
  </si>
  <si>
    <t>Adherens junction</t>
  </si>
  <si>
    <t>16/71</t>
  </si>
  <si>
    <t>FARP2;TCF7L1;SMAD4;SMAD3;CSNK2A1;PTPRM;SORBS1;NLK;IGF1R;PARD3;CTNNA1;FYN;WASF2;VCL;WASF3;MAPK3</t>
  </si>
  <si>
    <t>45/331</t>
  </si>
  <si>
    <t>TNXB;MAML2;NOTCH4;LAMA4;PXN;LAMA3;UBR4;CHD4;LAMC1;THBS1;OASL;LFNG;COMP;SLC9A3R1;CCND1;PPP2R5E;AKT3;EIF4EBP1;PRKACB;WNT3;ATP6V0A1;JAK1;MAPK3;FZD1;MAGI1;ATP6V1G1;WNT10A;TCF7L1;WNT5B;LAMB3;FZD4;BAD;PPP2R5A;HLA-F;MTOR;VEGFA;DLG1;COL4A2;APC;PARD3;COL6A1;COL6A3;COL9A3;ITGA5;ATR</t>
  </si>
  <si>
    <t>Cholinergic synapse</t>
  </si>
  <si>
    <t>21/113</t>
  </si>
  <si>
    <t>CHRM2;PRKCG;CHAT;KCNJ14;GNAI3;ADCY3;PRKCA;GNAO1;ADCY9;PLCB4;GNB2;GNAQ;GNG7;AKT3;GNB4;KCNQ4;FYN;PLCB1;PRKACB;SLC18A3;MAPK3</t>
  </si>
  <si>
    <t>Endocrine and other factor-regulated calcium reabsorption</t>
  </si>
  <si>
    <t>13/53</t>
  </si>
  <si>
    <t>PRKCG;ATP2B4;PRKCA;ESR1;SLC8A1;DNM2;DNM3;ADCY9;PLCB4;GNAQ;CLTCL1;PLCB1;PRKACB</t>
  </si>
  <si>
    <t>Apelin signaling pathway</t>
  </si>
  <si>
    <t>23/137</t>
  </si>
  <si>
    <t>HDAC4;SMAD4;SMAD3;PDE3B;GNAI3;PRKAG2;ADCY3;SLC8A1;MTOR;MYLK;GNA13;ADCY9;PLCB4;CCND1;GNB2;GNAQ;GNG7;AKT3;GNB4;PLIN1;PLCB1;PRKACB;MAPK3</t>
  </si>
  <si>
    <t>Hepatocellular carcinoma</t>
  </si>
  <si>
    <t>26/168</t>
  </si>
  <si>
    <t>SMARCD2;SHC3;MGST3;LRP5;IGF1R;CCND1;AKT3;WNT3;MAPK3;PRKCG;FZD1;WNT10A;SMAD4;TCF7L1;SMAD3;WNT5B;FZD4;BAD;TXNRD2;TXNRD1;IGF2;PRKCA;ARID1A;ARID1B;MTOR;APC</t>
  </si>
  <si>
    <t>19/106</t>
  </si>
  <si>
    <t>PRKCG;GCM2;LRP5;GNAI3;ADCY3;PRKCA;RUNX2;GNA13;SLC9A3R1;AKAP13;ADCY9;PLCB4;GNAQ;GNA12;PDE4B;SOST;PLCB1;PRKACB;MAPK3</t>
  </si>
  <si>
    <t>29/201</t>
  </si>
  <si>
    <t>TNXB;SHC3;ROCK2;LAMA4;PXN;LAMA3;LAMC1;THBS1;MYLK;IGF1R;COMP;CCND1;AKT3;PIP5K1B;FYN;MAPK3;PRKCG;LAMB3;BAD;CAV1;PRKCA;VEGFA;PARVG;COL4A2;COL6A1;COL6A3;COL9A3;ITGA5;VCL</t>
  </si>
  <si>
    <t>29/205</t>
  </si>
  <si>
    <t>ROCK2;SDC2;PXN;THBS1;IGF1R;CCND1;AKT3;DROSHA;PRKACB;WNT3;MAPK3;PRKCG;FZD1;WNT10A;WNT5B;FZD4;CAV1;STAT3;IGF2;PRKCA;ANK2;ANK3;ESR1;MTOR;VEGFA;HCLS1;ITGA5;TLR4;CD44</t>
  </si>
  <si>
    <t>25/167</t>
  </si>
  <si>
    <t>ROCK2;NPR2;PDE3B;GNAI3;ADCY3;GATA4;SLC8A1;MYLK;GNA13;AKT3;GNA12;KCNMB3;MAPK3;BAD;ATP2B4;NFATC2;NFATC1;ADCY9;PLCB4;GNAQ;KCNMA1;PDE3A;GTF2IRD1;PLCB1;CNGB1</t>
  </si>
  <si>
    <t>Human cytomegalovirus infection</t>
  </si>
  <si>
    <t>31/225</t>
  </si>
  <si>
    <t>ROCK2;PXN;GNAI3;ADCY3;GNA13;AKAP13;CCND1;GNG7;AKT3;GNA12;EIF4EBP1;PTK2B;CCR5;PRKACB;JAK1;MAPK3;PRKCG;STAT3;NFATC2;PRKCA;NFATC1;HLA-F;MTOR;VEGFA;GNAO1;ADCY9;PLCB4;GNB2;GNAQ;GNB4;PLCB1</t>
  </si>
  <si>
    <t>Melanogenesis</t>
  </si>
  <si>
    <t>17/101</t>
  </si>
  <si>
    <t>PRKCG;FZD1;WNT10A;TCF7L1;WNT5B;FZD4;GNAI3;ADCY3;PRKCA;GNAO1;ADCY9;PLCB4;GNAQ;PLCB1;PRKACB;WNT3;MAPK3</t>
  </si>
  <si>
    <t>Bacterial invasion of epithelial cells</t>
  </si>
  <si>
    <t>14/77</t>
  </si>
  <si>
    <t>SHC3;CAV1;PXN;DNM2;CD2AP;DNM3;MAD2L2;ARHGAP10;CLTCL1;CTNNA1;HCLS1;ITGA5;WASF2;VCL</t>
  </si>
  <si>
    <t>20/133</t>
  </si>
  <si>
    <t>PRKCG;ROCK2;NPR2;ADCY3;PRKCA;PLA2G6;MYLK;GNA13;ADCY9;PLCB4;GNAQ;KCNMA1;GNA12;KCNMB3;MYH9;PRKCQ;MYH11;PLCB1;PRKACB;MAPK3</t>
  </si>
  <si>
    <t>ECM-receptor interaction</t>
  </si>
  <si>
    <t>15/88</t>
  </si>
  <si>
    <t>TNXB;LAMB3;LAMA4;LAMA3;LAMC1;THBS1;GP5;COMP;COL4A2;COL6A1;COL6A3;COL9A3;ITGA5;AGRN;CD44</t>
  </si>
  <si>
    <t>Gap junction</t>
  </si>
  <si>
    <t>PRKCG;GNAI3;LPAR1;ADCY3;PRKCA;TUBB4A;TUBA1C;TUBB6;TUBB2B;ADCY9;PLCB4;GNAQ;PLCB1;PRKACB;MAPK3</t>
  </si>
  <si>
    <t>Morphine addiction</t>
  </si>
  <si>
    <t>15/91</t>
  </si>
  <si>
    <t>PRKCG;PDE1B;PDE3B;GNAI3;ADCY3;PRKCA;GNAO1;ADCY9;GRK5;GNG7;GNB2;PDE4B;PDE3A;GNB4;PRKACB</t>
  </si>
  <si>
    <t>41/354</t>
  </si>
  <si>
    <t>PHLPP2;CHRM2;PHLPP1;TNXB;CSF1;LAMA4;LAMA3;LPAR1;LAMC1;FOXO3;THBS1;IGF1R;RPTOR;COMP;CCND1;PPP2R5E;GNG7;AKT3;EIF4EBP1;JAK1;MAPK3;MAGI1;LAMB3;BAD;IGF2;PPP2R5A;PRKCA;MTOR;VEGFA;COL4A2;C8ORF44-SGK3;CDC37;GNB2;COL6A1;GNB4;COL6A3;COL9A3;SGK3;ITGA5;TEK;TLR4</t>
  </si>
  <si>
    <t>Pathogenic Escherichia coli infection</t>
  </si>
  <si>
    <t>26/197</t>
  </si>
  <si>
    <t>TMED10;ROCK2;WIPF3;LPAR1;GNA13;TUBA1C;SLC9A3R1;TUBB6;BAIAP2L1;GNA12;NCK2;MYH11;FYN;WASF2;WASF3;MAPK3;MYO10;IL18;TUBB4A;MYO1D;TUBB2B;MYO1B;CLDN19;HCLS1;MYH9;TLR4</t>
  </si>
  <si>
    <t>Acute myeloid leukemia</t>
  </si>
  <si>
    <t>STAT5A;TCF7L1;CCND1;BAD;ZBTB16;AKT3;STAT3;RARA;EIF4EBP1;MTOR;RUNX1;MAPK3</t>
  </si>
  <si>
    <t>Serotonergic synapse</t>
  </si>
  <si>
    <t>17/113</t>
  </si>
  <si>
    <t>PRKCG;DDC;DUSP1;HTR3E;GNAI3;PRKCA;SLC6A4;PTGS1;GNAO1;PLCB4;GNB2;GNAQ;GNG7;GNB4;PLCB1;PRKACB;MAPK3</t>
  </si>
  <si>
    <t>24/182</t>
  </si>
  <si>
    <t>EPHB6;WNT5B;ROCK2;LIMK2;LRRC4;GNAI3;NFATC2;PRKCA;UNC5C;SSH2;RGMA;DPYSL5;DPYSL2;PARD3;PLXNA2;NCK2;PLXNB2;FYN;PLXNC1;SRGAP3;SLIT2;EPHB2;SRGAP1;MAPK3</t>
  </si>
  <si>
    <t>Long-term depression</t>
  </si>
  <si>
    <t>PRKCG;GNA13;GNAO1;PLCB4;GNAQ;GNA12;GNAI3;PRKCA;PLCB1;IGF1R;MAPK3</t>
  </si>
  <si>
    <t>Glutamatergic synapse</t>
  </si>
  <si>
    <t>17/114</t>
  </si>
  <si>
    <t>PRKCG;SLC38A1;GNAI3;ADCY3;PRKCA;GNAO1;ADCY9;PLCB4;GNB2;GNAQ;GNG7;GNB4;HOMER3;SLC17A7;PLCB1;PRKACB;MAPK3</t>
  </si>
  <si>
    <t>21/154</t>
  </si>
  <si>
    <t>PRKCG;FZD1;ATP6V1G1;WNT10A;WNT5B;FZD4;STRADA;LRP5;PRKCA;SLC3A2;MTOR;IGF1R;TTI1;RPTOR;AKT3;GRB10;EIF4EBP1;SLC38A9;LPIN2;WNT3;MAPK3</t>
  </si>
  <si>
    <t>African trypanosomiasis</t>
  </si>
  <si>
    <t>PRKCG;PLCB4;LAMA4;GNAQ;IL18;IL12A;PRKCA;PLCB1</t>
  </si>
  <si>
    <t>Fc gamma R-mediated phagocytosis</t>
  </si>
  <si>
    <t>15/97</t>
  </si>
  <si>
    <t>PRKCG;GSN;MYO10;LIMK2;PRKCA;ASAP1;ASAP2;PLA2G6;DNM2;BIN1;AKT3;PIP5K1B;WASF2;WASF3;MAPK3</t>
  </si>
  <si>
    <t>Glycosaminoglycan biosynthesis</t>
  </si>
  <si>
    <t>HS3ST3B1;EXT1;CHST6;HS3ST3A1;CHPF;CHST11;DSE;UST;XYLT1;HS2ST1</t>
  </si>
  <si>
    <t>ADIPOGENESIS</t>
  </si>
  <si>
    <t>Inositol phosphate metabolism</t>
  </si>
  <si>
    <t>ITPKB;INPP4A;PLCB4;MTMR3;INPP5A;SYNJ1;PI4KA;PIP4K2A;PIK3C2B;MTMR7</t>
  </si>
  <si>
    <t>Phosphatidylinositol signaling system</t>
  </si>
  <si>
    <t>PRKCG;INPP4A;ITPKB;MTMR3;INPP5A;PLCB4;SYNJ1;PI4KA;PIP4K2A;MTMR7;PIK3C2B</t>
  </si>
  <si>
    <t>15/182</t>
  </si>
  <si>
    <t>SEMA5A;NRP1;CAMK2D;ROCK2;NFATC2;SSH2;PRKCZ;PARD6B;ABLIM2;DPYSL5;PLXNA2;FYN;PLXNC1;SLIT2;SRGAP1</t>
  </si>
  <si>
    <t>N. of genes in pathway</t>
  </si>
  <si>
    <t>N. of genes with DMPs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</si>
</sst>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0" xfId="0" applyFont="1" applyFill="1"/>
    <xf numFmtId="0" fontId="1" fillId="0" borderId="0" xfId="0" applyFont="1"/>
    <xf numFmtId="11" fontId="0" fillId="0" borderId="0" xfId="0" applyNumberFormat="1"/>
    <xf numFmtId="17" fontId="0" fillId="0" borderId="0" xfId="0" applyNumberFormat="1"/>
    <xf numFmtId="2" fontId="0" fillId="0" borderId="0" xfId="0" applyNumberFormat="1"/>
    <xf numFmtId="164" fontId="0" fillId="0" borderId="0" xfId="0" applyNumberForma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164" fontId="1" fillId="0" borderId="0" xfId="0" applyNumberFormat="1" applyFont="1"/>
    <xf numFmtId="2" fontId="1" fillId="0" borderId="0" xfId="0" applyNumberFormat="1" applyFont="1"/>
    <xf numFmtId="0" fontId="0" fillId="0" borderId="0" xfId="0" applyNumberFormat="1"/>
    <xf numFmtId="1" fontId="0" fillId="0" borderId="0" xfId="0" applyNumberFormat="1"/>
    <xf numFmtId="0" fontId="0" fillId="0" borderId="0" xfId="0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BB29E0-3A66-4659-A808-0353FB5CD316}">
  <sheetPr>
    <pageSetUpPr fitToPage="1"/>
  </sheetPr>
  <dimension ref="A1:H105"/>
  <sheetViews>
    <sheetView tabSelected="1" zoomScale="113" zoomScaleNormal="112" zoomScaleSheetLayoutView="100" workbookViewId="0"/>
  </sheetViews>
  <sheetFormatPr defaultColWidth="8.77734375" defaultRowHeight="14.4" x14ac:dyDescent="0.3"/>
  <cols>
    <col min="1" max="1" width="44.44140625" bestFit="1" customWidth="1"/>
    <col min="2" max="2" width="13.109375" bestFit="1" customWidth="1"/>
    <col min="3" max="3" width="7.33203125" bestFit="1" customWidth="1"/>
    <col min="4" max="4" width="12" bestFit="1" customWidth="1"/>
    <col min="5" max="5" width="15.44140625" bestFit="1" customWidth="1"/>
    <col min="6" max="6" width="14.109375" bestFit="1" customWidth="1"/>
    <col min="7" max="7" width="13.77734375" bestFit="1" customWidth="1"/>
    <col min="8" max="8" width="255.6640625" customWidth="1"/>
  </cols>
  <sheetData>
    <row r="1" spans="1:5" x14ac:dyDescent="0.3">
      <c r="A1" s="1" t="s">
        <v>39</v>
      </c>
    </row>
    <row r="2" spans="1:5" ht="57.6" x14ac:dyDescent="0.3">
      <c r="A2" s="2" t="s">
        <v>0</v>
      </c>
      <c r="B2" s="7" t="s">
        <v>131</v>
      </c>
      <c r="C2" s="7" t="s">
        <v>132</v>
      </c>
      <c r="D2" s="8" t="s">
        <v>44</v>
      </c>
      <c r="E2" s="8" t="s">
        <v>45</v>
      </c>
    </row>
    <row r="3" spans="1:5" x14ac:dyDescent="0.3">
      <c r="A3" t="s">
        <v>1</v>
      </c>
      <c r="B3">
        <v>193</v>
      </c>
      <c r="C3">
        <v>193</v>
      </c>
      <c r="D3" s="3">
        <v>5.2352873997984603E-7</v>
      </c>
      <c r="E3" s="6">
        <v>5.9682276357702499E-5</v>
      </c>
    </row>
    <row r="4" spans="1:5" x14ac:dyDescent="0.3">
      <c r="A4" t="s">
        <v>2</v>
      </c>
      <c r="B4">
        <v>228</v>
      </c>
      <c r="C4">
        <v>226</v>
      </c>
      <c r="D4" s="3">
        <v>4.1184395925107404E-6</v>
      </c>
      <c r="E4" s="6">
        <v>2.3475105677311201E-4</v>
      </c>
    </row>
    <row r="5" spans="1:5" x14ac:dyDescent="0.3">
      <c r="A5" t="s">
        <v>3</v>
      </c>
      <c r="B5">
        <v>142</v>
      </c>
      <c r="C5">
        <v>142</v>
      </c>
      <c r="D5" s="3">
        <v>1.36419515119541E-5</v>
      </c>
      <c r="E5" s="6">
        <v>5.1839415745425399E-4</v>
      </c>
    </row>
    <row r="6" spans="1:5" x14ac:dyDescent="0.3">
      <c r="A6" t="s">
        <v>4</v>
      </c>
      <c r="B6">
        <v>282</v>
      </c>
      <c r="C6">
        <v>277</v>
      </c>
      <c r="D6" s="3">
        <v>2.08889813940318E-5</v>
      </c>
      <c r="E6" s="6">
        <v>5.9533596972990597E-4</v>
      </c>
    </row>
    <row r="7" spans="1:5" x14ac:dyDescent="0.3">
      <c r="A7" t="s">
        <v>5</v>
      </c>
      <c r="B7">
        <v>164</v>
      </c>
      <c r="C7">
        <v>163</v>
      </c>
      <c r="D7" s="3">
        <v>5.3317658080466502E-5</v>
      </c>
      <c r="E7" s="6">
        <v>1.21564260423464E-3</v>
      </c>
    </row>
    <row r="8" spans="1:5" x14ac:dyDescent="0.3">
      <c r="A8" t="s">
        <v>6</v>
      </c>
      <c r="B8">
        <v>123</v>
      </c>
      <c r="C8">
        <v>123</v>
      </c>
      <c r="D8" s="3">
        <v>8.46314879863318E-5</v>
      </c>
      <c r="E8" s="6">
        <v>1.6079982717403E-3</v>
      </c>
    </row>
    <row r="9" spans="1:5" x14ac:dyDescent="0.3">
      <c r="A9" t="s">
        <v>7</v>
      </c>
      <c r="B9">
        <v>207</v>
      </c>
      <c r="C9">
        <v>204</v>
      </c>
      <c r="D9" s="3">
        <v>1.1558188350968799E-4</v>
      </c>
      <c r="E9" s="6">
        <v>1.88233353144349E-3</v>
      </c>
    </row>
    <row r="10" spans="1:5" x14ac:dyDescent="0.3">
      <c r="A10" t="s">
        <v>8</v>
      </c>
      <c r="B10">
        <v>199</v>
      </c>
      <c r="C10">
        <v>196</v>
      </c>
      <c r="D10" s="3">
        <v>1.6668460397317001E-4</v>
      </c>
      <c r="E10" s="6">
        <v>2.3752556066176699E-3</v>
      </c>
    </row>
    <row r="11" spans="1:5" x14ac:dyDescent="0.3">
      <c r="A11" t="s">
        <v>9</v>
      </c>
      <c r="B11">
        <v>175</v>
      </c>
      <c r="C11">
        <v>173</v>
      </c>
      <c r="D11" s="3">
        <v>2.2138376013012599E-4</v>
      </c>
      <c r="E11" s="6">
        <v>2.5619013677136799E-3</v>
      </c>
    </row>
    <row r="12" spans="1:5" x14ac:dyDescent="0.3">
      <c r="A12" t="s">
        <v>10</v>
      </c>
      <c r="B12">
        <v>214</v>
      </c>
      <c r="C12">
        <v>210</v>
      </c>
      <c r="D12" s="3">
        <v>2.24728190150323E-4</v>
      </c>
      <c r="E12" s="6">
        <v>2.5619013677136799E-3</v>
      </c>
    </row>
    <row r="13" spans="1:5" x14ac:dyDescent="0.3">
      <c r="A13" t="s">
        <v>11</v>
      </c>
      <c r="B13">
        <v>107</v>
      </c>
      <c r="C13">
        <v>107</v>
      </c>
      <c r="D13" s="3">
        <v>2.50459970376419E-4</v>
      </c>
      <c r="E13" s="6">
        <v>2.5956760566283399E-3</v>
      </c>
    </row>
    <row r="14" spans="1:5" x14ac:dyDescent="0.3">
      <c r="A14" t="s">
        <v>12</v>
      </c>
      <c r="B14">
        <v>131</v>
      </c>
      <c r="C14">
        <v>130</v>
      </c>
      <c r="D14" s="3">
        <v>4.9275016841767805E-4</v>
      </c>
      <c r="E14" s="6">
        <v>4.6811265999679398E-3</v>
      </c>
    </row>
    <row r="15" spans="1:5" x14ac:dyDescent="0.3">
      <c r="A15" t="s">
        <v>13</v>
      </c>
      <c r="B15">
        <v>127</v>
      </c>
      <c r="C15">
        <v>126</v>
      </c>
      <c r="D15" s="3">
        <v>5.92325916669901E-4</v>
      </c>
      <c r="E15" s="6">
        <v>5.1942426538745196E-3</v>
      </c>
    </row>
    <row r="16" spans="1:5" x14ac:dyDescent="0.3">
      <c r="A16" t="s">
        <v>14</v>
      </c>
      <c r="B16">
        <v>338</v>
      </c>
      <c r="C16">
        <v>326</v>
      </c>
      <c r="D16" s="3">
        <v>7.0796275546841604E-4</v>
      </c>
      <c r="E16" s="6">
        <v>5.2124516534068303E-3</v>
      </c>
    </row>
    <row r="17" spans="1:5" x14ac:dyDescent="0.3">
      <c r="A17" t="s">
        <v>15</v>
      </c>
      <c r="B17">
        <v>153</v>
      </c>
      <c r="C17">
        <v>151</v>
      </c>
      <c r="D17" s="3">
        <v>7.2206335730713896E-4</v>
      </c>
      <c r="E17" s="6">
        <v>5.2124516534068303E-3</v>
      </c>
    </row>
    <row r="18" spans="1:5" x14ac:dyDescent="0.3">
      <c r="A18" t="s">
        <v>16</v>
      </c>
      <c r="B18">
        <v>218</v>
      </c>
      <c r="C18">
        <v>213</v>
      </c>
      <c r="D18" s="3">
        <v>7.3157216188165998E-4</v>
      </c>
      <c r="E18" s="6">
        <v>5.2124516534068303E-3</v>
      </c>
    </row>
    <row r="19" spans="1:5" x14ac:dyDescent="0.3">
      <c r="A19" t="s">
        <v>17</v>
      </c>
      <c r="B19">
        <v>227</v>
      </c>
      <c r="C19">
        <v>221</v>
      </c>
      <c r="D19" s="3">
        <v>1.55832031916277E-3</v>
      </c>
      <c r="E19" s="6">
        <v>1.04499127285033E-2</v>
      </c>
    </row>
    <row r="20" spans="1:5" x14ac:dyDescent="0.3">
      <c r="A20" t="s">
        <v>18</v>
      </c>
      <c r="B20">
        <v>161</v>
      </c>
      <c r="C20">
        <v>158</v>
      </c>
      <c r="D20" s="3">
        <v>1.9324711365502E-3</v>
      </c>
      <c r="E20" s="6">
        <v>1.22389838648179E-2</v>
      </c>
    </row>
    <row r="21" spans="1:5" x14ac:dyDescent="0.3">
      <c r="A21" t="s">
        <v>19</v>
      </c>
      <c r="B21">
        <v>241</v>
      </c>
      <c r="C21">
        <v>234</v>
      </c>
      <c r="D21" s="3">
        <v>2.2554957630893601E-3</v>
      </c>
      <c r="E21" s="6">
        <v>1.3332754886174299E-2</v>
      </c>
    </row>
    <row r="22" spans="1:5" x14ac:dyDescent="0.3">
      <c r="A22" t="s">
        <v>20</v>
      </c>
      <c r="B22">
        <v>134</v>
      </c>
      <c r="C22">
        <v>132</v>
      </c>
      <c r="D22" s="3">
        <v>2.4547405458798599E-3</v>
      </c>
      <c r="E22" s="6">
        <v>1.3332754886174299E-2</v>
      </c>
    </row>
    <row r="23" spans="1:5" x14ac:dyDescent="0.3">
      <c r="A23" t="s">
        <v>21</v>
      </c>
      <c r="B23">
        <v>132</v>
      </c>
      <c r="C23">
        <v>130</v>
      </c>
      <c r="D23" s="3">
        <v>2.4560337948215799E-3</v>
      </c>
      <c r="E23" s="6">
        <v>1.3332754886174299E-2</v>
      </c>
    </row>
    <row r="24" spans="1:5" x14ac:dyDescent="0.3">
      <c r="A24" t="s">
        <v>22</v>
      </c>
      <c r="B24">
        <v>165</v>
      </c>
      <c r="C24">
        <v>161</v>
      </c>
      <c r="D24" s="3">
        <v>2.6461164389882698E-3</v>
      </c>
      <c r="E24" s="6">
        <v>1.3711694274757401E-2</v>
      </c>
    </row>
    <row r="25" spans="1:5" x14ac:dyDescent="0.3">
      <c r="A25" t="s">
        <v>23</v>
      </c>
      <c r="B25">
        <v>105</v>
      </c>
      <c r="C25">
        <v>104</v>
      </c>
      <c r="D25" s="3">
        <v>2.9727238542220898E-3</v>
      </c>
      <c r="E25" s="6">
        <v>1.4734370407883401E-2</v>
      </c>
    </row>
    <row r="26" spans="1:5" x14ac:dyDescent="0.3">
      <c r="A26" t="s">
        <v>24</v>
      </c>
      <c r="B26">
        <v>202</v>
      </c>
      <c r="C26">
        <v>196</v>
      </c>
      <c r="D26" s="3">
        <v>3.2739689816683598E-3</v>
      </c>
      <c r="E26" s="6">
        <v>1.5522459507009799E-2</v>
      </c>
    </row>
    <row r="27" spans="1:5" x14ac:dyDescent="0.3">
      <c r="A27" t="s">
        <v>25</v>
      </c>
      <c r="B27">
        <v>154</v>
      </c>
      <c r="C27">
        <v>151</v>
      </c>
      <c r="D27" s="3">
        <v>3.4040481375021401E-3</v>
      </c>
      <c r="E27" s="6">
        <v>1.5522459507009799E-2</v>
      </c>
    </row>
    <row r="28" spans="1:5" x14ac:dyDescent="0.3">
      <c r="A28" t="s">
        <v>26</v>
      </c>
      <c r="B28">
        <v>335</v>
      </c>
      <c r="C28">
        <v>322</v>
      </c>
      <c r="D28" s="3">
        <v>4.2151216822603503E-3</v>
      </c>
      <c r="E28" s="6">
        <v>1.84816873760646E-2</v>
      </c>
    </row>
    <row r="29" spans="1:5" x14ac:dyDescent="0.3">
      <c r="A29" t="s">
        <v>27</v>
      </c>
      <c r="B29">
        <v>147</v>
      </c>
      <c r="C29">
        <v>144</v>
      </c>
      <c r="D29" s="3">
        <v>4.4784930607752503E-3</v>
      </c>
      <c r="E29" s="6">
        <v>1.89091929232733E-2</v>
      </c>
    </row>
    <row r="30" spans="1:5" x14ac:dyDescent="0.3">
      <c r="A30" t="s">
        <v>28</v>
      </c>
      <c r="B30">
        <v>162</v>
      </c>
      <c r="C30">
        <v>158</v>
      </c>
      <c r="D30" s="3">
        <v>5.1564254546571401E-3</v>
      </c>
      <c r="E30" s="6">
        <v>2.0994017922532599E-2</v>
      </c>
    </row>
    <row r="31" spans="1:5" x14ac:dyDescent="0.3">
      <c r="A31" t="s">
        <v>29</v>
      </c>
      <c r="B31">
        <v>144</v>
      </c>
      <c r="C31">
        <v>141</v>
      </c>
      <c r="D31" s="3">
        <v>5.4241115084048101E-3</v>
      </c>
      <c r="E31" s="6">
        <v>2.13223693778672E-2</v>
      </c>
    </row>
    <row r="32" spans="1:5" x14ac:dyDescent="0.3">
      <c r="A32" t="s">
        <v>30</v>
      </c>
      <c r="B32">
        <v>144</v>
      </c>
      <c r="C32">
        <v>141</v>
      </c>
      <c r="D32" s="3">
        <v>5.9497337859065903E-3</v>
      </c>
      <c r="E32" s="6">
        <v>2.2608988386445001E-2</v>
      </c>
    </row>
    <row r="33" spans="1:5" x14ac:dyDescent="0.3">
      <c r="A33" t="s">
        <v>31</v>
      </c>
      <c r="B33">
        <v>114</v>
      </c>
      <c r="C33">
        <v>112</v>
      </c>
      <c r="D33" s="3">
        <v>8.9871175749519396E-3</v>
      </c>
      <c r="E33" s="6">
        <v>3.3049400114339399E-2</v>
      </c>
    </row>
    <row r="34" spans="1:5" x14ac:dyDescent="0.3">
      <c r="A34" t="s">
        <v>32</v>
      </c>
      <c r="B34">
        <v>152</v>
      </c>
      <c r="C34">
        <v>148</v>
      </c>
      <c r="D34" s="3">
        <v>1.14818030365656E-2</v>
      </c>
      <c r="E34" s="6">
        <v>4.0797720238597998E-2</v>
      </c>
    </row>
    <row r="35" spans="1:5" x14ac:dyDescent="0.3">
      <c r="A35" t="s">
        <v>33</v>
      </c>
      <c r="B35">
        <v>151</v>
      </c>
      <c r="C35">
        <v>147</v>
      </c>
      <c r="D35" s="3">
        <v>1.1809866384857299E-2</v>
      </c>
      <c r="E35" s="6">
        <v>4.0797720238597998E-2</v>
      </c>
    </row>
    <row r="36" spans="1:5" x14ac:dyDescent="0.3">
      <c r="A36" t="s">
        <v>34</v>
      </c>
      <c r="B36">
        <v>139</v>
      </c>
      <c r="C36">
        <v>135</v>
      </c>
      <c r="D36" s="3">
        <v>1.29647269553986E-2</v>
      </c>
      <c r="E36" s="6">
        <v>4.3469966850454199E-2</v>
      </c>
    </row>
    <row r="37" spans="1:5" x14ac:dyDescent="0.3">
      <c r="A37" t="s">
        <v>35</v>
      </c>
      <c r="B37">
        <v>103</v>
      </c>
      <c r="C37">
        <v>101</v>
      </c>
      <c r="D37" s="3">
        <v>1.37177656768318E-2</v>
      </c>
      <c r="E37" s="6">
        <v>4.4680722490252102E-2</v>
      </c>
    </row>
    <row r="38" spans="1:5" x14ac:dyDescent="0.3">
      <c r="A38" t="s">
        <v>36</v>
      </c>
      <c r="B38">
        <v>105</v>
      </c>
      <c r="C38">
        <v>103</v>
      </c>
      <c r="D38" s="3">
        <v>1.5255646557076299E-2</v>
      </c>
      <c r="E38" s="6">
        <v>4.7415988215285303E-2</v>
      </c>
    </row>
    <row r="39" spans="1:5" x14ac:dyDescent="0.3">
      <c r="A39" t="s">
        <v>37</v>
      </c>
      <c r="B39">
        <v>269</v>
      </c>
      <c r="C39">
        <v>256</v>
      </c>
      <c r="D39" s="3">
        <v>1.53893996839084E-2</v>
      </c>
      <c r="E39" s="6">
        <v>4.7415988215285303E-2</v>
      </c>
    </row>
    <row r="40" spans="1:5" x14ac:dyDescent="0.3">
      <c r="A40" t="s">
        <v>38</v>
      </c>
      <c r="B40">
        <v>320</v>
      </c>
      <c r="C40">
        <v>306</v>
      </c>
      <c r="D40" s="3">
        <v>1.6060264863099701E-2</v>
      </c>
      <c r="E40" s="6">
        <v>4.8180794589299102E-2</v>
      </c>
    </row>
    <row r="42" spans="1:5" x14ac:dyDescent="0.3">
      <c r="A42" s="1" t="s">
        <v>40</v>
      </c>
    </row>
    <row r="43" spans="1:5" ht="57.6" x14ac:dyDescent="0.3">
      <c r="A43" s="2" t="s">
        <v>0</v>
      </c>
      <c r="B43" s="7" t="s">
        <v>131</v>
      </c>
      <c r="C43" s="7" t="s">
        <v>132</v>
      </c>
      <c r="D43" s="8" t="s">
        <v>44</v>
      </c>
      <c r="E43" s="8" t="s">
        <v>45</v>
      </c>
    </row>
    <row r="44" spans="1:5" x14ac:dyDescent="0.3">
      <c r="A44" t="s">
        <v>2</v>
      </c>
      <c r="B44">
        <v>228</v>
      </c>
      <c r="C44">
        <v>225</v>
      </c>
      <c r="D44" s="3">
        <v>1.4436470719343101E-5</v>
      </c>
      <c r="E44" s="6">
        <v>1.6457576620051101E-3</v>
      </c>
    </row>
    <row r="45" spans="1:5" x14ac:dyDescent="0.3">
      <c r="A45" t="s">
        <v>18</v>
      </c>
      <c r="B45">
        <v>161</v>
      </c>
      <c r="C45">
        <v>159</v>
      </c>
      <c r="D45" s="3">
        <v>2.8123631034371002E-4</v>
      </c>
      <c r="E45" s="6">
        <v>9.4431586137327592E-3</v>
      </c>
    </row>
    <row r="46" spans="1:5" x14ac:dyDescent="0.3">
      <c r="A46" t="s">
        <v>7</v>
      </c>
      <c r="B46">
        <v>207</v>
      </c>
      <c r="C46">
        <v>203</v>
      </c>
      <c r="D46" s="3">
        <v>3.0197079540956399E-4</v>
      </c>
      <c r="E46" s="6">
        <v>9.4431586137327592E-3</v>
      </c>
    </row>
    <row r="47" spans="1:5" x14ac:dyDescent="0.3">
      <c r="A47" t="s">
        <v>14</v>
      </c>
      <c r="B47">
        <v>338</v>
      </c>
      <c r="C47">
        <v>326</v>
      </c>
      <c r="D47" s="3">
        <v>3.3133889872746498E-4</v>
      </c>
      <c r="E47" s="6">
        <v>9.4431586137327592E-3</v>
      </c>
    </row>
    <row r="48" spans="1:5" x14ac:dyDescent="0.3">
      <c r="A48" t="s">
        <v>4</v>
      </c>
      <c r="B48">
        <v>282</v>
      </c>
      <c r="C48">
        <v>274</v>
      </c>
      <c r="D48" s="3">
        <v>5.4004085700034795E-4</v>
      </c>
      <c r="E48" s="6">
        <v>1.2312931539607899E-2</v>
      </c>
    </row>
    <row r="49" spans="1:5" x14ac:dyDescent="0.3">
      <c r="A49" t="s">
        <v>3</v>
      </c>
      <c r="B49">
        <v>142</v>
      </c>
      <c r="C49">
        <v>140</v>
      </c>
      <c r="D49" s="3">
        <v>7.6584004462804795E-4</v>
      </c>
      <c r="E49" s="6">
        <v>1.4550960847932899E-2</v>
      </c>
    </row>
    <row r="50" spans="1:5" x14ac:dyDescent="0.3">
      <c r="A50" t="s">
        <v>1</v>
      </c>
      <c r="B50">
        <v>193</v>
      </c>
      <c r="C50">
        <v>189</v>
      </c>
      <c r="D50" s="3">
        <v>9.8071172120754811E-4</v>
      </c>
      <c r="E50" s="6">
        <v>1.59715908882372E-2</v>
      </c>
    </row>
    <row r="51" spans="1:5" x14ac:dyDescent="0.3">
      <c r="A51" t="s">
        <v>5</v>
      </c>
      <c r="B51">
        <v>164</v>
      </c>
      <c r="C51">
        <v>161</v>
      </c>
      <c r="D51" s="3">
        <v>1.2147376544505699E-3</v>
      </c>
      <c r="E51" s="6">
        <v>1.73100115759206E-2</v>
      </c>
    </row>
    <row r="52" spans="1:5" x14ac:dyDescent="0.3">
      <c r="A52" t="s">
        <v>19</v>
      </c>
      <c r="B52">
        <v>241</v>
      </c>
      <c r="C52">
        <v>234</v>
      </c>
      <c r="D52" s="3">
        <v>1.4495770819452599E-3</v>
      </c>
      <c r="E52" s="6">
        <v>1.8361309704639998E-2</v>
      </c>
    </row>
    <row r="53" spans="1:5" x14ac:dyDescent="0.3">
      <c r="A53" t="s">
        <v>11</v>
      </c>
      <c r="B53">
        <v>107</v>
      </c>
      <c r="C53">
        <v>106</v>
      </c>
      <c r="D53" s="3">
        <v>1.8179664854176801E-3</v>
      </c>
      <c r="E53" s="6">
        <v>2.0724817933761599E-2</v>
      </c>
    </row>
    <row r="54" spans="1:5" x14ac:dyDescent="0.3">
      <c r="A54" t="s">
        <v>15</v>
      </c>
      <c r="B54">
        <v>153</v>
      </c>
      <c r="C54">
        <v>150</v>
      </c>
      <c r="D54" s="3">
        <v>2.2770936138629999E-3</v>
      </c>
      <c r="E54" s="6">
        <v>2.3244356324845099E-2</v>
      </c>
    </row>
    <row r="55" spans="1:5" x14ac:dyDescent="0.3">
      <c r="A55" t="s">
        <v>25</v>
      </c>
      <c r="B55">
        <v>154</v>
      </c>
      <c r="C55">
        <v>151</v>
      </c>
      <c r="D55" s="3">
        <v>2.4467743499836901E-3</v>
      </c>
      <c r="E55" s="6">
        <v>2.3244356324845099E-2</v>
      </c>
    </row>
    <row r="56" spans="1:5" x14ac:dyDescent="0.3">
      <c r="A56" t="s">
        <v>9</v>
      </c>
      <c r="B56">
        <v>175</v>
      </c>
      <c r="C56">
        <v>171</v>
      </c>
      <c r="D56" s="3">
        <v>2.8100696611984598E-3</v>
      </c>
      <c r="E56" s="6">
        <v>2.4642149336663501E-2</v>
      </c>
    </row>
    <row r="57" spans="1:5" x14ac:dyDescent="0.3">
      <c r="A57" t="s">
        <v>6</v>
      </c>
      <c r="B57">
        <v>123</v>
      </c>
      <c r="C57">
        <v>121</v>
      </c>
      <c r="D57" s="3">
        <v>3.7045181370706898E-3</v>
      </c>
      <c r="E57" s="6">
        <v>3.0165361973289902E-2</v>
      </c>
    </row>
    <row r="58" spans="1:5" x14ac:dyDescent="0.3">
      <c r="A58" t="s">
        <v>29</v>
      </c>
      <c r="B58">
        <v>144</v>
      </c>
      <c r="C58">
        <v>141</v>
      </c>
      <c r="D58" s="3">
        <v>3.9798555181756396E-3</v>
      </c>
      <c r="E58" s="6">
        <v>3.0246901938134799E-2</v>
      </c>
    </row>
    <row r="59" spans="1:5" x14ac:dyDescent="0.3">
      <c r="A59" t="s">
        <v>38</v>
      </c>
      <c r="B59">
        <v>320</v>
      </c>
      <c r="C59">
        <v>307</v>
      </c>
      <c r="D59" s="3">
        <v>5.1493158665920202E-3</v>
      </c>
      <c r="E59" s="6">
        <v>3.31881509530806E-2</v>
      </c>
    </row>
    <row r="60" spans="1:5" x14ac:dyDescent="0.3">
      <c r="A60" t="s">
        <v>16</v>
      </c>
      <c r="B60">
        <v>218</v>
      </c>
      <c r="C60">
        <v>211</v>
      </c>
      <c r="D60" s="3">
        <v>5.3386072339425298E-3</v>
      </c>
      <c r="E60" s="6">
        <v>3.31881509530806E-2</v>
      </c>
    </row>
    <row r="61" spans="1:5" x14ac:dyDescent="0.3">
      <c r="A61" t="s">
        <v>8</v>
      </c>
      <c r="B61">
        <v>199</v>
      </c>
      <c r="C61">
        <v>193</v>
      </c>
      <c r="D61" s="3">
        <v>5.4835590235044604E-3</v>
      </c>
      <c r="E61" s="6">
        <v>3.31881509530806E-2</v>
      </c>
    </row>
    <row r="62" spans="1:5" x14ac:dyDescent="0.3">
      <c r="A62" t="s">
        <v>10</v>
      </c>
      <c r="B62">
        <v>214</v>
      </c>
      <c r="C62">
        <v>207</v>
      </c>
      <c r="D62" s="3">
        <v>5.5313584921800997E-3</v>
      </c>
      <c r="E62" s="6">
        <v>3.31881509530806E-2</v>
      </c>
    </row>
    <row r="63" spans="1:5" x14ac:dyDescent="0.3">
      <c r="A63" t="s">
        <v>21</v>
      </c>
      <c r="B63">
        <v>132</v>
      </c>
      <c r="C63">
        <v>129</v>
      </c>
      <c r="D63" s="3">
        <v>7.1972629851129802E-3</v>
      </c>
      <c r="E63" s="6">
        <v>4.1024399015144E-2</v>
      </c>
    </row>
    <row r="64" spans="1:5" x14ac:dyDescent="0.3">
      <c r="A64" t="s">
        <v>32</v>
      </c>
      <c r="B64">
        <v>152</v>
      </c>
      <c r="C64">
        <v>148</v>
      </c>
      <c r="D64" s="3">
        <v>8.5611879566362195E-3</v>
      </c>
      <c r="E64" s="6">
        <v>4.5532971452838099E-2</v>
      </c>
    </row>
    <row r="65" spans="1:8" x14ac:dyDescent="0.3">
      <c r="A65" t="s">
        <v>41</v>
      </c>
      <c r="B65">
        <v>449</v>
      </c>
      <c r="C65">
        <v>427</v>
      </c>
      <c r="D65" s="3">
        <v>8.7870646663371806E-3</v>
      </c>
      <c r="E65" s="6">
        <v>4.5532971452838099E-2</v>
      </c>
    </row>
    <row r="66" spans="1:8" x14ac:dyDescent="0.3">
      <c r="A66" t="s">
        <v>13</v>
      </c>
      <c r="B66">
        <v>127</v>
      </c>
      <c r="C66">
        <v>124</v>
      </c>
      <c r="D66" s="3">
        <v>9.5667953904958296E-3</v>
      </c>
      <c r="E66" s="6">
        <v>4.7418029326805403E-2</v>
      </c>
    </row>
    <row r="68" spans="1:8" x14ac:dyDescent="0.3">
      <c r="A68" s="1" t="s">
        <v>42</v>
      </c>
    </row>
    <row r="69" spans="1:8" s="2" customFormat="1" ht="57.6" x14ac:dyDescent="0.3">
      <c r="A69" s="2" t="s">
        <v>43</v>
      </c>
      <c r="B69" s="7" t="s">
        <v>131</v>
      </c>
      <c r="C69" s="7" t="s">
        <v>132</v>
      </c>
      <c r="D69" s="8" t="s">
        <v>44</v>
      </c>
      <c r="E69" s="8" t="s">
        <v>45</v>
      </c>
      <c r="F69" s="8" t="s">
        <v>46</v>
      </c>
      <c r="G69" s="8" t="s">
        <v>47</v>
      </c>
      <c r="H69" s="2" t="s">
        <v>48</v>
      </c>
    </row>
    <row r="70" spans="1:8" x14ac:dyDescent="0.3">
      <c r="A70" t="s">
        <v>5</v>
      </c>
      <c r="B70" s="11">
        <v>166</v>
      </c>
      <c r="C70" s="12">
        <v>166</v>
      </c>
      <c r="D70" s="3">
        <v>1.1529978787532099E-5</v>
      </c>
      <c r="E70" s="6">
        <v>3.4589936362596301E-3</v>
      </c>
      <c r="F70" s="5">
        <v>2.6918052316483401</v>
      </c>
      <c r="G70" s="5">
        <v>30.6073330655611</v>
      </c>
      <c r="H70" t="s">
        <v>50</v>
      </c>
    </row>
    <row r="71" spans="1:8" ht="28.8" x14ac:dyDescent="0.3">
      <c r="A71" t="s">
        <v>51</v>
      </c>
      <c r="B71" s="11">
        <v>531</v>
      </c>
      <c r="C71" s="12">
        <v>531</v>
      </c>
      <c r="D71" s="3">
        <v>3.7812682984677098E-5</v>
      </c>
      <c r="E71" s="6">
        <v>3.80826263482175E-3</v>
      </c>
      <c r="F71" s="5">
        <v>1.7864959060055301</v>
      </c>
      <c r="G71" s="5">
        <v>18.191648389890901</v>
      </c>
      <c r="H71" s="13" t="s">
        <v>53</v>
      </c>
    </row>
    <row r="72" spans="1:8" x14ac:dyDescent="0.3">
      <c r="A72" t="s">
        <v>54</v>
      </c>
      <c r="B72" s="11">
        <v>71</v>
      </c>
      <c r="C72" s="12">
        <v>71</v>
      </c>
      <c r="D72" s="3">
        <v>4.6563808319911298E-5</v>
      </c>
      <c r="E72" s="6">
        <v>3.80826263482175E-3</v>
      </c>
      <c r="F72" s="5">
        <v>3.68272166490123</v>
      </c>
      <c r="G72" s="5">
        <v>36.733995783201401</v>
      </c>
      <c r="H72" t="s">
        <v>56</v>
      </c>
    </row>
    <row r="73" spans="1:8" x14ac:dyDescent="0.3">
      <c r="A73" t="s">
        <v>38</v>
      </c>
      <c r="B73" s="11">
        <v>331</v>
      </c>
      <c r="C73" s="12">
        <v>331</v>
      </c>
      <c r="D73" s="3">
        <v>5.0776835130956702E-5</v>
      </c>
      <c r="E73" s="6">
        <v>3.80826263482175E-3</v>
      </c>
      <c r="F73" s="5">
        <v>2.00683407501589</v>
      </c>
      <c r="G73" s="5">
        <v>19.843716431730702</v>
      </c>
      <c r="H73" t="s">
        <v>58</v>
      </c>
    </row>
    <row r="74" spans="1:8" x14ac:dyDescent="0.3">
      <c r="A74" t="s">
        <v>59</v>
      </c>
      <c r="B74" s="11">
        <v>113</v>
      </c>
      <c r="C74" s="12">
        <v>113</v>
      </c>
      <c r="D74" s="3">
        <v>7.1340171249744099E-5</v>
      </c>
      <c r="E74" s="6">
        <v>4.2804102749846498E-3</v>
      </c>
      <c r="F74" s="5">
        <v>2.8937638299144699</v>
      </c>
      <c r="G74" s="5">
        <v>27.629804565052499</v>
      </c>
      <c r="H74" t="s">
        <v>61</v>
      </c>
    </row>
    <row r="75" spans="1:8" x14ac:dyDescent="0.3">
      <c r="A75" t="s">
        <v>62</v>
      </c>
      <c r="B75" s="11">
        <v>53</v>
      </c>
      <c r="C75" s="12">
        <v>53</v>
      </c>
      <c r="D75" s="3">
        <v>9.3716304334746798E-5</v>
      </c>
      <c r="E75" s="6">
        <v>4.6858152167373402E-3</v>
      </c>
      <c r="F75" s="5">
        <v>4.1091826265389804</v>
      </c>
      <c r="G75" s="5">
        <v>38.1136484005021</v>
      </c>
      <c r="H75" t="s">
        <v>64</v>
      </c>
    </row>
    <row r="76" spans="1:8" x14ac:dyDescent="0.3">
      <c r="A76" t="s">
        <v>65</v>
      </c>
      <c r="B76" s="11">
        <v>137</v>
      </c>
      <c r="C76" s="12">
        <v>137</v>
      </c>
      <c r="D76" s="3">
        <v>1.66468687076972E-4</v>
      </c>
      <c r="E76" s="6">
        <v>7.1343723032988001E-3</v>
      </c>
      <c r="F76" s="5">
        <v>2.5581955922864998</v>
      </c>
      <c r="G76" s="5">
        <v>22.258100913290399</v>
      </c>
      <c r="H76" t="s">
        <v>67</v>
      </c>
    </row>
    <row r="77" spans="1:8" x14ac:dyDescent="0.3">
      <c r="A77" t="s">
        <v>68</v>
      </c>
      <c r="B77" s="11">
        <v>168</v>
      </c>
      <c r="C77" s="12">
        <v>168</v>
      </c>
      <c r="D77" s="3">
        <v>2.5212875793370501E-4</v>
      </c>
      <c r="E77" s="6">
        <v>8.4192247952641006E-3</v>
      </c>
      <c r="F77" s="5">
        <v>2.3229133253628</v>
      </c>
      <c r="G77" s="5">
        <v>19.246662486820501</v>
      </c>
      <c r="H77" t="s">
        <v>70</v>
      </c>
    </row>
    <row r="78" spans="1:8" x14ac:dyDescent="0.3">
      <c r="A78" t="s">
        <v>36</v>
      </c>
      <c r="B78" s="11">
        <v>106</v>
      </c>
      <c r="C78" s="12">
        <v>106</v>
      </c>
      <c r="D78" s="3">
        <v>2.5257674385792297E-4</v>
      </c>
      <c r="E78" s="6">
        <v>8.4192247952641006E-3</v>
      </c>
      <c r="F78" s="5">
        <v>2.7655835543766498</v>
      </c>
      <c r="G78" s="5">
        <v>22.909528379594601</v>
      </c>
      <c r="H78" t="s">
        <v>72</v>
      </c>
    </row>
    <row r="79" spans="1:8" x14ac:dyDescent="0.3">
      <c r="A79" t="s">
        <v>1</v>
      </c>
      <c r="B79" s="11">
        <v>201</v>
      </c>
      <c r="C79" s="12">
        <v>201</v>
      </c>
      <c r="D79" s="3">
        <v>3.8861938542861002E-4</v>
      </c>
      <c r="E79" s="6">
        <v>1.1658581562858299E-2</v>
      </c>
      <c r="F79" s="5">
        <v>2.1399731416256502</v>
      </c>
      <c r="G79" s="5">
        <v>16.805016776699599</v>
      </c>
      <c r="H79" t="s">
        <v>74</v>
      </c>
    </row>
    <row r="80" spans="1:8" x14ac:dyDescent="0.3">
      <c r="A80" t="s">
        <v>8</v>
      </c>
      <c r="B80" s="11">
        <v>205</v>
      </c>
      <c r="C80" s="12">
        <v>205</v>
      </c>
      <c r="D80" s="3">
        <v>5.4022501962603796E-4</v>
      </c>
      <c r="E80" s="6">
        <v>1.2953043755566499E-2</v>
      </c>
      <c r="F80" s="5">
        <v>2.0908815855651901</v>
      </c>
      <c r="G80" s="5">
        <v>15.7307994674449</v>
      </c>
      <c r="H80" t="s">
        <v>76</v>
      </c>
    </row>
    <row r="81" spans="1:8" x14ac:dyDescent="0.3">
      <c r="A81" t="s">
        <v>18</v>
      </c>
      <c r="B81" s="11">
        <v>167</v>
      </c>
      <c r="C81" s="12">
        <v>167</v>
      </c>
      <c r="D81" s="3">
        <v>5.4728652014375697E-4</v>
      </c>
      <c r="E81" s="6">
        <v>1.2953043755566499E-2</v>
      </c>
      <c r="F81" s="5">
        <v>2.2320301117047099</v>
      </c>
      <c r="G81" s="5">
        <v>16.763747171665699</v>
      </c>
      <c r="H81" t="s">
        <v>78</v>
      </c>
    </row>
    <row r="82" spans="1:8" x14ac:dyDescent="0.3">
      <c r="A82" t="s">
        <v>79</v>
      </c>
      <c r="B82" s="11">
        <v>225</v>
      </c>
      <c r="C82" s="12">
        <v>225</v>
      </c>
      <c r="D82" s="3">
        <v>5.6129856274121897E-4</v>
      </c>
      <c r="E82" s="6">
        <v>1.2953043755566499E-2</v>
      </c>
      <c r="F82" s="5">
        <v>2.02851829111574</v>
      </c>
      <c r="G82" s="5">
        <v>15.1839819484338</v>
      </c>
      <c r="H82" t="s">
        <v>81</v>
      </c>
    </row>
    <row r="83" spans="1:8" x14ac:dyDescent="0.3">
      <c r="A83" t="s">
        <v>82</v>
      </c>
      <c r="B83" s="11">
        <v>101</v>
      </c>
      <c r="C83" s="12">
        <v>101</v>
      </c>
      <c r="D83" s="3">
        <v>1.0951933343053501E-3</v>
      </c>
      <c r="E83" s="6">
        <v>2.3468428592257499E-2</v>
      </c>
      <c r="F83" s="5">
        <v>2.5597442680775999</v>
      </c>
      <c r="G83" s="5">
        <v>17.449327108339599</v>
      </c>
      <c r="H83" t="s">
        <v>84</v>
      </c>
    </row>
    <row r="84" spans="1:8" x14ac:dyDescent="0.3">
      <c r="A84" t="s">
        <v>85</v>
      </c>
      <c r="B84" s="11">
        <v>77</v>
      </c>
      <c r="C84" s="12">
        <v>77</v>
      </c>
      <c r="D84" s="3">
        <v>1.36750998406899E-3</v>
      </c>
      <c r="E84" s="6">
        <v>2.7350199681379899E-2</v>
      </c>
      <c r="F84" s="5">
        <v>2.8081222906684902</v>
      </c>
      <c r="G84" s="5">
        <v>18.5189030114907</v>
      </c>
      <c r="H84" t="s">
        <v>87</v>
      </c>
    </row>
    <row r="85" spans="1:8" x14ac:dyDescent="0.3">
      <c r="A85" t="s">
        <v>21</v>
      </c>
      <c r="B85" s="11">
        <v>133</v>
      </c>
      <c r="C85" s="12">
        <v>133</v>
      </c>
      <c r="D85" s="3">
        <v>1.7742793264664499E-3</v>
      </c>
      <c r="E85" s="6">
        <v>3.0718919635345999E-2</v>
      </c>
      <c r="F85" s="5">
        <v>2.2396983243621298</v>
      </c>
      <c r="G85" s="5">
        <v>14.187057609559</v>
      </c>
      <c r="H85" t="s">
        <v>89</v>
      </c>
    </row>
    <row r="86" spans="1:8" x14ac:dyDescent="0.3">
      <c r="A86" t="s">
        <v>90</v>
      </c>
      <c r="B86" s="11">
        <v>88</v>
      </c>
      <c r="C86" s="12">
        <v>88</v>
      </c>
      <c r="D86" s="3">
        <v>1.84313517812076E-3</v>
      </c>
      <c r="E86" s="6">
        <v>3.0718919635345999E-2</v>
      </c>
      <c r="F86" s="5">
        <v>2.59692249953086</v>
      </c>
      <c r="G86" s="5">
        <v>16.350970039138701</v>
      </c>
      <c r="H86" t="s">
        <v>92</v>
      </c>
    </row>
    <row r="87" spans="1:8" x14ac:dyDescent="0.3">
      <c r="A87" t="s">
        <v>93</v>
      </c>
      <c r="B87" s="11">
        <v>88</v>
      </c>
      <c r="C87" s="12">
        <v>88</v>
      </c>
      <c r="D87" s="3">
        <v>1.84313517812076E-3</v>
      </c>
      <c r="E87" s="6">
        <v>3.0718919635345999E-2</v>
      </c>
      <c r="F87" s="5">
        <v>2.59692249953086</v>
      </c>
      <c r="G87" s="5">
        <v>16.350970039138701</v>
      </c>
      <c r="H87" t="s">
        <v>94</v>
      </c>
    </row>
    <row r="88" spans="1:8" x14ac:dyDescent="0.3">
      <c r="A88" t="s">
        <v>95</v>
      </c>
      <c r="B88" s="11">
        <v>91</v>
      </c>
      <c r="C88" s="12">
        <v>91</v>
      </c>
      <c r="D88" s="3">
        <v>2.5891470499632401E-3</v>
      </c>
      <c r="E88" s="6">
        <v>3.9515481889460698E-2</v>
      </c>
      <c r="F88" s="5">
        <v>2.4940068493150598</v>
      </c>
      <c r="G88" s="5">
        <v>14.8553691913735</v>
      </c>
      <c r="H88" t="s">
        <v>97</v>
      </c>
    </row>
    <row r="89" spans="1:8" x14ac:dyDescent="0.3">
      <c r="A89" t="s">
        <v>26</v>
      </c>
      <c r="B89" s="11">
        <v>354</v>
      </c>
      <c r="C89" s="12">
        <v>354</v>
      </c>
      <c r="D89" s="3">
        <v>2.73337187893241E-3</v>
      </c>
      <c r="E89" s="6">
        <v>3.9515481889460698E-2</v>
      </c>
      <c r="F89" s="5">
        <v>1.6635965439954301</v>
      </c>
      <c r="G89" s="5">
        <v>9.81891164839978</v>
      </c>
      <c r="H89" t="s">
        <v>99</v>
      </c>
    </row>
    <row r="90" spans="1:8" x14ac:dyDescent="0.3">
      <c r="A90" t="s">
        <v>100</v>
      </c>
      <c r="B90" s="11">
        <v>197</v>
      </c>
      <c r="C90" s="12">
        <v>197</v>
      </c>
      <c r="D90" s="3">
        <v>2.7660837322622499E-3</v>
      </c>
      <c r="E90" s="6">
        <v>3.9515481889460698E-2</v>
      </c>
      <c r="F90" s="5">
        <v>1.92592592592592</v>
      </c>
      <c r="G90" s="5">
        <v>11.344325342961801</v>
      </c>
      <c r="H90" t="s">
        <v>102</v>
      </c>
    </row>
    <row r="91" spans="1:8" x14ac:dyDescent="0.3">
      <c r="A91" t="s">
        <v>103</v>
      </c>
      <c r="B91" s="12">
        <v>67</v>
      </c>
      <c r="C91" s="12">
        <v>67</v>
      </c>
      <c r="D91" s="3">
        <v>3.34044026601092E-3</v>
      </c>
      <c r="E91" s="6">
        <v>4.5551458172876202E-2</v>
      </c>
      <c r="F91" s="5">
        <v>2.7544895296091401</v>
      </c>
      <c r="G91" s="5">
        <v>15.705142565859701</v>
      </c>
      <c r="H91" t="s">
        <v>104</v>
      </c>
    </row>
    <row r="92" spans="1:8" x14ac:dyDescent="0.3">
      <c r="A92" t="s">
        <v>105</v>
      </c>
      <c r="B92" s="11">
        <v>113</v>
      </c>
      <c r="C92" s="12">
        <v>113</v>
      </c>
      <c r="D92" s="3">
        <v>3.76097465814455E-3</v>
      </c>
      <c r="E92" s="6">
        <v>4.75847658505925E-2</v>
      </c>
      <c r="F92" s="5">
        <v>2.2383187585733801</v>
      </c>
      <c r="G92" s="5">
        <v>12.496706287606999</v>
      </c>
      <c r="H92" t="s">
        <v>107</v>
      </c>
    </row>
    <row r="93" spans="1:8" x14ac:dyDescent="0.3">
      <c r="A93" t="s">
        <v>9</v>
      </c>
      <c r="B93" s="11">
        <v>182</v>
      </c>
      <c r="C93" s="12">
        <v>182</v>
      </c>
      <c r="D93" s="3">
        <v>3.9757686864909702E-3</v>
      </c>
      <c r="E93" s="6">
        <v>4.75847658505925E-2</v>
      </c>
      <c r="F93" s="5">
        <v>1.9227595111184701</v>
      </c>
      <c r="G93" s="5">
        <v>10.6281246653749</v>
      </c>
      <c r="H93" t="s">
        <v>109</v>
      </c>
    </row>
    <row r="94" spans="1:8" x14ac:dyDescent="0.3">
      <c r="A94" t="s">
        <v>110</v>
      </c>
      <c r="B94" s="12">
        <v>60</v>
      </c>
      <c r="C94" s="12">
        <v>60</v>
      </c>
      <c r="D94" s="3">
        <v>4.0391731867579399E-3</v>
      </c>
      <c r="E94" s="6">
        <v>4.75847658505925E-2</v>
      </c>
      <c r="F94" s="5">
        <v>2.83311029329764</v>
      </c>
      <c r="G94" s="5">
        <v>15.615297250139401</v>
      </c>
      <c r="H94" t="s">
        <v>111</v>
      </c>
    </row>
    <row r="95" spans="1:8" x14ac:dyDescent="0.3">
      <c r="A95" t="s">
        <v>112</v>
      </c>
      <c r="B95" s="11">
        <v>114</v>
      </c>
      <c r="C95" s="12">
        <v>114</v>
      </c>
      <c r="D95" s="3">
        <v>4.1240130403846801E-3</v>
      </c>
      <c r="E95" s="6">
        <v>4.75847658505925E-2</v>
      </c>
      <c r="F95" s="5">
        <v>2.2151231032483398</v>
      </c>
      <c r="G95" s="5">
        <v>12.163082691075401</v>
      </c>
      <c r="H95" t="s">
        <v>114</v>
      </c>
    </row>
    <row r="96" spans="1:8" x14ac:dyDescent="0.3">
      <c r="A96" t="s">
        <v>33</v>
      </c>
      <c r="B96" s="11">
        <v>154</v>
      </c>
      <c r="C96" s="12">
        <v>154</v>
      </c>
      <c r="D96" s="3">
        <v>4.5944240388189096E-3</v>
      </c>
      <c r="E96" s="6">
        <v>4.8495695123767703E-2</v>
      </c>
      <c r="F96" s="5">
        <v>1.99724896836313</v>
      </c>
      <c r="G96" s="5">
        <v>10.751015191586101</v>
      </c>
      <c r="H96" t="s">
        <v>116</v>
      </c>
    </row>
    <row r="97" spans="1:8" x14ac:dyDescent="0.3">
      <c r="A97" t="s">
        <v>117</v>
      </c>
      <c r="B97" s="12">
        <v>37</v>
      </c>
      <c r="C97" s="12">
        <v>37</v>
      </c>
      <c r="D97" s="3">
        <v>4.8189961770812402E-3</v>
      </c>
      <c r="E97" s="6">
        <v>4.8495695123767703E-2</v>
      </c>
      <c r="F97" s="5">
        <v>3.4780810003995901</v>
      </c>
      <c r="G97" s="5">
        <v>18.556221701719799</v>
      </c>
      <c r="H97" t="s">
        <v>118</v>
      </c>
    </row>
    <row r="98" spans="1:8" x14ac:dyDescent="0.3">
      <c r="A98" t="s">
        <v>119</v>
      </c>
      <c r="B98" s="11">
        <v>97</v>
      </c>
      <c r="C98" s="12">
        <v>97</v>
      </c>
      <c r="D98" s="3">
        <v>4.8329696464582796E-3</v>
      </c>
      <c r="E98" s="6">
        <v>4.8495695123767703E-2</v>
      </c>
      <c r="F98" s="5">
        <v>2.3107667891747399</v>
      </c>
      <c r="G98" s="5">
        <v>12.321688270324501</v>
      </c>
      <c r="H98" t="s">
        <v>121</v>
      </c>
    </row>
    <row r="99" spans="1:8" x14ac:dyDescent="0.3">
      <c r="A99" t="s">
        <v>122</v>
      </c>
      <c r="B99" s="12">
        <v>53</v>
      </c>
      <c r="C99" s="12">
        <v>53</v>
      </c>
      <c r="D99" s="3">
        <v>4.8495695123767701E-3</v>
      </c>
      <c r="E99" s="6">
        <v>4.8495695123767703E-2</v>
      </c>
      <c r="F99" s="5">
        <v>2.9338836415588498</v>
      </c>
      <c r="G99" s="5">
        <v>15.6342708441284</v>
      </c>
      <c r="H99" t="s">
        <v>123</v>
      </c>
    </row>
    <row r="100" spans="1:8" x14ac:dyDescent="0.3">
      <c r="E100" s="6"/>
      <c r="F100" s="5"/>
      <c r="G100" s="5"/>
    </row>
    <row r="101" spans="1:8" x14ac:dyDescent="0.3">
      <c r="A101" s="1" t="s">
        <v>124</v>
      </c>
      <c r="E101" s="6"/>
      <c r="F101" s="5"/>
      <c r="G101" s="5"/>
    </row>
    <row r="102" spans="1:8" s="2" customFormat="1" ht="57.6" x14ac:dyDescent="0.3">
      <c r="A102" s="2" t="s">
        <v>43</v>
      </c>
      <c r="B102" s="7" t="s">
        <v>131</v>
      </c>
      <c r="C102" s="7" t="s">
        <v>132</v>
      </c>
      <c r="D102" s="2" t="s">
        <v>44</v>
      </c>
      <c r="E102" s="9" t="s">
        <v>45</v>
      </c>
      <c r="F102" s="10" t="s">
        <v>46</v>
      </c>
      <c r="G102" s="10" t="s">
        <v>47</v>
      </c>
      <c r="H102" s="2" t="s">
        <v>48</v>
      </c>
    </row>
    <row r="103" spans="1:8" x14ac:dyDescent="0.3">
      <c r="A103" t="s">
        <v>125</v>
      </c>
      <c r="B103">
        <v>73</v>
      </c>
      <c r="C103">
        <v>10</v>
      </c>
      <c r="D103" s="3">
        <v>1.4890710431137101E-5</v>
      </c>
      <c r="E103" s="6">
        <v>3.78224044950884E-3</v>
      </c>
      <c r="F103" s="5">
        <v>6.2054868895915103</v>
      </c>
      <c r="G103" s="5">
        <v>68.972578135034695</v>
      </c>
      <c r="H103" t="s">
        <v>126</v>
      </c>
    </row>
    <row r="104" spans="1:8" x14ac:dyDescent="0.3">
      <c r="A104" t="s">
        <v>127</v>
      </c>
      <c r="B104">
        <v>97</v>
      </c>
      <c r="C104">
        <v>11</v>
      </c>
      <c r="D104" s="3">
        <v>3.4731516648266801E-5</v>
      </c>
      <c r="E104" s="6">
        <v>4.4109026143298799E-3</v>
      </c>
      <c r="F104" s="5">
        <v>5.0046183420855197</v>
      </c>
      <c r="G104" s="5">
        <v>51.386735616293599</v>
      </c>
      <c r="H104" t="s">
        <v>128</v>
      </c>
    </row>
    <row r="105" spans="1:8" x14ac:dyDescent="0.3">
      <c r="A105" t="s">
        <v>9</v>
      </c>
      <c r="B105">
        <v>182</v>
      </c>
      <c r="C105">
        <v>15</v>
      </c>
      <c r="D105" s="3">
        <v>6.5072308642129801E-5</v>
      </c>
      <c r="E105" s="6">
        <v>5.5094554650336599E-3</v>
      </c>
      <c r="F105" s="5">
        <v>3.52818752738425</v>
      </c>
      <c r="G105" s="5">
        <v>34.011768217208903</v>
      </c>
      <c r="H105" t="s">
        <v>130</v>
      </c>
    </row>
  </sheetData>
  <pageMargins left="0.7" right="0.7" top="0.75" bottom="0.75" header="0.3" footer="0.3"/>
  <pageSetup paperSize="9" scale="40" fitToHeight="0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F28EC-AD7F-614F-9523-31CD6D375907}">
  <dimension ref="A1:D37"/>
  <sheetViews>
    <sheetView workbookViewId="0">
      <selection activeCell="D2" sqref="D2:D31"/>
    </sheetView>
  </sheetViews>
  <sheetFormatPr defaultColWidth="11.5546875" defaultRowHeight="14.4" x14ac:dyDescent="0.3"/>
  <sheetData>
    <row r="1" spans="1:4" ht="28.8" x14ac:dyDescent="0.3">
      <c r="A1" s="7" t="s">
        <v>131</v>
      </c>
      <c r="B1" s="7" t="s">
        <v>132</v>
      </c>
    </row>
    <row r="2" spans="1:4" x14ac:dyDescent="0.3">
      <c r="A2">
        <v>0</v>
      </c>
      <c r="B2" t="s">
        <v>49</v>
      </c>
      <c r="C2" t="str">
        <f>MID(B2,1,2)</f>
        <v>29</v>
      </c>
      <c r="D2" t="str">
        <f>MID(B2,4,3)</f>
        <v>166</v>
      </c>
    </row>
    <row r="3" spans="1:4" x14ac:dyDescent="0.3">
      <c r="A3">
        <v>0</v>
      </c>
      <c r="B3" t="s">
        <v>52</v>
      </c>
      <c r="C3" t="str">
        <f t="shared" ref="C3:C37" si="0">MID(B3,1,2)</f>
        <v>65</v>
      </c>
      <c r="D3" t="str">
        <f t="shared" ref="D3:D37" si="1">MID(B3,4,3)</f>
        <v>531</v>
      </c>
    </row>
    <row r="4" spans="1:4" x14ac:dyDescent="0.3">
      <c r="A4">
        <v>0</v>
      </c>
      <c r="B4" t="s">
        <v>55</v>
      </c>
      <c r="C4" t="str">
        <f t="shared" si="0"/>
        <v>16</v>
      </c>
      <c r="D4" t="str">
        <f t="shared" si="1"/>
        <v>71</v>
      </c>
    </row>
    <row r="5" spans="1:4" x14ac:dyDescent="0.3">
      <c r="A5">
        <v>0</v>
      </c>
      <c r="B5" t="s">
        <v>57</v>
      </c>
      <c r="C5" t="str">
        <f t="shared" si="0"/>
        <v>45</v>
      </c>
      <c r="D5" t="str">
        <f t="shared" si="1"/>
        <v>331</v>
      </c>
    </row>
    <row r="6" spans="1:4" x14ac:dyDescent="0.3">
      <c r="A6">
        <v>0</v>
      </c>
      <c r="B6" t="s">
        <v>60</v>
      </c>
      <c r="C6" t="str">
        <f t="shared" si="0"/>
        <v>21</v>
      </c>
      <c r="D6" t="str">
        <f t="shared" si="1"/>
        <v>113</v>
      </c>
    </row>
    <row r="7" spans="1:4" x14ac:dyDescent="0.3">
      <c r="A7">
        <v>0</v>
      </c>
      <c r="B7" t="s">
        <v>63</v>
      </c>
      <c r="C7" t="str">
        <f t="shared" si="0"/>
        <v>13</v>
      </c>
      <c r="D7" t="str">
        <f t="shared" si="1"/>
        <v>53</v>
      </c>
    </row>
    <row r="8" spans="1:4" x14ac:dyDescent="0.3">
      <c r="A8">
        <v>0</v>
      </c>
      <c r="B8" t="s">
        <v>66</v>
      </c>
      <c r="C8" t="str">
        <f t="shared" si="0"/>
        <v>23</v>
      </c>
      <c r="D8" t="str">
        <f t="shared" si="1"/>
        <v>137</v>
      </c>
    </row>
    <row r="9" spans="1:4" x14ac:dyDescent="0.3">
      <c r="A9">
        <v>0</v>
      </c>
      <c r="B9" t="s">
        <v>69</v>
      </c>
      <c r="C9" t="str">
        <f t="shared" si="0"/>
        <v>26</v>
      </c>
      <c r="D9" t="str">
        <f t="shared" si="1"/>
        <v>168</v>
      </c>
    </row>
    <row r="10" spans="1:4" x14ac:dyDescent="0.3">
      <c r="A10">
        <v>0</v>
      </c>
      <c r="B10" t="s">
        <v>71</v>
      </c>
      <c r="C10" t="str">
        <f t="shared" si="0"/>
        <v>19</v>
      </c>
      <c r="D10" t="str">
        <f t="shared" si="1"/>
        <v>106</v>
      </c>
    </row>
    <row r="11" spans="1:4" x14ac:dyDescent="0.3">
      <c r="A11">
        <v>0</v>
      </c>
      <c r="B11" t="s">
        <v>73</v>
      </c>
      <c r="C11" t="str">
        <f t="shared" si="0"/>
        <v>29</v>
      </c>
      <c r="D11" t="str">
        <f t="shared" si="1"/>
        <v>201</v>
      </c>
    </row>
    <row r="12" spans="1:4" x14ac:dyDescent="0.3">
      <c r="A12">
        <v>0</v>
      </c>
      <c r="B12" t="s">
        <v>75</v>
      </c>
      <c r="C12" t="str">
        <f t="shared" si="0"/>
        <v>29</v>
      </c>
      <c r="D12" t="str">
        <f t="shared" si="1"/>
        <v>205</v>
      </c>
    </row>
    <row r="13" spans="1:4" x14ac:dyDescent="0.3">
      <c r="A13">
        <v>0</v>
      </c>
      <c r="B13" t="s">
        <v>77</v>
      </c>
      <c r="C13" t="str">
        <f t="shared" si="0"/>
        <v>25</v>
      </c>
      <c r="D13" t="str">
        <f t="shared" si="1"/>
        <v>167</v>
      </c>
    </row>
    <row r="14" spans="1:4" x14ac:dyDescent="0.3">
      <c r="A14">
        <v>0</v>
      </c>
      <c r="B14" t="s">
        <v>80</v>
      </c>
      <c r="C14" t="str">
        <f t="shared" si="0"/>
        <v>31</v>
      </c>
      <c r="D14" t="str">
        <f t="shared" si="1"/>
        <v>225</v>
      </c>
    </row>
    <row r="15" spans="1:4" x14ac:dyDescent="0.3">
      <c r="A15">
        <v>0</v>
      </c>
      <c r="B15" t="s">
        <v>83</v>
      </c>
      <c r="C15" t="str">
        <f t="shared" si="0"/>
        <v>17</v>
      </c>
      <c r="D15" t="str">
        <f t="shared" si="1"/>
        <v>101</v>
      </c>
    </row>
    <row r="16" spans="1:4" x14ac:dyDescent="0.3">
      <c r="A16">
        <v>0</v>
      </c>
      <c r="B16" t="s">
        <v>86</v>
      </c>
      <c r="C16" t="str">
        <f t="shared" si="0"/>
        <v>14</v>
      </c>
      <c r="D16" t="str">
        <f t="shared" si="1"/>
        <v>77</v>
      </c>
    </row>
    <row r="17" spans="1:4" x14ac:dyDescent="0.3">
      <c r="A17">
        <v>0</v>
      </c>
      <c r="B17" t="s">
        <v>88</v>
      </c>
      <c r="C17" t="str">
        <f t="shared" si="0"/>
        <v>20</v>
      </c>
      <c r="D17" t="str">
        <f t="shared" si="1"/>
        <v>133</v>
      </c>
    </row>
    <row r="18" spans="1:4" x14ac:dyDescent="0.3">
      <c r="A18">
        <v>0</v>
      </c>
      <c r="B18" t="s">
        <v>91</v>
      </c>
      <c r="C18" t="str">
        <f t="shared" si="0"/>
        <v>15</v>
      </c>
      <c r="D18" t="str">
        <f t="shared" si="1"/>
        <v>88</v>
      </c>
    </row>
    <row r="19" spans="1:4" x14ac:dyDescent="0.3">
      <c r="A19">
        <v>0</v>
      </c>
      <c r="B19" t="s">
        <v>91</v>
      </c>
      <c r="C19" t="str">
        <f t="shared" si="0"/>
        <v>15</v>
      </c>
      <c r="D19" t="str">
        <f t="shared" si="1"/>
        <v>88</v>
      </c>
    </row>
    <row r="20" spans="1:4" x14ac:dyDescent="0.3">
      <c r="A20">
        <v>0</v>
      </c>
      <c r="B20" t="s">
        <v>96</v>
      </c>
      <c r="C20" t="str">
        <f t="shared" si="0"/>
        <v>15</v>
      </c>
      <c r="D20" t="str">
        <f t="shared" si="1"/>
        <v>91</v>
      </c>
    </row>
    <row r="21" spans="1:4" x14ac:dyDescent="0.3">
      <c r="A21">
        <v>0</v>
      </c>
      <c r="B21" t="s">
        <v>98</v>
      </c>
      <c r="C21" t="str">
        <f t="shared" si="0"/>
        <v>41</v>
      </c>
      <c r="D21" t="str">
        <f t="shared" si="1"/>
        <v>354</v>
      </c>
    </row>
    <row r="22" spans="1:4" x14ac:dyDescent="0.3">
      <c r="A22">
        <v>0</v>
      </c>
      <c r="B22" t="s">
        <v>101</v>
      </c>
      <c r="C22" t="str">
        <f t="shared" si="0"/>
        <v>26</v>
      </c>
      <c r="D22" t="str">
        <f t="shared" si="1"/>
        <v>197</v>
      </c>
    </row>
    <row r="23" spans="1:4" x14ac:dyDescent="0.3">
      <c r="A23">
        <v>0</v>
      </c>
      <c r="B23" s="4">
        <v>24807</v>
      </c>
      <c r="C23">
        <v>12</v>
      </c>
      <c r="D23">
        <v>67</v>
      </c>
    </row>
    <row r="24" spans="1:4" x14ac:dyDescent="0.3">
      <c r="A24">
        <v>0</v>
      </c>
      <c r="B24" t="s">
        <v>106</v>
      </c>
      <c r="C24" t="str">
        <f t="shared" si="0"/>
        <v>17</v>
      </c>
      <c r="D24" t="str">
        <f t="shared" si="1"/>
        <v>113</v>
      </c>
    </row>
    <row r="25" spans="1:4" x14ac:dyDescent="0.3">
      <c r="A25">
        <v>0</v>
      </c>
      <c r="B25" t="s">
        <v>108</v>
      </c>
      <c r="C25" t="str">
        <f t="shared" si="0"/>
        <v>24</v>
      </c>
      <c r="D25" t="str">
        <f t="shared" si="1"/>
        <v>182</v>
      </c>
    </row>
    <row r="26" spans="1:4" x14ac:dyDescent="0.3">
      <c r="A26">
        <v>0</v>
      </c>
      <c r="B26" s="4">
        <v>22221</v>
      </c>
      <c r="C26">
        <v>11</v>
      </c>
      <c r="D26">
        <v>60</v>
      </c>
    </row>
    <row r="27" spans="1:4" x14ac:dyDescent="0.3">
      <c r="A27">
        <v>0</v>
      </c>
      <c r="B27" t="s">
        <v>113</v>
      </c>
      <c r="C27" t="str">
        <f t="shared" si="0"/>
        <v>17</v>
      </c>
      <c r="D27" t="str">
        <f t="shared" si="1"/>
        <v>114</v>
      </c>
    </row>
    <row r="28" spans="1:4" x14ac:dyDescent="0.3">
      <c r="A28">
        <v>0</v>
      </c>
      <c r="B28" t="s">
        <v>115</v>
      </c>
      <c r="C28" t="str">
        <f t="shared" si="0"/>
        <v>21</v>
      </c>
      <c r="D28" t="str">
        <f t="shared" si="1"/>
        <v>154</v>
      </c>
    </row>
    <row r="29" spans="1:4" x14ac:dyDescent="0.3">
      <c r="A29">
        <v>0</v>
      </c>
      <c r="B29" s="4">
        <v>13728</v>
      </c>
      <c r="C29">
        <v>8</v>
      </c>
      <c r="D29">
        <v>37</v>
      </c>
    </row>
    <row r="30" spans="1:4" x14ac:dyDescent="0.3">
      <c r="A30">
        <v>0</v>
      </c>
      <c r="B30" t="s">
        <v>120</v>
      </c>
      <c r="C30" t="str">
        <f t="shared" si="0"/>
        <v>15</v>
      </c>
      <c r="D30" t="str">
        <f t="shared" si="1"/>
        <v>97</v>
      </c>
    </row>
    <row r="31" spans="1:4" x14ac:dyDescent="0.3">
      <c r="A31">
        <v>0</v>
      </c>
      <c r="B31" s="4">
        <v>19633</v>
      </c>
      <c r="C31">
        <v>10</v>
      </c>
      <c r="D31">
        <v>53</v>
      </c>
    </row>
    <row r="32" spans="1:4" x14ac:dyDescent="0.3">
      <c r="C32" t="str">
        <f t="shared" si="0"/>
        <v/>
      </c>
      <c r="D32" t="str">
        <f t="shared" si="1"/>
        <v/>
      </c>
    </row>
    <row r="33" spans="1:4" x14ac:dyDescent="0.3">
      <c r="C33" t="str">
        <f t="shared" si="0"/>
        <v/>
      </c>
      <c r="D33" t="str">
        <f t="shared" si="1"/>
        <v/>
      </c>
    </row>
    <row r="34" spans="1:4" ht="28.8" x14ac:dyDescent="0.3">
      <c r="A34" s="7" t="s">
        <v>131</v>
      </c>
      <c r="B34" s="7" t="s">
        <v>132</v>
      </c>
      <c r="C34" t="str">
        <f t="shared" si="0"/>
        <v>N.</v>
      </c>
      <c r="D34" t="str">
        <f t="shared" si="1"/>
        <v xml:space="preserve">of </v>
      </c>
    </row>
    <row r="35" spans="1:4" x14ac:dyDescent="0.3">
      <c r="A35">
        <v>0</v>
      </c>
      <c r="B35" s="4">
        <v>26938</v>
      </c>
      <c r="C35">
        <v>10</v>
      </c>
      <c r="D35">
        <v>73</v>
      </c>
    </row>
    <row r="36" spans="1:4" x14ac:dyDescent="0.3">
      <c r="A36">
        <v>0</v>
      </c>
      <c r="B36" s="4">
        <v>35735</v>
      </c>
      <c r="C36">
        <v>11</v>
      </c>
      <c r="D36">
        <v>97</v>
      </c>
    </row>
    <row r="37" spans="1:4" x14ac:dyDescent="0.3">
      <c r="A37">
        <v>0</v>
      </c>
      <c r="B37" t="s">
        <v>129</v>
      </c>
      <c r="C37" t="str">
        <f t="shared" si="0"/>
        <v>15</v>
      </c>
      <c r="D37" t="str">
        <f t="shared" si="1"/>
        <v>182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Foglio1</vt:lpstr>
      <vt:lpstr>Foglio2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angelica giuliani</dc:creator>
  <cp:lastModifiedBy>angelica giuliani</cp:lastModifiedBy>
  <dcterms:created xsi:type="dcterms:W3CDTF">2022-11-18T15:57:38Z</dcterms:created>
  <dcterms:modified xsi:type="dcterms:W3CDTF">2022-12-01T16:12:15Z</dcterms:modified>
</cp:coreProperties>
</file>