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Diana Al Delbany\Oncogene study\CSC\"/>
    </mc:Choice>
  </mc:AlternateContent>
  <xr:revisionPtr revIDLastSave="0" documentId="13_ncr:1_{403431A0-FF4F-42DF-B7F5-910A997116A1}" xr6:coauthVersionLast="47" xr6:coauthVersionMax="47" xr10:uidLastSave="{00000000-0000-0000-0000-000000000000}"/>
  <bookViews>
    <workbookView xWindow="-120" yWindow="-120" windowWidth="38640" windowHeight="21240" activeTab="3" xr2:uid="{00000000-000D-0000-FFFF-FFFF00000000}"/>
  </bookViews>
  <sheets>
    <sheet name="Figure 1B-C (Data not shown)" sheetId="19" r:id="rId1"/>
    <sheet name="Figure 1D" sheetId="1" r:id="rId2"/>
    <sheet name="Figure 1E" sheetId="4" r:id="rId3"/>
    <sheet name="Figure 1F" sheetId="2" r:id="rId4"/>
    <sheet name="Figure 1G" sheetId="18" r:id="rId5"/>
    <sheet name="Figure 1H-I" sheetId="20" r:id="rId6"/>
    <sheet name="Figure 1J" sheetId="8" r:id="rId7"/>
    <sheet name="Figure 1K" sheetId="14" r:id="rId8"/>
    <sheet name="Figure 1L" sheetId="17" r:id="rId9"/>
    <sheet name="Figure 1M" sheetId="21" r:id="rId10"/>
  </sheets>
  <definedNames>
    <definedName name="_xlnm._FilterDatabase" localSheetId="3" hidden="1">'Figure 1F'!$A$1:$S$97</definedName>
    <definedName name="_xlnm._FilterDatabase" localSheetId="6" hidden="1">'Figure 1J'!$A$1:$B$85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2" i="8" l="1"/>
  <c r="AL3" i="8"/>
  <c r="AE3" i="8"/>
  <c r="AE2" i="8"/>
  <c r="AI2" i="8" l="1"/>
  <c r="AI3" i="8"/>
  <c r="D5" i="4" l="1"/>
  <c r="D4" i="4"/>
</calcChain>
</file>

<file path=xl/sharedStrings.xml><?xml version="1.0" encoding="utf-8"?>
<sst xmlns="http://schemas.openxmlformats.org/spreadsheetml/2006/main" count="1743" uniqueCount="373">
  <si>
    <t>De novo</t>
  </si>
  <si>
    <t>Germline</t>
  </si>
  <si>
    <t>Line</t>
  </si>
  <si>
    <t>Consequence</t>
  </si>
  <si>
    <t>SIFT Prediction</t>
  </si>
  <si>
    <t>VUB01</t>
  </si>
  <si>
    <t>missense_variant</t>
  </si>
  <si>
    <t>deleterious</t>
  </si>
  <si>
    <t>intron_variant</t>
  </si>
  <si>
    <t>tolerated</t>
  </si>
  <si>
    <t>stacked barplot of events (Y axis is nr of variants)</t>
  </si>
  <si>
    <t>splice_donor_variant</t>
  </si>
  <si>
    <t>color coded</t>
  </si>
  <si>
    <t>inframe_deletion</t>
  </si>
  <si>
    <t xml:space="preserve">deleterious is also stripped in </t>
  </si>
  <si>
    <t>synonymous_variant</t>
  </si>
  <si>
    <t>missense_variant,splice_region_variant</t>
  </si>
  <si>
    <t>deleterious - low confidence</t>
  </si>
  <si>
    <t>VUB02</t>
  </si>
  <si>
    <t>splice_region_variant,synonymous_variant</t>
  </si>
  <si>
    <t>VUB03</t>
  </si>
  <si>
    <t>stop_gained</t>
  </si>
  <si>
    <t>deleterious-low confidence</t>
  </si>
  <si>
    <t>VUB04</t>
  </si>
  <si>
    <t>splice_region_variant,intron_variant</t>
  </si>
  <si>
    <t>VUB05</t>
  </si>
  <si>
    <t>VUB07</t>
  </si>
  <si>
    <t>VUB14</t>
  </si>
  <si>
    <t>tolerated - low confidence</t>
  </si>
  <si>
    <t>VUB19</t>
  </si>
  <si>
    <t/>
  </si>
  <si>
    <t>VUB24</t>
  </si>
  <si>
    <t>VUB26</t>
  </si>
  <si>
    <t>5_prime_UTR_variant</t>
  </si>
  <si>
    <t>Homo/hetero</t>
  </si>
  <si>
    <t>0.5</t>
  </si>
  <si>
    <t>Pie chart of frequency of Homozygous variants and heterozygous</t>
  </si>
  <si>
    <t>Homo</t>
  </si>
  <si>
    <t>Hetero</t>
  </si>
  <si>
    <t>Passage</t>
  </si>
  <si>
    <t>VRF</t>
  </si>
  <si>
    <t>Gene</t>
  </si>
  <si>
    <t>ROBO1</t>
  </si>
  <si>
    <t>KMT2C</t>
  </si>
  <si>
    <t>MED12</t>
  </si>
  <si>
    <t>GATA3</t>
  </si>
  <si>
    <t>KMT2D</t>
  </si>
  <si>
    <t>FAT3</t>
  </si>
  <si>
    <t>JAK3</t>
  </si>
  <si>
    <t>YEATS2</t>
  </si>
  <si>
    <t>CCM2</t>
  </si>
  <si>
    <t>CREBBP</t>
  </si>
  <si>
    <t>TP53</t>
  </si>
  <si>
    <t>MET</t>
  </si>
  <si>
    <t>MLH1</t>
  </si>
  <si>
    <t>CYSLTR2</t>
  </si>
  <si>
    <t>ARID1A</t>
  </si>
  <si>
    <t>TSHR</t>
  </si>
  <si>
    <t>ERCC2</t>
  </si>
  <si>
    <t>PPM1D</t>
  </si>
  <si>
    <t>POLR2A</t>
  </si>
  <si>
    <t>CUL4B</t>
  </si>
  <si>
    <t>EP300</t>
  </si>
  <si>
    <t>CSMD3</t>
  </si>
  <si>
    <t>ASXL1</t>
  </si>
  <si>
    <t>AURKA</t>
  </si>
  <si>
    <t>Variant</t>
  </si>
  <si>
    <t>c.1072C&gt;T</t>
  </si>
  <si>
    <t>c.11879G&gt;A</t>
  </si>
  <si>
    <t>c.4119+1G&gt;A</t>
  </si>
  <si>
    <t>c.15461G&gt;A</t>
  </si>
  <si>
    <t>c.5934_5935dup</t>
  </si>
  <si>
    <t>c.1266G&gt;C</t>
  </si>
  <si>
    <t>c.2926G&gt;A</t>
  </si>
  <si>
    <t>c.3756C&gt;T</t>
  </si>
  <si>
    <t>c.2390C&gt;A</t>
  </si>
  <si>
    <t>c.4071G&gt;C</t>
  </si>
  <si>
    <t>c.824G&gt;T</t>
  </si>
  <si>
    <t>c.5248G&gt;T</t>
  </si>
  <si>
    <t>c.674C&gt;T</t>
  </si>
  <si>
    <t>c.648G&gt;A</t>
  </si>
  <si>
    <t>c.432C&gt;G</t>
  </si>
  <si>
    <t>c.238C&gt;A</t>
  </si>
  <si>
    <t>c.941C&gt;A</t>
  </si>
  <si>
    <t>c.2368C&gt;T</t>
  </si>
  <si>
    <t>c.404G&gt;T</t>
  </si>
  <si>
    <t>c.456G&gt;T</t>
  </si>
  <si>
    <t>c.6952G&gt;T</t>
  </si>
  <si>
    <t>c.610+9G&gt;A</t>
  </si>
  <si>
    <t>c.1558C&gt;T</t>
  </si>
  <si>
    <t>c.2137G&gt;A</t>
  </si>
  <si>
    <t>c.616C&gt;T</t>
  </si>
  <si>
    <t>c.4068G&gt;A</t>
  </si>
  <si>
    <t>c.5019C&gt;A</t>
  </si>
  <si>
    <t>c.42+11_42+12insCATCTGTAATCTCATTCCCATTTATAAACCCACCTGGAGGTTGGTCTTGTCTAAATTGAAT</t>
  </si>
  <si>
    <t>Germline pathogenic  gene</t>
  </si>
  <si>
    <t>Germline pathogenic variant</t>
  </si>
  <si>
    <t>Germline okay gene</t>
  </si>
  <si>
    <t>Germline ok variant</t>
  </si>
  <si>
    <t>Germline COSMIC  gene</t>
  </si>
  <si>
    <t>Germline COSMIC  variant</t>
  </si>
  <si>
    <t xml:space="preserve">COSMIC Tier 1 or 2 </t>
  </si>
  <si>
    <t>Germine unreported gene</t>
  </si>
  <si>
    <t xml:space="preserve"> Germine unreported variant</t>
  </si>
  <si>
    <t>DeNovo pathogenic gene</t>
  </si>
  <si>
    <t>DeNovo pathogenic variant</t>
  </si>
  <si>
    <t>DeNovo ok gene</t>
  </si>
  <si>
    <t>DeNovo ok variant</t>
  </si>
  <si>
    <t>DeNovo COSMIC  gene</t>
  </si>
  <si>
    <t>DeNovo COSMIC  variant</t>
  </si>
  <si>
    <t>DeNovo unreported gene</t>
  </si>
  <si>
    <t xml:space="preserve"> DeNovo unreported variant</t>
  </si>
  <si>
    <t>Germline-coding-nonSYN-gene</t>
  </si>
  <si>
    <t>Germline-coding-nonSYN-variant</t>
  </si>
  <si>
    <t>Germline-SYN-gene</t>
  </si>
  <si>
    <t>Germline-SYN-variant</t>
  </si>
  <si>
    <t>DeNOVO-coding-nonSYN-gene</t>
  </si>
  <si>
    <t>DeNOVO-coding-nonSYN-variant</t>
  </si>
  <si>
    <t>DeNOVO SYN-gene</t>
  </si>
  <si>
    <t>DeNOVO SYN-variant</t>
  </si>
  <si>
    <t>Deleterious</t>
  </si>
  <si>
    <t>Not deleterious</t>
  </si>
  <si>
    <t>Cosmic</t>
  </si>
  <si>
    <t>no cosmic</t>
  </si>
  <si>
    <t>c.8552G&gt;A</t>
  </si>
  <si>
    <t>FLCN</t>
  </si>
  <si>
    <t>c.871+98C&gt;T</t>
  </si>
  <si>
    <t>Tier 2</t>
  </si>
  <si>
    <t>PHOX2B</t>
  </si>
  <si>
    <t>c.732_746del</t>
  </si>
  <si>
    <t>Tier 1</t>
  </si>
  <si>
    <t>SF3B1</t>
  </si>
  <si>
    <t>c.3327A&gt;G</t>
  </si>
  <si>
    <t>KDR</t>
  </si>
  <si>
    <t>c.1819G&gt;C</t>
  </si>
  <si>
    <t>c.15921+1G&gt;A</t>
  </si>
  <si>
    <t>TNFRSF13B</t>
  </si>
  <si>
    <t>c.40C&gt;T</t>
  </si>
  <si>
    <t>RASAL1</t>
  </si>
  <si>
    <t>c.695G&gt;A</t>
  </si>
  <si>
    <t>TRRAP</t>
  </si>
  <si>
    <t>c.7966C&gt;T</t>
  </si>
  <si>
    <t>FAT1</t>
  </si>
  <si>
    <t>c.393G&gt;A</t>
  </si>
  <si>
    <t>c.9700C&gt;T</t>
  </si>
  <si>
    <t>HYDIN</t>
  </si>
  <si>
    <t>SYNE1</t>
  </si>
  <si>
    <t>c.3185G&gt;A</t>
  </si>
  <si>
    <t>KEAP1</t>
  </si>
  <si>
    <t>c.339C&gt;T</t>
  </si>
  <si>
    <t>p=0.3842</t>
  </si>
  <si>
    <t>p=0.1568</t>
  </si>
  <si>
    <t>PMS2</t>
  </si>
  <si>
    <t>c.1243G&gt;A</t>
  </si>
  <si>
    <t>FOXO1</t>
  </si>
  <si>
    <t>c.1737C&gt;T</t>
  </si>
  <si>
    <t>c.8556C&gt;T</t>
  </si>
  <si>
    <t>LRP1B</t>
  </si>
  <si>
    <t>c.324C&gt;T</t>
  </si>
  <si>
    <t>c.402C&gt;T</t>
  </si>
  <si>
    <t>DMD</t>
  </si>
  <si>
    <t>c.1687C&gt;A</t>
  </si>
  <si>
    <t>TEK</t>
  </si>
  <si>
    <t>c.1900C&gt;T</t>
  </si>
  <si>
    <t>c.251C&gt;T</t>
  </si>
  <si>
    <t>MDH2</t>
  </si>
  <si>
    <t>c.376G&gt;A</t>
  </si>
  <si>
    <t>HSPG2</t>
  </si>
  <si>
    <t>c.7340C&gt;T</t>
  </si>
  <si>
    <t>ATM</t>
  </si>
  <si>
    <t>c.6250T&gt;C</t>
  </si>
  <si>
    <t>c.250T&gt;C</t>
  </si>
  <si>
    <t>BRCA2</t>
  </si>
  <si>
    <t>c.1951G&gt;T</t>
  </si>
  <si>
    <t>NBEAL2</t>
  </si>
  <si>
    <t>c.3907C&gt;A</t>
  </si>
  <si>
    <t>TGFBR2</t>
  </si>
  <si>
    <t>c.1557T&gt;C</t>
  </si>
  <si>
    <t>VAV1</t>
  </si>
  <si>
    <t>c.321G&gt;A</t>
  </si>
  <si>
    <t>IGLL5</t>
  </si>
  <si>
    <t>c.552C&gt;T</t>
  </si>
  <si>
    <t>ROBO2</t>
  </si>
  <si>
    <t>c.1250C&gt;T</t>
  </si>
  <si>
    <t>c.2091C&gt;T</t>
  </si>
  <si>
    <t>c.2207T&gt;C</t>
  </si>
  <si>
    <t>DOCK8</t>
  </si>
  <si>
    <t>c.476C&gt;T</t>
  </si>
  <si>
    <t>RYR1</t>
  </si>
  <si>
    <t>c.1840C&gt;T</t>
  </si>
  <si>
    <t>CSF1R</t>
  </si>
  <si>
    <t>c.819C&gt;T</t>
  </si>
  <si>
    <t>GATA2</t>
  </si>
  <si>
    <t>c.230-12_230-9del</t>
  </si>
  <si>
    <t>FCGBP</t>
  </si>
  <si>
    <t>c.16035G&gt;C</t>
  </si>
  <si>
    <t>RPS15</t>
  </si>
  <si>
    <t>ANK2</t>
  </si>
  <si>
    <t>c.4206T&gt;C</t>
  </si>
  <si>
    <t>Pathogenic</t>
  </si>
  <si>
    <t>non pathogenic</t>
  </si>
  <si>
    <t>non-syn</t>
  </si>
  <si>
    <t>syn</t>
  </si>
  <si>
    <t>IGF1R</t>
  </si>
  <si>
    <t>c.4058G&gt;A</t>
  </si>
  <si>
    <t>c.1544-4G&gt;A</t>
  </si>
  <si>
    <t>PMS1</t>
  </si>
  <si>
    <t>c.2612G&gt;A</t>
  </si>
  <si>
    <t>c.5316T&gt;C</t>
  </si>
  <si>
    <t>inframe deletion</t>
  </si>
  <si>
    <t>intron variant</t>
  </si>
  <si>
    <t>synonymous</t>
  </si>
  <si>
    <t>LRRK2</t>
  </si>
  <si>
    <t>c.7067C&gt;T</t>
  </si>
  <si>
    <t>ATRX</t>
  </si>
  <si>
    <t>c.189G&gt;A</t>
  </si>
  <si>
    <t>BRIP1</t>
  </si>
  <si>
    <t>c.1255C&gt;T</t>
  </si>
  <si>
    <t>NOTCH1</t>
  </si>
  <si>
    <t>c.4158G&gt;A</t>
  </si>
  <si>
    <t>missense variant</t>
  </si>
  <si>
    <t>splice variant</t>
  </si>
  <si>
    <t>MUTYH</t>
  </si>
  <si>
    <t>c.384T&gt;G</t>
  </si>
  <si>
    <t>APC</t>
  </si>
  <si>
    <t>c.1240C&gt;T</t>
  </si>
  <si>
    <t>CIITA</t>
  </si>
  <si>
    <t>c.1944A&gt;T</t>
  </si>
  <si>
    <t>stop gained</t>
  </si>
  <si>
    <t>synonymous variant</t>
  </si>
  <si>
    <t>BAP1</t>
  </si>
  <si>
    <t>c.1721C&gt;T</t>
  </si>
  <si>
    <t>UBR5</t>
  </si>
  <si>
    <t>c.8364A&gt;T</t>
  </si>
  <si>
    <t>c.1824T&gt;A</t>
  </si>
  <si>
    <t>frameshift variant</t>
  </si>
  <si>
    <t>TSC2</t>
  </si>
  <si>
    <t>c.4493+3G&gt;A</t>
  </si>
  <si>
    <t>c.268G&gt;T</t>
  </si>
  <si>
    <t>c.12081G&gt;A</t>
  </si>
  <si>
    <t>CSF3R</t>
  </si>
  <si>
    <t>c.1358A&gt;G</t>
  </si>
  <si>
    <t>c.1764T&gt;C</t>
  </si>
  <si>
    <t>FLT4</t>
  </si>
  <si>
    <t>c.3632A&gt;C</t>
  </si>
  <si>
    <t>GATA1</t>
  </si>
  <si>
    <t>c.1157T&gt;C</t>
  </si>
  <si>
    <t>c.4263C&gt;T</t>
  </si>
  <si>
    <t>MSH6</t>
  </si>
  <si>
    <t>c.3259C&gt;T</t>
  </si>
  <si>
    <t>LYST</t>
  </si>
  <si>
    <t>c.1829A&gt;T</t>
  </si>
  <si>
    <t>DIS3</t>
  </si>
  <si>
    <t>c.2217G&gt;T</t>
  </si>
  <si>
    <t>POLD1</t>
  </si>
  <si>
    <t>c.353C&gt;T</t>
  </si>
  <si>
    <t>c.3246T&gt;C</t>
  </si>
  <si>
    <t>ERBB4</t>
  </si>
  <si>
    <t>c.2488-10T&gt;C</t>
  </si>
  <si>
    <t>c.7947C&gt;T</t>
  </si>
  <si>
    <t>MCL1</t>
  </si>
  <si>
    <t>c.630G&gt;A</t>
  </si>
  <si>
    <t>c.6682A&gt;G</t>
  </si>
  <si>
    <t>STARD9</t>
  </si>
  <si>
    <t>c.872A&gt;G</t>
  </si>
  <si>
    <t>DLC1</t>
  </si>
  <si>
    <t>c.2349T&gt;G</t>
  </si>
  <si>
    <t>RAD51D</t>
  </si>
  <si>
    <t>c.263+1605G&gt;A</t>
  </si>
  <si>
    <t>c.10519G&gt;A</t>
  </si>
  <si>
    <t>c.2771G&gt;A</t>
  </si>
  <si>
    <t>c.259_261del</t>
  </si>
  <si>
    <t>NF2</t>
  </si>
  <si>
    <t>c.1751G&gt;A</t>
  </si>
  <si>
    <t>XPO1</t>
  </si>
  <si>
    <t>c.364-5C&gt;T</t>
  </si>
  <si>
    <t>c.3527-3C&gt;T</t>
  </si>
  <si>
    <t>c.10667C&gt;T</t>
  </si>
  <si>
    <t>c.2438G&gt;A</t>
  </si>
  <si>
    <t>CCND3</t>
  </si>
  <si>
    <t>c.220G&gt;C</t>
  </si>
  <si>
    <t>c.11083-9C&gt;T</t>
  </si>
  <si>
    <t>c.782C&gt;T</t>
  </si>
  <si>
    <t>CDKN2B</t>
  </si>
  <si>
    <t>c.-6T&gt;C</t>
  </si>
  <si>
    <t>USP13</t>
  </si>
  <si>
    <t>c.599A&gt;G</t>
  </si>
  <si>
    <t>c.94+13A&gt;G</t>
  </si>
  <si>
    <t>GNA11</t>
  </si>
  <si>
    <t>c.274C&gt;T</t>
  </si>
  <si>
    <t>GNAS</t>
  </si>
  <si>
    <t>c.1142C&gt;T</t>
  </si>
  <si>
    <t>c.263+1455del</t>
  </si>
  <si>
    <t>AKT2</t>
  </si>
  <si>
    <t>c.1399C&gt;T</t>
  </si>
  <si>
    <t>c.1889T&gt;C</t>
  </si>
  <si>
    <t>ACD</t>
  </si>
  <si>
    <t>c.199G&gt;C</t>
  </si>
  <si>
    <t>AIRE</t>
  </si>
  <si>
    <t>c.1454A&gt;T</t>
  </si>
  <si>
    <t>c.7283G&gt;A</t>
  </si>
  <si>
    <t>c.6521A&gt;G</t>
  </si>
  <si>
    <t>Both</t>
  </si>
  <si>
    <t>Genes in mutated in Germline</t>
  </si>
  <si>
    <t>Genes in mutated in de novo</t>
  </si>
  <si>
    <t>Non deleterious</t>
  </si>
  <si>
    <t>de novo  deleterious</t>
  </si>
  <si>
    <t>de novo non deleteriuous</t>
  </si>
  <si>
    <t>germline deleterious</t>
  </si>
  <si>
    <t xml:space="preserve">germline non deleterious </t>
  </si>
  <si>
    <t xml:space="preserve">Overlapping genes </t>
  </si>
  <si>
    <t>BRAIN  PANEL (Glioma, Meduloblastoma)</t>
  </si>
  <si>
    <t xml:space="preserve">Hemato systems (Lympoid, Myeloid, Hemato) </t>
  </si>
  <si>
    <t>GYNAECO PANEL (breast, HBOC, ovary and endometrium)</t>
  </si>
  <si>
    <t>Lung cancer</t>
  </si>
  <si>
    <t xml:space="preserve">THYROID Cancer </t>
  </si>
  <si>
    <t>Gastrointestinal (digestion, GIST, polyposis, Lynch, CRC</t>
  </si>
  <si>
    <t>MELANOMA</t>
  </si>
  <si>
    <t>Kidney + adrenal gland</t>
  </si>
  <si>
    <t>Multiple systems (HRD, sarcoma+melanoma, NET)</t>
  </si>
  <si>
    <t xml:space="preserve">De novo </t>
  </si>
  <si>
    <t xml:space="preserve">germline </t>
  </si>
  <si>
    <t>Total 1/22</t>
  </si>
  <si>
    <t>Total 3/22</t>
  </si>
  <si>
    <t> </t>
  </si>
  <si>
    <t>Total 4/48</t>
  </si>
  <si>
    <t>Total 10/48</t>
  </si>
  <si>
    <t>Total 4/54</t>
  </si>
  <si>
    <t>Total 10/54</t>
  </si>
  <si>
    <t>Total 4/73</t>
  </si>
  <si>
    <t>Total 17/73</t>
  </si>
  <si>
    <t>Total 6/100</t>
  </si>
  <si>
    <t>Total 20/100</t>
  </si>
  <si>
    <t>Total 6/120</t>
  </si>
  <si>
    <t>Total 24/120</t>
  </si>
  <si>
    <t>Total 8/114</t>
  </si>
  <si>
    <t>Total 24/114</t>
  </si>
  <si>
    <t>total 16/178</t>
  </si>
  <si>
    <t>total 34/178</t>
  </si>
  <si>
    <t>total 10/175</t>
  </si>
  <si>
    <t>total 33/175</t>
  </si>
  <si>
    <t>sample</t>
  </si>
  <si>
    <t xml:space="preserve">passage </t>
  </si>
  <si>
    <t>number of de novo cnv</t>
  </si>
  <si>
    <t>total number of CNV</t>
  </si>
  <si>
    <t xml:space="preserve">de novo point mutations </t>
  </si>
  <si>
    <t>total number point mutations</t>
  </si>
  <si>
    <t>VUB001</t>
  </si>
  <si>
    <t>VUB002</t>
  </si>
  <si>
    <t>VUB003</t>
  </si>
  <si>
    <t>VUB004</t>
  </si>
  <si>
    <t>VUB005</t>
  </si>
  <si>
    <t>VUB007</t>
  </si>
  <si>
    <t>VUB014</t>
  </si>
  <si>
    <t>VUB019</t>
  </si>
  <si>
    <t>VUB024</t>
  </si>
  <si>
    <t>VUB026</t>
  </si>
  <si>
    <t>DNA Repair and Genomic Stability</t>
  </si>
  <si>
    <t>Transcriptional Regulation and Chromatin Remodeling</t>
  </si>
  <si>
    <t>Cell Signaling and Receptors</t>
  </si>
  <si>
    <t>Cell Cycle Regulation</t>
  </si>
  <si>
    <t>Cell Adhesion and Cytoskeleton organisation</t>
  </si>
  <si>
    <t>Ubiquitin-Proteasome System and Protein Processing</t>
  </si>
  <si>
    <t>Neuronal Development and Signaling</t>
  </si>
  <si>
    <t>Immune System Regulation</t>
  </si>
  <si>
    <t>Cellular Growth and Differentiation</t>
  </si>
  <si>
    <t>Other Functions</t>
  </si>
  <si>
    <t>Germline deleterious</t>
  </si>
  <si>
    <t>Germline non-deleterious</t>
  </si>
  <si>
    <t>De novo deleterious</t>
  </si>
  <si>
    <t>De novo non-deleterious</t>
  </si>
  <si>
    <t>de novo SNV</t>
  </si>
  <si>
    <t>total number SNV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</si>
</sst>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2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Aptos Narrow"/>
      <family val="2"/>
    </font>
    <font>
      <b/>
      <sz val="10"/>
      <color rgb="FFFF0000"/>
      <name val="Aptos Narrow"/>
      <family val="2"/>
      <scheme val="minor"/>
    </font>
    <font>
      <b/>
      <sz val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FF0000"/>
      <name val="Calibri"/>
      <family val="2"/>
    </font>
    <font>
      <b/>
      <sz val="1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name val="Calibri"/>
      <family val="2"/>
    </font>
    <font>
      <sz val="12"/>
      <color rgb="FFFF0000"/>
      <name val="Aptos Narrow"/>
      <family val="2"/>
      <scheme val="minor"/>
    </font>
    <font>
      <b/>
      <sz val="12"/>
      <color rgb="FFFF0000"/>
      <name val="Aptos Narrow"/>
      <family val="2"/>
      <scheme val="minor"/>
    </font>
    <font>
      <strike/>
      <sz val="12"/>
      <color theme="1"/>
      <name val="Aptos Narrow"/>
      <family val="2"/>
      <scheme val="minor"/>
    </font>
    <font>
      <sz val="14"/>
      <color theme="1"/>
      <name val="Times New Roman"/>
      <family val="1"/>
    </font>
    <font>
      <sz val="10"/>
      <name val="Arial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A6A6A6"/>
        <bgColor rgb="FF000000"/>
      </patternFill>
    </fill>
    <fill>
      <patternFill patternType="solid">
        <fgColor rgb="FFFF66FF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ED7D31"/>
        <bgColor rgb="FF000000"/>
      </patternFill>
    </fill>
    <fill>
      <patternFill patternType="solid">
        <fgColor rgb="FFFEF5F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2CEE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3" fillId="0" borderId="0" xfId="0" applyFont="1"/>
    <xf numFmtId="0" fontId="0" fillId="3" borderId="0" xfId="0" applyFill="1"/>
    <xf numFmtId="0" fontId="2" fillId="3" borderId="0" xfId="0" applyFont="1" applyFill="1"/>
    <xf numFmtId="0" fontId="0" fillId="4" borderId="0" xfId="0" applyFill="1"/>
    <xf numFmtId="0" fontId="2" fillId="4" borderId="0" xfId="0" applyFon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wrapText="1"/>
    </xf>
    <xf numFmtId="0" fontId="7" fillId="0" borderId="12" xfId="0" applyFont="1" applyBorder="1" applyAlignment="1">
      <alignment horizontal="center" vertical="center"/>
    </xf>
    <xf numFmtId="0" fontId="0" fillId="9" borderId="0" xfId="0" applyFill="1"/>
    <xf numFmtId="0" fontId="0" fillId="0" borderId="13" xfId="0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" fillId="0" borderId="15" xfId="0" applyFont="1" applyBorder="1"/>
    <xf numFmtId="0" fontId="1" fillId="0" borderId="16" xfId="0" applyFont="1" applyBorder="1"/>
    <xf numFmtId="0" fontId="1" fillId="0" borderId="18" xfId="0" applyFont="1" applyBorder="1"/>
    <xf numFmtId="0" fontId="0" fillId="0" borderId="18" xfId="0" applyBorder="1"/>
    <xf numFmtId="0" fontId="1" fillId="0" borderId="20" xfId="0" applyFont="1" applyBorder="1"/>
    <xf numFmtId="0" fontId="0" fillId="0" borderId="20" xfId="0" applyBorder="1"/>
    <xf numFmtId="0" fontId="0" fillId="0" borderId="21" xfId="0" applyBorder="1"/>
    <xf numFmtId="0" fontId="0" fillId="0" borderId="15" xfId="0" applyBorder="1"/>
    <xf numFmtId="0" fontId="0" fillId="0" borderId="16" xfId="0" applyBorder="1"/>
    <xf numFmtId="0" fontId="9" fillId="0" borderId="0" xfId="0" applyFont="1"/>
    <xf numFmtId="0" fontId="9" fillId="0" borderId="15" xfId="0" applyFont="1" applyBorder="1"/>
    <xf numFmtId="0" fontId="1" fillId="0" borderId="14" xfId="0" applyFont="1" applyBorder="1"/>
    <xf numFmtId="0" fontId="1" fillId="0" borderId="19" xfId="0" applyFont="1" applyBorder="1"/>
    <xf numFmtId="0" fontId="1" fillId="0" borderId="17" xfId="0" applyFont="1" applyBorder="1"/>
    <xf numFmtId="0" fontId="0" fillId="0" borderId="17" xfId="0" applyBorder="1"/>
    <xf numFmtId="0" fontId="3" fillId="0" borderId="15" xfId="0" applyFont="1" applyBorder="1"/>
    <xf numFmtId="0" fontId="3" fillId="0" borderId="20" xfId="0" applyFont="1" applyBorder="1"/>
    <xf numFmtId="0" fontId="2" fillId="0" borderId="15" xfId="0" applyFont="1" applyBorder="1"/>
    <xf numFmtId="0" fontId="10" fillId="10" borderId="10" xfId="0" applyFont="1" applyFill="1" applyBorder="1" applyAlignment="1">
      <alignment wrapText="1"/>
    </xf>
    <xf numFmtId="0" fontId="10" fillId="10" borderId="27" xfId="0" applyFont="1" applyFill="1" applyBorder="1" applyAlignment="1">
      <alignment wrapText="1"/>
    </xf>
    <xf numFmtId="0" fontId="11" fillId="11" borderId="27" xfId="0" applyFont="1" applyFill="1" applyBorder="1" applyAlignment="1">
      <alignment wrapText="1"/>
    </xf>
    <xf numFmtId="0" fontId="11" fillId="12" borderId="27" xfId="0" applyFont="1" applyFill="1" applyBorder="1" applyAlignment="1">
      <alignment wrapText="1"/>
    </xf>
    <xf numFmtId="0" fontId="11" fillId="13" borderId="27" xfId="0" applyFont="1" applyFill="1" applyBorder="1" applyAlignment="1">
      <alignment wrapText="1"/>
    </xf>
    <xf numFmtId="0" fontId="11" fillId="14" borderId="27" xfId="0" applyFont="1" applyFill="1" applyBorder="1" applyAlignment="1">
      <alignment wrapText="1"/>
    </xf>
    <xf numFmtId="0" fontId="5" fillId="15" borderId="27" xfId="0" applyFont="1" applyFill="1" applyBorder="1" applyAlignment="1">
      <alignment wrapText="1"/>
    </xf>
    <xf numFmtId="0" fontId="11" fillId="16" borderId="27" xfId="0" applyFont="1" applyFill="1" applyBorder="1"/>
    <xf numFmtId="0" fontId="11" fillId="16" borderId="8" xfId="0" applyFont="1" applyFill="1" applyBorder="1"/>
    <xf numFmtId="0" fontId="11" fillId="12" borderId="10" xfId="0" applyFont="1" applyFill="1" applyBorder="1" applyAlignment="1">
      <alignment wrapText="1"/>
    </xf>
    <xf numFmtId="0" fontId="12" fillId="0" borderId="6" xfId="0" applyFont="1" applyBorder="1"/>
    <xf numFmtId="0" fontId="13" fillId="0" borderId="0" xfId="0" applyFont="1"/>
    <xf numFmtId="0" fontId="13" fillId="0" borderId="8" xfId="0" applyFont="1" applyBorder="1"/>
    <xf numFmtId="0" fontId="12" fillId="0" borderId="0" xfId="0" applyFont="1"/>
    <xf numFmtId="0" fontId="13" fillId="0" borderId="6" xfId="0" applyFont="1" applyBorder="1"/>
    <xf numFmtId="0" fontId="12" fillId="0" borderId="8" xfId="0" applyFont="1" applyBorder="1"/>
    <xf numFmtId="0" fontId="13" fillId="0" borderId="2" xfId="0" applyFont="1" applyBorder="1"/>
    <xf numFmtId="0" fontId="13" fillId="0" borderId="7" xfId="0" applyFont="1" applyBorder="1"/>
    <xf numFmtId="0" fontId="4" fillId="0" borderId="0" xfId="0" applyFont="1"/>
    <xf numFmtId="0" fontId="14" fillId="17" borderId="3" xfId="0" applyFont="1" applyFill="1" applyBorder="1"/>
    <xf numFmtId="0" fontId="14" fillId="17" borderId="5" xfId="0" applyFont="1" applyFill="1" applyBorder="1"/>
    <xf numFmtId="0" fontId="15" fillId="0" borderId="6" xfId="0" applyFont="1" applyBorder="1"/>
    <xf numFmtId="0" fontId="14" fillId="17" borderId="1" xfId="0" applyFont="1" applyFill="1" applyBorder="1"/>
    <xf numFmtId="0" fontId="14" fillId="0" borderId="7" xfId="0" applyFont="1" applyBorder="1"/>
    <xf numFmtId="0" fontId="14" fillId="0" borderId="0" xfId="0" applyFont="1"/>
    <xf numFmtId="0" fontId="14" fillId="17" borderId="4" xfId="0" applyFont="1" applyFill="1" applyBorder="1"/>
    <xf numFmtId="0" fontId="4" fillId="0" borderId="6" xfId="0" applyFont="1" applyBorder="1"/>
    <xf numFmtId="0" fontId="13" fillId="0" borderId="10" xfId="0" applyFont="1" applyBorder="1"/>
    <xf numFmtId="0" fontId="13" fillId="0" borderId="27" xfId="0" applyFont="1" applyBorder="1"/>
    <xf numFmtId="0" fontId="14" fillId="17" borderId="10" xfId="0" applyFont="1" applyFill="1" applyBorder="1"/>
    <xf numFmtId="0" fontId="14" fillId="17" borderId="27" xfId="0" applyFont="1" applyFill="1" applyBorder="1"/>
    <xf numFmtId="0" fontId="14" fillId="0" borderId="28" xfId="0" applyFont="1" applyBorder="1"/>
    <xf numFmtId="0" fontId="16" fillId="17" borderId="10" xfId="0" applyFont="1" applyFill="1" applyBorder="1" applyAlignment="1">
      <alignment wrapText="1"/>
    </xf>
    <xf numFmtId="0" fontId="16" fillId="17" borderId="5" xfId="0" applyFont="1" applyFill="1" applyBorder="1" applyAlignment="1">
      <alignment wrapText="1"/>
    </xf>
    <xf numFmtId="0" fontId="16" fillId="17" borderId="11" xfId="0" applyFont="1" applyFill="1" applyBorder="1" applyAlignment="1">
      <alignment wrapText="1"/>
    </xf>
    <xf numFmtId="0" fontId="17" fillId="3" borderId="0" xfId="0" applyFont="1" applyFill="1"/>
    <xf numFmtId="0" fontId="18" fillId="0" borderId="29" xfId="0" applyFont="1" applyBorder="1"/>
    <xf numFmtId="0" fontId="17" fillId="0" borderId="29" xfId="0" applyFont="1" applyBorder="1"/>
    <xf numFmtId="0" fontId="3" fillId="0" borderId="14" xfId="0" applyFont="1" applyBorder="1"/>
    <xf numFmtId="0" fontId="3" fillId="0" borderId="22" xfId="0" applyFont="1" applyBorder="1"/>
    <xf numFmtId="0" fontId="0" fillId="0" borderId="23" xfId="0" applyBorder="1"/>
    <xf numFmtId="0" fontId="3" fillId="0" borderId="29" xfId="0" applyFont="1" applyBorder="1"/>
    <xf numFmtId="0" fontId="3" fillId="3" borderId="29" xfId="0" applyFont="1" applyFill="1" applyBorder="1"/>
    <xf numFmtId="0" fontId="3" fillId="4" borderId="29" xfId="0" applyFont="1" applyFill="1" applyBorder="1"/>
    <xf numFmtId="0" fontId="3" fillId="3" borderId="31" xfId="0" applyFont="1" applyFill="1" applyBorder="1"/>
    <xf numFmtId="0" fontId="0" fillId="0" borderId="14" xfId="0" applyBorder="1"/>
    <xf numFmtId="0" fontId="0" fillId="0" borderId="19" xfId="0" applyBorder="1"/>
    <xf numFmtId="0" fontId="19" fillId="3" borderId="0" xfId="0" applyFont="1" applyFill="1"/>
    <xf numFmtId="0" fontId="0" fillId="2" borderId="14" xfId="0" applyFill="1" applyBorder="1"/>
    <xf numFmtId="0" fontId="0" fillId="2" borderId="15" xfId="0" applyFill="1" applyBorder="1"/>
    <xf numFmtId="0" fontId="0" fillId="2" borderId="17" xfId="0" applyFill="1" applyBorder="1"/>
    <xf numFmtId="0" fontId="0" fillId="2" borderId="18" xfId="0" applyFill="1" applyBorder="1"/>
    <xf numFmtId="0" fontId="0" fillId="2" borderId="16" xfId="0" applyFill="1" applyBorder="1"/>
    <xf numFmtId="0" fontId="0" fillId="2" borderId="19" xfId="0" applyFill="1" applyBorder="1"/>
    <xf numFmtId="0" fontId="0" fillId="2" borderId="21" xfId="0" applyFill="1" applyBorder="1"/>
    <xf numFmtId="0" fontId="0" fillId="2" borderId="30" xfId="0" applyFill="1" applyBorder="1"/>
    <xf numFmtId="0" fontId="0" fillId="2" borderId="31" xfId="0" applyFill="1" applyBorder="1"/>
    <xf numFmtId="0" fontId="11" fillId="16" borderId="3" xfId="0" applyFont="1" applyFill="1" applyBorder="1"/>
    <xf numFmtId="0" fontId="11" fillId="16" borderId="4" xfId="0" applyFont="1" applyFill="1" applyBorder="1"/>
    <xf numFmtId="0" fontId="0" fillId="18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21" fillId="0" borderId="32" xfId="0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7" xfId="0" applyBorder="1" applyAlignment="1">
      <alignment vertical="center"/>
    </xf>
    <xf numFmtId="0" fontId="11" fillId="16" borderId="3" xfId="0" applyFont="1" applyFill="1" applyBorder="1" applyAlignment="1"/>
    <xf numFmtId="0" fontId="11" fillId="16" borderId="4" xfId="0" applyFont="1" applyFill="1" applyBorder="1" applyAlignment="1"/>
    <xf numFmtId="0" fontId="11" fillId="16" borderId="9" xfId="0" applyFont="1" applyFill="1" applyBorder="1" applyAlignment="1">
      <alignment wrapText="1"/>
    </xf>
    <xf numFmtId="0" fontId="11" fillId="16" borderId="25" xfId="0" applyFont="1" applyFill="1" applyBorder="1" applyAlignment="1">
      <alignment wrapText="1"/>
    </xf>
    <xf numFmtId="0" fontId="11" fillId="12" borderId="3" xfId="0" applyFont="1" applyFill="1" applyBorder="1" applyAlignment="1">
      <alignment wrapText="1"/>
    </xf>
    <xf numFmtId="0" fontId="11" fillId="12" borderId="26" xfId="0" applyFont="1" applyFill="1" applyBorder="1" applyAlignment="1">
      <alignment wrapText="1"/>
    </xf>
    <xf numFmtId="0" fontId="10" fillId="10" borderId="5" xfId="0" applyFont="1" applyFill="1" applyBorder="1" applyAlignment="1">
      <alignment wrapText="1"/>
    </xf>
    <xf numFmtId="0" fontId="10" fillId="10" borderId="4" xfId="0" applyFont="1" applyFill="1" applyBorder="1" applyAlignment="1">
      <alignment wrapText="1"/>
    </xf>
    <xf numFmtId="0" fontId="11" fillId="11" borderId="3" xfId="0" applyFont="1" applyFill="1" applyBorder="1" applyAlignment="1">
      <alignment wrapText="1"/>
    </xf>
    <xf numFmtId="0" fontId="11" fillId="11" borderId="4" xfId="0" applyFont="1" applyFill="1" applyBorder="1" applyAlignment="1">
      <alignment wrapText="1"/>
    </xf>
    <xf numFmtId="0" fontId="11" fillId="12" borderId="4" xfId="0" applyFont="1" applyFill="1" applyBorder="1" applyAlignment="1">
      <alignment wrapText="1"/>
    </xf>
    <xf numFmtId="0" fontId="11" fillId="13" borderId="3" xfId="0" applyFont="1" applyFill="1" applyBorder="1" applyAlignment="1">
      <alignment wrapText="1"/>
    </xf>
    <xf numFmtId="0" fontId="11" fillId="13" borderId="4" xfId="0" applyFont="1" applyFill="1" applyBorder="1" applyAlignment="1">
      <alignment wrapText="1"/>
    </xf>
    <xf numFmtId="0" fontId="11" fillId="14" borderId="3" xfId="0" applyFont="1" applyFill="1" applyBorder="1" applyAlignment="1">
      <alignment wrapText="1"/>
    </xf>
    <xf numFmtId="0" fontId="11" fillId="14" borderId="4" xfId="0" applyFont="1" applyFill="1" applyBorder="1" applyAlignment="1">
      <alignment wrapText="1"/>
    </xf>
    <xf numFmtId="0" fontId="5" fillId="15" borderId="3" xfId="0" applyFont="1" applyFill="1" applyBorder="1" applyAlignment="1">
      <alignment wrapText="1"/>
    </xf>
    <xf numFmtId="0" fontId="5" fillId="15" borderId="4" xfId="0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C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707-4A96-9293-095B5F0AEA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707-4A96-9293-095B5F0AEA9A}"/>
              </c:ext>
            </c:extLst>
          </c:dPt>
          <c:cat>
            <c:strRef>
              <c:f>'Figure 1E'!$C$4:$C$5</c:f>
              <c:strCache>
                <c:ptCount val="2"/>
                <c:pt idx="0">
                  <c:v>Homo</c:v>
                </c:pt>
                <c:pt idx="1">
                  <c:v>Hetero</c:v>
                </c:pt>
              </c:strCache>
            </c:strRef>
          </c:cat>
          <c:val>
            <c:numRef>
              <c:f>'Figure 1E'!$D$4:$D$5</c:f>
              <c:numCache>
                <c:formatCode>General</c:formatCode>
                <c:ptCount val="2"/>
                <c:pt idx="0">
                  <c:v>2</c:v>
                </c:pt>
                <c:pt idx="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6-C741-A231-A78B9FA1C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Deleterious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1J'!$AF$2:$AF$3</c:f>
              <c:strCache>
                <c:ptCount val="2"/>
                <c:pt idx="0">
                  <c:v>De novo</c:v>
                </c:pt>
                <c:pt idx="1">
                  <c:v>Germline</c:v>
                </c:pt>
              </c:strCache>
            </c:strRef>
          </c:cat>
          <c:val>
            <c:numRef>
              <c:f>'Figure 1J'!$AG$2:$AG$3</c:f>
              <c:numCache>
                <c:formatCode>General</c:formatCode>
                <c:ptCount val="2"/>
                <c:pt idx="0">
                  <c:v>19</c:v>
                </c:pt>
                <c:pt idx="1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5A-184E-8F77-741D9419B23F}"/>
            </c:ext>
          </c:extLst>
        </c:ser>
        <c:ser>
          <c:idx val="1"/>
          <c:order val="1"/>
          <c:tx>
            <c:v>Not deleterious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'Figure 1J'!$AH$2:$AH$3</c:f>
              <c:numCache>
                <c:formatCode>General</c:formatCode>
                <c:ptCount val="2"/>
                <c:pt idx="0">
                  <c:v>9</c:v>
                </c:pt>
                <c:pt idx="1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5A-184E-8F77-741D9419B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2216128"/>
        <c:axId val="362218432"/>
      </c:barChart>
      <c:catAx>
        <c:axId val="3622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218432"/>
        <c:crosses val="autoZero"/>
        <c:auto val="1"/>
        <c:lblAlgn val="ctr"/>
        <c:lblOffset val="100"/>
        <c:noMultiLvlLbl val="0"/>
      </c:catAx>
      <c:valAx>
        <c:axId val="3622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21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Cosmic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1J'!$AF$2:$AF$3</c:f>
              <c:strCache>
                <c:ptCount val="2"/>
                <c:pt idx="0">
                  <c:v>De novo</c:v>
                </c:pt>
                <c:pt idx="1">
                  <c:v>Germline</c:v>
                </c:pt>
              </c:strCache>
            </c:strRef>
          </c:cat>
          <c:val>
            <c:numRef>
              <c:f>'Figure 1J'!$AJ$2:$AJ$2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F7-AF4C-A90D-2DCD96CAD07B}"/>
            </c:ext>
          </c:extLst>
        </c:ser>
        <c:ser>
          <c:idx val="1"/>
          <c:order val="1"/>
          <c:tx>
            <c:v>Not in Cosmic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1J'!$AF$2:$AF$3</c:f>
              <c:strCache>
                <c:ptCount val="2"/>
                <c:pt idx="0">
                  <c:v>De novo</c:v>
                </c:pt>
                <c:pt idx="1">
                  <c:v>Germline</c:v>
                </c:pt>
              </c:strCache>
            </c:strRef>
          </c:cat>
          <c:val>
            <c:numRef>
              <c:f>'Figure 1J'!$AK$2:$AK$2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F7-AF4C-A90D-2DCD96CAD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2216128"/>
        <c:axId val="362218432"/>
      </c:barChart>
      <c:catAx>
        <c:axId val="362216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218432"/>
        <c:crosses val="autoZero"/>
        <c:auto val="1"/>
        <c:lblAlgn val="ctr"/>
        <c:lblOffset val="100"/>
        <c:noMultiLvlLbl val="0"/>
      </c:catAx>
      <c:valAx>
        <c:axId val="36221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2216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16</xdr:col>
      <xdr:colOff>482600</xdr:colOff>
      <xdr:row>18</xdr:row>
      <xdr:rowOff>179705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C0E192-1BEB-4E4C-9928-970F760400F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6025" y="190500"/>
          <a:ext cx="5283200" cy="358013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19</xdr:row>
      <xdr:rowOff>209550</xdr:rowOff>
    </xdr:from>
    <xdr:to>
      <xdr:col>16</xdr:col>
      <xdr:colOff>447675</xdr:colOff>
      <xdr:row>34</xdr:row>
      <xdr:rowOff>200025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25F868D-EA22-4652-91A2-2A0CECC90A2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44175" y="4657725"/>
          <a:ext cx="5248275" cy="3562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571500</xdr:colOff>
      <xdr:row>0</xdr:row>
      <xdr:rowOff>0</xdr:rowOff>
    </xdr:from>
    <xdr:to>
      <xdr:col>9</xdr:col>
      <xdr:colOff>0</xdr:colOff>
      <xdr:row>15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E81DEC3-9854-BCA2-1712-D9173F7A7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3500" y="0"/>
          <a:ext cx="3556000" cy="3098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355600</xdr:colOff>
      <xdr:row>6</xdr:row>
      <xdr:rowOff>101600</xdr:rowOff>
    </xdr:from>
    <xdr:to>
      <xdr:col>7</xdr:col>
      <xdr:colOff>800100</xdr:colOff>
      <xdr:row>20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704DA2-4A0A-3B42-C1C2-0854782D73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254000</xdr:colOff>
      <xdr:row>9</xdr:row>
      <xdr:rowOff>6350</xdr:rowOff>
    </xdr:from>
    <xdr:to>
      <xdr:col>36</xdr:col>
      <xdr:colOff>635000</xdr:colOff>
      <xdr:row>22</xdr:row>
      <xdr:rowOff>107950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33F6DF-6202-6092-D0FD-94103735A8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368300</xdr:colOff>
      <xdr:row>9</xdr:row>
      <xdr:rowOff>12700</xdr:rowOff>
    </xdr:from>
    <xdr:to>
      <xdr:col>42</xdr:col>
      <xdr:colOff>749300</xdr:colOff>
      <xdr:row>22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B87C8A-11FC-FE41-A70D-6F7D56C18197}"/>
            </a:ext>
            <a:ext uri="{147F2762-F138-4A5C-976F-8EAC2B608ADB}">
              <a16:predDERef xmlns:a16="http://schemas.microsoft.com/office/drawing/2014/main" pred="{D933F6DF-6202-6092-D0FD-94103735A8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1104900</xdr:colOff>
      <xdr:row>15</xdr:row>
      <xdr:rowOff>63500</xdr:rowOff>
    </xdr:from>
    <xdr:to>
      <xdr:col>3</xdr:col>
      <xdr:colOff>419100</xdr:colOff>
      <xdr:row>23</xdr:row>
      <xdr:rowOff>101600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841DE71B-6AB0-7397-899C-443DCF664691}"/>
            </a:ext>
          </a:extLst>
        </xdr:cNvPr>
        <xdr:cNvSpPr/>
      </xdr:nvSpPr>
      <xdr:spPr>
        <a:xfrm>
          <a:off x="3035300" y="3111500"/>
          <a:ext cx="2108200" cy="1663700"/>
        </a:xfrm>
        <a:prstGeom prst="ellipse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>
              <a:solidFill>
                <a:schemeClr val="lt1"/>
              </a:solidFill>
              <a:latin typeface="+mn-lt"/>
              <a:ea typeface="+mn-lt"/>
              <a:cs typeface="+mn-lt"/>
            </a:rPr>
            <a:t>3</a:t>
          </a:r>
          <a:r>
            <a:rPr lang="en-US" sz="1100" b="0" i="0" u="none" strike="noStrike">
              <a:solidFill>
                <a:schemeClr val="lt1"/>
              </a:solidFill>
              <a:latin typeface="Aptos Narrow" panose="020B0004020202020204" pitchFamily="34" charset="0"/>
            </a:rPr>
            <a:t>2</a:t>
          </a:r>
        </a:p>
      </xdr:txBody>
    </xdr:sp>
    <xdr:clientData/>
  </xdr:twoCellAnchor>
  <xdr:twoCellAnchor>
    <xdr:from>
      <xdr:col>2</xdr:col>
      <xdr:colOff>787400</xdr:colOff>
      <xdr:row>15</xdr:row>
      <xdr:rowOff>127000</xdr:rowOff>
    </xdr:from>
    <xdr:to>
      <xdr:col>4</xdr:col>
      <xdr:colOff>215900</xdr:colOff>
      <xdr:row>23</xdr:row>
      <xdr:rowOff>165100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A4C1DF09-8B94-984B-9861-51DF090ADC7E}"/>
            </a:ext>
            <a:ext uri="{147F2762-F138-4A5C-976F-8EAC2B608ADB}">
              <a16:predDERef xmlns:a16="http://schemas.microsoft.com/office/drawing/2014/main" pred="{841DE71B-6AB0-7397-899C-443DCF664691}"/>
            </a:ext>
          </a:extLst>
        </xdr:cNvPr>
        <xdr:cNvSpPr/>
      </xdr:nvSpPr>
      <xdr:spPr>
        <a:xfrm>
          <a:off x="4445000" y="3175000"/>
          <a:ext cx="2108200" cy="1663700"/>
        </a:xfrm>
        <a:prstGeom prst="ellipse">
          <a:avLst/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 b="0" i="0" u="none" strike="noStrike">
              <a:solidFill>
                <a:schemeClr val="lt1"/>
              </a:solidFill>
              <a:latin typeface="Aptos Narrow" panose="020B0004020202020204" pitchFamily="34" charset="0"/>
            </a:rPr>
            <a:t>24</a:t>
          </a:r>
        </a:p>
      </xdr:txBody>
    </xdr:sp>
    <xdr:clientData/>
  </xdr:twoCellAnchor>
  <xdr:twoCellAnchor>
    <xdr:from>
      <xdr:col>1</xdr:col>
      <xdr:colOff>444500</xdr:colOff>
      <xdr:row>17</xdr:row>
      <xdr:rowOff>127000</xdr:rowOff>
    </xdr:from>
    <xdr:to>
      <xdr:col>1</xdr:col>
      <xdr:colOff>1485900</xdr:colOff>
      <xdr:row>21</xdr:row>
      <xdr:rowOff>25400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B3AB3A4D-3746-749D-4C1C-BF0D6E707AAB}"/>
            </a:ext>
            <a:ext uri="{147F2762-F138-4A5C-976F-8EAC2B608ADB}">
              <a16:predDERef xmlns:a16="http://schemas.microsoft.com/office/drawing/2014/main" pred="{A4C1DF09-8B94-984B-9861-51DF090ADC7E}"/>
            </a:ext>
          </a:extLst>
        </xdr:cNvPr>
        <xdr:cNvSpPr/>
      </xdr:nvSpPr>
      <xdr:spPr>
        <a:xfrm>
          <a:off x="2374900" y="3581400"/>
          <a:ext cx="1041400" cy="711200"/>
        </a:xfrm>
        <a:prstGeom prst="ellipse">
          <a:avLst/>
        </a:prstGeom>
        <a:solidFill>
          <a:schemeClr val="accent5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100" b="0" i="0" u="none" strike="noStrike">
              <a:solidFill>
                <a:schemeClr val="lt1"/>
              </a:solidFill>
              <a:latin typeface="Aptos Narrow" panose="020B0004020202020204" pitchFamily="34" charset="0"/>
            </a:rPr>
            <a:t>12</a:t>
          </a:r>
        </a:p>
      </xdr:txBody>
    </xdr:sp>
    <xdr:clientData/>
  </xdr:twoCellAnchor>
  <xdr:twoCellAnchor>
    <xdr:from>
      <xdr:col>3</xdr:col>
      <xdr:colOff>1295400</xdr:colOff>
      <xdr:row>18</xdr:row>
      <xdr:rowOff>25400</xdr:rowOff>
    </xdr:from>
    <xdr:to>
      <xdr:col>4</xdr:col>
      <xdr:colOff>723900</xdr:colOff>
      <xdr:row>21</xdr:row>
      <xdr:rowOff>127000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15FFFE85-B9BD-8645-A048-7CF3610437B0}"/>
            </a:ext>
          </a:extLst>
        </xdr:cNvPr>
        <xdr:cNvSpPr/>
      </xdr:nvSpPr>
      <xdr:spPr>
        <a:xfrm>
          <a:off x="6019800" y="3683000"/>
          <a:ext cx="1041400" cy="711200"/>
        </a:xfrm>
        <a:prstGeom prst="ellipse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en-GB" sz="1100"/>
            <a:t>8</a:t>
          </a:r>
        </a:p>
      </xdr:txBody>
    </xdr:sp>
    <xdr:clientData/>
  </xdr:twoCellAnchor>
  <xdr:oneCellAnchor>
    <xdr:from>
      <xdr:col>3</xdr:col>
      <xdr:colOff>1295401</xdr:colOff>
      <xdr:row>19</xdr:row>
      <xdr:rowOff>25400</xdr:rowOff>
    </xdr:from>
    <xdr:ext cx="304799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C6C3FD2-D858-09C8-0ECC-3D22D2FFAA5F}"/>
            </a:ext>
          </a:extLst>
        </xdr:cNvPr>
        <xdr:cNvSpPr txBox="1"/>
      </xdr:nvSpPr>
      <xdr:spPr>
        <a:xfrm flipH="1">
          <a:off x="6019801" y="3886200"/>
          <a:ext cx="30479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1</a:t>
          </a:r>
        </a:p>
      </xdr:txBody>
    </xdr:sp>
    <xdr:clientData/>
  </xdr:oneCellAnchor>
  <xdr:oneCellAnchor>
    <xdr:from>
      <xdr:col>2</xdr:col>
      <xdr:colOff>673100</xdr:colOff>
      <xdr:row>19</xdr:row>
      <xdr:rowOff>50800</xdr:rowOff>
    </xdr:from>
    <xdr:ext cx="431799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71784B3-3668-0146-BB1C-1932AAA3D3B7}"/>
            </a:ext>
            <a:ext uri="{147F2762-F138-4A5C-976F-8EAC2B608ADB}">
              <a16:predDERef xmlns:a16="http://schemas.microsoft.com/office/drawing/2014/main" pred="{BC6C3FD2-D858-09C8-0ECC-3D22D2FFAA5F}"/>
            </a:ext>
          </a:extLst>
        </xdr:cNvPr>
        <xdr:cNvSpPr txBox="1"/>
      </xdr:nvSpPr>
      <xdr:spPr>
        <a:xfrm flipH="1">
          <a:off x="4330700" y="3911600"/>
          <a:ext cx="43179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lang="en-US" sz="1100" b="0" i="0" u="none" strike="noStrike">
              <a:solidFill>
                <a:schemeClr val="tx1"/>
              </a:solidFill>
              <a:latin typeface="Aptos Narrow" panose="020B0004020202020204" pitchFamily="34" charset="0"/>
            </a:rPr>
            <a:t>12</a:t>
          </a:r>
        </a:p>
      </xdr:txBody>
    </xdr:sp>
    <xdr:clientData/>
  </xdr:oneCellAnchor>
  <xdr:oneCellAnchor>
    <xdr:from>
      <xdr:col>1</xdr:col>
      <xdr:colOff>1206500</xdr:colOff>
      <xdr:row>18</xdr:row>
      <xdr:rowOff>177800</xdr:rowOff>
    </xdr:from>
    <xdr:ext cx="431799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15BE1D33-28A1-EB49-AE95-EABE435E4249}"/>
            </a:ext>
          </a:extLst>
        </xdr:cNvPr>
        <xdr:cNvSpPr txBox="1"/>
      </xdr:nvSpPr>
      <xdr:spPr>
        <a:xfrm flipH="1">
          <a:off x="3136900" y="3835400"/>
          <a:ext cx="431799" cy="264560"/>
        </a:xfrm>
        <a:prstGeom prst="rect">
          <a:avLst/>
        </a:prstGeom>
        <a:solidFill>
          <a:schemeClr val="accent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3</a:t>
          </a: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1000125</xdr:colOff>
          <xdr:row>13</xdr:row>
          <xdr:rowOff>95250</xdr:rowOff>
        </xdr:from>
        <xdr:to>
          <xdr:col>4</xdr:col>
          <xdr:colOff>1133475</xdr:colOff>
          <xdr:row>39</xdr:row>
          <xdr:rowOff>104775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9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6.xml"/><Relationship Id="rId4" Type="http://schemas.openxmlformats.org/officeDocument/2006/relationships/image" Target="../media/image4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1B8B9-19E6-44CA-8EC0-9224B1A62550}">
  <dimension ref="A2:V36"/>
  <sheetViews>
    <sheetView workbookViewId="0">
      <selection activeCell="C45" sqref="C45"/>
    </sheetView>
  </sheetViews>
  <sheetFormatPr defaultRowHeight="15.75" x14ac:dyDescent="0.25"/>
  <cols>
    <col min="3" max="3" width="10.25" style="16" customWidth="1"/>
    <col min="4" max="4" width="20.875" style="16" customWidth="1"/>
    <col min="5" max="5" width="23.875" style="16" customWidth="1"/>
    <col min="6" max="6" width="22.625" style="16" customWidth="1"/>
    <col min="7" max="7" width="24.75" style="16" customWidth="1"/>
    <col min="18" max="18" width="41.75" customWidth="1"/>
  </cols>
  <sheetData>
    <row r="2" spans="1:22" x14ac:dyDescent="0.25">
      <c r="A2" s="101" t="s">
        <v>2</v>
      </c>
      <c r="B2" s="101" t="s">
        <v>341</v>
      </c>
      <c r="C2" s="102" t="s">
        <v>342</v>
      </c>
      <c r="D2" s="102" t="s">
        <v>343</v>
      </c>
      <c r="E2" s="102" t="s">
        <v>344</v>
      </c>
      <c r="F2" s="102" t="s">
        <v>371</v>
      </c>
      <c r="G2" s="102" t="s">
        <v>372</v>
      </c>
    </row>
    <row r="3" spans="1:22" ht="18.75" x14ac:dyDescent="0.25">
      <c r="A3" s="101" t="s">
        <v>347</v>
      </c>
      <c r="B3" s="101">
        <v>1</v>
      </c>
      <c r="C3" s="103">
        <v>66</v>
      </c>
      <c r="D3" s="102">
        <v>0</v>
      </c>
      <c r="E3" s="102">
        <v>0</v>
      </c>
      <c r="F3" s="102">
        <v>0</v>
      </c>
      <c r="G3" s="102">
        <v>0</v>
      </c>
    </row>
    <row r="4" spans="1:22" ht="18.75" x14ac:dyDescent="0.25">
      <c r="A4" s="101" t="s">
        <v>347</v>
      </c>
      <c r="B4" s="101">
        <v>2</v>
      </c>
      <c r="C4" s="103">
        <v>117</v>
      </c>
      <c r="D4" s="102">
        <v>1</v>
      </c>
      <c r="E4" s="102">
        <v>1</v>
      </c>
      <c r="F4" s="102">
        <v>0</v>
      </c>
      <c r="G4" s="102">
        <v>0</v>
      </c>
    </row>
    <row r="5" spans="1:22" ht="18.75" x14ac:dyDescent="0.25">
      <c r="A5" s="101" t="s">
        <v>347</v>
      </c>
      <c r="B5" s="101">
        <v>3</v>
      </c>
      <c r="C5" s="103">
        <v>285</v>
      </c>
      <c r="D5" s="102">
        <v>1</v>
      </c>
      <c r="E5" s="102">
        <v>2</v>
      </c>
      <c r="F5" s="102">
        <v>3</v>
      </c>
      <c r="G5" s="102">
        <v>3</v>
      </c>
    </row>
    <row r="6" spans="1:22" ht="18.75" x14ac:dyDescent="0.25">
      <c r="A6" s="101" t="s">
        <v>348</v>
      </c>
      <c r="B6" s="101">
        <v>1</v>
      </c>
      <c r="C6" s="103">
        <v>6</v>
      </c>
      <c r="D6" s="102">
        <v>0</v>
      </c>
      <c r="E6" s="102">
        <v>0</v>
      </c>
      <c r="F6" s="102">
        <v>0</v>
      </c>
      <c r="G6" s="102">
        <v>0</v>
      </c>
    </row>
    <row r="7" spans="1:22" ht="18.75" x14ac:dyDescent="0.25">
      <c r="A7" s="101" t="s">
        <v>348</v>
      </c>
      <c r="B7" s="101">
        <v>2</v>
      </c>
      <c r="C7" s="103">
        <v>36</v>
      </c>
      <c r="D7" s="102">
        <v>0</v>
      </c>
      <c r="E7" s="102">
        <v>0</v>
      </c>
      <c r="F7" s="102">
        <v>2</v>
      </c>
      <c r="G7" s="102">
        <v>2</v>
      </c>
    </row>
    <row r="8" spans="1:22" ht="18.75" x14ac:dyDescent="0.25">
      <c r="A8" s="101" t="s">
        <v>348</v>
      </c>
      <c r="B8" s="101">
        <v>3</v>
      </c>
      <c r="C8" s="103">
        <v>353</v>
      </c>
      <c r="D8" s="102">
        <v>2</v>
      </c>
      <c r="E8" s="102">
        <v>2</v>
      </c>
      <c r="F8" s="102">
        <v>1</v>
      </c>
      <c r="G8" s="102">
        <v>1</v>
      </c>
    </row>
    <row r="9" spans="1:22" ht="18.75" x14ac:dyDescent="0.25">
      <c r="A9" s="101" t="s">
        <v>349</v>
      </c>
      <c r="B9" s="101">
        <v>1</v>
      </c>
      <c r="C9" s="103">
        <v>16</v>
      </c>
      <c r="D9" s="102">
        <v>0</v>
      </c>
      <c r="E9" s="102">
        <v>0</v>
      </c>
      <c r="F9" s="102">
        <v>1</v>
      </c>
      <c r="G9" s="102">
        <v>1</v>
      </c>
    </row>
    <row r="10" spans="1:22" ht="18.75" x14ac:dyDescent="0.25">
      <c r="A10" s="101" t="s">
        <v>349</v>
      </c>
      <c r="B10" s="101">
        <v>2</v>
      </c>
      <c r="C10" s="104">
        <v>61</v>
      </c>
      <c r="D10" s="102">
        <v>4</v>
      </c>
      <c r="E10" s="102">
        <v>4</v>
      </c>
      <c r="F10" s="102">
        <v>0</v>
      </c>
      <c r="G10" s="102">
        <v>1</v>
      </c>
    </row>
    <row r="11" spans="1:22" ht="18.75" x14ac:dyDescent="0.25">
      <c r="A11" s="101" t="s">
        <v>349</v>
      </c>
      <c r="B11" s="101">
        <v>3</v>
      </c>
      <c r="C11" s="104">
        <v>98</v>
      </c>
      <c r="D11" s="102">
        <v>3</v>
      </c>
      <c r="E11" s="102">
        <v>3</v>
      </c>
      <c r="F11" s="102">
        <v>2</v>
      </c>
      <c r="G11" s="102">
        <v>2</v>
      </c>
    </row>
    <row r="12" spans="1:22" ht="18.75" x14ac:dyDescent="0.25">
      <c r="A12" s="101" t="s">
        <v>350</v>
      </c>
      <c r="B12" s="101">
        <v>1</v>
      </c>
      <c r="C12" s="103">
        <v>16</v>
      </c>
      <c r="D12" s="102">
        <v>0</v>
      </c>
      <c r="E12" s="102">
        <v>0</v>
      </c>
      <c r="F12" s="102">
        <v>1</v>
      </c>
      <c r="G12" s="102">
        <v>1</v>
      </c>
    </row>
    <row r="13" spans="1:22" ht="18.75" x14ac:dyDescent="0.25">
      <c r="A13" s="101" t="s">
        <v>350</v>
      </c>
      <c r="B13" s="101">
        <v>2</v>
      </c>
      <c r="C13" s="103">
        <v>50</v>
      </c>
      <c r="D13" s="102">
        <v>2</v>
      </c>
      <c r="E13" s="102">
        <v>2</v>
      </c>
      <c r="F13" s="102">
        <v>2</v>
      </c>
      <c r="G13" s="102">
        <v>3</v>
      </c>
      <c r="R13" s="21"/>
      <c r="S13" s="21"/>
      <c r="T13" s="21"/>
      <c r="U13" s="21"/>
      <c r="V13" s="21"/>
    </row>
    <row r="14" spans="1:22" ht="18.75" x14ac:dyDescent="0.25">
      <c r="A14" s="101" t="s">
        <v>350</v>
      </c>
      <c r="B14" s="101">
        <v>3</v>
      </c>
      <c r="C14" s="103">
        <v>111</v>
      </c>
      <c r="D14" s="102">
        <v>3</v>
      </c>
      <c r="E14" s="102">
        <v>3</v>
      </c>
      <c r="F14" s="102">
        <v>3</v>
      </c>
      <c r="G14" s="102">
        <v>5</v>
      </c>
      <c r="R14" s="21"/>
      <c r="S14" s="21"/>
      <c r="T14" s="21"/>
      <c r="U14" s="21"/>
      <c r="V14" s="21"/>
    </row>
    <row r="15" spans="1:22" ht="18.75" x14ac:dyDescent="0.25">
      <c r="A15" s="101" t="s">
        <v>351</v>
      </c>
      <c r="B15" s="101">
        <v>1</v>
      </c>
      <c r="C15" s="103">
        <v>39</v>
      </c>
      <c r="D15" s="102">
        <v>0</v>
      </c>
      <c r="E15" s="102">
        <v>0</v>
      </c>
      <c r="F15" s="102">
        <v>0</v>
      </c>
      <c r="G15" s="102">
        <v>0</v>
      </c>
      <c r="R15" s="21"/>
      <c r="S15" s="21"/>
      <c r="T15" s="21"/>
      <c r="U15" s="21"/>
      <c r="V15" s="21"/>
    </row>
    <row r="16" spans="1:22" ht="18.75" x14ac:dyDescent="0.25">
      <c r="A16" s="101" t="s">
        <v>351</v>
      </c>
      <c r="B16" s="101">
        <v>2</v>
      </c>
      <c r="C16" s="103">
        <v>75</v>
      </c>
      <c r="D16" s="102">
        <v>0</v>
      </c>
      <c r="E16" s="102">
        <v>0</v>
      </c>
      <c r="F16" s="102">
        <v>0</v>
      </c>
      <c r="G16" s="102">
        <v>0</v>
      </c>
      <c r="R16" s="21"/>
      <c r="S16" s="21"/>
      <c r="T16" s="21"/>
      <c r="U16" s="21"/>
      <c r="V16" s="21"/>
    </row>
    <row r="17" spans="1:22" ht="18.75" x14ac:dyDescent="0.25">
      <c r="A17" s="101" t="s">
        <v>351</v>
      </c>
      <c r="B17" s="101">
        <v>3</v>
      </c>
      <c r="C17" s="103">
        <v>89</v>
      </c>
      <c r="D17" s="102">
        <v>0</v>
      </c>
      <c r="E17" s="102">
        <v>0</v>
      </c>
      <c r="F17" s="102">
        <v>1</v>
      </c>
      <c r="G17" s="102">
        <v>1</v>
      </c>
      <c r="R17" s="21"/>
      <c r="S17" s="21"/>
      <c r="T17" s="21"/>
      <c r="U17" s="21"/>
      <c r="V17" s="21"/>
    </row>
    <row r="18" spans="1:22" ht="18.75" x14ac:dyDescent="0.25">
      <c r="A18" s="101" t="s">
        <v>352</v>
      </c>
      <c r="B18" s="101">
        <v>1</v>
      </c>
      <c r="C18" s="103">
        <v>26</v>
      </c>
      <c r="D18" s="102">
        <v>0</v>
      </c>
      <c r="E18" s="102">
        <v>0</v>
      </c>
      <c r="F18" s="102">
        <v>0</v>
      </c>
      <c r="G18" s="102">
        <v>0</v>
      </c>
      <c r="R18" s="21"/>
      <c r="S18" s="21"/>
      <c r="T18" s="21"/>
      <c r="U18" s="21"/>
      <c r="V18" s="21"/>
    </row>
    <row r="19" spans="1:22" ht="18.75" x14ac:dyDescent="0.25">
      <c r="A19" s="101" t="s">
        <v>352</v>
      </c>
      <c r="B19" s="101">
        <v>2</v>
      </c>
      <c r="C19" s="103">
        <v>40</v>
      </c>
      <c r="D19" s="102">
        <v>2</v>
      </c>
      <c r="E19" s="102">
        <v>2</v>
      </c>
      <c r="F19" s="102">
        <v>1</v>
      </c>
      <c r="G19" s="102">
        <v>1</v>
      </c>
    </row>
    <row r="20" spans="1:22" ht="18.75" x14ac:dyDescent="0.25">
      <c r="A20" s="101" t="s">
        <v>352</v>
      </c>
      <c r="B20" s="101">
        <v>3</v>
      </c>
      <c r="C20" s="103">
        <v>88</v>
      </c>
      <c r="D20" s="102">
        <v>1</v>
      </c>
      <c r="E20" s="102">
        <v>1</v>
      </c>
      <c r="F20" s="102">
        <v>1</v>
      </c>
      <c r="G20" s="102">
        <v>1</v>
      </c>
    </row>
    <row r="21" spans="1:22" ht="18.75" x14ac:dyDescent="0.25">
      <c r="A21" s="101" t="s">
        <v>352</v>
      </c>
      <c r="B21" s="101">
        <v>4</v>
      </c>
      <c r="C21" s="103">
        <v>198</v>
      </c>
      <c r="D21" s="102">
        <v>2</v>
      </c>
      <c r="E21" s="102">
        <v>2</v>
      </c>
      <c r="F21" s="102">
        <v>0</v>
      </c>
      <c r="G21" s="102">
        <v>1</v>
      </c>
    </row>
    <row r="22" spans="1:22" ht="18.75" x14ac:dyDescent="0.25">
      <c r="A22" s="101" t="s">
        <v>352</v>
      </c>
      <c r="B22" s="101">
        <v>5</v>
      </c>
      <c r="C22" s="103">
        <v>208</v>
      </c>
      <c r="D22" s="102">
        <v>0</v>
      </c>
      <c r="E22" s="102">
        <v>2</v>
      </c>
      <c r="F22" s="102">
        <v>0</v>
      </c>
      <c r="G22" s="102">
        <v>1</v>
      </c>
    </row>
    <row r="23" spans="1:22" ht="18.75" x14ac:dyDescent="0.25">
      <c r="A23" s="101" t="s">
        <v>353</v>
      </c>
      <c r="B23" s="101">
        <v>1</v>
      </c>
      <c r="C23" s="103">
        <v>20</v>
      </c>
      <c r="D23" s="102">
        <v>0</v>
      </c>
      <c r="E23" s="102">
        <v>0</v>
      </c>
      <c r="F23" s="102">
        <v>0</v>
      </c>
      <c r="G23" s="102">
        <v>0</v>
      </c>
    </row>
    <row r="24" spans="1:22" ht="18.75" x14ac:dyDescent="0.25">
      <c r="A24" s="101" t="s">
        <v>353</v>
      </c>
      <c r="B24" s="101">
        <v>2</v>
      </c>
      <c r="C24" s="103">
        <v>50</v>
      </c>
      <c r="D24" s="102">
        <v>0</v>
      </c>
      <c r="E24" s="102">
        <v>0</v>
      </c>
      <c r="F24" s="102">
        <v>0</v>
      </c>
      <c r="G24" s="102">
        <v>0</v>
      </c>
    </row>
    <row r="25" spans="1:22" ht="18.75" x14ac:dyDescent="0.25">
      <c r="A25" s="101" t="s">
        <v>353</v>
      </c>
      <c r="B25" s="101">
        <v>3</v>
      </c>
      <c r="C25" s="103">
        <v>88</v>
      </c>
      <c r="D25" s="102">
        <v>3</v>
      </c>
      <c r="E25" s="102">
        <v>3</v>
      </c>
      <c r="F25" s="102">
        <v>2</v>
      </c>
      <c r="G25" s="102">
        <v>2</v>
      </c>
    </row>
    <row r="26" spans="1:22" ht="18.75" x14ac:dyDescent="0.3">
      <c r="A26" s="101" t="s">
        <v>354</v>
      </c>
      <c r="B26" s="101">
        <v>1</v>
      </c>
      <c r="C26" s="105">
        <v>26</v>
      </c>
      <c r="D26" s="102">
        <v>0</v>
      </c>
      <c r="E26" s="102">
        <v>0</v>
      </c>
      <c r="F26" s="102">
        <v>0</v>
      </c>
      <c r="G26" s="102">
        <v>0</v>
      </c>
    </row>
    <row r="27" spans="1:22" ht="18.75" x14ac:dyDescent="0.3">
      <c r="A27" s="101" t="s">
        <v>354</v>
      </c>
      <c r="B27" s="101">
        <v>2</v>
      </c>
      <c r="C27" s="105">
        <v>60</v>
      </c>
      <c r="D27" s="102">
        <v>2</v>
      </c>
      <c r="E27" s="102">
        <v>2</v>
      </c>
      <c r="F27" s="102">
        <v>4</v>
      </c>
      <c r="G27" s="102">
        <v>4</v>
      </c>
    </row>
    <row r="28" spans="1:22" ht="18.75" x14ac:dyDescent="0.3">
      <c r="A28" s="101" t="s">
        <v>354</v>
      </c>
      <c r="B28" s="101">
        <v>3</v>
      </c>
      <c r="C28" s="105">
        <v>79</v>
      </c>
      <c r="D28" s="102">
        <v>2</v>
      </c>
      <c r="E28" s="102">
        <v>4</v>
      </c>
      <c r="F28" s="102">
        <v>1</v>
      </c>
      <c r="G28" s="102">
        <v>5</v>
      </c>
    </row>
    <row r="29" spans="1:22" ht="18.75" x14ac:dyDescent="0.3">
      <c r="A29" s="101" t="s">
        <v>355</v>
      </c>
      <c r="B29" s="101">
        <v>1</v>
      </c>
      <c r="C29" s="105">
        <v>25</v>
      </c>
      <c r="D29" s="102">
        <v>0</v>
      </c>
      <c r="E29" s="102">
        <v>0</v>
      </c>
      <c r="F29" s="102">
        <v>0</v>
      </c>
      <c r="G29" s="102">
        <v>0</v>
      </c>
    </row>
    <row r="30" spans="1:22" ht="18.75" x14ac:dyDescent="0.3">
      <c r="A30" s="101" t="s">
        <v>355</v>
      </c>
      <c r="B30" s="101">
        <v>2</v>
      </c>
      <c r="C30" s="105">
        <v>43</v>
      </c>
      <c r="D30" s="102">
        <v>1</v>
      </c>
      <c r="E30" s="102">
        <v>1</v>
      </c>
      <c r="F30" s="102">
        <v>1</v>
      </c>
      <c r="G30" s="102">
        <v>1</v>
      </c>
    </row>
    <row r="31" spans="1:22" ht="18.75" x14ac:dyDescent="0.3">
      <c r="A31" s="101" t="s">
        <v>355</v>
      </c>
      <c r="B31" s="101">
        <v>3</v>
      </c>
      <c r="C31" s="105">
        <v>75</v>
      </c>
      <c r="D31" s="102">
        <v>2</v>
      </c>
      <c r="E31" s="102">
        <v>2</v>
      </c>
      <c r="F31" s="102">
        <v>0</v>
      </c>
      <c r="G31" s="102">
        <v>0</v>
      </c>
    </row>
    <row r="32" spans="1:22" ht="18.75" x14ac:dyDescent="0.3">
      <c r="A32" s="101" t="s">
        <v>356</v>
      </c>
      <c r="B32" s="101">
        <v>1</v>
      </c>
      <c r="C32" s="105">
        <v>11</v>
      </c>
      <c r="D32" s="102">
        <v>2</v>
      </c>
      <c r="E32" s="102">
        <v>2</v>
      </c>
      <c r="F32" s="102">
        <v>0</v>
      </c>
      <c r="G32" s="102">
        <v>0</v>
      </c>
    </row>
    <row r="33" spans="1:7" ht="18.75" x14ac:dyDescent="0.3">
      <c r="A33" s="101" t="s">
        <v>356</v>
      </c>
      <c r="B33" s="101">
        <v>2</v>
      </c>
      <c r="C33" s="105">
        <v>35</v>
      </c>
      <c r="D33" s="102">
        <v>1</v>
      </c>
      <c r="E33" s="102">
        <v>3</v>
      </c>
      <c r="F33" s="102">
        <v>1</v>
      </c>
      <c r="G33" s="102">
        <v>1</v>
      </c>
    </row>
    <row r="34" spans="1:7" ht="18.75" x14ac:dyDescent="0.3">
      <c r="A34" s="101" t="s">
        <v>356</v>
      </c>
      <c r="B34" s="101">
        <v>3</v>
      </c>
      <c r="C34" s="105">
        <v>39</v>
      </c>
      <c r="D34" s="102">
        <v>1</v>
      </c>
      <c r="E34" s="102">
        <v>3</v>
      </c>
      <c r="F34" s="102">
        <v>0</v>
      </c>
      <c r="G34" s="102">
        <v>1</v>
      </c>
    </row>
    <row r="35" spans="1:7" ht="18.75" x14ac:dyDescent="0.3">
      <c r="A35" s="101" t="s">
        <v>356</v>
      </c>
      <c r="B35" s="101">
        <v>4</v>
      </c>
      <c r="C35" s="105">
        <v>54</v>
      </c>
      <c r="D35" s="102">
        <v>0</v>
      </c>
      <c r="E35" s="102">
        <v>3</v>
      </c>
      <c r="F35" s="102">
        <v>1</v>
      </c>
      <c r="G35" s="102">
        <v>2</v>
      </c>
    </row>
    <row r="36" spans="1:7" x14ac:dyDescent="0.25">
      <c r="D36" s="136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4A92D-463B-4891-9152-3F0BD28098E7}">
  <dimension ref="A1:E11"/>
  <sheetViews>
    <sheetView workbookViewId="0">
      <selection activeCell="B22" sqref="B22"/>
    </sheetView>
  </sheetViews>
  <sheetFormatPr defaultRowHeight="15.75" x14ac:dyDescent="0.25"/>
  <cols>
    <col min="1" max="1" width="42" customWidth="1"/>
    <col min="2" max="2" width="16.5" customWidth="1"/>
    <col min="3" max="3" width="20.625" customWidth="1"/>
    <col min="4" max="4" width="19.125" customWidth="1"/>
    <col min="5" max="5" width="18.25" customWidth="1"/>
  </cols>
  <sheetData>
    <row r="1" spans="1:5" x14ac:dyDescent="0.25">
      <c r="B1" s="108" t="s">
        <v>367</v>
      </c>
      <c r="C1" s="106" t="s">
        <v>368</v>
      </c>
      <c r="D1" s="106" t="s">
        <v>369</v>
      </c>
      <c r="E1" s="106" t="s">
        <v>370</v>
      </c>
    </row>
    <row r="2" spans="1:5" x14ac:dyDescent="0.25">
      <c r="A2" s="109" t="s">
        <v>357</v>
      </c>
      <c r="B2" s="107">
        <v>10</v>
      </c>
      <c r="C2" s="107">
        <v>6</v>
      </c>
      <c r="D2" s="107">
        <v>3</v>
      </c>
      <c r="E2" s="107">
        <v>2</v>
      </c>
    </row>
    <row r="3" spans="1:5" x14ac:dyDescent="0.25">
      <c r="A3" s="109" t="s">
        <v>358</v>
      </c>
      <c r="B3" s="107">
        <v>4</v>
      </c>
      <c r="C3" s="107">
        <v>9</v>
      </c>
      <c r="D3" s="107">
        <v>10</v>
      </c>
      <c r="E3" s="107">
        <v>2</v>
      </c>
    </row>
    <row r="4" spans="1:5" x14ac:dyDescent="0.25">
      <c r="A4" s="109" t="s">
        <v>359</v>
      </c>
      <c r="B4" s="107">
        <v>11</v>
      </c>
      <c r="C4" s="107">
        <v>2</v>
      </c>
      <c r="D4" s="107">
        <v>3</v>
      </c>
      <c r="E4" s="107">
        <v>1</v>
      </c>
    </row>
    <row r="5" spans="1:5" x14ac:dyDescent="0.25">
      <c r="A5" s="109" t="s">
        <v>360</v>
      </c>
      <c r="B5" s="107">
        <v>3</v>
      </c>
      <c r="C5" s="107">
        <v>2</v>
      </c>
      <c r="D5" s="107">
        <v>1</v>
      </c>
      <c r="E5" s="107">
        <v>1</v>
      </c>
    </row>
    <row r="6" spans="1:5" x14ac:dyDescent="0.25">
      <c r="A6" s="109" t="s">
        <v>361</v>
      </c>
      <c r="B6" s="107">
        <v>5</v>
      </c>
      <c r="C6" s="107">
        <v>7</v>
      </c>
      <c r="D6" s="107">
        <v>1</v>
      </c>
      <c r="E6" s="107">
        <v>0</v>
      </c>
    </row>
    <row r="7" spans="1:5" x14ac:dyDescent="0.25">
      <c r="A7" s="109" t="s">
        <v>362</v>
      </c>
      <c r="B7" s="107">
        <v>3</v>
      </c>
      <c r="C7" s="107">
        <v>1</v>
      </c>
      <c r="D7" s="107">
        <v>0</v>
      </c>
      <c r="E7" s="107">
        <v>1</v>
      </c>
    </row>
    <row r="8" spans="1:5" x14ac:dyDescent="0.25">
      <c r="A8" s="109" t="s">
        <v>363</v>
      </c>
      <c r="B8" s="107">
        <v>4</v>
      </c>
      <c r="C8" s="107">
        <v>1</v>
      </c>
      <c r="D8" s="107">
        <v>1</v>
      </c>
      <c r="E8" s="107">
        <v>1</v>
      </c>
    </row>
    <row r="9" spans="1:5" x14ac:dyDescent="0.25">
      <c r="A9" s="109" t="s">
        <v>364</v>
      </c>
      <c r="B9" s="107">
        <v>2</v>
      </c>
      <c r="C9" s="107">
        <v>3</v>
      </c>
      <c r="D9" s="107">
        <v>0</v>
      </c>
      <c r="E9" s="107">
        <v>1</v>
      </c>
    </row>
    <row r="10" spans="1:5" x14ac:dyDescent="0.25">
      <c r="A10" s="109" t="s">
        <v>365</v>
      </c>
      <c r="B10" s="107">
        <v>4</v>
      </c>
      <c r="C10" s="107">
        <v>5</v>
      </c>
      <c r="D10" s="107">
        <v>0</v>
      </c>
      <c r="E10" s="107">
        <v>0</v>
      </c>
    </row>
    <row r="11" spans="1:5" x14ac:dyDescent="0.25">
      <c r="A11" s="109" t="s">
        <v>366</v>
      </c>
      <c r="B11" s="107">
        <v>12</v>
      </c>
      <c r="C11" s="107">
        <v>7</v>
      </c>
      <c r="D11" s="107">
        <v>0</v>
      </c>
      <c r="E11" s="107">
        <v>0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10.Document" shapeId="9217" r:id="rId3">
          <objectPr defaultSize="0" r:id="rId4">
            <anchor moveWithCells="1">
              <from>
                <xdr:col>0</xdr:col>
                <xdr:colOff>1000125</xdr:colOff>
                <xdr:row>13</xdr:row>
                <xdr:rowOff>95250</xdr:rowOff>
              </from>
              <to>
                <xdr:col>4</xdr:col>
                <xdr:colOff>1133475</xdr:colOff>
                <xdr:row>39</xdr:row>
                <xdr:rowOff>104775</xdr:rowOff>
              </to>
            </anchor>
          </objectPr>
        </oleObject>
      </mc:Choice>
      <mc:Fallback>
        <oleObject progId="Prism10.Document" shapeId="9217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310"/>
  <sheetViews>
    <sheetView zoomScale="92" workbookViewId="0">
      <selection activeCell="E58" sqref="E58"/>
    </sheetView>
  </sheetViews>
  <sheetFormatPr defaultColWidth="11" defaultRowHeight="15.75" x14ac:dyDescent="0.25"/>
  <sheetData>
    <row r="1" spans="2:3" x14ac:dyDescent="0.25">
      <c r="B1" t="s">
        <v>0</v>
      </c>
      <c r="C1" t="s">
        <v>1</v>
      </c>
    </row>
    <row r="2" spans="2:3" x14ac:dyDescent="0.25">
      <c r="B2">
        <v>0.25350141999999998</v>
      </c>
      <c r="C2">
        <v>0.46563816000000002</v>
      </c>
    </row>
    <row r="3" spans="2:3" x14ac:dyDescent="0.25">
      <c r="B3">
        <v>0.53922210000000004</v>
      </c>
      <c r="C3">
        <v>0.48204666000000002</v>
      </c>
    </row>
    <row r="4" spans="2:3" x14ac:dyDescent="0.25">
      <c r="B4">
        <v>0.49221789999999999</v>
      </c>
      <c r="C4">
        <v>0.48932927999999998</v>
      </c>
    </row>
    <row r="5" spans="2:3" x14ac:dyDescent="0.25">
      <c r="B5">
        <v>0.51406189999999996</v>
      </c>
      <c r="C5">
        <v>0.49841472999999997</v>
      </c>
    </row>
    <row r="6" spans="2:3" x14ac:dyDescent="0.25">
      <c r="B6">
        <v>0.47410760000000002</v>
      </c>
      <c r="C6">
        <v>0.5153413</v>
      </c>
    </row>
    <row r="7" spans="2:3" x14ac:dyDescent="0.25">
      <c r="B7">
        <v>0.50213980000000003</v>
      </c>
      <c r="C7">
        <v>0.49181493999999998</v>
      </c>
    </row>
    <row r="8" spans="2:3" x14ac:dyDescent="0.25">
      <c r="B8">
        <v>4.8071549999999998E-2</v>
      </c>
      <c r="C8">
        <v>0.50778604000000005</v>
      </c>
    </row>
    <row r="9" spans="2:3" x14ac:dyDescent="0.25">
      <c r="B9">
        <v>5.0434782999999997E-2</v>
      </c>
      <c r="C9">
        <v>0.46814904000000002</v>
      </c>
    </row>
    <row r="10" spans="2:3" x14ac:dyDescent="0.25">
      <c r="B10">
        <v>0.49554795000000001</v>
      </c>
      <c r="C10">
        <v>0.49131607999999999</v>
      </c>
    </row>
    <row r="11" spans="2:3" x14ac:dyDescent="0.25">
      <c r="B11">
        <v>0.49848693999999999</v>
      </c>
      <c r="C11">
        <v>0.49964862999999998</v>
      </c>
    </row>
    <row r="12" spans="2:3" x14ac:dyDescent="0.25">
      <c r="B12">
        <v>0.26944667</v>
      </c>
      <c r="C12">
        <v>0.52534245999999996</v>
      </c>
    </row>
    <row r="13" spans="2:3" x14ac:dyDescent="0.25">
      <c r="B13">
        <v>0.21117533999999999</v>
      </c>
      <c r="C13">
        <v>0.47586727000000001</v>
      </c>
    </row>
    <row r="14" spans="2:3" x14ac:dyDescent="0.25">
      <c r="B14">
        <v>5.4716349999999997E-2</v>
      </c>
      <c r="C14">
        <v>0.51617250000000003</v>
      </c>
    </row>
    <row r="15" spans="2:3" x14ac:dyDescent="0.25">
      <c r="B15">
        <v>0.10132995</v>
      </c>
      <c r="C15">
        <v>0.55207170000000005</v>
      </c>
    </row>
    <row r="16" spans="2:3" x14ac:dyDescent="0.25">
      <c r="B16">
        <v>0.22597323</v>
      </c>
      <c r="C16">
        <v>0.5775401</v>
      </c>
    </row>
    <row r="17" spans="2:3" x14ac:dyDescent="0.25">
      <c r="B17">
        <v>0.50099205999999996</v>
      </c>
      <c r="C17">
        <v>0.48200312000000001</v>
      </c>
    </row>
    <row r="18" spans="2:3" x14ac:dyDescent="0.25">
      <c r="B18">
        <v>0.47018969999999999</v>
      </c>
      <c r="C18">
        <v>0.49695739999999999</v>
      </c>
    </row>
    <row r="19" spans="2:3" x14ac:dyDescent="0.25">
      <c r="B19">
        <v>0.48703629999999998</v>
      </c>
      <c r="C19">
        <v>0.46810343999999998</v>
      </c>
    </row>
    <row r="20" spans="2:3" x14ac:dyDescent="0.25">
      <c r="B20">
        <v>0.51199125999999995</v>
      </c>
      <c r="C20">
        <v>0.49484536000000001</v>
      </c>
    </row>
    <row r="21" spans="2:3" x14ac:dyDescent="0.25">
      <c r="B21">
        <v>0.48818897999999999</v>
      </c>
      <c r="C21">
        <v>0.50660263999999999</v>
      </c>
    </row>
    <row r="22" spans="2:3" x14ac:dyDescent="0.25">
      <c r="B22">
        <v>0.49106709999999998</v>
      </c>
      <c r="C22">
        <v>0.49097162</v>
      </c>
    </row>
    <row r="23" spans="2:3" x14ac:dyDescent="0.25">
      <c r="B23">
        <v>0.50518673999999997</v>
      </c>
      <c r="C23">
        <v>0.48171206999999999</v>
      </c>
    </row>
    <row r="24" spans="2:3" x14ac:dyDescent="0.25">
      <c r="B24">
        <v>0.48265754999999999</v>
      </c>
      <c r="C24">
        <v>0.50250894000000002</v>
      </c>
    </row>
    <row r="25" spans="2:3" x14ac:dyDescent="0.25">
      <c r="B25">
        <v>0.50987990000000005</v>
      </c>
      <c r="C25">
        <v>0.49805257000000003</v>
      </c>
    </row>
    <row r="26" spans="2:3" x14ac:dyDescent="0.25">
      <c r="B26">
        <v>0.99899700000000002</v>
      </c>
      <c r="C26">
        <v>0.49953746999999998</v>
      </c>
    </row>
    <row r="27" spans="2:3" x14ac:dyDescent="0.25">
      <c r="B27">
        <v>0.48298573</v>
      </c>
      <c r="C27">
        <v>0.47297296</v>
      </c>
    </row>
    <row r="28" spans="2:3" x14ac:dyDescent="0.25">
      <c r="B28">
        <v>0.43809524</v>
      </c>
      <c r="C28">
        <v>0.47160244000000001</v>
      </c>
    </row>
    <row r="29" spans="2:3" x14ac:dyDescent="0.25">
      <c r="B29">
        <v>0.50387599999999999</v>
      </c>
      <c r="C29">
        <v>0.50395400000000001</v>
      </c>
    </row>
    <row r="30" spans="2:3" x14ac:dyDescent="0.25">
      <c r="B30">
        <v>0.17151163999999999</v>
      </c>
      <c r="C30">
        <v>0.48522650000000001</v>
      </c>
    </row>
    <row r="31" spans="2:3" x14ac:dyDescent="0.25">
      <c r="B31">
        <v>0.4915254</v>
      </c>
      <c r="C31">
        <v>0.5</v>
      </c>
    </row>
    <row r="32" spans="2:3" x14ac:dyDescent="0.25">
      <c r="B32">
        <v>0.48155736999999998</v>
      </c>
      <c r="C32">
        <v>1</v>
      </c>
    </row>
    <row r="33" spans="2:3" x14ac:dyDescent="0.25">
      <c r="B33">
        <v>0.50162863999999996</v>
      </c>
      <c r="C33">
        <v>1</v>
      </c>
    </row>
    <row r="34" spans="2:3" x14ac:dyDescent="0.25">
      <c r="B34">
        <v>0.30833334000000001</v>
      </c>
      <c r="C34">
        <v>0.99866133999999995</v>
      </c>
    </row>
    <row r="35" spans="2:3" x14ac:dyDescent="0.25">
      <c r="B35">
        <v>9.8195550000000006E-2</v>
      </c>
      <c r="C35">
        <v>0.48230912999999997</v>
      </c>
    </row>
    <row r="36" spans="2:3" x14ac:dyDescent="0.25">
      <c r="B36">
        <v>0.50810133999999996</v>
      </c>
      <c r="C36">
        <v>0.47840533000000002</v>
      </c>
    </row>
    <row r="37" spans="2:3" x14ac:dyDescent="0.25">
      <c r="B37">
        <v>9.8943039999999996E-2</v>
      </c>
      <c r="C37">
        <v>0.4634334</v>
      </c>
    </row>
    <row r="38" spans="2:3" x14ac:dyDescent="0.25">
      <c r="B38">
        <v>0.42332268000000001</v>
      </c>
      <c r="C38">
        <v>0.49854349999999997</v>
      </c>
    </row>
    <row r="39" spans="2:3" x14ac:dyDescent="0.25">
      <c r="B39">
        <v>0.21232307</v>
      </c>
      <c r="C39">
        <v>0.47787610000000003</v>
      </c>
    </row>
    <row r="40" spans="2:3" x14ac:dyDescent="0.25">
      <c r="B40">
        <v>8.5726910000000003E-2</v>
      </c>
      <c r="C40">
        <v>0.48280907000000001</v>
      </c>
    </row>
    <row r="41" spans="2:3" x14ac:dyDescent="0.25">
      <c r="B41">
        <v>0.43174177000000002</v>
      </c>
      <c r="C41">
        <v>0.48447203999999999</v>
      </c>
    </row>
    <row r="42" spans="2:3" x14ac:dyDescent="0.25">
      <c r="C42">
        <v>0.54323310000000002</v>
      </c>
    </row>
    <row r="43" spans="2:3" x14ac:dyDescent="0.25">
      <c r="C43">
        <v>0.50866739999999999</v>
      </c>
    </row>
    <row r="44" spans="2:3" x14ac:dyDescent="0.25">
      <c r="C44">
        <v>0.52987015000000004</v>
      </c>
    </row>
    <row r="45" spans="2:3" x14ac:dyDescent="0.25">
      <c r="C45">
        <v>0.50754460000000001</v>
      </c>
    </row>
    <row r="46" spans="2:3" x14ac:dyDescent="0.25">
      <c r="C46">
        <v>0.51544840000000003</v>
      </c>
    </row>
    <row r="47" spans="2:3" x14ac:dyDescent="0.25">
      <c r="C47">
        <v>0.48284167</v>
      </c>
    </row>
    <row r="48" spans="2:3" x14ac:dyDescent="0.25">
      <c r="C48">
        <v>0.48720627999999999</v>
      </c>
    </row>
    <row r="49" spans="3:3" x14ac:dyDescent="0.25">
      <c r="C49">
        <v>0.49051299999999998</v>
      </c>
    </row>
    <row r="50" spans="3:3" x14ac:dyDescent="0.25">
      <c r="C50">
        <v>0.48127636000000001</v>
      </c>
    </row>
    <row r="51" spans="3:3" x14ac:dyDescent="0.25">
      <c r="C51">
        <v>0.50934296999999995</v>
      </c>
    </row>
    <row r="52" spans="3:3" x14ac:dyDescent="0.25">
      <c r="C52">
        <v>0.50576480000000001</v>
      </c>
    </row>
    <row r="53" spans="3:3" x14ac:dyDescent="0.25">
      <c r="C53">
        <v>0.45955249999999997</v>
      </c>
    </row>
    <row r="54" spans="3:3" x14ac:dyDescent="0.25">
      <c r="C54">
        <v>0.47111111999999999</v>
      </c>
    </row>
    <row r="55" spans="3:3" x14ac:dyDescent="0.25">
      <c r="C55">
        <v>0.5075075</v>
      </c>
    </row>
    <row r="56" spans="3:3" x14ac:dyDescent="0.25">
      <c r="C56">
        <v>0.50039730000000004</v>
      </c>
    </row>
    <row r="57" spans="3:3" x14ac:dyDescent="0.25">
      <c r="C57">
        <v>0.51042472999999999</v>
      </c>
    </row>
    <row r="58" spans="3:3" x14ac:dyDescent="0.25">
      <c r="C58">
        <v>0.49257424</v>
      </c>
    </row>
    <row r="59" spans="3:3" x14ac:dyDescent="0.25">
      <c r="C59">
        <v>0.49577805000000003</v>
      </c>
    </row>
    <row r="60" spans="3:3" x14ac:dyDescent="0.25">
      <c r="C60">
        <v>0.51341397</v>
      </c>
    </row>
    <row r="61" spans="3:3" x14ac:dyDescent="0.25">
      <c r="C61">
        <v>0.49036544999999998</v>
      </c>
    </row>
    <row r="62" spans="3:3" x14ac:dyDescent="0.25">
      <c r="C62">
        <v>0.48210922</v>
      </c>
    </row>
    <row r="63" spans="3:3" x14ac:dyDescent="0.25">
      <c r="C63">
        <v>0.49151235999999998</v>
      </c>
    </row>
    <row r="64" spans="3:3" x14ac:dyDescent="0.25">
      <c r="C64">
        <v>0.47222219999999998</v>
      </c>
    </row>
    <row r="65" spans="3:3" x14ac:dyDescent="0.25">
      <c r="C65">
        <v>0.51910204000000004</v>
      </c>
    </row>
    <row r="66" spans="3:3" x14ac:dyDescent="0.25">
      <c r="C66">
        <v>0.48467532000000002</v>
      </c>
    </row>
    <row r="67" spans="3:3" x14ac:dyDescent="0.25">
      <c r="C67">
        <v>0.48888890000000002</v>
      </c>
    </row>
    <row r="68" spans="3:3" x14ac:dyDescent="0.25">
      <c r="C68">
        <v>0.47814055999999999</v>
      </c>
    </row>
    <row r="69" spans="3:3" x14ac:dyDescent="0.25">
      <c r="C69">
        <v>0.50816583999999998</v>
      </c>
    </row>
    <row r="70" spans="3:3" x14ac:dyDescent="0.25">
      <c r="C70">
        <v>0.48524590000000001</v>
      </c>
    </row>
    <row r="71" spans="3:3" x14ac:dyDescent="0.25">
      <c r="C71">
        <v>0.48484850000000002</v>
      </c>
    </row>
    <row r="72" spans="3:3" x14ac:dyDescent="0.25">
      <c r="C72">
        <v>0.50091410000000003</v>
      </c>
    </row>
    <row r="73" spans="3:3" x14ac:dyDescent="0.25">
      <c r="C73">
        <v>0.47355767999999998</v>
      </c>
    </row>
    <row r="74" spans="3:3" x14ac:dyDescent="0.25">
      <c r="C74">
        <v>0.47957640000000001</v>
      </c>
    </row>
    <row r="75" spans="3:3" x14ac:dyDescent="0.25">
      <c r="C75">
        <v>0.49019607999999998</v>
      </c>
    </row>
    <row r="76" spans="3:3" x14ac:dyDescent="0.25">
      <c r="C76">
        <v>0.46041057000000002</v>
      </c>
    </row>
    <row r="77" spans="3:3" x14ac:dyDescent="0.25">
      <c r="C77">
        <v>0.48092585999999998</v>
      </c>
    </row>
    <row r="78" spans="3:3" x14ac:dyDescent="0.25">
      <c r="C78">
        <v>0.4733253</v>
      </c>
    </row>
    <row r="79" spans="3:3" x14ac:dyDescent="0.25">
      <c r="C79">
        <v>0.48742976999999998</v>
      </c>
    </row>
    <row r="80" spans="3:3" x14ac:dyDescent="0.25">
      <c r="C80">
        <v>0.48822847000000003</v>
      </c>
    </row>
    <row r="81" spans="3:3" x14ac:dyDescent="0.25">
      <c r="C81">
        <v>0.48425667999999999</v>
      </c>
    </row>
    <row r="82" spans="3:3" x14ac:dyDescent="0.25">
      <c r="C82">
        <v>0.49597383</v>
      </c>
    </row>
    <row r="83" spans="3:3" x14ac:dyDescent="0.25">
      <c r="C83">
        <v>0.48323097999999998</v>
      </c>
    </row>
    <row r="84" spans="3:3" x14ac:dyDescent="0.25">
      <c r="C84">
        <v>0.49975692999999999</v>
      </c>
    </row>
    <row r="85" spans="3:3" x14ac:dyDescent="0.25">
      <c r="C85">
        <v>0.5</v>
      </c>
    </row>
    <row r="86" spans="3:3" x14ac:dyDescent="0.25">
      <c r="C86">
        <v>0.49315884999999998</v>
      </c>
    </row>
    <row r="87" spans="3:3" x14ac:dyDescent="0.25">
      <c r="C87">
        <v>0.44817072000000002</v>
      </c>
    </row>
    <row r="88" spans="3:3" x14ac:dyDescent="0.25">
      <c r="C88">
        <v>0.5</v>
      </c>
    </row>
    <row r="89" spans="3:3" x14ac:dyDescent="0.25">
      <c r="C89">
        <v>0.49952122999999998</v>
      </c>
    </row>
    <row r="90" spans="3:3" x14ac:dyDescent="0.25">
      <c r="C90">
        <v>0.48982557999999998</v>
      </c>
    </row>
    <row r="91" spans="3:3" x14ac:dyDescent="0.25">
      <c r="C91">
        <v>0.50051520000000005</v>
      </c>
    </row>
    <row r="92" spans="3:3" x14ac:dyDescent="0.25">
      <c r="C92">
        <v>0.46114650000000001</v>
      </c>
    </row>
    <row r="93" spans="3:3" x14ac:dyDescent="0.25">
      <c r="C93">
        <v>0.48076922</v>
      </c>
    </row>
    <row r="94" spans="3:3" x14ac:dyDescent="0.25">
      <c r="C94">
        <v>0.47306789999999999</v>
      </c>
    </row>
    <row r="95" spans="3:3" x14ac:dyDescent="0.25">
      <c r="C95">
        <v>0.48611110000000002</v>
      </c>
    </row>
    <row r="96" spans="3:3" x14ac:dyDescent="0.25">
      <c r="C96">
        <v>0.48302149999999999</v>
      </c>
    </row>
    <row r="97" spans="3:3" x14ac:dyDescent="0.25">
      <c r="C97">
        <v>0.47249508000000001</v>
      </c>
    </row>
    <row r="98" spans="3:3" x14ac:dyDescent="0.25">
      <c r="C98">
        <v>0.48045397000000001</v>
      </c>
    </row>
    <row r="99" spans="3:3" x14ac:dyDescent="0.25">
      <c r="C99">
        <v>0.49528299999999997</v>
      </c>
    </row>
    <row r="100" spans="3:3" x14ac:dyDescent="0.25">
      <c r="C100">
        <v>0.50089439999999996</v>
      </c>
    </row>
    <row r="101" spans="3:3" x14ac:dyDescent="0.25">
      <c r="C101">
        <v>0.50307690000000005</v>
      </c>
    </row>
    <row r="102" spans="3:3" x14ac:dyDescent="0.25">
      <c r="C102">
        <v>0.47819971999999999</v>
      </c>
    </row>
    <row r="103" spans="3:3" x14ac:dyDescent="0.25">
      <c r="C103">
        <v>0.50316450000000001</v>
      </c>
    </row>
    <row r="104" spans="3:3" x14ac:dyDescent="0.25">
      <c r="C104">
        <v>0.48737374</v>
      </c>
    </row>
    <row r="105" spans="3:3" x14ac:dyDescent="0.25">
      <c r="C105">
        <v>0.47762072</v>
      </c>
    </row>
    <row r="106" spans="3:3" x14ac:dyDescent="0.25">
      <c r="C106">
        <v>0.5</v>
      </c>
    </row>
    <row r="107" spans="3:3" x14ac:dyDescent="0.25">
      <c r="C107">
        <v>0.37569059999999999</v>
      </c>
    </row>
    <row r="108" spans="3:3" x14ac:dyDescent="0.25">
      <c r="C108">
        <v>0.49241923999999998</v>
      </c>
    </row>
    <row r="109" spans="3:3" x14ac:dyDescent="0.25">
      <c r="C109">
        <v>0.48680043000000001</v>
      </c>
    </row>
    <row r="110" spans="3:3" x14ac:dyDescent="0.25">
      <c r="C110">
        <v>0.50195133999999997</v>
      </c>
    </row>
    <row r="111" spans="3:3" x14ac:dyDescent="0.25">
      <c r="C111">
        <v>0.48844179999999998</v>
      </c>
    </row>
    <row r="112" spans="3:3" x14ac:dyDescent="0.25">
      <c r="C112">
        <v>0.49861208000000001</v>
      </c>
    </row>
    <row r="113" spans="3:3" x14ac:dyDescent="0.25">
      <c r="C113">
        <v>0.51362319999999995</v>
      </c>
    </row>
    <row r="114" spans="3:3" x14ac:dyDescent="0.25">
      <c r="C114">
        <v>0.49243245000000002</v>
      </c>
    </row>
    <row r="115" spans="3:3" x14ac:dyDescent="0.25">
      <c r="C115">
        <v>0.54516359999999997</v>
      </c>
    </row>
    <row r="116" spans="3:3" x14ac:dyDescent="0.25">
      <c r="C116">
        <v>0.48422939999999998</v>
      </c>
    </row>
    <row r="117" spans="3:3" x14ac:dyDescent="0.25">
      <c r="C117">
        <v>0.49309245000000002</v>
      </c>
    </row>
    <row r="118" spans="3:3" x14ac:dyDescent="0.25">
      <c r="C118">
        <v>0.49558692999999998</v>
      </c>
    </row>
    <row r="119" spans="3:3" x14ac:dyDescent="0.25">
      <c r="C119">
        <v>0.48429897</v>
      </c>
    </row>
    <row r="120" spans="3:3" x14ac:dyDescent="0.25">
      <c r="C120">
        <v>0.51526963999999997</v>
      </c>
    </row>
    <row r="121" spans="3:3" x14ac:dyDescent="0.25">
      <c r="C121">
        <v>0.48375766999999997</v>
      </c>
    </row>
    <row r="122" spans="3:3" x14ac:dyDescent="0.25">
      <c r="C122">
        <v>1</v>
      </c>
    </row>
    <row r="123" spans="3:3" x14ac:dyDescent="0.25">
      <c r="C123">
        <v>1</v>
      </c>
    </row>
    <row r="124" spans="3:3" x14ac:dyDescent="0.25">
      <c r="C124">
        <v>1</v>
      </c>
    </row>
    <row r="125" spans="3:3" x14ac:dyDescent="0.25">
      <c r="C125">
        <v>0.49494949999999999</v>
      </c>
    </row>
    <row r="126" spans="3:3" x14ac:dyDescent="0.25">
      <c r="C126">
        <v>0.47782063000000002</v>
      </c>
    </row>
    <row r="127" spans="3:3" x14ac:dyDescent="0.25">
      <c r="C127">
        <v>0.50630160000000002</v>
      </c>
    </row>
    <row r="128" spans="3:3" x14ac:dyDescent="0.25">
      <c r="C128">
        <v>0.50741040000000004</v>
      </c>
    </row>
    <row r="129" spans="3:3" x14ac:dyDescent="0.25">
      <c r="C129">
        <v>0.49125108000000001</v>
      </c>
    </row>
    <row r="130" spans="3:3" x14ac:dyDescent="0.25">
      <c r="C130">
        <v>0.50792985999999996</v>
      </c>
    </row>
    <row r="131" spans="3:3" x14ac:dyDescent="0.25">
      <c r="C131">
        <v>0.47831183999999999</v>
      </c>
    </row>
    <row r="132" spans="3:3" x14ac:dyDescent="0.25">
      <c r="C132">
        <v>0.48087665000000002</v>
      </c>
    </row>
    <row r="133" spans="3:3" x14ac:dyDescent="0.25">
      <c r="C133">
        <v>0.49048441999999998</v>
      </c>
    </row>
    <row r="134" spans="3:3" x14ac:dyDescent="0.25">
      <c r="C134">
        <v>0.5013341</v>
      </c>
    </row>
    <row r="135" spans="3:3" x14ac:dyDescent="0.25">
      <c r="C135">
        <v>0.51133083999999995</v>
      </c>
    </row>
    <row r="136" spans="3:3" x14ac:dyDescent="0.25">
      <c r="C136">
        <v>0.51137679999999996</v>
      </c>
    </row>
    <row r="137" spans="3:3" x14ac:dyDescent="0.25">
      <c r="C137">
        <v>0.50645625999999999</v>
      </c>
    </row>
    <row r="138" spans="3:3" x14ac:dyDescent="0.25">
      <c r="C138">
        <v>0.51192844000000004</v>
      </c>
    </row>
    <row r="139" spans="3:3" x14ac:dyDescent="0.25">
      <c r="C139">
        <v>0.49508999999999997</v>
      </c>
    </row>
    <row r="140" spans="3:3" x14ac:dyDescent="0.25">
      <c r="C140">
        <v>0.50519860000000005</v>
      </c>
    </row>
    <row r="141" spans="3:3" x14ac:dyDescent="0.25">
      <c r="C141">
        <v>0.48637488000000001</v>
      </c>
    </row>
    <row r="142" spans="3:3" x14ac:dyDescent="0.25">
      <c r="C142">
        <v>0.49806349999999999</v>
      </c>
    </row>
    <row r="143" spans="3:3" x14ac:dyDescent="0.25">
      <c r="C143">
        <v>0.46993990000000002</v>
      </c>
    </row>
    <row r="144" spans="3:3" x14ac:dyDescent="0.25">
      <c r="C144">
        <v>0.47171380000000002</v>
      </c>
    </row>
    <row r="145" spans="3:3" x14ac:dyDescent="0.25">
      <c r="C145">
        <v>0.49335548000000001</v>
      </c>
    </row>
    <row r="146" spans="3:3" x14ac:dyDescent="0.25">
      <c r="C146">
        <v>0.49518570000000001</v>
      </c>
    </row>
    <row r="147" spans="3:3" x14ac:dyDescent="0.25">
      <c r="C147">
        <v>0.50022469999999997</v>
      </c>
    </row>
    <row r="148" spans="3:3" x14ac:dyDescent="0.25">
      <c r="C148">
        <v>0.49782293999999999</v>
      </c>
    </row>
    <row r="149" spans="3:3" x14ac:dyDescent="0.25">
      <c r="C149">
        <v>0.49796580000000001</v>
      </c>
    </row>
    <row r="150" spans="3:3" x14ac:dyDescent="0.25">
      <c r="C150">
        <v>0.50197369999999997</v>
      </c>
    </row>
    <row r="151" spans="3:3" x14ac:dyDescent="0.25">
      <c r="C151">
        <v>0.50381679999999995</v>
      </c>
    </row>
    <row r="152" spans="3:3" x14ac:dyDescent="0.25">
      <c r="C152">
        <v>0.49497849999999999</v>
      </c>
    </row>
    <row r="153" spans="3:3" x14ac:dyDescent="0.25">
      <c r="C153">
        <v>0.4808636</v>
      </c>
    </row>
    <row r="154" spans="3:3" x14ac:dyDescent="0.25">
      <c r="C154">
        <v>0.48603721999999999</v>
      </c>
    </row>
    <row r="155" spans="3:3" x14ac:dyDescent="0.25">
      <c r="C155">
        <v>0.51351349999999996</v>
      </c>
    </row>
    <row r="156" spans="3:3" x14ac:dyDescent="0.25">
      <c r="C156">
        <v>0.50852275000000002</v>
      </c>
    </row>
    <row r="157" spans="3:3" x14ac:dyDescent="0.25">
      <c r="C157">
        <v>0.48743385</v>
      </c>
    </row>
    <row r="158" spans="3:3" x14ac:dyDescent="0.25">
      <c r="C158">
        <v>0.43319269999999999</v>
      </c>
    </row>
    <row r="159" spans="3:3" x14ac:dyDescent="0.25">
      <c r="C159">
        <v>0.48661342000000002</v>
      </c>
    </row>
    <row r="160" spans="3:3" x14ac:dyDescent="0.25">
      <c r="C160">
        <v>0.47522523999999999</v>
      </c>
    </row>
    <row r="161" spans="3:3" x14ac:dyDescent="0.25">
      <c r="C161">
        <v>0.44680851999999999</v>
      </c>
    </row>
    <row r="162" spans="3:3" x14ac:dyDescent="0.25">
      <c r="C162">
        <v>0.46223777999999999</v>
      </c>
    </row>
    <row r="163" spans="3:3" x14ac:dyDescent="0.25">
      <c r="C163">
        <v>0.50369125999999997</v>
      </c>
    </row>
    <row r="164" spans="3:3" x14ac:dyDescent="0.25">
      <c r="C164">
        <v>0.49217758</v>
      </c>
    </row>
    <row r="165" spans="3:3" x14ac:dyDescent="0.25">
      <c r="C165">
        <v>0.51939756000000004</v>
      </c>
    </row>
    <row r="166" spans="3:3" x14ac:dyDescent="0.25">
      <c r="C166">
        <v>0.49745724000000002</v>
      </c>
    </row>
    <row r="167" spans="3:3" x14ac:dyDescent="0.25">
      <c r="C167">
        <v>0.48219767000000002</v>
      </c>
    </row>
    <row r="168" spans="3:3" x14ac:dyDescent="0.25">
      <c r="C168">
        <v>0.46363637000000002</v>
      </c>
    </row>
    <row r="169" spans="3:3" x14ac:dyDescent="0.25">
      <c r="C169">
        <v>0.48692059999999998</v>
      </c>
    </row>
    <row r="170" spans="3:3" x14ac:dyDescent="0.25">
      <c r="C170">
        <v>0.50588239999999995</v>
      </c>
    </row>
    <row r="171" spans="3:3" x14ac:dyDescent="0.25">
      <c r="C171">
        <v>0.47554805999999999</v>
      </c>
    </row>
    <row r="172" spans="3:3" x14ac:dyDescent="0.25">
      <c r="C172">
        <v>0.46670561999999999</v>
      </c>
    </row>
    <row r="173" spans="3:3" x14ac:dyDescent="0.25">
      <c r="C173">
        <v>0.49104284999999998</v>
      </c>
    </row>
    <row r="174" spans="3:3" x14ac:dyDescent="0.25">
      <c r="C174">
        <v>0.49365514999999999</v>
      </c>
    </row>
    <row r="175" spans="3:3" x14ac:dyDescent="0.25">
      <c r="C175">
        <v>0.50487804000000003</v>
      </c>
    </row>
    <row r="176" spans="3:3" x14ac:dyDescent="0.25">
      <c r="C176">
        <v>0.49704143000000001</v>
      </c>
    </row>
    <row r="177" spans="3:3" x14ac:dyDescent="0.25">
      <c r="C177">
        <v>0.52098763000000003</v>
      </c>
    </row>
    <row r="178" spans="3:3" x14ac:dyDescent="0.25">
      <c r="C178">
        <v>0.48497630000000003</v>
      </c>
    </row>
    <row r="179" spans="3:3" x14ac:dyDescent="0.25">
      <c r="C179">
        <v>0.48119324000000002</v>
      </c>
    </row>
    <row r="180" spans="3:3" x14ac:dyDescent="0.25">
      <c r="C180">
        <v>0.49870550000000002</v>
      </c>
    </row>
    <row r="181" spans="3:3" x14ac:dyDescent="0.25">
      <c r="C181">
        <v>0.49450549999999999</v>
      </c>
    </row>
    <row r="182" spans="3:3" x14ac:dyDescent="0.25">
      <c r="C182">
        <v>0.50405955000000002</v>
      </c>
    </row>
    <row r="183" spans="3:3" x14ac:dyDescent="0.25">
      <c r="C183">
        <v>0.49561164000000002</v>
      </c>
    </row>
    <row r="184" spans="3:3" x14ac:dyDescent="0.25">
      <c r="C184">
        <v>0.48564294000000002</v>
      </c>
    </row>
    <row r="185" spans="3:3" x14ac:dyDescent="0.25">
      <c r="C185">
        <v>0.46540362000000002</v>
      </c>
    </row>
    <row r="186" spans="3:3" x14ac:dyDescent="0.25">
      <c r="C186">
        <v>0.49857435</v>
      </c>
    </row>
    <row r="187" spans="3:3" x14ac:dyDescent="0.25">
      <c r="C187">
        <v>0.48918918</v>
      </c>
    </row>
    <row r="188" spans="3:3" x14ac:dyDescent="0.25">
      <c r="C188">
        <v>0.46587855</v>
      </c>
    </row>
    <row r="189" spans="3:3" x14ac:dyDescent="0.25">
      <c r="C189">
        <v>0.4397163</v>
      </c>
    </row>
    <row r="190" spans="3:3" x14ac:dyDescent="0.25">
      <c r="C190">
        <v>0.48474577000000002</v>
      </c>
    </row>
    <row r="191" spans="3:3" x14ac:dyDescent="0.25">
      <c r="C191">
        <v>0.49466463999999999</v>
      </c>
    </row>
    <row r="192" spans="3:3" x14ac:dyDescent="0.25">
      <c r="C192">
        <v>0.50105710000000003</v>
      </c>
    </row>
    <row r="193" spans="3:3" x14ac:dyDescent="0.25">
      <c r="C193">
        <v>0.48926481999999999</v>
      </c>
    </row>
    <row r="194" spans="3:3" x14ac:dyDescent="0.25">
      <c r="C194">
        <v>0.47982064000000002</v>
      </c>
    </row>
    <row r="195" spans="3:3" x14ac:dyDescent="0.25">
      <c r="C195">
        <v>0.45367410000000002</v>
      </c>
    </row>
    <row r="196" spans="3:3" x14ac:dyDescent="0.25">
      <c r="C196">
        <v>0.50111854</v>
      </c>
    </row>
    <row r="197" spans="3:3" x14ac:dyDescent="0.25">
      <c r="C197">
        <v>0.46860354999999998</v>
      </c>
    </row>
    <row r="198" spans="3:3" x14ac:dyDescent="0.25">
      <c r="C198">
        <v>0.48739495999999999</v>
      </c>
    </row>
    <row r="199" spans="3:3" x14ac:dyDescent="0.25">
      <c r="C199">
        <v>0.45422536000000002</v>
      </c>
    </row>
    <row r="200" spans="3:3" x14ac:dyDescent="0.25">
      <c r="C200">
        <v>0.48615760000000002</v>
      </c>
    </row>
    <row r="201" spans="3:3" x14ac:dyDescent="0.25">
      <c r="C201">
        <v>0.46700796</v>
      </c>
    </row>
    <row r="202" spans="3:3" x14ac:dyDescent="0.25">
      <c r="C202">
        <v>0.47676420000000003</v>
      </c>
    </row>
    <row r="203" spans="3:3" x14ac:dyDescent="0.25">
      <c r="C203">
        <v>0.50923790000000002</v>
      </c>
    </row>
    <row r="204" spans="3:3" x14ac:dyDescent="0.25">
      <c r="C204">
        <v>0.49953690000000001</v>
      </c>
    </row>
    <row r="205" spans="3:3" x14ac:dyDescent="0.25">
      <c r="C205">
        <v>0.49159122</v>
      </c>
    </row>
    <row r="206" spans="3:3" x14ac:dyDescent="0.25">
      <c r="C206">
        <v>0.50420169999999997</v>
      </c>
    </row>
    <row r="207" spans="3:3" x14ac:dyDescent="0.25">
      <c r="C207">
        <v>0.47270521999999998</v>
      </c>
    </row>
    <row r="208" spans="3:3" x14ac:dyDescent="0.25">
      <c r="C208">
        <v>0.4985694</v>
      </c>
    </row>
    <row r="209" spans="3:3" x14ac:dyDescent="0.25">
      <c r="C209">
        <v>0.50359714</v>
      </c>
    </row>
    <row r="210" spans="3:3" x14ac:dyDescent="0.25">
      <c r="C210">
        <v>0.52615124000000002</v>
      </c>
    </row>
    <row r="211" spans="3:3" x14ac:dyDescent="0.25">
      <c r="C211">
        <v>0.48275859999999998</v>
      </c>
    </row>
    <row r="212" spans="3:3" x14ac:dyDescent="0.25">
      <c r="C212">
        <v>0.43474963</v>
      </c>
    </row>
    <row r="213" spans="3:3" x14ac:dyDescent="0.25">
      <c r="C213">
        <v>0.43783070000000002</v>
      </c>
    </row>
    <row r="214" spans="3:3" x14ac:dyDescent="0.25">
      <c r="C214" s="3">
        <v>0.62515264999999998</v>
      </c>
    </row>
    <row r="215" spans="3:3" x14ac:dyDescent="0.25">
      <c r="C215">
        <v>0.49102562999999999</v>
      </c>
    </row>
    <row r="216" spans="3:3" x14ac:dyDescent="0.25">
      <c r="C216">
        <v>0.48747911999999999</v>
      </c>
    </row>
    <row r="217" spans="3:3" x14ac:dyDescent="0.25">
      <c r="C217">
        <v>0.47754294000000003</v>
      </c>
    </row>
    <row r="218" spans="3:3" x14ac:dyDescent="0.25">
      <c r="C218">
        <v>0.50820463999999999</v>
      </c>
    </row>
    <row r="219" spans="3:3" x14ac:dyDescent="0.25">
      <c r="C219">
        <v>0.51027029999999995</v>
      </c>
    </row>
    <row r="220" spans="3:3" x14ac:dyDescent="0.25">
      <c r="C220">
        <v>0.5</v>
      </c>
    </row>
    <row r="221" spans="3:3" x14ac:dyDescent="0.25">
      <c r="C221">
        <v>0.50460404000000003</v>
      </c>
    </row>
    <row r="222" spans="3:3" x14ac:dyDescent="0.25">
      <c r="C222">
        <v>0.48484850000000002</v>
      </c>
    </row>
    <row r="223" spans="3:3" x14ac:dyDescent="0.25">
      <c r="C223">
        <v>0.50076335999999999</v>
      </c>
    </row>
    <row r="224" spans="3:3" x14ac:dyDescent="0.25">
      <c r="C224">
        <v>0.48207706</v>
      </c>
    </row>
    <row r="225" spans="3:3" x14ac:dyDescent="0.25">
      <c r="C225">
        <v>0.47746480000000002</v>
      </c>
    </row>
    <row r="226" spans="3:3" x14ac:dyDescent="0.25">
      <c r="C226">
        <v>0.47741529999999999</v>
      </c>
    </row>
    <row r="227" spans="3:3" x14ac:dyDescent="0.25">
      <c r="C227">
        <v>0.47803806999999998</v>
      </c>
    </row>
    <row r="228" spans="3:3" x14ac:dyDescent="0.25">
      <c r="C228">
        <v>0.46101694999999998</v>
      </c>
    </row>
    <row r="229" spans="3:3" x14ac:dyDescent="0.25">
      <c r="C229">
        <v>0.49951124000000002</v>
      </c>
    </row>
    <row r="230" spans="3:3" x14ac:dyDescent="0.25">
      <c r="C230">
        <v>0.503826</v>
      </c>
    </row>
    <row r="231" spans="3:3" x14ac:dyDescent="0.25">
      <c r="C231">
        <v>0.46310434</v>
      </c>
    </row>
    <row r="232" spans="3:3" x14ac:dyDescent="0.25">
      <c r="C232">
        <v>0.49352178000000002</v>
      </c>
    </row>
    <row r="233" spans="3:3" x14ac:dyDescent="0.25">
      <c r="C233">
        <v>0.46383410000000003</v>
      </c>
    </row>
    <row r="234" spans="3:3" x14ac:dyDescent="0.25">
      <c r="C234">
        <v>0.41318682000000001</v>
      </c>
    </row>
    <row r="235" spans="3:3" x14ac:dyDescent="0.25">
      <c r="C235">
        <v>0.45810664000000001</v>
      </c>
    </row>
    <row r="236" spans="3:3" x14ac:dyDescent="0.25">
      <c r="C236">
        <v>0.49117245999999998</v>
      </c>
    </row>
    <row r="237" spans="3:3" x14ac:dyDescent="0.25">
      <c r="C237">
        <v>0.47698744999999998</v>
      </c>
    </row>
    <row r="238" spans="3:3" x14ac:dyDescent="0.25">
      <c r="C238">
        <v>0.49725684999999997</v>
      </c>
    </row>
    <row r="239" spans="3:3" x14ac:dyDescent="0.25">
      <c r="C239">
        <v>0.44243985000000002</v>
      </c>
    </row>
    <row r="240" spans="3:3" x14ac:dyDescent="0.25">
      <c r="C240">
        <v>0.47734137999999998</v>
      </c>
    </row>
    <row r="241" spans="3:3" x14ac:dyDescent="0.25">
      <c r="C241">
        <v>0.47515183999999999</v>
      </c>
    </row>
    <row r="242" spans="3:3" x14ac:dyDescent="0.25">
      <c r="C242">
        <v>0.49019607999999998</v>
      </c>
    </row>
    <row r="243" spans="3:3" x14ac:dyDescent="0.25">
      <c r="C243">
        <v>0.51086955999999994</v>
      </c>
    </row>
    <row r="244" spans="3:3" x14ac:dyDescent="0.25">
      <c r="C244">
        <v>0.50988823000000005</v>
      </c>
    </row>
    <row r="245" spans="3:3" x14ac:dyDescent="0.25">
      <c r="C245">
        <v>0.50755996000000003</v>
      </c>
    </row>
    <row r="246" spans="3:3" x14ac:dyDescent="0.25">
      <c r="C246">
        <v>0.50046690000000005</v>
      </c>
    </row>
    <row r="247" spans="3:3" x14ac:dyDescent="0.25">
      <c r="C247">
        <v>0.50155680000000002</v>
      </c>
    </row>
    <row r="248" spans="3:3" x14ac:dyDescent="0.25">
      <c r="C248">
        <v>0.48460507000000003</v>
      </c>
    </row>
    <row r="249" spans="3:3" x14ac:dyDescent="0.25">
      <c r="C249">
        <v>0.49860725</v>
      </c>
    </row>
    <row r="250" spans="3:3" x14ac:dyDescent="0.25">
      <c r="C250">
        <v>0.50275563999999995</v>
      </c>
    </row>
    <row r="251" spans="3:3" x14ac:dyDescent="0.25">
      <c r="C251">
        <v>0.4934924</v>
      </c>
    </row>
    <row r="252" spans="3:3" x14ac:dyDescent="0.25">
      <c r="C252">
        <v>0.47546533000000002</v>
      </c>
    </row>
    <row r="253" spans="3:3" x14ac:dyDescent="0.25">
      <c r="C253">
        <v>0.50860035000000003</v>
      </c>
    </row>
    <row r="254" spans="3:3" x14ac:dyDescent="0.25">
      <c r="C254">
        <v>0.44154369999999998</v>
      </c>
    </row>
    <row r="255" spans="3:3" x14ac:dyDescent="0.25">
      <c r="C255">
        <v>0.4140625</v>
      </c>
    </row>
    <row r="256" spans="3:3" x14ac:dyDescent="0.25">
      <c r="C256">
        <v>0.46143252000000001</v>
      </c>
    </row>
    <row r="257" spans="3:3" x14ac:dyDescent="0.25">
      <c r="C257">
        <v>0.50270429999999999</v>
      </c>
    </row>
    <row r="258" spans="3:3" x14ac:dyDescent="0.25">
      <c r="C258">
        <v>0.49031170000000002</v>
      </c>
    </row>
    <row r="259" spans="3:3" x14ac:dyDescent="0.25">
      <c r="C259">
        <v>0.4913766</v>
      </c>
    </row>
    <row r="260" spans="3:3" x14ac:dyDescent="0.25">
      <c r="C260">
        <v>0.50101969999999996</v>
      </c>
    </row>
    <row r="261" spans="3:3" x14ac:dyDescent="0.25">
      <c r="C261">
        <v>0.50294119999999998</v>
      </c>
    </row>
    <row r="262" spans="3:3" x14ac:dyDescent="0.25">
      <c r="C262">
        <v>0.49284929999999999</v>
      </c>
    </row>
    <row r="263" spans="3:3" x14ac:dyDescent="0.25">
      <c r="C263">
        <v>0.49714053000000002</v>
      </c>
    </row>
    <row r="264" spans="3:3" x14ac:dyDescent="0.25">
      <c r="C264">
        <v>0.48111110000000001</v>
      </c>
    </row>
    <row r="265" spans="3:3" x14ac:dyDescent="0.25">
      <c r="C265">
        <v>0.47597536000000001</v>
      </c>
    </row>
    <row r="266" spans="3:3" x14ac:dyDescent="0.25">
      <c r="C266">
        <v>0.5046756</v>
      </c>
    </row>
    <row r="267" spans="3:3" x14ac:dyDescent="0.25">
      <c r="C267">
        <v>0.48038514999999998</v>
      </c>
    </row>
    <row r="268" spans="3:3" x14ac:dyDescent="0.25">
      <c r="C268">
        <v>0.66634053000000004</v>
      </c>
    </row>
    <row r="269" spans="3:3" x14ac:dyDescent="0.25">
      <c r="C269">
        <v>0.48558760000000001</v>
      </c>
    </row>
    <row r="270" spans="3:3" x14ac:dyDescent="0.25">
      <c r="C270">
        <v>0.48308524000000003</v>
      </c>
    </row>
    <row r="271" spans="3:3" x14ac:dyDescent="0.25">
      <c r="C271">
        <v>0.4997916</v>
      </c>
    </row>
    <row r="272" spans="3:3" x14ac:dyDescent="0.25">
      <c r="C272">
        <v>0.49080119999999999</v>
      </c>
    </row>
    <row r="273" spans="3:3" x14ac:dyDescent="0.25">
      <c r="C273">
        <v>0.49926955000000001</v>
      </c>
    </row>
    <row r="274" spans="3:3" x14ac:dyDescent="0.25">
      <c r="C274">
        <v>0.48508944999999998</v>
      </c>
    </row>
    <row r="275" spans="3:3" x14ac:dyDescent="0.25">
      <c r="C275">
        <v>0.49703792000000002</v>
      </c>
    </row>
    <row r="276" spans="3:3" x14ac:dyDescent="0.25">
      <c r="C276">
        <v>0.44198622999999998</v>
      </c>
    </row>
    <row r="277" spans="3:3" x14ac:dyDescent="0.25">
      <c r="C277">
        <v>0.47722566</v>
      </c>
    </row>
    <row r="278" spans="3:3" x14ac:dyDescent="0.25">
      <c r="C278">
        <v>0.49882352000000002</v>
      </c>
    </row>
    <row r="279" spans="3:3" x14ac:dyDescent="0.25">
      <c r="C279" s="3">
        <v>0.69897330000000002</v>
      </c>
    </row>
    <row r="280" spans="3:3" x14ac:dyDescent="0.25">
      <c r="C280" s="3">
        <v>0.72864324000000003</v>
      </c>
    </row>
    <row r="281" spans="3:3" x14ac:dyDescent="0.25">
      <c r="C281" s="3">
        <v>0.74067700000000003</v>
      </c>
    </row>
    <row r="282" spans="3:3" x14ac:dyDescent="0.25">
      <c r="C282">
        <v>0.72057163999999996</v>
      </c>
    </row>
    <row r="283" spans="3:3" x14ac:dyDescent="0.25">
      <c r="C283">
        <v>0.48682170000000002</v>
      </c>
    </row>
    <row r="284" spans="3:3" x14ac:dyDescent="0.25">
      <c r="C284">
        <v>0.48463768000000002</v>
      </c>
    </row>
    <row r="285" spans="3:3" x14ac:dyDescent="0.25">
      <c r="C285">
        <v>0.47198006999999997</v>
      </c>
    </row>
    <row r="286" spans="3:3" x14ac:dyDescent="0.25">
      <c r="C286">
        <v>0.48130524000000002</v>
      </c>
    </row>
    <row r="287" spans="3:3" x14ac:dyDescent="0.25">
      <c r="C287">
        <v>0.43355854999999999</v>
      </c>
    </row>
    <row r="288" spans="3:3" x14ac:dyDescent="0.25">
      <c r="C288">
        <v>0.41917807000000001</v>
      </c>
    </row>
    <row r="289" spans="3:3" x14ac:dyDescent="0.25">
      <c r="C289">
        <v>0.41951709999999998</v>
      </c>
    </row>
    <row r="290" spans="3:3" x14ac:dyDescent="0.25">
      <c r="C290">
        <v>0.42413792</v>
      </c>
    </row>
    <row r="291" spans="3:3" x14ac:dyDescent="0.25">
      <c r="C291">
        <v>0.47751044999999998</v>
      </c>
    </row>
    <row r="292" spans="3:3" x14ac:dyDescent="0.25">
      <c r="C292">
        <v>0.48406674999999999</v>
      </c>
    </row>
    <row r="293" spans="3:3" x14ac:dyDescent="0.25">
      <c r="C293">
        <v>0.50395255999999999</v>
      </c>
    </row>
    <row r="294" spans="3:3" x14ac:dyDescent="0.25">
      <c r="C294">
        <v>0.48513168000000001</v>
      </c>
    </row>
    <row r="295" spans="3:3" x14ac:dyDescent="0.25">
      <c r="C295">
        <v>0.49087417</v>
      </c>
    </row>
    <row r="296" spans="3:3" x14ac:dyDescent="0.25">
      <c r="C296">
        <v>0.48117915</v>
      </c>
    </row>
    <row r="297" spans="3:3" x14ac:dyDescent="0.25">
      <c r="C297">
        <v>0.49173099999999997</v>
      </c>
    </row>
    <row r="298" spans="3:3" x14ac:dyDescent="0.25">
      <c r="C298">
        <v>0.49362402999999999</v>
      </c>
    </row>
    <row r="299" spans="3:3" x14ac:dyDescent="0.25">
      <c r="C299">
        <v>0.49529287</v>
      </c>
    </row>
    <row r="300" spans="3:3" x14ac:dyDescent="0.25">
      <c r="C300">
        <v>0.49662562999999998</v>
      </c>
    </row>
    <row r="301" spans="3:3" x14ac:dyDescent="0.25">
      <c r="C301">
        <v>0.46808509999999998</v>
      </c>
    </row>
    <row r="302" spans="3:3" x14ac:dyDescent="0.25">
      <c r="C302">
        <v>0.49783549999999999</v>
      </c>
    </row>
    <row r="303" spans="3:3" x14ac:dyDescent="0.25">
      <c r="C303">
        <v>0.50662980000000002</v>
      </c>
    </row>
    <row r="304" spans="3:3" x14ac:dyDescent="0.25">
      <c r="C304">
        <v>0.46684352000000001</v>
      </c>
    </row>
    <row r="305" spans="3:3" x14ac:dyDescent="0.25">
      <c r="C305">
        <v>0.46800000000000003</v>
      </c>
    </row>
    <row r="306" spans="3:3" x14ac:dyDescent="0.25">
      <c r="C306">
        <v>0.48644577999999999</v>
      </c>
    </row>
    <row r="307" spans="3:3" x14ac:dyDescent="0.25">
      <c r="C307" s="19">
        <v>0.27579287000000002</v>
      </c>
    </row>
    <row r="308" spans="3:3" x14ac:dyDescent="0.25">
      <c r="C308" s="19">
        <v>0.24173961999999999</v>
      </c>
    </row>
    <row r="309" spans="3:3" x14ac:dyDescent="0.25">
      <c r="C309" s="19">
        <v>0.2484787</v>
      </c>
    </row>
    <row r="310" spans="3:3" x14ac:dyDescent="0.25">
      <c r="C310" s="19">
        <v>0.22777168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97"/>
  <sheetViews>
    <sheetView topLeftCell="A3" workbookViewId="0">
      <selection activeCell="D31" sqref="D31"/>
    </sheetView>
  </sheetViews>
  <sheetFormatPr defaultColWidth="11" defaultRowHeight="15.75" x14ac:dyDescent="0.25"/>
  <sheetData>
    <row r="1" spans="2:4" x14ac:dyDescent="0.25">
      <c r="B1" s="1" t="s">
        <v>34</v>
      </c>
    </row>
    <row r="2" spans="2:4" x14ac:dyDescent="0.25">
      <c r="B2" t="s">
        <v>35</v>
      </c>
      <c r="D2" t="s">
        <v>36</v>
      </c>
    </row>
    <row r="3" spans="2:4" x14ac:dyDescent="0.25">
      <c r="B3" t="s">
        <v>35</v>
      </c>
    </row>
    <row r="4" spans="2:4" x14ac:dyDescent="0.25">
      <c r="B4" t="s">
        <v>35</v>
      </c>
      <c r="C4" t="s">
        <v>37</v>
      </c>
      <c r="D4">
        <f>COUNTIF(B:B,1)</f>
        <v>2</v>
      </c>
    </row>
    <row r="5" spans="2:4" x14ac:dyDescent="0.25">
      <c r="B5" t="s">
        <v>35</v>
      </c>
      <c r="C5" t="s">
        <v>38</v>
      </c>
      <c r="D5">
        <f>COUNTIF(B:B,"0.5")</f>
        <v>94</v>
      </c>
    </row>
    <row r="6" spans="2:4" x14ac:dyDescent="0.25">
      <c r="B6" t="s">
        <v>35</v>
      </c>
    </row>
    <row r="7" spans="2:4" x14ac:dyDescent="0.25">
      <c r="B7" t="s">
        <v>35</v>
      </c>
    </row>
    <row r="8" spans="2:4" x14ac:dyDescent="0.25">
      <c r="B8" t="s">
        <v>35</v>
      </c>
    </row>
    <row r="9" spans="2:4" x14ac:dyDescent="0.25">
      <c r="B9" t="s">
        <v>35</v>
      </c>
    </row>
    <row r="10" spans="2:4" x14ac:dyDescent="0.25">
      <c r="B10" t="s">
        <v>35</v>
      </c>
    </row>
    <row r="11" spans="2:4" x14ac:dyDescent="0.25">
      <c r="B11" t="s">
        <v>35</v>
      </c>
    </row>
    <row r="12" spans="2:4" x14ac:dyDescent="0.25">
      <c r="B12">
        <v>1</v>
      </c>
    </row>
    <row r="13" spans="2:4" x14ac:dyDescent="0.25">
      <c r="B13" t="s">
        <v>35</v>
      </c>
    </row>
    <row r="14" spans="2:4" x14ac:dyDescent="0.25">
      <c r="B14" t="s">
        <v>35</v>
      </c>
    </row>
    <row r="15" spans="2:4" x14ac:dyDescent="0.25">
      <c r="B15" t="s">
        <v>35</v>
      </c>
    </row>
    <row r="16" spans="2:4" x14ac:dyDescent="0.25">
      <c r="B16" t="s">
        <v>35</v>
      </c>
    </row>
    <row r="17" spans="2:2" x14ac:dyDescent="0.25">
      <c r="B17" t="s">
        <v>35</v>
      </c>
    </row>
    <row r="18" spans="2:2" x14ac:dyDescent="0.25">
      <c r="B18" t="s">
        <v>35</v>
      </c>
    </row>
    <row r="19" spans="2:2" x14ac:dyDescent="0.25">
      <c r="B19" t="s">
        <v>35</v>
      </c>
    </row>
    <row r="20" spans="2:2" x14ac:dyDescent="0.25">
      <c r="B20" t="s">
        <v>35</v>
      </c>
    </row>
    <row r="21" spans="2:2" x14ac:dyDescent="0.25">
      <c r="B21" t="s">
        <v>35</v>
      </c>
    </row>
    <row r="22" spans="2:2" x14ac:dyDescent="0.25">
      <c r="B22" t="s">
        <v>35</v>
      </c>
    </row>
    <row r="23" spans="2:2" x14ac:dyDescent="0.25">
      <c r="B23" t="s">
        <v>35</v>
      </c>
    </row>
    <row r="24" spans="2:2" x14ac:dyDescent="0.25">
      <c r="B24" t="s">
        <v>35</v>
      </c>
    </row>
    <row r="25" spans="2:2" x14ac:dyDescent="0.25">
      <c r="B25" t="s">
        <v>35</v>
      </c>
    </row>
    <row r="26" spans="2:2" x14ac:dyDescent="0.25">
      <c r="B26" t="s">
        <v>35</v>
      </c>
    </row>
    <row r="27" spans="2:2" x14ac:dyDescent="0.25">
      <c r="B27" t="s">
        <v>35</v>
      </c>
    </row>
    <row r="28" spans="2:2" x14ac:dyDescent="0.25">
      <c r="B28" t="s">
        <v>35</v>
      </c>
    </row>
    <row r="29" spans="2:2" x14ac:dyDescent="0.25">
      <c r="B29" t="s">
        <v>35</v>
      </c>
    </row>
    <row r="30" spans="2:2" x14ac:dyDescent="0.25">
      <c r="B30" t="s">
        <v>35</v>
      </c>
    </row>
    <row r="31" spans="2:2" x14ac:dyDescent="0.25">
      <c r="B31" t="s">
        <v>35</v>
      </c>
    </row>
    <row r="32" spans="2:2" x14ac:dyDescent="0.25">
      <c r="B32" t="s">
        <v>35</v>
      </c>
    </row>
    <row r="33" spans="2:2" x14ac:dyDescent="0.25">
      <c r="B33" t="s">
        <v>35</v>
      </c>
    </row>
    <row r="34" spans="2:2" x14ac:dyDescent="0.25">
      <c r="B34" t="s">
        <v>35</v>
      </c>
    </row>
    <row r="35" spans="2:2" x14ac:dyDescent="0.25">
      <c r="B35" t="s">
        <v>35</v>
      </c>
    </row>
    <row r="36" spans="2:2" x14ac:dyDescent="0.25">
      <c r="B36" t="s">
        <v>35</v>
      </c>
    </row>
    <row r="37" spans="2:2" x14ac:dyDescent="0.25">
      <c r="B37" t="s">
        <v>35</v>
      </c>
    </row>
    <row r="38" spans="2:2" x14ac:dyDescent="0.25">
      <c r="B38" t="s">
        <v>35</v>
      </c>
    </row>
    <row r="39" spans="2:2" x14ac:dyDescent="0.25">
      <c r="B39" t="s">
        <v>35</v>
      </c>
    </row>
    <row r="40" spans="2:2" x14ac:dyDescent="0.25">
      <c r="B40" t="s">
        <v>35</v>
      </c>
    </row>
    <row r="41" spans="2:2" x14ac:dyDescent="0.25">
      <c r="B41">
        <v>1</v>
      </c>
    </row>
    <row r="42" spans="2:2" x14ac:dyDescent="0.25">
      <c r="B42" t="s">
        <v>35</v>
      </c>
    </row>
    <row r="43" spans="2:2" x14ac:dyDescent="0.25">
      <c r="B43" t="s">
        <v>35</v>
      </c>
    </row>
    <row r="44" spans="2:2" x14ac:dyDescent="0.25">
      <c r="B44" t="s">
        <v>35</v>
      </c>
    </row>
    <row r="45" spans="2:2" x14ac:dyDescent="0.25">
      <c r="B45" t="s">
        <v>35</v>
      </c>
    </row>
    <row r="46" spans="2:2" x14ac:dyDescent="0.25">
      <c r="B46" t="s">
        <v>35</v>
      </c>
    </row>
    <row r="47" spans="2:2" x14ac:dyDescent="0.25">
      <c r="B47" t="s">
        <v>35</v>
      </c>
    </row>
    <row r="48" spans="2:2" x14ac:dyDescent="0.25">
      <c r="B48" t="s">
        <v>35</v>
      </c>
    </row>
    <row r="49" spans="2:2" x14ac:dyDescent="0.25">
      <c r="B49" t="s">
        <v>35</v>
      </c>
    </row>
    <row r="50" spans="2:2" x14ac:dyDescent="0.25">
      <c r="B50" t="s">
        <v>35</v>
      </c>
    </row>
    <row r="51" spans="2:2" x14ac:dyDescent="0.25">
      <c r="B51" t="s">
        <v>35</v>
      </c>
    </row>
    <row r="52" spans="2:2" x14ac:dyDescent="0.25">
      <c r="B52" t="s">
        <v>35</v>
      </c>
    </row>
    <row r="53" spans="2:2" x14ac:dyDescent="0.25">
      <c r="B53" t="s">
        <v>35</v>
      </c>
    </row>
    <row r="54" spans="2:2" x14ac:dyDescent="0.25">
      <c r="B54" t="s">
        <v>35</v>
      </c>
    </row>
    <row r="55" spans="2:2" x14ac:dyDescent="0.25">
      <c r="B55" t="s">
        <v>35</v>
      </c>
    </row>
    <row r="56" spans="2:2" x14ac:dyDescent="0.25">
      <c r="B56" t="s">
        <v>35</v>
      </c>
    </row>
    <row r="57" spans="2:2" x14ac:dyDescent="0.25">
      <c r="B57" t="s">
        <v>35</v>
      </c>
    </row>
    <row r="58" spans="2:2" x14ac:dyDescent="0.25">
      <c r="B58" t="s">
        <v>35</v>
      </c>
    </row>
    <row r="59" spans="2:2" x14ac:dyDescent="0.25">
      <c r="B59" t="s">
        <v>35</v>
      </c>
    </row>
    <row r="60" spans="2:2" x14ac:dyDescent="0.25">
      <c r="B60" t="s">
        <v>35</v>
      </c>
    </row>
    <row r="61" spans="2:2" x14ac:dyDescent="0.25">
      <c r="B61" t="s">
        <v>35</v>
      </c>
    </row>
    <row r="62" spans="2:2" x14ac:dyDescent="0.25">
      <c r="B62" t="s">
        <v>35</v>
      </c>
    </row>
    <row r="63" spans="2:2" x14ac:dyDescent="0.25">
      <c r="B63" t="s">
        <v>35</v>
      </c>
    </row>
    <row r="64" spans="2:2" x14ac:dyDescent="0.25">
      <c r="B64" t="s">
        <v>35</v>
      </c>
    </row>
    <row r="65" spans="2:2" x14ac:dyDescent="0.25">
      <c r="B65" t="s">
        <v>35</v>
      </c>
    </row>
    <row r="66" spans="2:2" x14ac:dyDescent="0.25">
      <c r="B66" t="s">
        <v>35</v>
      </c>
    </row>
    <row r="67" spans="2:2" x14ac:dyDescent="0.25">
      <c r="B67" t="s">
        <v>35</v>
      </c>
    </row>
    <row r="68" spans="2:2" x14ac:dyDescent="0.25">
      <c r="B68" t="s">
        <v>35</v>
      </c>
    </row>
    <row r="69" spans="2:2" x14ac:dyDescent="0.25">
      <c r="B69" t="s">
        <v>35</v>
      </c>
    </row>
    <row r="70" spans="2:2" x14ac:dyDescent="0.25">
      <c r="B70" t="s">
        <v>35</v>
      </c>
    </row>
    <row r="71" spans="2:2" x14ac:dyDescent="0.25">
      <c r="B71" t="s">
        <v>35</v>
      </c>
    </row>
    <row r="72" spans="2:2" x14ac:dyDescent="0.25">
      <c r="B72" t="s">
        <v>35</v>
      </c>
    </row>
    <row r="73" spans="2:2" x14ac:dyDescent="0.25">
      <c r="B73" t="s">
        <v>35</v>
      </c>
    </row>
    <row r="74" spans="2:2" x14ac:dyDescent="0.25">
      <c r="B74" t="s">
        <v>35</v>
      </c>
    </row>
    <row r="75" spans="2:2" x14ac:dyDescent="0.25">
      <c r="B75" t="s">
        <v>35</v>
      </c>
    </row>
    <row r="76" spans="2:2" x14ac:dyDescent="0.25">
      <c r="B76" t="s">
        <v>35</v>
      </c>
    </row>
    <row r="77" spans="2:2" x14ac:dyDescent="0.25">
      <c r="B77" t="s">
        <v>35</v>
      </c>
    </row>
    <row r="78" spans="2:2" x14ac:dyDescent="0.25">
      <c r="B78" t="s">
        <v>35</v>
      </c>
    </row>
    <row r="79" spans="2:2" x14ac:dyDescent="0.25">
      <c r="B79" t="s">
        <v>35</v>
      </c>
    </row>
    <row r="80" spans="2:2" x14ac:dyDescent="0.25">
      <c r="B80" t="s">
        <v>35</v>
      </c>
    </row>
    <row r="81" spans="2:2" x14ac:dyDescent="0.25">
      <c r="B81" t="s">
        <v>35</v>
      </c>
    </row>
    <row r="82" spans="2:2" x14ac:dyDescent="0.25">
      <c r="B82" t="s">
        <v>35</v>
      </c>
    </row>
    <row r="83" spans="2:2" x14ac:dyDescent="0.25">
      <c r="B83" t="s">
        <v>35</v>
      </c>
    </row>
    <row r="84" spans="2:2" x14ac:dyDescent="0.25">
      <c r="B84" t="s">
        <v>35</v>
      </c>
    </row>
    <row r="85" spans="2:2" x14ac:dyDescent="0.25">
      <c r="B85" t="s">
        <v>35</v>
      </c>
    </row>
    <row r="86" spans="2:2" x14ac:dyDescent="0.25">
      <c r="B86" t="s">
        <v>35</v>
      </c>
    </row>
    <row r="87" spans="2:2" x14ac:dyDescent="0.25">
      <c r="B87" t="s">
        <v>35</v>
      </c>
    </row>
    <row r="88" spans="2:2" x14ac:dyDescent="0.25">
      <c r="B88" t="s">
        <v>35</v>
      </c>
    </row>
    <row r="89" spans="2:2" x14ac:dyDescent="0.25">
      <c r="B89" t="s">
        <v>35</v>
      </c>
    </row>
    <row r="90" spans="2:2" x14ac:dyDescent="0.25">
      <c r="B90" t="s">
        <v>35</v>
      </c>
    </row>
    <row r="91" spans="2:2" x14ac:dyDescent="0.25">
      <c r="B91" t="s">
        <v>35</v>
      </c>
    </row>
    <row r="92" spans="2:2" x14ac:dyDescent="0.25">
      <c r="B92" t="s">
        <v>35</v>
      </c>
    </row>
    <row r="93" spans="2:2" x14ac:dyDescent="0.25">
      <c r="B93" t="s">
        <v>35</v>
      </c>
    </row>
    <row r="94" spans="2:2" x14ac:dyDescent="0.25">
      <c r="B94" t="s">
        <v>35</v>
      </c>
    </row>
    <row r="95" spans="2:2" x14ac:dyDescent="0.25">
      <c r="B95" t="s">
        <v>35</v>
      </c>
    </row>
    <row r="96" spans="2:2" x14ac:dyDescent="0.25">
      <c r="B96" t="s">
        <v>35</v>
      </c>
    </row>
    <row r="97" spans="2:2" x14ac:dyDescent="0.25">
      <c r="B97" t="s">
        <v>35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3"/>
  <sheetViews>
    <sheetView tabSelected="1" zoomScale="110" workbookViewId="0">
      <selection sqref="A1:D1048576"/>
    </sheetView>
  </sheetViews>
  <sheetFormatPr defaultColWidth="11" defaultRowHeight="15.75" x14ac:dyDescent="0.25"/>
  <cols>
    <col min="2" max="2" width="45.125" customWidth="1"/>
    <col min="3" max="3" width="24.125" bestFit="1" customWidth="1"/>
    <col min="5" max="5" width="25.125" bestFit="1" customWidth="1"/>
  </cols>
  <sheetData>
    <row r="1" spans="1:11" x14ac:dyDescent="0.25">
      <c r="A1" s="1" t="s">
        <v>2</v>
      </c>
      <c r="B1" s="1" t="s">
        <v>3</v>
      </c>
      <c r="C1" s="1" t="s">
        <v>4</v>
      </c>
      <c r="D1" s="1"/>
      <c r="E1" s="1"/>
      <c r="H1" s="1"/>
      <c r="I1" s="1"/>
      <c r="J1" s="1"/>
      <c r="K1" s="1"/>
    </row>
    <row r="2" spans="1:11" x14ac:dyDescent="0.25">
      <c r="A2" t="s">
        <v>5</v>
      </c>
      <c r="B2" t="s">
        <v>6</v>
      </c>
      <c r="C2" t="s">
        <v>7</v>
      </c>
    </row>
    <row r="3" spans="1:11" x14ac:dyDescent="0.25">
      <c r="A3" t="s">
        <v>5</v>
      </c>
      <c r="B3" t="s">
        <v>8</v>
      </c>
    </row>
    <row r="4" spans="1:11" x14ac:dyDescent="0.25">
      <c r="A4" t="s">
        <v>5</v>
      </c>
      <c r="B4" t="s">
        <v>6</v>
      </c>
      <c r="C4" t="s">
        <v>9</v>
      </c>
      <c r="E4" t="s">
        <v>10</v>
      </c>
    </row>
    <row r="5" spans="1:11" x14ac:dyDescent="0.25">
      <c r="A5" t="s">
        <v>5</v>
      </c>
      <c r="B5" t="s">
        <v>11</v>
      </c>
      <c r="E5" t="s">
        <v>12</v>
      </c>
    </row>
    <row r="6" spans="1:11" x14ac:dyDescent="0.25">
      <c r="A6" t="s">
        <v>5</v>
      </c>
      <c r="B6" t="s">
        <v>13</v>
      </c>
      <c r="C6" t="s">
        <v>7</v>
      </c>
      <c r="E6" t="s">
        <v>14</v>
      </c>
    </row>
    <row r="7" spans="1:11" x14ac:dyDescent="0.25">
      <c r="A7" t="s">
        <v>5</v>
      </c>
      <c r="B7" t="s">
        <v>6</v>
      </c>
      <c r="C7" t="s">
        <v>7</v>
      </c>
    </row>
    <row r="8" spans="1:11" x14ac:dyDescent="0.25">
      <c r="A8" t="s">
        <v>5</v>
      </c>
      <c r="B8" t="s">
        <v>15</v>
      </c>
    </row>
    <row r="9" spans="1:11" x14ac:dyDescent="0.25">
      <c r="A9" t="s">
        <v>5</v>
      </c>
      <c r="B9" t="s">
        <v>16</v>
      </c>
    </row>
    <row r="10" spans="1:11" x14ac:dyDescent="0.25">
      <c r="A10" t="s">
        <v>5</v>
      </c>
      <c r="B10" t="s">
        <v>6</v>
      </c>
      <c r="C10" t="s">
        <v>17</v>
      </c>
    </row>
    <row r="11" spans="1:11" x14ac:dyDescent="0.25">
      <c r="A11" t="s">
        <v>5</v>
      </c>
      <c r="B11" t="s">
        <v>15</v>
      </c>
    </row>
    <row r="12" spans="1:11" x14ac:dyDescent="0.25">
      <c r="A12" t="s">
        <v>18</v>
      </c>
      <c r="B12" t="s">
        <v>6</v>
      </c>
      <c r="C12" t="s">
        <v>9</v>
      </c>
    </row>
    <row r="13" spans="1:11" x14ac:dyDescent="0.25">
      <c r="A13" t="s">
        <v>18</v>
      </c>
      <c r="B13" t="s">
        <v>15</v>
      </c>
    </row>
    <row r="14" spans="1:11" x14ac:dyDescent="0.25">
      <c r="A14" t="s">
        <v>18</v>
      </c>
      <c r="B14" t="s">
        <v>6</v>
      </c>
      <c r="C14" t="s">
        <v>9</v>
      </c>
    </row>
    <row r="15" spans="1:11" x14ac:dyDescent="0.25">
      <c r="A15" t="s">
        <v>18</v>
      </c>
      <c r="B15" t="s">
        <v>15</v>
      </c>
    </row>
    <row r="16" spans="1:11" x14ac:dyDescent="0.25">
      <c r="A16" t="s">
        <v>18</v>
      </c>
      <c r="B16" t="s">
        <v>15</v>
      </c>
    </row>
    <row r="17" spans="1:3" x14ac:dyDescent="0.25">
      <c r="A17" t="s">
        <v>18</v>
      </c>
      <c r="B17" t="s">
        <v>6</v>
      </c>
      <c r="C17" t="s">
        <v>9</v>
      </c>
    </row>
    <row r="18" spans="1:3" x14ac:dyDescent="0.25">
      <c r="A18" t="s">
        <v>18</v>
      </c>
      <c r="B18" t="s">
        <v>6</v>
      </c>
      <c r="C18" t="s">
        <v>7</v>
      </c>
    </row>
    <row r="19" spans="1:3" x14ac:dyDescent="0.25">
      <c r="A19" t="s">
        <v>18</v>
      </c>
      <c r="B19" t="s">
        <v>6</v>
      </c>
      <c r="C19" t="s">
        <v>9</v>
      </c>
    </row>
    <row r="20" spans="1:3" x14ac:dyDescent="0.25">
      <c r="A20" t="s">
        <v>18</v>
      </c>
      <c r="B20" t="s">
        <v>6</v>
      </c>
      <c r="C20" t="s">
        <v>7</v>
      </c>
    </row>
    <row r="21" spans="1:3" x14ac:dyDescent="0.25">
      <c r="A21" t="s">
        <v>18</v>
      </c>
      <c r="B21" t="s">
        <v>19</v>
      </c>
    </row>
    <row r="22" spans="1:3" x14ac:dyDescent="0.25">
      <c r="A22" t="s">
        <v>18</v>
      </c>
      <c r="B22" t="s">
        <v>15</v>
      </c>
    </row>
    <row r="23" spans="1:3" x14ac:dyDescent="0.25">
      <c r="A23" t="s">
        <v>18</v>
      </c>
      <c r="B23" t="s">
        <v>6</v>
      </c>
      <c r="C23" t="s">
        <v>7</v>
      </c>
    </row>
    <row r="24" spans="1:3" x14ac:dyDescent="0.25">
      <c r="A24" t="s">
        <v>18</v>
      </c>
      <c r="B24" t="s">
        <v>15</v>
      </c>
    </row>
    <row r="25" spans="1:3" x14ac:dyDescent="0.25">
      <c r="A25" t="s">
        <v>20</v>
      </c>
      <c r="B25" t="s">
        <v>21</v>
      </c>
    </row>
    <row r="26" spans="1:3" x14ac:dyDescent="0.25">
      <c r="A26" t="s">
        <v>20</v>
      </c>
      <c r="B26" t="s">
        <v>6</v>
      </c>
      <c r="C26" t="s">
        <v>22</v>
      </c>
    </row>
    <row r="27" spans="1:3" x14ac:dyDescent="0.25">
      <c r="A27" t="s">
        <v>20</v>
      </c>
      <c r="B27" t="s">
        <v>15</v>
      </c>
    </row>
    <row r="28" spans="1:3" x14ac:dyDescent="0.25">
      <c r="A28" t="s">
        <v>20</v>
      </c>
      <c r="B28" t="s">
        <v>15</v>
      </c>
    </row>
    <row r="29" spans="1:3" x14ac:dyDescent="0.25">
      <c r="A29" t="s">
        <v>20</v>
      </c>
      <c r="B29" t="s">
        <v>15</v>
      </c>
    </row>
    <row r="30" spans="1:3" x14ac:dyDescent="0.25">
      <c r="A30" t="s">
        <v>20</v>
      </c>
      <c r="B30" t="s">
        <v>6</v>
      </c>
      <c r="C30" t="s">
        <v>9</v>
      </c>
    </row>
    <row r="31" spans="1:3" x14ac:dyDescent="0.25">
      <c r="A31" t="s">
        <v>20</v>
      </c>
      <c r="B31" t="s">
        <v>8</v>
      </c>
    </row>
    <row r="32" spans="1:3" x14ac:dyDescent="0.25">
      <c r="A32" t="s">
        <v>20</v>
      </c>
      <c r="B32" t="s">
        <v>6</v>
      </c>
      <c r="C32" t="s">
        <v>7</v>
      </c>
    </row>
    <row r="33" spans="1:3" x14ac:dyDescent="0.25">
      <c r="A33" t="s">
        <v>20</v>
      </c>
      <c r="B33" t="s">
        <v>6</v>
      </c>
      <c r="C33" t="s">
        <v>9</v>
      </c>
    </row>
    <row r="34" spans="1:3" x14ac:dyDescent="0.25">
      <c r="A34" t="s">
        <v>20</v>
      </c>
      <c r="B34" t="s">
        <v>6</v>
      </c>
      <c r="C34" t="s">
        <v>7</v>
      </c>
    </row>
    <row r="35" spans="1:3" x14ac:dyDescent="0.25">
      <c r="A35" t="s">
        <v>23</v>
      </c>
      <c r="B35" t="s">
        <v>6</v>
      </c>
      <c r="C35" t="s">
        <v>9</v>
      </c>
    </row>
    <row r="36" spans="1:3" x14ac:dyDescent="0.25">
      <c r="A36" t="s">
        <v>23</v>
      </c>
      <c r="B36" t="s">
        <v>6</v>
      </c>
      <c r="C36" t="s">
        <v>7</v>
      </c>
    </row>
    <row r="37" spans="1:3" x14ac:dyDescent="0.25">
      <c r="A37" t="s">
        <v>23</v>
      </c>
      <c r="B37" t="s">
        <v>6</v>
      </c>
      <c r="C37" t="s">
        <v>9</v>
      </c>
    </row>
    <row r="38" spans="1:3" x14ac:dyDescent="0.25">
      <c r="A38" t="s">
        <v>23</v>
      </c>
      <c r="B38" t="s">
        <v>6</v>
      </c>
      <c r="C38" t="s">
        <v>9</v>
      </c>
    </row>
    <row r="39" spans="1:3" x14ac:dyDescent="0.25">
      <c r="A39" t="s">
        <v>23</v>
      </c>
      <c r="B39" t="s">
        <v>6</v>
      </c>
      <c r="C39" t="s">
        <v>7</v>
      </c>
    </row>
    <row r="40" spans="1:3" x14ac:dyDescent="0.25">
      <c r="A40" s="3" t="s">
        <v>23</v>
      </c>
      <c r="B40" s="3" t="s">
        <v>24</v>
      </c>
      <c r="C40" s="3"/>
    </row>
    <row r="41" spans="1:3" x14ac:dyDescent="0.25">
      <c r="A41" t="s">
        <v>25</v>
      </c>
      <c r="B41" t="s">
        <v>19</v>
      </c>
    </row>
    <row r="42" spans="1:3" x14ac:dyDescent="0.25">
      <c r="A42" t="s">
        <v>25</v>
      </c>
      <c r="B42" t="s">
        <v>6</v>
      </c>
      <c r="C42" t="s">
        <v>9</v>
      </c>
    </row>
    <row r="43" spans="1:3" x14ac:dyDescent="0.25">
      <c r="A43" t="s">
        <v>25</v>
      </c>
      <c r="B43" t="s">
        <v>6</v>
      </c>
      <c r="C43" t="s">
        <v>7</v>
      </c>
    </row>
    <row r="44" spans="1:3" x14ac:dyDescent="0.25">
      <c r="A44" t="s">
        <v>25</v>
      </c>
      <c r="B44" t="s">
        <v>24</v>
      </c>
    </row>
    <row r="45" spans="1:3" x14ac:dyDescent="0.25">
      <c r="A45" t="s">
        <v>25</v>
      </c>
      <c r="B45" t="s">
        <v>6</v>
      </c>
      <c r="C45" t="s">
        <v>17</v>
      </c>
    </row>
    <row r="46" spans="1:3" x14ac:dyDescent="0.25">
      <c r="A46" t="s">
        <v>25</v>
      </c>
      <c r="B46" t="s">
        <v>15</v>
      </c>
    </row>
    <row r="47" spans="1:3" x14ac:dyDescent="0.25">
      <c r="A47" t="s">
        <v>25</v>
      </c>
      <c r="B47" t="s">
        <v>6</v>
      </c>
      <c r="C47" t="s">
        <v>7</v>
      </c>
    </row>
    <row r="48" spans="1:3" x14ac:dyDescent="0.25">
      <c r="A48" t="s">
        <v>25</v>
      </c>
      <c r="B48" t="s">
        <v>15</v>
      </c>
    </row>
    <row r="49" spans="1:3" x14ac:dyDescent="0.25">
      <c r="A49" t="s">
        <v>26</v>
      </c>
      <c r="B49" t="s">
        <v>6</v>
      </c>
      <c r="C49" t="s">
        <v>9</v>
      </c>
    </row>
    <row r="50" spans="1:3" x14ac:dyDescent="0.25">
      <c r="A50" t="s">
        <v>26</v>
      </c>
      <c r="B50" t="s">
        <v>15</v>
      </c>
    </row>
    <row r="51" spans="1:3" x14ac:dyDescent="0.25">
      <c r="A51" t="s">
        <v>26</v>
      </c>
      <c r="B51" t="s">
        <v>13</v>
      </c>
      <c r="C51" t="s">
        <v>7</v>
      </c>
    </row>
    <row r="52" spans="1:3" x14ac:dyDescent="0.25">
      <c r="A52" t="s">
        <v>26</v>
      </c>
      <c r="B52" t="s">
        <v>6</v>
      </c>
      <c r="C52" t="s">
        <v>7</v>
      </c>
    </row>
    <row r="53" spans="1:3" x14ac:dyDescent="0.25">
      <c r="A53" t="s">
        <v>26</v>
      </c>
      <c r="B53" t="s">
        <v>15</v>
      </c>
    </row>
    <row r="54" spans="1:3" x14ac:dyDescent="0.25">
      <c r="A54" t="s">
        <v>26</v>
      </c>
      <c r="B54" t="s">
        <v>6</v>
      </c>
      <c r="C54" t="s">
        <v>22</v>
      </c>
    </row>
    <row r="55" spans="1:3" x14ac:dyDescent="0.25">
      <c r="A55" t="s">
        <v>27</v>
      </c>
      <c r="B55" t="s">
        <v>6</v>
      </c>
      <c r="C55" t="s">
        <v>17</v>
      </c>
    </row>
    <row r="56" spans="1:3" x14ac:dyDescent="0.25">
      <c r="A56" t="s">
        <v>27</v>
      </c>
      <c r="B56" t="s">
        <v>6</v>
      </c>
      <c r="C56" t="s">
        <v>7</v>
      </c>
    </row>
    <row r="57" spans="1:3" x14ac:dyDescent="0.25">
      <c r="A57" t="s">
        <v>27</v>
      </c>
      <c r="B57" t="s">
        <v>6</v>
      </c>
      <c r="C57" t="s">
        <v>7</v>
      </c>
    </row>
    <row r="58" spans="1:3" x14ac:dyDescent="0.25">
      <c r="A58" t="s">
        <v>27</v>
      </c>
      <c r="B58" t="s">
        <v>6</v>
      </c>
      <c r="C58" t="s">
        <v>9</v>
      </c>
    </row>
    <row r="59" spans="1:3" x14ac:dyDescent="0.25">
      <c r="A59" t="s">
        <v>27</v>
      </c>
      <c r="B59" t="s">
        <v>15</v>
      </c>
    </row>
    <row r="60" spans="1:3" x14ac:dyDescent="0.25">
      <c r="A60" t="s">
        <v>27</v>
      </c>
      <c r="B60" t="s">
        <v>15</v>
      </c>
    </row>
    <row r="61" spans="1:3" x14ac:dyDescent="0.25">
      <c r="A61" t="s">
        <v>27</v>
      </c>
      <c r="B61" t="s">
        <v>6</v>
      </c>
      <c r="C61" t="s">
        <v>7</v>
      </c>
    </row>
    <row r="62" spans="1:3" x14ac:dyDescent="0.25">
      <c r="A62" t="s">
        <v>27</v>
      </c>
      <c r="B62" t="s">
        <v>6</v>
      </c>
      <c r="C62" t="s">
        <v>28</v>
      </c>
    </row>
    <row r="63" spans="1:3" x14ac:dyDescent="0.25">
      <c r="A63" t="s">
        <v>27</v>
      </c>
      <c r="B63" t="s">
        <v>6</v>
      </c>
      <c r="C63" t="s">
        <v>9</v>
      </c>
    </row>
    <row r="64" spans="1:3" x14ac:dyDescent="0.25">
      <c r="A64" t="s">
        <v>27</v>
      </c>
      <c r="B64" t="s">
        <v>8</v>
      </c>
    </row>
    <row r="65" spans="1:3" x14ac:dyDescent="0.25">
      <c r="A65" t="s">
        <v>27</v>
      </c>
      <c r="B65" t="s">
        <v>6</v>
      </c>
      <c r="C65" t="s">
        <v>7</v>
      </c>
    </row>
    <row r="66" spans="1:3" x14ac:dyDescent="0.25">
      <c r="A66" t="s">
        <v>27</v>
      </c>
      <c r="B66" t="s">
        <v>6</v>
      </c>
      <c r="C66" t="s">
        <v>9</v>
      </c>
    </row>
    <row r="67" spans="1:3" x14ac:dyDescent="0.25">
      <c r="A67" t="s">
        <v>27</v>
      </c>
      <c r="B67" t="s">
        <v>8</v>
      </c>
    </row>
    <row r="68" spans="1:3" x14ac:dyDescent="0.25">
      <c r="A68" t="s">
        <v>27</v>
      </c>
      <c r="B68" t="s">
        <v>6</v>
      </c>
      <c r="C68" t="s">
        <v>9</v>
      </c>
    </row>
    <row r="69" spans="1:3" x14ac:dyDescent="0.25">
      <c r="A69" t="s">
        <v>27</v>
      </c>
      <c r="B69" t="s">
        <v>15</v>
      </c>
    </row>
    <row r="70" spans="1:3" x14ac:dyDescent="0.25">
      <c r="A70" t="s">
        <v>27</v>
      </c>
      <c r="B70" t="s">
        <v>6</v>
      </c>
      <c r="C70" t="s">
        <v>9</v>
      </c>
    </row>
    <row r="71" spans="1:3" x14ac:dyDescent="0.25">
      <c r="A71" t="s">
        <v>27</v>
      </c>
      <c r="B71" t="s">
        <v>6</v>
      </c>
      <c r="C71" t="s">
        <v>7</v>
      </c>
    </row>
    <row r="72" spans="1:3" x14ac:dyDescent="0.25">
      <c r="A72" t="s">
        <v>29</v>
      </c>
      <c r="B72" t="s">
        <v>15</v>
      </c>
      <c r="C72" t="s">
        <v>30</v>
      </c>
    </row>
    <row r="73" spans="1:3" x14ac:dyDescent="0.25">
      <c r="A73" t="s">
        <v>29</v>
      </c>
      <c r="B73" t="s">
        <v>6</v>
      </c>
      <c r="C73" t="s">
        <v>7</v>
      </c>
    </row>
    <row r="74" spans="1:3" x14ac:dyDescent="0.25">
      <c r="A74" t="s">
        <v>29</v>
      </c>
      <c r="B74" t="s">
        <v>6</v>
      </c>
      <c r="C74" t="s">
        <v>7</v>
      </c>
    </row>
    <row r="75" spans="1:3" x14ac:dyDescent="0.25">
      <c r="A75" t="s">
        <v>29</v>
      </c>
      <c r="B75" t="s">
        <v>6</v>
      </c>
      <c r="C75" t="s">
        <v>9</v>
      </c>
    </row>
    <row r="76" spans="1:3" x14ac:dyDescent="0.25">
      <c r="A76" t="s">
        <v>29</v>
      </c>
      <c r="B76" t="s">
        <v>6</v>
      </c>
      <c r="C76" t="s">
        <v>9</v>
      </c>
    </row>
    <row r="77" spans="1:3" x14ac:dyDescent="0.25">
      <c r="A77" t="s">
        <v>29</v>
      </c>
      <c r="B77" t="s">
        <v>15</v>
      </c>
      <c r="C77" t="s">
        <v>30</v>
      </c>
    </row>
    <row r="78" spans="1:3" x14ac:dyDescent="0.25">
      <c r="A78" t="s">
        <v>29</v>
      </c>
      <c r="B78" t="s">
        <v>6</v>
      </c>
      <c r="C78" t="s">
        <v>7</v>
      </c>
    </row>
    <row r="79" spans="1:3" x14ac:dyDescent="0.25">
      <c r="A79" t="s">
        <v>29</v>
      </c>
      <c r="B79" t="s">
        <v>15</v>
      </c>
      <c r="C79" t="s">
        <v>30</v>
      </c>
    </row>
    <row r="80" spans="1:3" x14ac:dyDescent="0.25">
      <c r="A80" t="s">
        <v>29</v>
      </c>
      <c r="B80" t="s">
        <v>6</v>
      </c>
      <c r="C80" t="s">
        <v>17</v>
      </c>
    </row>
    <row r="81" spans="1:3" x14ac:dyDescent="0.25">
      <c r="A81" t="s">
        <v>29</v>
      </c>
      <c r="B81" t="s">
        <v>24</v>
      </c>
      <c r="C81" t="s">
        <v>30</v>
      </c>
    </row>
    <row r="82" spans="1:3" x14ac:dyDescent="0.25">
      <c r="A82" t="s">
        <v>31</v>
      </c>
      <c r="B82" t="s">
        <v>15</v>
      </c>
    </row>
    <row r="83" spans="1:3" x14ac:dyDescent="0.25">
      <c r="A83" t="s">
        <v>31</v>
      </c>
      <c r="B83" t="s">
        <v>6</v>
      </c>
      <c r="C83" t="s">
        <v>17</v>
      </c>
    </row>
    <row r="84" spans="1:3" x14ac:dyDescent="0.25">
      <c r="A84" t="s">
        <v>31</v>
      </c>
      <c r="B84" t="s">
        <v>15</v>
      </c>
    </row>
    <row r="85" spans="1:3" x14ac:dyDescent="0.25">
      <c r="A85" t="s">
        <v>31</v>
      </c>
      <c r="B85" t="s">
        <v>24</v>
      </c>
    </row>
    <row r="86" spans="1:3" x14ac:dyDescent="0.25">
      <c r="A86" t="s">
        <v>31</v>
      </c>
      <c r="B86" t="s">
        <v>15</v>
      </c>
    </row>
    <row r="87" spans="1:3" x14ac:dyDescent="0.25">
      <c r="A87" t="s">
        <v>31</v>
      </c>
      <c r="B87" t="s">
        <v>8</v>
      </c>
    </row>
    <row r="88" spans="1:3" x14ac:dyDescent="0.25">
      <c r="A88" t="s">
        <v>32</v>
      </c>
      <c r="B88" t="s">
        <v>33</v>
      </c>
    </row>
    <row r="89" spans="1:3" x14ac:dyDescent="0.25">
      <c r="A89" t="s">
        <v>32</v>
      </c>
      <c r="B89" t="s">
        <v>8</v>
      </c>
    </row>
    <row r="90" spans="1:3" x14ac:dyDescent="0.25">
      <c r="A90" t="s">
        <v>32</v>
      </c>
      <c r="B90" t="s">
        <v>6</v>
      </c>
      <c r="C90" t="s">
        <v>7</v>
      </c>
    </row>
    <row r="91" spans="1:3" x14ac:dyDescent="0.25">
      <c r="A91" t="s">
        <v>32</v>
      </c>
      <c r="B91" t="s">
        <v>6</v>
      </c>
      <c r="C91" t="s">
        <v>9</v>
      </c>
    </row>
    <row r="92" spans="1:3" x14ac:dyDescent="0.25">
      <c r="A92" t="s">
        <v>32</v>
      </c>
      <c r="B92" t="s">
        <v>15</v>
      </c>
    </row>
    <row r="93" spans="1:3" x14ac:dyDescent="0.25">
      <c r="A93" t="s">
        <v>32</v>
      </c>
      <c r="B93" t="s">
        <v>8</v>
      </c>
    </row>
    <row r="94" spans="1:3" x14ac:dyDescent="0.25">
      <c r="A94" t="s">
        <v>32</v>
      </c>
      <c r="B94" t="s">
        <v>6</v>
      </c>
      <c r="C94" t="s">
        <v>7</v>
      </c>
    </row>
    <row r="95" spans="1:3" x14ac:dyDescent="0.25">
      <c r="A95" t="s">
        <v>32</v>
      </c>
      <c r="B95" t="s">
        <v>15</v>
      </c>
    </row>
    <row r="96" spans="1:3" x14ac:dyDescent="0.25">
      <c r="A96" t="s">
        <v>32</v>
      </c>
      <c r="B96" t="s">
        <v>6</v>
      </c>
      <c r="C96" t="s">
        <v>9</v>
      </c>
    </row>
    <row r="97" spans="1:2" x14ac:dyDescent="0.25">
      <c r="A97" t="s">
        <v>29</v>
      </c>
      <c r="B97" t="s">
        <v>15</v>
      </c>
    </row>
    <row r="102" spans="1:2" ht="15.75" customHeight="1" x14ac:dyDescent="0.25">
      <c r="B102" s="20"/>
    </row>
    <row r="103" spans="1:2" s="21" customFormat="1" ht="15.75" customHeight="1" x14ac:dyDescent="0.25">
      <c r="B103" s="22"/>
    </row>
    <row r="104" spans="1:2" s="21" customFormat="1" x14ac:dyDescent="0.25">
      <c r="B104" s="22"/>
    </row>
    <row r="105" spans="1:2" s="21" customFormat="1" ht="19.5" customHeight="1" x14ac:dyDescent="0.25">
      <c r="B105" s="22"/>
    </row>
    <row r="106" spans="1:2" s="21" customFormat="1" x14ac:dyDescent="0.25">
      <c r="B106" s="22"/>
    </row>
    <row r="107" spans="1:2" s="21" customFormat="1" ht="30.75" customHeight="1" x14ac:dyDescent="0.25">
      <c r="B107" s="22"/>
    </row>
    <row r="108" spans="1:2" s="21" customFormat="1" x14ac:dyDescent="0.25">
      <c r="B108" s="22"/>
    </row>
    <row r="109" spans="1:2" s="21" customFormat="1" x14ac:dyDescent="0.25">
      <c r="B109" s="22"/>
    </row>
    <row r="110" spans="1:2" s="21" customFormat="1" x14ac:dyDescent="0.25">
      <c r="B110" s="22"/>
    </row>
    <row r="111" spans="1:2" s="21" customFormat="1" x14ac:dyDescent="0.25">
      <c r="B111" s="22"/>
    </row>
    <row r="112" spans="1:2" s="21" customFormat="1" x14ac:dyDescent="0.25">
      <c r="B112" s="22"/>
    </row>
    <row r="113" s="21" customFormat="1" x14ac:dyDescent="0.25"/>
  </sheetData>
  <autoFilter ref="A1:S97" xr:uid="{00000000-0009-0000-0000-000001000000}">
    <sortState xmlns:xlrd2="http://schemas.microsoft.com/office/spreadsheetml/2017/richdata2" ref="A2:S95">
      <sortCondition ref="A1:A95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7CF01-C79E-4052-92B9-97108A942DD6}">
  <dimension ref="A1:E141"/>
  <sheetViews>
    <sheetView workbookViewId="0">
      <selection activeCell="H50" sqref="H50"/>
    </sheetView>
  </sheetViews>
  <sheetFormatPr defaultColWidth="8.875" defaultRowHeight="15.75" x14ac:dyDescent="0.25"/>
  <cols>
    <col min="4" max="4" width="16.125" customWidth="1"/>
    <col min="8" max="8" width="14.5" customWidth="1"/>
  </cols>
  <sheetData>
    <row r="1" spans="1:5" x14ac:dyDescent="0.25">
      <c r="B1" s="1" t="s">
        <v>39</v>
      </c>
      <c r="C1" s="1" t="s">
        <v>41</v>
      </c>
      <c r="D1" s="1" t="s">
        <v>66</v>
      </c>
      <c r="E1" s="1" t="s">
        <v>40</v>
      </c>
    </row>
    <row r="2" spans="1:5" x14ac:dyDescent="0.25">
      <c r="A2" s="115" t="s">
        <v>5</v>
      </c>
      <c r="B2" s="23">
        <v>1</v>
      </c>
      <c r="C2" s="23"/>
      <c r="D2" s="23"/>
      <c r="E2" s="24"/>
    </row>
    <row r="3" spans="1:5" x14ac:dyDescent="0.25">
      <c r="A3" s="116"/>
      <c r="B3" s="1">
        <v>2</v>
      </c>
      <c r="C3" s="1"/>
      <c r="D3" s="1"/>
      <c r="E3" s="25"/>
    </row>
    <row r="4" spans="1:5" x14ac:dyDescent="0.25">
      <c r="A4" s="116"/>
      <c r="B4">
        <v>3</v>
      </c>
      <c r="C4" s="2" t="s">
        <v>42</v>
      </c>
      <c r="D4" t="s">
        <v>67</v>
      </c>
      <c r="E4" s="26">
        <v>0.53922210000000004</v>
      </c>
    </row>
    <row r="5" spans="1:5" x14ac:dyDescent="0.25">
      <c r="A5" s="116"/>
      <c r="B5" s="1">
        <v>4</v>
      </c>
      <c r="E5" s="26"/>
    </row>
    <row r="6" spans="1:5" x14ac:dyDescent="0.25">
      <c r="A6" s="116"/>
      <c r="B6" s="27">
        <v>5</v>
      </c>
      <c r="C6" s="28"/>
      <c r="D6" s="28"/>
      <c r="E6" s="29"/>
    </row>
    <row r="7" spans="1:5" x14ac:dyDescent="0.25">
      <c r="A7" s="116"/>
      <c r="B7" s="1">
        <v>1</v>
      </c>
      <c r="E7" s="26"/>
    </row>
    <row r="8" spans="1:5" x14ac:dyDescent="0.25">
      <c r="A8" s="116"/>
      <c r="B8" s="1">
        <v>2</v>
      </c>
      <c r="E8" s="26"/>
    </row>
    <row r="9" spans="1:5" x14ac:dyDescent="0.25">
      <c r="A9" s="116"/>
      <c r="B9">
        <v>3</v>
      </c>
      <c r="C9" s="2" t="s">
        <v>43</v>
      </c>
      <c r="D9" t="s">
        <v>68</v>
      </c>
      <c r="E9" s="26">
        <v>0.49221789999999999</v>
      </c>
    </row>
    <row r="10" spans="1:5" x14ac:dyDescent="0.25">
      <c r="A10" s="116"/>
      <c r="B10" s="1">
        <v>4</v>
      </c>
      <c r="C10" s="2"/>
      <c r="E10" s="26"/>
    </row>
    <row r="11" spans="1:5" x14ac:dyDescent="0.25">
      <c r="A11" s="116"/>
      <c r="B11" s="1">
        <v>5</v>
      </c>
      <c r="C11" s="2"/>
      <c r="E11" s="26"/>
    </row>
    <row r="12" spans="1:5" x14ac:dyDescent="0.25">
      <c r="A12" s="116"/>
      <c r="B12" s="23">
        <v>1</v>
      </c>
      <c r="C12" s="30"/>
      <c r="D12" s="30"/>
      <c r="E12" s="31"/>
    </row>
    <row r="13" spans="1:5" x14ac:dyDescent="0.25">
      <c r="A13" s="116"/>
      <c r="B13" s="1">
        <v>2</v>
      </c>
      <c r="E13" s="26"/>
    </row>
    <row r="14" spans="1:5" x14ac:dyDescent="0.25">
      <c r="A14" s="116"/>
      <c r="B14">
        <v>3</v>
      </c>
      <c r="C14" t="s">
        <v>44</v>
      </c>
      <c r="D14" t="s">
        <v>69</v>
      </c>
      <c r="E14" s="26">
        <v>0.25350141999999998</v>
      </c>
    </row>
    <row r="15" spans="1:5" x14ac:dyDescent="0.25">
      <c r="A15" s="116"/>
      <c r="B15" s="1">
        <v>4</v>
      </c>
      <c r="E15" s="26"/>
    </row>
    <row r="16" spans="1:5" x14ac:dyDescent="0.25">
      <c r="A16" s="116"/>
      <c r="B16" s="27">
        <v>5</v>
      </c>
      <c r="C16" s="28"/>
      <c r="D16" s="28"/>
      <c r="E16" s="29"/>
    </row>
    <row r="17" spans="1:5" x14ac:dyDescent="0.25">
      <c r="A17" s="115" t="s">
        <v>18</v>
      </c>
      <c r="B17" s="1">
        <v>1</v>
      </c>
      <c r="E17" s="26"/>
    </row>
    <row r="18" spans="1:5" x14ac:dyDescent="0.25">
      <c r="A18" s="116"/>
      <c r="B18" s="32">
        <v>2</v>
      </c>
      <c r="C18" t="s">
        <v>46</v>
      </c>
      <c r="D18" t="s">
        <v>70</v>
      </c>
      <c r="E18" s="26">
        <v>0.47410760000000002</v>
      </c>
    </row>
    <row r="19" spans="1:5" x14ac:dyDescent="0.25">
      <c r="A19" s="116"/>
      <c r="B19" s="4">
        <v>3</v>
      </c>
      <c r="E19" s="26"/>
    </row>
    <row r="20" spans="1:5" x14ac:dyDescent="0.25">
      <c r="A20" s="116"/>
      <c r="B20" s="1">
        <v>4</v>
      </c>
      <c r="E20" s="26"/>
    </row>
    <row r="21" spans="1:5" x14ac:dyDescent="0.25">
      <c r="A21" s="116"/>
      <c r="B21" s="27">
        <v>5</v>
      </c>
      <c r="C21" s="28"/>
      <c r="D21" s="28"/>
      <c r="E21" s="29"/>
    </row>
    <row r="22" spans="1:5" x14ac:dyDescent="0.25">
      <c r="A22" s="116"/>
      <c r="B22" s="1">
        <v>1</v>
      </c>
      <c r="E22" s="26"/>
    </row>
    <row r="23" spans="1:5" x14ac:dyDescent="0.25">
      <c r="A23" s="116"/>
      <c r="B23" s="32">
        <v>2</v>
      </c>
      <c r="C23" t="s">
        <v>47</v>
      </c>
      <c r="D23" t="s">
        <v>71</v>
      </c>
      <c r="E23" s="26">
        <v>0.50213980000000003</v>
      </c>
    </row>
    <row r="24" spans="1:5" x14ac:dyDescent="0.25">
      <c r="A24" s="116"/>
      <c r="B24" s="4">
        <v>3</v>
      </c>
      <c r="E24" s="26"/>
    </row>
    <row r="25" spans="1:5" x14ac:dyDescent="0.25">
      <c r="A25" s="116"/>
      <c r="B25" s="1">
        <v>4</v>
      </c>
      <c r="E25" s="26"/>
    </row>
    <row r="26" spans="1:5" x14ac:dyDescent="0.25">
      <c r="A26" s="116"/>
      <c r="B26" s="1">
        <v>5</v>
      </c>
      <c r="E26" s="26"/>
    </row>
    <row r="27" spans="1:5" x14ac:dyDescent="0.25">
      <c r="A27" s="116"/>
      <c r="B27" s="23">
        <v>1</v>
      </c>
      <c r="C27" s="30"/>
      <c r="D27" s="30"/>
      <c r="E27" s="31"/>
    </row>
    <row r="28" spans="1:5" x14ac:dyDescent="0.25">
      <c r="A28" s="116"/>
      <c r="B28" s="1">
        <v>2</v>
      </c>
      <c r="E28" s="26"/>
    </row>
    <row r="29" spans="1:5" x14ac:dyDescent="0.25">
      <c r="A29" s="116"/>
      <c r="B29">
        <v>3</v>
      </c>
      <c r="C29" t="s">
        <v>45</v>
      </c>
      <c r="D29" t="s">
        <v>72</v>
      </c>
      <c r="E29" s="26">
        <v>0.51406189999999996</v>
      </c>
    </row>
    <row r="30" spans="1:5" x14ac:dyDescent="0.25">
      <c r="A30" s="116"/>
      <c r="B30" s="1">
        <v>4</v>
      </c>
      <c r="E30" s="26"/>
    </row>
    <row r="31" spans="1:5" x14ac:dyDescent="0.25">
      <c r="A31" s="117"/>
      <c r="B31" s="27">
        <v>5</v>
      </c>
      <c r="C31" s="28"/>
      <c r="D31" s="28"/>
      <c r="E31" s="29"/>
    </row>
    <row r="32" spans="1:5" x14ac:dyDescent="0.25">
      <c r="A32" s="116" t="s">
        <v>20</v>
      </c>
      <c r="B32" s="33">
        <v>1</v>
      </c>
      <c r="C32" t="s">
        <v>43</v>
      </c>
      <c r="D32" t="s">
        <v>73</v>
      </c>
      <c r="E32" s="26">
        <v>4.8071549999999998E-2</v>
      </c>
    </row>
    <row r="33" spans="1:5" x14ac:dyDescent="0.25">
      <c r="A33" s="116"/>
      <c r="B33" s="32">
        <v>2</v>
      </c>
      <c r="C33" t="s">
        <v>43</v>
      </c>
      <c r="D33" t="s">
        <v>73</v>
      </c>
      <c r="E33" s="26">
        <v>5.0434782999999997E-2</v>
      </c>
    </row>
    <row r="34" spans="1:5" x14ac:dyDescent="0.25">
      <c r="A34" s="116"/>
      <c r="B34" s="4">
        <v>3</v>
      </c>
      <c r="E34" s="26"/>
    </row>
    <row r="35" spans="1:5" x14ac:dyDescent="0.25">
      <c r="A35" s="116"/>
      <c r="B35" s="1">
        <v>4</v>
      </c>
      <c r="E35" s="26"/>
    </row>
    <row r="36" spans="1:5" x14ac:dyDescent="0.25">
      <c r="A36" s="116"/>
      <c r="B36" s="1">
        <v>5</v>
      </c>
      <c r="E36" s="26"/>
    </row>
    <row r="37" spans="1:5" x14ac:dyDescent="0.25">
      <c r="A37" s="118"/>
      <c r="B37" s="34">
        <v>1</v>
      </c>
      <c r="C37" s="30"/>
      <c r="D37" s="30"/>
      <c r="E37" s="31"/>
    </row>
    <row r="38" spans="1:5" x14ac:dyDescent="0.25">
      <c r="A38" s="118"/>
      <c r="B38" s="36">
        <v>2</v>
      </c>
      <c r="E38" s="26"/>
    </row>
    <row r="39" spans="1:5" x14ac:dyDescent="0.25">
      <c r="A39" s="118"/>
      <c r="B39" s="37">
        <v>3</v>
      </c>
      <c r="C39" t="s">
        <v>49</v>
      </c>
      <c r="D39" t="s">
        <v>74</v>
      </c>
      <c r="E39" s="26">
        <v>0.49554795000000001</v>
      </c>
    </row>
    <row r="40" spans="1:5" x14ac:dyDescent="0.25">
      <c r="A40" s="118"/>
      <c r="B40" s="36">
        <v>4</v>
      </c>
      <c r="E40" s="26"/>
    </row>
    <row r="41" spans="1:5" x14ac:dyDescent="0.25">
      <c r="A41" s="118"/>
      <c r="B41" s="35">
        <v>5</v>
      </c>
      <c r="C41" s="28"/>
      <c r="D41" s="28"/>
      <c r="E41" s="29"/>
    </row>
    <row r="42" spans="1:5" x14ac:dyDescent="0.25">
      <c r="A42" s="118"/>
      <c r="B42" s="36">
        <v>1</v>
      </c>
      <c r="E42" s="26"/>
    </row>
    <row r="43" spans="1:5" x14ac:dyDescent="0.25">
      <c r="A43" s="118"/>
      <c r="B43" s="36">
        <v>2</v>
      </c>
      <c r="E43" s="26"/>
    </row>
    <row r="44" spans="1:5" x14ac:dyDescent="0.25">
      <c r="A44" s="118"/>
      <c r="B44" s="37">
        <v>3</v>
      </c>
      <c r="C44" t="s">
        <v>48</v>
      </c>
      <c r="D44" t="s">
        <v>75</v>
      </c>
      <c r="E44" s="26">
        <v>0.49848693999999999</v>
      </c>
    </row>
    <row r="45" spans="1:5" x14ac:dyDescent="0.25">
      <c r="A45" s="118"/>
      <c r="B45" s="36">
        <v>4</v>
      </c>
      <c r="E45" s="26"/>
    </row>
    <row r="46" spans="1:5" x14ac:dyDescent="0.25">
      <c r="A46" s="118"/>
      <c r="B46" s="35">
        <v>5</v>
      </c>
      <c r="C46" s="28"/>
      <c r="D46" s="28"/>
      <c r="E46" s="29"/>
    </row>
    <row r="47" spans="1:5" x14ac:dyDescent="0.25">
      <c r="A47" s="110" t="s">
        <v>23</v>
      </c>
      <c r="B47" s="33">
        <v>1</v>
      </c>
      <c r="C47" t="s">
        <v>53</v>
      </c>
      <c r="D47" t="s">
        <v>76</v>
      </c>
      <c r="E47">
        <v>0.50099205999999996</v>
      </c>
    </row>
    <row r="48" spans="1:5" x14ac:dyDescent="0.25">
      <c r="A48" s="111"/>
      <c r="B48" s="32">
        <v>2</v>
      </c>
      <c r="C48" t="s">
        <v>53</v>
      </c>
      <c r="D48" t="s">
        <v>76</v>
      </c>
      <c r="E48">
        <v>0.48703629999999998</v>
      </c>
    </row>
    <row r="49" spans="1:5" x14ac:dyDescent="0.25">
      <c r="A49" s="111"/>
      <c r="B49" s="4">
        <v>3</v>
      </c>
      <c r="E49" s="26"/>
    </row>
    <row r="50" spans="1:5" x14ac:dyDescent="0.25">
      <c r="A50" s="111"/>
      <c r="B50" s="1">
        <v>4</v>
      </c>
      <c r="E50" s="26"/>
    </row>
    <row r="51" spans="1:5" x14ac:dyDescent="0.25">
      <c r="A51" s="111"/>
      <c r="B51" s="1">
        <v>5</v>
      </c>
      <c r="E51" s="26"/>
    </row>
    <row r="52" spans="1:5" x14ac:dyDescent="0.25">
      <c r="A52" s="111"/>
      <c r="B52" s="23">
        <v>1</v>
      </c>
      <c r="C52" s="30"/>
      <c r="D52" s="30"/>
      <c r="E52" s="31"/>
    </row>
    <row r="53" spans="1:5" x14ac:dyDescent="0.25">
      <c r="A53" s="111"/>
      <c r="B53" s="32">
        <v>2</v>
      </c>
      <c r="C53" t="s">
        <v>52</v>
      </c>
      <c r="D53" t="s">
        <v>77</v>
      </c>
      <c r="E53">
        <v>0.51199125999999995</v>
      </c>
    </row>
    <row r="54" spans="1:5" x14ac:dyDescent="0.25">
      <c r="A54" s="111"/>
      <c r="B54">
        <v>3</v>
      </c>
      <c r="C54" t="s">
        <v>52</v>
      </c>
      <c r="D54" t="s">
        <v>77</v>
      </c>
      <c r="E54">
        <v>0.22597323</v>
      </c>
    </row>
    <row r="55" spans="1:5" x14ac:dyDescent="0.25">
      <c r="A55" s="111"/>
      <c r="B55" s="1">
        <v>4</v>
      </c>
      <c r="E55" s="26"/>
    </row>
    <row r="56" spans="1:5" x14ac:dyDescent="0.25">
      <c r="A56" s="111"/>
      <c r="B56" s="27">
        <v>5</v>
      </c>
      <c r="C56" s="28"/>
      <c r="D56" s="28"/>
      <c r="E56" s="29"/>
    </row>
    <row r="57" spans="1:5" x14ac:dyDescent="0.25">
      <c r="A57" s="111"/>
      <c r="B57" s="1">
        <v>1</v>
      </c>
      <c r="E57" s="26"/>
    </row>
    <row r="58" spans="1:5" x14ac:dyDescent="0.25">
      <c r="A58" s="111"/>
      <c r="B58" s="32">
        <v>2</v>
      </c>
      <c r="C58" t="s">
        <v>43</v>
      </c>
      <c r="D58" t="s">
        <v>78</v>
      </c>
      <c r="E58">
        <v>0.47018969999999999</v>
      </c>
    </row>
    <row r="59" spans="1:5" x14ac:dyDescent="0.25">
      <c r="A59" s="111"/>
      <c r="B59">
        <v>3</v>
      </c>
      <c r="C59" t="s">
        <v>43</v>
      </c>
      <c r="D59" t="s">
        <v>78</v>
      </c>
      <c r="E59">
        <v>0.21117533999999999</v>
      </c>
    </row>
    <row r="60" spans="1:5" x14ac:dyDescent="0.25">
      <c r="A60" s="111"/>
      <c r="B60" s="1">
        <v>4</v>
      </c>
      <c r="E60" s="26"/>
    </row>
    <row r="61" spans="1:5" x14ac:dyDescent="0.25">
      <c r="A61" s="111"/>
      <c r="B61" s="1">
        <v>5</v>
      </c>
      <c r="E61" s="26"/>
    </row>
    <row r="62" spans="1:5" x14ac:dyDescent="0.25">
      <c r="A62" s="111"/>
      <c r="B62" s="38">
        <v>1</v>
      </c>
      <c r="C62" s="30"/>
      <c r="D62" s="30"/>
      <c r="E62" s="31"/>
    </row>
    <row r="63" spans="1:5" x14ac:dyDescent="0.25">
      <c r="A63" s="111"/>
      <c r="B63" s="4">
        <v>2</v>
      </c>
      <c r="E63" s="26"/>
    </row>
    <row r="64" spans="1:5" x14ac:dyDescent="0.25">
      <c r="A64" s="111"/>
      <c r="B64">
        <v>3</v>
      </c>
      <c r="C64" t="s">
        <v>51</v>
      </c>
      <c r="D64" t="s">
        <v>79</v>
      </c>
      <c r="E64" s="26">
        <v>0.10132995</v>
      </c>
    </row>
    <row r="65" spans="1:5" x14ac:dyDescent="0.25">
      <c r="A65" s="111"/>
      <c r="B65" s="4">
        <v>4</v>
      </c>
      <c r="E65" s="26"/>
    </row>
    <row r="66" spans="1:5" x14ac:dyDescent="0.25">
      <c r="A66" s="111"/>
      <c r="B66" s="4">
        <v>5</v>
      </c>
      <c r="E66" s="26"/>
    </row>
    <row r="67" spans="1:5" x14ac:dyDescent="0.25">
      <c r="A67" s="111"/>
      <c r="B67" s="38">
        <v>1</v>
      </c>
      <c r="C67" s="30"/>
      <c r="D67" s="30"/>
      <c r="E67" s="31"/>
    </row>
    <row r="68" spans="1:5" x14ac:dyDescent="0.25">
      <c r="A68" s="111"/>
      <c r="B68" s="4">
        <v>2</v>
      </c>
      <c r="E68" s="26"/>
    </row>
    <row r="69" spans="1:5" x14ac:dyDescent="0.25">
      <c r="A69" s="111"/>
      <c r="B69">
        <v>3</v>
      </c>
      <c r="C69" t="s">
        <v>50</v>
      </c>
      <c r="D69" t="s">
        <v>80</v>
      </c>
      <c r="E69" s="26">
        <v>0.26944667</v>
      </c>
    </row>
    <row r="70" spans="1:5" x14ac:dyDescent="0.25">
      <c r="A70" s="111"/>
      <c r="B70" s="4">
        <v>4</v>
      </c>
      <c r="E70" s="26"/>
    </row>
    <row r="71" spans="1:5" x14ac:dyDescent="0.25">
      <c r="A71" s="111"/>
      <c r="B71" s="4">
        <v>5</v>
      </c>
      <c r="E71" s="26"/>
    </row>
    <row r="72" spans="1:5" x14ac:dyDescent="0.25">
      <c r="A72" s="111"/>
      <c r="B72" s="38">
        <v>1</v>
      </c>
      <c r="C72" s="30"/>
      <c r="D72" s="30"/>
      <c r="E72" s="31"/>
    </row>
    <row r="73" spans="1:5" x14ac:dyDescent="0.25">
      <c r="A73" s="111"/>
      <c r="B73" s="4">
        <v>2</v>
      </c>
      <c r="E73" s="26"/>
    </row>
    <row r="74" spans="1:5" x14ac:dyDescent="0.25">
      <c r="A74" s="111"/>
      <c r="B74">
        <v>3</v>
      </c>
      <c r="C74" t="s">
        <v>54</v>
      </c>
      <c r="D74" t="s">
        <v>81</v>
      </c>
      <c r="E74" s="26">
        <v>5.4716349999999997E-2</v>
      </c>
    </row>
    <row r="75" spans="1:5" x14ac:dyDescent="0.25">
      <c r="A75" s="111"/>
      <c r="B75" s="4">
        <v>4</v>
      </c>
      <c r="E75" s="26"/>
    </row>
    <row r="76" spans="1:5" x14ac:dyDescent="0.25">
      <c r="A76" s="111"/>
      <c r="B76" s="4">
        <v>5</v>
      </c>
      <c r="E76" s="26"/>
    </row>
    <row r="77" spans="1:5" x14ac:dyDescent="0.25">
      <c r="A77" s="110" t="s">
        <v>25</v>
      </c>
      <c r="B77" s="38">
        <v>1</v>
      </c>
      <c r="C77" s="30"/>
      <c r="D77" s="30"/>
      <c r="E77" s="31"/>
    </row>
    <row r="78" spans="1:5" x14ac:dyDescent="0.25">
      <c r="A78" s="111"/>
      <c r="B78" s="4">
        <v>2</v>
      </c>
      <c r="E78" s="26"/>
    </row>
    <row r="79" spans="1:5" x14ac:dyDescent="0.25">
      <c r="A79" s="111"/>
      <c r="B79">
        <v>3</v>
      </c>
      <c r="C79" t="s">
        <v>55</v>
      </c>
      <c r="D79" t="s">
        <v>82</v>
      </c>
      <c r="E79" s="26">
        <v>0.48818897999999999</v>
      </c>
    </row>
    <row r="80" spans="1:5" x14ac:dyDescent="0.25">
      <c r="A80" s="111"/>
      <c r="B80" s="4">
        <v>4</v>
      </c>
      <c r="E80" s="26"/>
    </row>
    <row r="81" spans="1:5" x14ac:dyDescent="0.25">
      <c r="A81" s="111"/>
      <c r="B81" s="4">
        <v>5</v>
      </c>
      <c r="E81" s="26"/>
    </row>
    <row r="82" spans="1:5" x14ac:dyDescent="0.25">
      <c r="A82" s="110" t="s">
        <v>26</v>
      </c>
      <c r="B82" s="38">
        <v>1</v>
      </c>
      <c r="C82" s="30"/>
      <c r="D82" s="30"/>
      <c r="E82" s="31"/>
    </row>
    <row r="83" spans="1:5" x14ac:dyDescent="0.25">
      <c r="A83" s="111"/>
      <c r="B83">
        <v>2</v>
      </c>
      <c r="C83" t="s">
        <v>57</v>
      </c>
      <c r="D83" t="s">
        <v>83</v>
      </c>
      <c r="E83" s="26">
        <v>0.48265754999999999</v>
      </c>
    </row>
    <row r="84" spans="1:5" x14ac:dyDescent="0.25">
      <c r="A84" s="111"/>
      <c r="B84" s="4">
        <v>3</v>
      </c>
      <c r="E84" s="26"/>
    </row>
    <row r="85" spans="1:5" x14ac:dyDescent="0.25">
      <c r="A85" s="111"/>
      <c r="B85" s="4">
        <v>4</v>
      </c>
      <c r="E85" s="26"/>
    </row>
    <row r="86" spans="1:5" x14ac:dyDescent="0.25">
      <c r="A86" s="111"/>
      <c r="B86" s="4">
        <v>5</v>
      </c>
      <c r="E86" s="26"/>
    </row>
    <row r="87" spans="1:5" x14ac:dyDescent="0.25">
      <c r="A87" s="111"/>
      <c r="B87" s="23">
        <v>1</v>
      </c>
      <c r="C87" s="30"/>
      <c r="D87" s="30"/>
      <c r="E87" s="31"/>
    </row>
    <row r="88" spans="1:5" x14ac:dyDescent="0.25">
      <c r="A88" s="111"/>
      <c r="B88" s="1">
        <v>2</v>
      </c>
      <c r="E88" s="26"/>
    </row>
    <row r="89" spans="1:5" x14ac:dyDescent="0.25">
      <c r="A89" s="111"/>
      <c r="B89">
        <v>3</v>
      </c>
      <c r="C89" t="s">
        <v>56</v>
      </c>
      <c r="D89" t="s">
        <v>84</v>
      </c>
      <c r="E89" s="26">
        <v>0.50987990000000005</v>
      </c>
    </row>
    <row r="90" spans="1:5" x14ac:dyDescent="0.25">
      <c r="A90" s="111"/>
      <c r="B90">
        <v>4</v>
      </c>
      <c r="C90" t="s">
        <v>56</v>
      </c>
      <c r="D90" t="s">
        <v>84</v>
      </c>
      <c r="E90" s="26">
        <v>0.49106709999999998</v>
      </c>
    </row>
    <row r="91" spans="1:5" x14ac:dyDescent="0.25">
      <c r="A91" s="111"/>
      <c r="B91">
        <v>5</v>
      </c>
      <c r="C91" t="s">
        <v>56</v>
      </c>
      <c r="D91" t="s">
        <v>84</v>
      </c>
      <c r="E91" s="26">
        <v>0.50518673999999997</v>
      </c>
    </row>
    <row r="92" spans="1:5" x14ac:dyDescent="0.25">
      <c r="A92" s="112" t="s">
        <v>27</v>
      </c>
      <c r="B92" s="38">
        <v>1</v>
      </c>
      <c r="C92" s="30"/>
      <c r="D92" s="30"/>
      <c r="E92" s="31"/>
    </row>
    <row r="93" spans="1:5" x14ac:dyDescent="0.25">
      <c r="A93" s="113"/>
      <c r="B93" s="4">
        <v>2</v>
      </c>
      <c r="E93" s="26"/>
    </row>
    <row r="94" spans="1:5" x14ac:dyDescent="0.25">
      <c r="A94" s="113"/>
      <c r="B94">
        <v>3</v>
      </c>
      <c r="C94" t="s">
        <v>52</v>
      </c>
      <c r="D94" t="s">
        <v>85</v>
      </c>
      <c r="E94" s="26">
        <v>0.99899700000000002</v>
      </c>
    </row>
    <row r="95" spans="1:5" x14ac:dyDescent="0.25">
      <c r="A95" s="113"/>
      <c r="B95" s="4">
        <v>4</v>
      </c>
      <c r="E95" s="26"/>
    </row>
    <row r="96" spans="1:5" x14ac:dyDescent="0.25">
      <c r="A96" s="113"/>
      <c r="B96" s="4">
        <v>5</v>
      </c>
      <c r="E96" s="26"/>
    </row>
    <row r="97" spans="1:5" x14ac:dyDescent="0.25">
      <c r="A97" s="113"/>
      <c r="B97" s="38">
        <v>1</v>
      </c>
      <c r="C97" s="30"/>
      <c r="D97" s="30"/>
      <c r="E97" s="31"/>
    </row>
    <row r="98" spans="1:5" x14ac:dyDescent="0.25">
      <c r="A98" s="113"/>
      <c r="B98" s="4">
        <v>2</v>
      </c>
      <c r="E98" s="26"/>
    </row>
    <row r="99" spans="1:5" x14ac:dyDescent="0.25">
      <c r="A99" s="113"/>
      <c r="B99">
        <v>3</v>
      </c>
      <c r="C99" t="s">
        <v>58</v>
      </c>
      <c r="D99" t="s">
        <v>86</v>
      </c>
      <c r="E99" s="26">
        <v>0.48298573</v>
      </c>
    </row>
    <row r="100" spans="1:5" x14ac:dyDescent="0.25">
      <c r="A100" s="113"/>
      <c r="B100" s="4">
        <v>4</v>
      </c>
      <c r="E100" s="26"/>
    </row>
    <row r="101" spans="1:5" x14ac:dyDescent="0.25">
      <c r="A101" s="113"/>
      <c r="B101" s="4">
        <v>5</v>
      </c>
      <c r="E101" s="26"/>
    </row>
    <row r="102" spans="1:5" x14ac:dyDescent="0.25">
      <c r="A102" s="112" t="s">
        <v>29</v>
      </c>
      <c r="B102" s="23">
        <v>1</v>
      </c>
      <c r="C102" s="30"/>
      <c r="D102" s="30"/>
      <c r="E102" s="31"/>
    </row>
    <row r="103" spans="1:5" x14ac:dyDescent="0.25">
      <c r="A103" s="113"/>
      <c r="B103">
        <v>2</v>
      </c>
      <c r="C103" t="s">
        <v>63</v>
      </c>
      <c r="D103" t="s">
        <v>87</v>
      </c>
      <c r="E103" s="26">
        <v>0.43809524</v>
      </c>
    </row>
    <row r="104" spans="1:5" x14ac:dyDescent="0.25">
      <c r="A104" s="113"/>
      <c r="B104">
        <v>3</v>
      </c>
      <c r="C104" t="s">
        <v>63</v>
      </c>
      <c r="D104" t="s">
        <v>87</v>
      </c>
      <c r="E104" s="26">
        <v>0.48155736999999998</v>
      </c>
    </row>
    <row r="105" spans="1:5" x14ac:dyDescent="0.25">
      <c r="A105" s="113"/>
      <c r="B105" s="1">
        <v>4</v>
      </c>
      <c r="E105" s="26"/>
    </row>
    <row r="106" spans="1:5" x14ac:dyDescent="0.25">
      <c r="A106" s="113"/>
      <c r="B106" s="27">
        <v>5</v>
      </c>
      <c r="C106" s="28"/>
      <c r="D106" s="28"/>
      <c r="E106" s="29"/>
    </row>
    <row r="107" spans="1:5" x14ac:dyDescent="0.25">
      <c r="A107" s="113"/>
      <c r="B107" s="1">
        <v>1</v>
      </c>
      <c r="E107" s="26"/>
    </row>
    <row r="108" spans="1:5" x14ac:dyDescent="0.25">
      <c r="A108" s="113"/>
      <c r="B108">
        <v>2</v>
      </c>
      <c r="C108" t="s">
        <v>61</v>
      </c>
      <c r="D108" t="s">
        <v>88</v>
      </c>
      <c r="E108" s="26">
        <v>0.50387599999999999</v>
      </c>
    </row>
    <row r="109" spans="1:5" x14ac:dyDescent="0.25">
      <c r="A109" s="113"/>
      <c r="B109">
        <v>3</v>
      </c>
      <c r="C109" t="s">
        <v>61</v>
      </c>
      <c r="D109" t="s">
        <v>88</v>
      </c>
      <c r="E109" s="26">
        <v>0.50162863999999996</v>
      </c>
    </row>
    <row r="110" spans="1:5" x14ac:dyDescent="0.25">
      <c r="A110" s="113"/>
      <c r="B110" s="1">
        <v>4</v>
      </c>
      <c r="E110" s="26"/>
    </row>
    <row r="111" spans="1:5" x14ac:dyDescent="0.25">
      <c r="A111" s="113"/>
      <c r="B111" s="27">
        <v>5</v>
      </c>
      <c r="E111" s="26"/>
    </row>
    <row r="112" spans="1:5" x14ac:dyDescent="0.25">
      <c r="A112" s="113"/>
      <c r="B112" s="23">
        <v>1</v>
      </c>
      <c r="C112" s="30"/>
      <c r="D112" s="30"/>
      <c r="E112" s="31"/>
    </row>
    <row r="113" spans="1:5" x14ac:dyDescent="0.25">
      <c r="A113" s="113"/>
      <c r="B113">
        <v>2</v>
      </c>
      <c r="C113" t="s">
        <v>59</v>
      </c>
      <c r="D113" t="s">
        <v>89</v>
      </c>
      <c r="E113" s="26">
        <v>0.17151163999999999</v>
      </c>
    </row>
    <row r="114" spans="1:5" x14ac:dyDescent="0.25">
      <c r="A114" s="113"/>
      <c r="B114">
        <v>3</v>
      </c>
      <c r="C114" t="s">
        <v>59</v>
      </c>
      <c r="D114" t="s">
        <v>89</v>
      </c>
      <c r="E114" s="26">
        <v>0.30833334000000001</v>
      </c>
    </row>
    <row r="115" spans="1:5" x14ac:dyDescent="0.25">
      <c r="A115" s="113"/>
      <c r="B115" s="1">
        <v>4</v>
      </c>
      <c r="E115" s="26"/>
    </row>
    <row r="116" spans="1:5" x14ac:dyDescent="0.25">
      <c r="A116" s="113"/>
      <c r="B116" s="27">
        <v>5</v>
      </c>
      <c r="C116" s="28"/>
      <c r="D116" s="28"/>
      <c r="E116" s="29"/>
    </row>
    <row r="117" spans="1:5" x14ac:dyDescent="0.25">
      <c r="A117" s="113"/>
      <c r="B117" s="1">
        <v>1</v>
      </c>
      <c r="E117" s="26"/>
    </row>
    <row r="118" spans="1:5" x14ac:dyDescent="0.25">
      <c r="A118" s="113"/>
      <c r="B118">
        <v>2</v>
      </c>
      <c r="C118" t="s">
        <v>60</v>
      </c>
      <c r="D118" t="s">
        <v>90</v>
      </c>
      <c r="E118" s="26">
        <v>0.4915254</v>
      </c>
    </row>
    <row r="119" spans="1:5" x14ac:dyDescent="0.25">
      <c r="A119" s="113"/>
      <c r="B119">
        <v>3</v>
      </c>
      <c r="C119" t="s">
        <v>60</v>
      </c>
      <c r="D119" t="s">
        <v>90</v>
      </c>
      <c r="E119" s="26">
        <v>0.50810133999999996</v>
      </c>
    </row>
    <row r="120" spans="1:5" x14ac:dyDescent="0.25">
      <c r="A120" s="113"/>
      <c r="B120" s="1">
        <v>4</v>
      </c>
      <c r="E120" s="26"/>
    </row>
    <row r="121" spans="1:5" x14ac:dyDescent="0.25">
      <c r="A121" s="113"/>
      <c r="B121" s="1">
        <v>5</v>
      </c>
      <c r="E121" s="26"/>
    </row>
    <row r="122" spans="1:5" x14ac:dyDescent="0.25">
      <c r="A122" s="113"/>
      <c r="B122" s="38">
        <v>1</v>
      </c>
      <c r="C122" s="30"/>
      <c r="D122" s="30"/>
      <c r="E122" s="31"/>
    </row>
    <row r="123" spans="1:5" x14ac:dyDescent="0.25">
      <c r="A123" s="113"/>
      <c r="B123" s="4">
        <v>2</v>
      </c>
      <c r="E123" s="26"/>
    </row>
    <row r="124" spans="1:5" x14ac:dyDescent="0.25">
      <c r="A124" s="113"/>
      <c r="B124">
        <v>3</v>
      </c>
      <c r="C124" t="s">
        <v>62</v>
      </c>
      <c r="D124" t="s">
        <v>91</v>
      </c>
      <c r="E124" s="26">
        <v>9.8195550000000006E-2</v>
      </c>
    </row>
    <row r="125" spans="1:5" x14ac:dyDescent="0.25">
      <c r="A125" s="113"/>
      <c r="B125" s="4">
        <v>4</v>
      </c>
      <c r="E125" s="26"/>
    </row>
    <row r="126" spans="1:5" x14ac:dyDescent="0.25">
      <c r="A126" s="113"/>
      <c r="B126" s="4">
        <v>5</v>
      </c>
      <c r="E126" s="26"/>
    </row>
    <row r="127" spans="1:5" x14ac:dyDescent="0.25">
      <c r="A127" s="112" t="s">
        <v>31</v>
      </c>
      <c r="B127" s="38">
        <v>1</v>
      </c>
      <c r="C127" s="30"/>
      <c r="D127" s="30"/>
      <c r="E127" s="31"/>
    </row>
    <row r="128" spans="1:5" x14ac:dyDescent="0.25">
      <c r="A128" s="113"/>
      <c r="B128">
        <v>2</v>
      </c>
      <c r="C128" t="s">
        <v>64</v>
      </c>
      <c r="D128" t="s">
        <v>92</v>
      </c>
      <c r="E128" s="26">
        <v>9.8943039999999996E-2</v>
      </c>
    </row>
    <row r="129" spans="1:5" x14ac:dyDescent="0.25">
      <c r="A129" s="113"/>
      <c r="B129" s="4">
        <v>3</v>
      </c>
      <c r="E129" s="26"/>
    </row>
    <row r="130" spans="1:5" x14ac:dyDescent="0.25">
      <c r="A130" s="113"/>
      <c r="B130" s="4">
        <v>4</v>
      </c>
      <c r="E130" s="26"/>
    </row>
    <row r="131" spans="1:5" x14ac:dyDescent="0.25">
      <c r="A131" s="114"/>
      <c r="B131" s="4">
        <v>5</v>
      </c>
      <c r="E131" s="26"/>
    </row>
    <row r="132" spans="1:5" x14ac:dyDescent="0.25">
      <c r="A132" s="112" t="s">
        <v>32</v>
      </c>
      <c r="B132" s="38">
        <v>1</v>
      </c>
      <c r="C132" s="30"/>
      <c r="D132" s="30"/>
      <c r="E132" s="31"/>
    </row>
    <row r="133" spans="1:5" x14ac:dyDescent="0.25">
      <c r="A133" s="113"/>
      <c r="B133">
        <v>2</v>
      </c>
      <c r="C133" t="s">
        <v>62</v>
      </c>
      <c r="D133" t="s">
        <v>93</v>
      </c>
      <c r="E133" s="26">
        <v>0.42332268000000001</v>
      </c>
    </row>
    <row r="134" spans="1:5" x14ac:dyDescent="0.25">
      <c r="A134" s="113"/>
      <c r="B134">
        <v>3</v>
      </c>
      <c r="C134" t="s">
        <v>62</v>
      </c>
      <c r="D134" t="s">
        <v>93</v>
      </c>
      <c r="E134" s="26">
        <v>0.21232307</v>
      </c>
    </row>
    <row r="135" spans="1:5" x14ac:dyDescent="0.25">
      <c r="A135" s="113"/>
      <c r="B135">
        <v>4</v>
      </c>
      <c r="C135" t="s">
        <v>62</v>
      </c>
      <c r="D135" t="s">
        <v>93</v>
      </c>
      <c r="E135" s="26">
        <v>0.43174177000000002</v>
      </c>
    </row>
    <row r="136" spans="1:5" x14ac:dyDescent="0.25">
      <c r="A136" s="113"/>
      <c r="B136" s="4">
        <v>5</v>
      </c>
      <c r="E136" s="26"/>
    </row>
    <row r="137" spans="1:5" x14ac:dyDescent="0.25">
      <c r="A137" s="113"/>
      <c r="B137" s="38">
        <v>1</v>
      </c>
      <c r="C137" s="40"/>
      <c r="D137" s="30"/>
      <c r="E137" s="31"/>
    </row>
    <row r="138" spans="1:5" x14ac:dyDescent="0.25">
      <c r="A138" s="113"/>
      <c r="B138" s="4">
        <v>2</v>
      </c>
      <c r="C138" s="2"/>
      <c r="E138" s="26"/>
    </row>
    <row r="139" spans="1:5" x14ac:dyDescent="0.25">
      <c r="A139" s="113"/>
      <c r="B139" s="4">
        <v>3</v>
      </c>
      <c r="C139" s="2"/>
      <c r="E139" s="26"/>
    </row>
    <row r="140" spans="1:5" x14ac:dyDescent="0.25">
      <c r="A140" s="113"/>
      <c r="B140">
        <v>4</v>
      </c>
      <c r="C140" t="s">
        <v>65</v>
      </c>
      <c r="D140" t="s">
        <v>94</v>
      </c>
      <c r="E140" s="26">
        <v>8.5726910000000003E-2</v>
      </c>
    </row>
    <row r="141" spans="1:5" x14ac:dyDescent="0.25">
      <c r="A141" s="114"/>
      <c r="B141" s="39">
        <v>5</v>
      </c>
      <c r="C141" s="28"/>
      <c r="D141" s="28"/>
      <c r="E141" s="29"/>
    </row>
  </sheetData>
  <mergeCells count="10">
    <mergeCell ref="A2:A16"/>
    <mergeCell ref="A17:A31"/>
    <mergeCell ref="A32:A46"/>
    <mergeCell ref="A47:A76"/>
    <mergeCell ref="A77:A81"/>
    <mergeCell ref="A82:A91"/>
    <mergeCell ref="A92:A101"/>
    <mergeCell ref="A102:A126"/>
    <mergeCell ref="A127:A131"/>
    <mergeCell ref="A132:A1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B6E6-9285-478A-8977-2CF13402EE2C}">
  <dimension ref="A2:E35"/>
  <sheetViews>
    <sheetView workbookViewId="0">
      <selection activeCell="E19" sqref="E19"/>
    </sheetView>
  </sheetViews>
  <sheetFormatPr defaultRowHeight="15.75" x14ac:dyDescent="0.25"/>
  <cols>
    <col min="3" max="3" width="10.25" style="16" customWidth="1"/>
    <col min="4" max="5" width="25.375" customWidth="1"/>
  </cols>
  <sheetData>
    <row r="2" spans="1:5" x14ac:dyDescent="0.25">
      <c r="A2" s="101" t="s">
        <v>2</v>
      </c>
      <c r="B2" s="101" t="s">
        <v>341</v>
      </c>
      <c r="C2" s="102" t="s">
        <v>342</v>
      </c>
      <c r="D2" s="101" t="s">
        <v>345</v>
      </c>
      <c r="E2" s="101" t="s">
        <v>346</v>
      </c>
    </row>
    <row r="3" spans="1:5" ht="18.75" x14ac:dyDescent="0.25">
      <c r="A3" s="101" t="s">
        <v>347</v>
      </c>
      <c r="B3" s="101">
        <v>1</v>
      </c>
      <c r="C3" s="103">
        <v>66</v>
      </c>
      <c r="D3" s="101">
        <v>0</v>
      </c>
      <c r="E3" s="101">
        <v>0</v>
      </c>
    </row>
    <row r="4" spans="1:5" ht="18.75" x14ac:dyDescent="0.25">
      <c r="A4" s="101" t="s">
        <v>347</v>
      </c>
      <c r="B4" s="101">
        <v>2</v>
      </c>
      <c r="C4" s="103">
        <v>117</v>
      </c>
      <c r="D4" s="101">
        <v>0</v>
      </c>
      <c r="E4" s="101">
        <v>0</v>
      </c>
    </row>
    <row r="5" spans="1:5" ht="18.75" x14ac:dyDescent="0.25">
      <c r="A5" s="101" t="s">
        <v>347</v>
      </c>
      <c r="B5" s="101">
        <v>3</v>
      </c>
      <c r="C5" s="103">
        <v>285</v>
      </c>
      <c r="D5" s="101">
        <v>3</v>
      </c>
      <c r="E5" s="101">
        <v>3</v>
      </c>
    </row>
    <row r="6" spans="1:5" ht="18.75" x14ac:dyDescent="0.25">
      <c r="A6" s="101" t="s">
        <v>348</v>
      </c>
      <c r="B6" s="101">
        <v>1</v>
      </c>
      <c r="C6" s="103">
        <v>6</v>
      </c>
      <c r="D6" s="101">
        <v>0</v>
      </c>
      <c r="E6" s="101">
        <v>0</v>
      </c>
    </row>
    <row r="7" spans="1:5" ht="18.75" x14ac:dyDescent="0.25">
      <c r="A7" s="101" t="s">
        <v>348</v>
      </c>
      <c r="B7" s="101">
        <v>2</v>
      </c>
      <c r="C7" s="103">
        <v>36</v>
      </c>
      <c r="D7" s="101">
        <v>2</v>
      </c>
      <c r="E7" s="101">
        <v>2</v>
      </c>
    </row>
    <row r="8" spans="1:5" ht="18.75" x14ac:dyDescent="0.25">
      <c r="A8" s="101" t="s">
        <v>348</v>
      </c>
      <c r="B8" s="101">
        <v>3</v>
      </c>
      <c r="C8" s="103">
        <v>353</v>
      </c>
      <c r="D8" s="101">
        <v>1</v>
      </c>
      <c r="E8" s="101">
        <v>1</v>
      </c>
    </row>
    <row r="9" spans="1:5" ht="18.75" x14ac:dyDescent="0.25">
      <c r="A9" s="101" t="s">
        <v>349</v>
      </c>
      <c r="B9" s="101">
        <v>1</v>
      </c>
      <c r="C9" s="103">
        <v>16</v>
      </c>
      <c r="D9" s="101">
        <v>1</v>
      </c>
      <c r="E9" s="101">
        <v>1</v>
      </c>
    </row>
    <row r="10" spans="1:5" ht="18.75" x14ac:dyDescent="0.25">
      <c r="A10" s="101" t="s">
        <v>349</v>
      </c>
      <c r="B10" s="101">
        <v>2</v>
      </c>
      <c r="C10" s="104">
        <v>61</v>
      </c>
      <c r="D10" s="101">
        <v>0</v>
      </c>
      <c r="E10" s="101">
        <v>1</v>
      </c>
    </row>
    <row r="11" spans="1:5" ht="18.75" x14ac:dyDescent="0.25">
      <c r="A11" s="101" t="s">
        <v>349</v>
      </c>
      <c r="B11" s="101">
        <v>3</v>
      </c>
      <c r="C11" s="104">
        <v>98</v>
      </c>
      <c r="D11" s="101">
        <v>2</v>
      </c>
      <c r="E11" s="101">
        <v>2</v>
      </c>
    </row>
    <row r="12" spans="1:5" ht="18.75" x14ac:dyDescent="0.25">
      <c r="A12" s="101" t="s">
        <v>350</v>
      </c>
      <c r="B12" s="101">
        <v>1</v>
      </c>
      <c r="C12" s="103">
        <v>16</v>
      </c>
      <c r="D12" s="101">
        <v>1</v>
      </c>
      <c r="E12" s="101">
        <v>1</v>
      </c>
    </row>
    <row r="13" spans="1:5" ht="18.75" x14ac:dyDescent="0.25">
      <c r="A13" s="101" t="s">
        <v>350</v>
      </c>
      <c r="B13" s="101">
        <v>2</v>
      </c>
      <c r="C13" s="103">
        <v>50</v>
      </c>
      <c r="D13" s="101">
        <v>2</v>
      </c>
      <c r="E13" s="101">
        <v>3</v>
      </c>
    </row>
    <row r="14" spans="1:5" ht="18.75" x14ac:dyDescent="0.25">
      <c r="A14" s="101" t="s">
        <v>350</v>
      </c>
      <c r="B14" s="101">
        <v>3</v>
      </c>
      <c r="C14" s="103">
        <v>111</v>
      </c>
      <c r="D14" s="101">
        <v>3</v>
      </c>
      <c r="E14" s="101">
        <v>5</v>
      </c>
    </row>
    <row r="15" spans="1:5" ht="18.75" x14ac:dyDescent="0.25">
      <c r="A15" s="101" t="s">
        <v>351</v>
      </c>
      <c r="B15" s="101">
        <v>1</v>
      </c>
      <c r="C15" s="103">
        <v>39</v>
      </c>
      <c r="D15" s="101">
        <v>0</v>
      </c>
      <c r="E15" s="101">
        <v>0</v>
      </c>
    </row>
    <row r="16" spans="1:5" ht="18.75" x14ac:dyDescent="0.25">
      <c r="A16" s="101" t="s">
        <v>351</v>
      </c>
      <c r="B16" s="101">
        <v>2</v>
      </c>
      <c r="C16" s="103">
        <v>75</v>
      </c>
      <c r="D16" s="101">
        <v>0</v>
      </c>
      <c r="E16" s="101">
        <v>0</v>
      </c>
    </row>
    <row r="17" spans="1:5" ht="18.75" x14ac:dyDescent="0.25">
      <c r="A17" s="101" t="s">
        <v>351</v>
      </c>
      <c r="B17" s="101">
        <v>3</v>
      </c>
      <c r="C17" s="103">
        <v>89</v>
      </c>
      <c r="D17" s="101">
        <v>1</v>
      </c>
      <c r="E17" s="101">
        <v>1</v>
      </c>
    </row>
    <row r="18" spans="1:5" ht="18.75" x14ac:dyDescent="0.25">
      <c r="A18" s="101" t="s">
        <v>352</v>
      </c>
      <c r="B18" s="101">
        <v>1</v>
      </c>
      <c r="C18" s="103">
        <v>26</v>
      </c>
      <c r="D18" s="101">
        <v>0</v>
      </c>
      <c r="E18" s="101">
        <v>0</v>
      </c>
    </row>
    <row r="19" spans="1:5" ht="18.75" x14ac:dyDescent="0.25">
      <c r="A19" s="101" t="s">
        <v>352</v>
      </c>
      <c r="B19" s="101">
        <v>2</v>
      </c>
      <c r="C19" s="103">
        <v>40</v>
      </c>
      <c r="D19" s="101">
        <v>1</v>
      </c>
      <c r="E19" s="101">
        <v>1</v>
      </c>
    </row>
    <row r="20" spans="1:5" ht="18.75" x14ac:dyDescent="0.25">
      <c r="A20" s="101" t="s">
        <v>352</v>
      </c>
      <c r="B20" s="101">
        <v>3</v>
      </c>
      <c r="C20" s="103">
        <v>88</v>
      </c>
      <c r="D20" s="101">
        <v>1</v>
      </c>
      <c r="E20" s="101">
        <v>1</v>
      </c>
    </row>
    <row r="21" spans="1:5" ht="18.75" x14ac:dyDescent="0.25">
      <c r="A21" s="101" t="s">
        <v>352</v>
      </c>
      <c r="B21" s="101">
        <v>4</v>
      </c>
      <c r="C21" s="103">
        <v>198</v>
      </c>
      <c r="D21" s="101">
        <v>0</v>
      </c>
      <c r="E21" s="101">
        <v>1</v>
      </c>
    </row>
    <row r="22" spans="1:5" ht="18.75" x14ac:dyDescent="0.25">
      <c r="A22" s="101" t="s">
        <v>352</v>
      </c>
      <c r="B22" s="101">
        <v>5</v>
      </c>
      <c r="C22" s="103">
        <v>208</v>
      </c>
      <c r="D22" s="101">
        <v>0</v>
      </c>
      <c r="E22" s="101">
        <v>1</v>
      </c>
    </row>
    <row r="23" spans="1:5" ht="18.75" x14ac:dyDescent="0.25">
      <c r="A23" s="101" t="s">
        <v>353</v>
      </c>
      <c r="B23" s="101">
        <v>1</v>
      </c>
      <c r="C23" s="103">
        <v>20</v>
      </c>
      <c r="D23" s="101">
        <v>0</v>
      </c>
      <c r="E23" s="101">
        <v>0</v>
      </c>
    </row>
    <row r="24" spans="1:5" ht="18.75" x14ac:dyDescent="0.25">
      <c r="A24" s="101" t="s">
        <v>353</v>
      </c>
      <c r="B24" s="101">
        <v>2</v>
      </c>
      <c r="C24" s="103">
        <v>50</v>
      </c>
      <c r="D24" s="101">
        <v>0</v>
      </c>
      <c r="E24" s="101">
        <v>0</v>
      </c>
    </row>
    <row r="25" spans="1:5" ht="18.75" x14ac:dyDescent="0.25">
      <c r="A25" s="101" t="s">
        <v>353</v>
      </c>
      <c r="B25" s="101">
        <v>3</v>
      </c>
      <c r="C25" s="103">
        <v>88</v>
      </c>
      <c r="D25" s="101">
        <v>2</v>
      </c>
      <c r="E25" s="101">
        <v>2</v>
      </c>
    </row>
    <row r="26" spans="1:5" ht="18.75" x14ac:dyDescent="0.3">
      <c r="A26" s="101" t="s">
        <v>354</v>
      </c>
      <c r="B26" s="101">
        <v>1</v>
      </c>
      <c r="C26" s="105">
        <v>26</v>
      </c>
      <c r="D26" s="101">
        <v>0</v>
      </c>
      <c r="E26" s="101">
        <v>0</v>
      </c>
    </row>
    <row r="27" spans="1:5" ht="18.75" x14ac:dyDescent="0.3">
      <c r="A27" s="101" t="s">
        <v>354</v>
      </c>
      <c r="B27" s="101">
        <v>2</v>
      </c>
      <c r="C27" s="105">
        <v>60</v>
      </c>
      <c r="D27" s="101">
        <v>4</v>
      </c>
      <c r="E27" s="101">
        <v>4</v>
      </c>
    </row>
    <row r="28" spans="1:5" ht="18.75" x14ac:dyDescent="0.3">
      <c r="A28" s="101" t="s">
        <v>354</v>
      </c>
      <c r="B28" s="101">
        <v>3</v>
      </c>
      <c r="C28" s="105">
        <v>79</v>
      </c>
      <c r="D28" s="101">
        <v>1</v>
      </c>
      <c r="E28" s="101">
        <v>5</v>
      </c>
    </row>
    <row r="29" spans="1:5" ht="18.75" x14ac:dyDescent="0.3">
      <c r="A29" s="101" t="s">
        <v>355</v>
      </c>
      <c r="B29" s="101">
        <v>1</v>
      </c>
      <c r="C29" s="105">
        <v>25</v>
      </c>
      <c r="D29" s="101">
        <v>0</v>
      </c>
      <c r="E29" s="101">
        <v>0</v>
      </c>
    </row>
    <row r="30" spans="1:5" ht="18.75" x14ac:dyDescent="0.3">
      <c r="A30" s="101" t="s">
        <v>355</v>
      </c>
      <c r="B30" s="101">
        <v>2</v>
      </c>
      <c r="C30" s="105">
        <v>43</v>
      </c>
      <c r="D30" s="101">
        <v>1</v>
      </c>
      <c r="E30" s="101">
        <v>1</v>
      </c>
    </row>
    <row r="31" spans="1:5" ht="18.75" x14ac:dyDescent="0.3">
      <c r="A31" s="101" t="s">
        <v>355</v>
      </c>
      <c r="B31" s="101">
        <v>3</v>
      </c>
      <c r="C31" s="105">
        <v>75</v>
      </c>
      <c r="D31" s="101">
        <v>0</v>
      </c>
      <c r="E31" s="101">
        <v>0</v>
      </c>
    </row>
    <row r="32" spans="1:5" ht="18.75" x14ac:dyDescent="0.3">
      <c r="A32" s="101" t="s">
        <v>356</v>
      </c>
      <c r="B32" s="101">
        <v>1</v>
      </c>
      <c r="C32" s="105">
        <v>11</v>
      </c>
      <c r="D32" s="101">
        <v>0</v>
      </c>
      <c r="E32" s="101">
        <v>0</v>
      </c>
    </row>
    <row r="33" spans="1:5" ht="18.75" x14ac:dyDescent="0.3">
      <c r="A33" s="101" t="s">
        <v>356</v>
      </c>
      <c r="B33" s="101">
        <v>2</v>
      </c>
      <c r="C33" s="105">
        <v>35</v>
      </c>
      <c r="D33" s="101">
        <v>1</v>
      </c>
      <c r="E33" s="101">
        <v>1</v>
      </c>
    </row>
    <row r="34" spans="1:5" ht="18.75" x14ac:dyDescent="0.3">
      <c r="A34" s="101" t="s">
        <v>356</v>
      </c>
      <c r="B34" s="101">
        <v>3</v>
      </c>
      <c r="C34" s="105">
        <v>39</v>
      </c>
      <c r="D34" s="101">
        <v>0</v>
      </c>
      <c r="E34" s="101">
        <v>1</v>
      </c>
    </row>
    <row r="35" spans="1:5" ht="18.75" x14ac:dyDescent="0.3">
      <c r="A35" s="101" t="s">
        <v>356</v>
      </c>
      <c r="B35" s="101">
        <v>4</v>
      </c>
      <c r="C35" s="105">
        <v>54</v>
      </c>
      <c r="D35" s="101">
        <v>1</v>
      </c>
      <c r="E35" s="101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Y138"/>
  <sheetViews>
    <sheetView topLeftCell="Z1" workbookViewId="0">
      <selection activeCell="W34" sqref="W34"/>
    </sheetView>
  </sheetViews>
  <sheetFormatPr defaultColWidth="11" defaultRowHeight="15.75" x14ac:dyDescent="0.25"/>
  <cols>
    <col min="1" max="1" width="22.875" style="37" customWidth="1"/>
    <col min="2" max="2" width="25.375" style="81" customWidth="1"/>
    <col min="3" max="3" width="18" customWidth="1"/>
    <col min="4" max="4" width="18.375" customWidth="1"/>
    <col min="5" max="5" width="22.5" style="5" customWidth="1"/>
    <col min="6" max="7" width="24" style="5" customWidth="1"/>
    <col min="8" max="8" width="22" style="5" customWidth="1"/>
    <col min="9" max="9" width="25.375" style="5" customWidth="1"/>
    <col min="10" max="10" width="21.125" customWidth="1"/>
    <col min="11" max="11" width="24.125" customWidth="1"/>
    <col min="12" max="13" width="17" customWidth="1"/>
    <col min="14" max="14" width="21.125" style="5" customWidth="1"/>
    <col min="15" max="16" width="22.375" style="5" customWidth="1"/>
    <col min="17" max="17" width="22" style="5" customWidth="1"/>
    <col min="18" max="18" width="23.875" style="5" customWidth="1"/>
    <col min="19" max="19" width="28.5" style="7" customWidth="1"/>
    <col min="20" max="20" width="28.125" style="7" customWidth="1"/>
    <col min="21" max="21" width="18" style="7" customWidth="1"/>
    <col min="22" max="22" width="19" style="7" customWidth="1"/>
    <col min="23" max="23" width="32.125" style="7" customWidth="1"/>
    <col min="24" max="24" width="32.375" style="7" customWidth="1"/>
    <col min="25" max="25" width="23" style="7" customWidth="1"/>
    <col min="26" max="26" width="20.5" style="7" customWidth="1"/>
    <col min="27" max="27" width="21.125" customWidth="1"/>
    <col min="28" max="28" width="15.875" customWidth="1"/>
    <col min="29" max="29" width="15.625" customWidth="1"/>
    <col min="34" max="34" width="13.625" customWidth="1"/>
  </cols>
  <sheetData>
    <row r="1" spans="1:51" s="4" customFormat="1" x14ac:dyDescent="0.25">
      <c r="A1" s="79" t="s">
        <v>95</v>
      </c>
      <c r="B1" s="80" t="s">
        <v>96</v>
      </c>
      <c r="C1" s="80" t="s">
        <v>97</v>
      </c>
      <c r="D1" s="80" t="s">
        <v>98</v>
      </c>
      <c r="E1" s="85" t="s">
        <v>99</v>
      </c>
      <c r="F1" s="83" t="s">
        <v>100</v>
      </c>
      <c r="G1" s="83" t="s">
        <v>101</v>
      </c>
      <c r="H1" s="83" t="s">
        <v>102</v>
      </c>
      <c r="I1" s="83" t="s">
        <v>103</v>
      </c>
      <c r="J1" s="80" t="s">
        <v>104</v>
      </c>
      <c r="K1" s="80" t="s">
        <v>105</v>
      </c>
      <c r="L1" s="82" t="s">
        <v>106</v>
      </c>
      <c r="M1" s="82" t="s">
        <v>107</v>
      </c>
      <c r="N1" s="83" t="s">
        <v>108</v>
      </c>
      <c r="O1" s="83" t="s">
        <v>109</v>
      </c>
      <c r="P1" s="83" t="s">
        <v>101</v>
      </c>
      <c r="Q1" s="83" t="s">
        <v>110</v>
      </c>
      <c r="R1" s="83" t="s">
        <v>111</v>
      </c>
      <c r="S1" s="84" t="s">
        <v>112</v>
      </c>
      <c r="T1" s="84" t="s">
        <v>113</v>
      </c>
      <c r="U1" s="84" t="s">
        <v>114</v>
      </c>
      <c r="V1" s="84" t="s">
        <v>115</v>
      </c>
      <c r="W1" s="84" t="s">
        <v>116</v>
      </c>
      <c r="X1" s="84" t="s">
        <v>117</v>
      </c>
      <c r="Y1" s="84" t="s">
        <v>118</v>
      </c>
      <c r="Z1" s="84" t="s">
        <v>119</v>
      </c>
      <c r="AG1" s="4" t="s">
        <v>120</v>
      </c>
      <c r="AH1" s="4" t="s">
        <v>121</v>
      </c>
      <c r="AJ1" s="4" t="s">
        <v>122</v>
      </c>
      <c r="AK1" s="4" t="s">
        <v>123</v>
      </c>
      <c r="AX1"/>
      <c r="AY1"/>
    </row>
    <row r="2" spans="1:51" x14ac:dyDescent="0.25">
      <c r="A2" s="89" t="s">
        <v>63</v>
      </c>
      <c r="B2" s="90" t="s">
        <v>124</v>
      </c>
      <c r="C2" s="89" t="s">
        <v>125</v>
      </c>
      <c r="D2" s="93" t="s">
        <v>126</v>
      </c>
      <c r="E2" s="5" t="s">
        <v>63</v>
      </c>
      <c r="F2" s="5" t="s">
        <v>124</v>
      </c>
      <c r="G2" s="5" t="s">
        <v>127</v>
      </c>
      <c r="H2" s="5" t="s">
        <v>128</v>
      </c>
      <c r="I2" s="5" t="s">
        <v>129</v>
      </c>
      <c r="J2" s="89" t="s">
        <v>43</v>
      </c>
      <c r="K2" s="93" t="s">
        <v>68</v>
      </c>
      <c r="L2" t="s">
        <v>44</v>
      </c>
      <c r="M2" t="s">
        <v>69</v>
      </c>
      <c r="N2" s="5" t="s">
        <v>43</v>
      </c>
      <c r="O2" s="5" t="s">
        <v>68</v>
      </c>
      <c r="P2" s="5" t="s">
        <v>130</v>
      </c>
      <c r="Q2" s="6" t="s">
        <v>44</v>
      </c>
      <c r="R2" s="5" t="s">
        <v>69</v>
      </c>
      <c r="S2" s="7" t="s">
        <v>128</v>
      </c>
      <c r="T2" s="7" t="s">
        <v>129</v>
      </c>
      <c r="U2" s="7" t="s">
        <v>131</v>
      </c>
      <c r="V2" s="7" t="s">
        <v>132</v>
      </c>
      <c r="W2" s="8" t="s">
        <v>42</v>
      </c>
      <c r="X2" s="7" t="s">
        <v>67</v>
      </c>
      <c r="Y2" s="8" t="s">
        <v>45</v>
      </c>
      <c r="Z2" s="7" t="s">
        <v>72</v>
      </c>
      <c r="AE2">
        <f>AG2+AH2</f>
        <v>28</v>
      </c>
      <c r="AF2" t="s">
        <v>0</v>
      </c>
      <c r="AG2">
        <v>19</v>
      </c>
      <c r="AH2">
        <v>9</v>
      </c>
      <c r="AI2">
        <f>AG2/(AG2+AH2)*100</f>
        <v>67.857142857142861</v>
      </c>
      <c r="AJ2">
        <v>11</v>
      </c>
      <c r="AK2">
        <v>17</v>
      </c>
      <c r="AL2">
        <f>AK2+AJ2</f>
        <v>28</v>
      </c>
    </row>
    <row r="3" spans="1:51" x14ac:dyDescent="0.25">
      <c r="A3" s="91" t="s">
        <v>133</v>
      </c>
      <c r="B3" s="3" t="s">
        <v>134</v>
      </c>
      <c r="C3" s="91" t="s">
        <v>46</v>
      </c>
      <c r="D3" s="92" t="s">
        <v>135</v>
      </c>
      <c r="E3" s="5" t="s">
        <v>136</v>
      </c>
      <c r="F3" s="5" t="s">
        <v>137</v>
      </c>
      <c r="G3" s="5" t="s">
        <v>127</v>
      </c>
      <c r="H3" s="5" t="s">
        <v>138</v>
      </c>
      <c r="I3" s="5" t="s">
        <v>139</v>
      </c>
      <c r="J3" s="37" t="s">
        <v>42</v>
      </c>
      <c r="K3" s="26" t="s">
        <v>67</v>
      </c>
      <c r="L3" t="s">
        <v>45</v>
      </c>
      <c r="M3" t="s">
        <v>72</v>
      </c>
      <c r="N3" s="5" t="s">
        <v>42</v>
      </c>
      <c r="O3" s="5" t="s">
        <v>67</v>
      </c>
      <c r="P3" s="5" t="s">
        <v>127</v>
      </c>
      <c r="Q3" s="5" t="s">
        <v>47</v>
      </c>
      <c r="R3" s="5" t="s">
        <v>71</v>
      </c>
      <c r="S3" s="7" t="s">
        <v>63</v>
      </c>
      <c r="T3" s="7" t="s">
        <v>124</v>
      </c>
      <c r="U3" s="7" t="s">
        <v>140</v>
      </c>
      <c r="V3" s="7" t="s">
        <v>141</v>
      </c>
      <c r="W3" s="8" t="s">
        <v>43</v>
      </c>
      <c r="X3" s="7" t="s">
        <v>68</v>
      </c>
      <c r="Y3" s="7" t="s">
        <v>49</v>
      </c>
      <c r="Z3" s="7" t="s">
        <v>74</v>
      </c>
      <c r="AE3">
        <f>AG3+AH3</f>
        <v>96</v>
      </c>
      <c r="AF3" t="s">
        <v>1</v>
      </c>
      <c r="AG3">
        <v>55</v>
      </c>
      <c r="AH3">
        <v>41</v>
      </c>
      <c r="AI3">
        <f>AG3/(AG3+AH3)*100</f>
        <v>57.291666666666664</v>
      </c>
      <c r="AJ3">
        <v>24</v>
      </c>
      <c r="AK3">
        <v>72</v>
      </c>
      <c r="AL3">
        <f>AK3+AJ3</f>
        <v>96</v>
      </c>
    </row>
    <row r="4" spans="1:51" x14ac:dyDescent="0.25">
      <c r="A4" s="37" t="s">
        <v>128</v>
      </c>
      <c r="B4" t="s">
        <v>129</v>
      </c>
      <c r="C4" s="37" t="s">
        <v>131</v>
      </c>
      <c r="D4" s="26" t="s">
        <v>132</v>
      </c>
      <c r="E4" s="5" t="s">
        <v>142</v>
      </c>
      <c r="F4" s="5" t="s">
        <v>143</v>
      </c>
      <c r="G4" s="5" t="s">
        <v>130</v>
      </c>
      <c r="H4" s="5" t="s">
        <v>131</v>
      </c>
      <c r="I4" s="5" t="s">
        <v>132</v>
      </c>
      <c r="J4" s="86" t="s">
        <v>46</v>
      </c>
      <c r="K4" s="31" t="s">
        <v>70</v>
      </c>
      <c r="L4" t="s">
        <v>49</v>
      </c>
      <c r="M4" t="s">
        <v>74</v>
      </c>
      <c r="N4" s="5" t="s">
        <v>46</v>
      </c>
      <c r="O4" s="5" t="s">
        <v>70</v>
      </c>
      <c r="P4" s="5" t="s">
        <v>130</v>
      </c>
      <c r="Q4" s="6" t="s">
        <v>45</v>
      </c>
      <c r="R4" s="5" t="s">
        <v>72</v>
      </c>
      <c r="S4" s="7" t="s">
        <v>136</v>
      </c>
      <c r="T4" s="7" t="s">
        <v>137</v>
      </c>
      <c r="U4" s="7" t="s">
        <v>142</v>
      </c>
      <c r="V4" s="7" t="s">
        <v>143</v>
      </c>
      <c r="W4" s="7" t="s">
        <v>46</v>
      </c>
      <c r="X4" s="7" t="s">
        <v>70</v>
      </c>
      <c r="Y4" s="8" t="s">
        <v>53</v>
      </c>
      <c r="Z4" s="7" t="s">
        <v>76</v>
      </c>
    </row>
    <row r="5" spans="1:51" x14ac:dyDescent="0.25">
      <c r="A5" s="37" t="s">
        <v>138</v>
      </c>
      <c r="B5" t="s">
        <v>139</v>
      </c>
      <c r="C5" s="91" t="s">
        <v>140</v>
      </c>
      <c r="D5" s="92" t="s">
        <v>141</v>
      </c>
      <c r="E5" s="5" t="s">
        <v>63</v>
      </c>
      <c r="F5" s="5" t="s">
        <v>144</v>
      </c>
      <c r="G5" s="5" t="s">
        <v>127</v>
      </c>
      <c r="H5" s="5" t="s">
        <v>133</v>
      </c>
      <c r="I5" s="5" t="s">
        <v>134</v>
      </c>
      <c r="J5" s="37" t="s">
        <v>47</v>
      </c>
      <c r="K5" s="26" t="s">
        <v>71</v>
      </c>
      <c r="L5" t="s">
        <v>54</v>
      </c>
      <c r="M5" t="s">
        <v>81</v>
      </c>
      <c r="N5" s="5" t="s">
        <v>43</v>
      </c>
      <c r="O5" s="5" t="s">
        <v>73</v>
      </c>
      <c r="P5" s="5" t="s">
        <v>130</v>
      </c>
      <c r="Q5" s="5" t="s">
        <v>49</v>
      </c>
      <c r="R5" s="5" t="s">
        <v>74</v>
      </c>
      <c r="S5" s="7" t="s">
        <v>146</v>
      </c>
      <c r="T5" s="7" t="s">
        <v>147</v>
      </c>
      <c r="U5" s="7" t="s">
        <v>148</v>
      </c>
      <c r="V5" s="7" t="s">
        <v>149</v>
      </c>
      <c r="W5" s="7" t="s">
        <v>47</v>
      </c>
      <c r="X5" s="7" t="s">
        <v>71</v>
      </c>
      <c r="Y5" s="7" t="s">
        <v>50</v>
      </c>
      <c r="Z5" s="7" t="s">
        <v>80</v>
      </c>
      <c r="AG5" t="s">
        <v>150</v>
      </c>
      <c r="AJ5" t="s">
        <v>151</v>
      </c>
    </row>
    <row r="6" spans="1:51" x14ac:dyDescent="0.25">
      <c r="A6" s="91" t="s">
        <v>146</v>
      </c>
      <c r="B6" s="3" t="s">
        <v>147</v>
      </c>
      <c r="C6" s="89" t="s">
        <v>142</v>
      </c>
      <c r="D6" s="93" t="s">
        <v>143</v>
      </c>
      <c r="E6" s="5" t="s">
        <v>152</v>
      </c>
      <c r="F6" s="5" t="s">
        <v>153</v>
      </c>
      <c r="G6" s="5" t="s">
        <v>130</v>
      </c>
      <c r="H6" s="5" t="s">
        <v>46</v>
      </c>
      <c r="I6" s="5" t="s">
        <v>135</v>
      </c>
      <c r="J6" s="89" t="s">
        <v>43</v>
      </c>
      <c r="K6" s="93" t="s">
        <v>73</v>
      </c>
      <c r="L6" t="s">
        <v>53</v>
      </c>
      <c r="M6" t="s">
        <v>76</v>
      </c>
      <c r="N6" s="5" t="s">
        <v>52</v>
      </c>
      <c r="O6" s="5" t="s">
        <v>77</v>
      </c>
      <c r="P6" s="5" t="s">
        <v>130</v>
      </c>
      <c r="Q6" s="5" t="s">
        <v>48</v>
      </c>
      <c r="R6" s="5" t="s">
        <v>75</v>
      </c>
      <c r="S6" s="7" t="s">
        <v>138</v>
      </c>
      <c r="T6" s="7" t="s">
        <v>139</v>
      </c>
      <c r="U6" s="7" t="s">
        <v>154</v>
      </c>
      <c r="V6" s="7" t="s">
        <v>155</v>
      </c>
      <c r="W6" s="7" t="s">
        <v>43</v>
      </c>
      <c r="X6" s="7" t="s">
        <v>73</v>
      </c>
      <c r="Y6" s="7" t="s">
        <v>54</v>
      </c>
      <c r="Z6" s="7" t="s">
        <v>81</v>
      </c>
    </row>
    <row r="7" spans="1:51" x14ac:dyDescent="0.25">
      <c r="A7" s="37" t="s">
        <v>136</v>
      </c>
      <c r="B7" t="s">
        <v>137</v>
      </c>
      <c r="C7" s="91" t="s">
        <v>47</v>
      </c>
      <c r="D7" s="92" t="s">
        <v>156</v>
      </c>
      <c r="E7" s="5" t="s">
        <v>157</v>
      </c>
      <c r="F7" s="5" t="s">
        <v>158</v>
      </c>
      <c r="G7" s="5" t="s">
        <v>130</v>
      </c>
      <c r="H7" s="5" t="s">
        <v>140</v>
      </c>
      <c r="I7" s="5" t="s">
        <v>141</v>
      </c>
      <c r="J7" s="37" t="s">
        <v>48</v>
      </c>
      <c r="K7" s="26" t="s">
        <v>75</v>
      </c>
      <c r="L7" t="s">
        <v>50</v>
      </c>
      <c r="M7" t="s">
        <v>80</v>
      </c>
      <c r="N7" s="5" t="s">
        <v>51</v>
      </c>
      <c r="O7" s="5" t="s">
        <v>79</v>
      </c>
      <c r="P7" s="5" t="s">
        <v>130</v>
      </c>
      <c r="Q7" s="5" t="s">
        <v>53</v>
      </c>
      <c r="R7" s="5" t="s">
        <v>76</v>
      </c>
      <c r="S7" s="7" t="s">
        <v>133</v>
      </c>
      <c r="T7" s="7" t="s">
        <v>134</v>
      </c>
      <c r="U7" s="7" t="s">
        <v>43</v>
      </c>
      <c r="V7" s="7" t="s">
        <v>159</v>
      </c>
      <c r="W7" s="7" t="s">
        <v>48</v>
      </c>
      <c r="X7" s="7" t="s">
        <v>75</v>
      </c>
      <c r="Y7" s="7" t="s">
        <v>58</v>
      </c>
      <c r="Z7" s="7" t="s">
        <v>86</v>
      </c>
    </row>
    <row r="8" spans="1:51" x14ac:dyDescent="0.25">
      <c r="A8" s="86" t="s">
        <v>160</v>
      </c>
      <c r="B8" s="30" t="s">
        <v>161</v>
      </c>
      <c r="C8" s="91" t="s">
        <v>154</v>
      </c>
      <c r="D8" s="92" t="s">
        <v>155</v>
      </c>
      <c r="E8" s="5" t="s">
        <v>162</v>
      </c>
      <c r="F8" s="5" t="s">
        <v>163</v>
      </c>
      <c r="G8" s="5" t="s">
        <v>127</v>
      </c>
      <c r="H8" s="5" t="s">
        <v>125</v>
      </c>
      <c r="I8" s="5" t="s">
        <v>126</v>
      </c>
      <c r="J8" s="89" t="s">
        <v>43</v>
      </c>
      <c r="K8" s="93" t="s">
        <v>78</v>
      </c>
      <c r="L8" t="s">
        <v>58</v>
      </c>
      <c r="M8" t="s">
        <v>86</v>
      </c>
      <c r="N8" s="5" t="s">
        <v>56</v>
      </c>
      <c r="O8" s="5" t="s">
        <v>84</v>
      </c>
      <c r="P8" s="5" t="s">
        <v>130</v>
      </c>
      <c r="Q8" s="5" t="s">
        <v>50</v>
      </c>
      <c r="R8" s="5" t="s">
        <v>80</v>
      </c>
      <c r="S8" s="7" t="s">
        <v>154</v>
      </c>
      <c r="T8" s="7" t="s">
        <v>164</v>
      </c>
      <c r="U8" s="7" t="s">
        <v>47</v>
      </c>
      <c r="V8" s="7" t="s">
        <v>156</v>
      </c>
      <c r="W8" s="7" t="s">
        <v>43</v>
      </c>
      <c r="X8" s="7" t="s">
        <v>78</v>
      </c>
    </row>
    <row r="9" spans="1:51" x14ac:dyDescent="0.25">
      <c r="A9" s="91" t="s">
        <v>154</v>
      </c>
      <c r="B9" s="3" t="s">
        <v>164</v>
      </c>
      <c r="C9" s="37" t="s">
        <v>148</v>
      </c>
      <c r="D9" s="26" t="s">
        <v>149</v>
      </c>
      <c r="E9" s="5" t="s">
        <v>165</v>
      </c>
      <c r="F9" s="5" t="s">
        <v>166</v>
      </c>
      <c r="G9" s="5" t="s">
        <v>127</v>
      </c>
      <c r="H9" s="5" t="s">
        <v>167</v>
      </c>
      <c r="I9" s="5" t="s">
        <v>168</v>
      </c>
      <c r="J9" s="37" t="s">
        <v>52</v>
      </c>
      <c r="K9" s="26" t="s">
        <v>77</v>
      </c>
      <c r="L9" t="s">
        <v>61</v>
      </c>
      <c r="M9" t="s">
        <v>88</v>
      </c>
      <c r="N9" s="5" t="s">
        <v>52</v>
      </c>
      <c r="O9" s="5" t="s">
        <v>85</v>
      </c>
      <c r="P9" s="5" t="s">
        <v>130</v>
      </c>
      <c r="Q9" s="5" t="s">
        <v>43</v>
      </c>
      <c r="R9" s="5" t="s">
        <v>78</v>
      </c>
      <c r="S9" s="7" t="s">
        <v>160</v>
      </c>
      <c r="T9" s="7" t="s">
        <v>161</v>
      </c>
      <c r="U9" s="7" t="s">
        <v>169</v>
      </c>
      <c r="V9" s="7" t="s">
        <v>170</v>
      </c>
      <c r="W9" s="7" t="s">
        <v>52</v>
      </c>
      <c r="X9" s="7" t="s">
        <v>77</v>
      </c>
    </row>
    <row r="10" spans="1:51" x14ac:dyDescent="0.25">
      <c r="A10" s="91" t="s">
        <v>133</v>
      </c>
      <c r="B10" s="3" t="s">
        <v>171</v>
      </c>
      <c r="C10" s="37" t="s">
        <v>43</v>
      </c>
      <c r="D10" s="26" t="s">
        <v>159</v>
      </c>
      <c r="E10" s="5" t="s">
        <v>172</v>
      </c>
      <c r="F10" s="5" t="s">
        <v>173</v>
      </c>
      <c r="G10" s="5" t="s">
        <v>130</v>
      </c>
      <c r="H10" s="5" t="s">
        <v>160</v>
      </c>
      <c r="I10" s="5" t="s">
        <v>161</v>
      </c>
      <c r="J10" s="37" t="s">
        <v>51</v>
      </c>
      <c r="K10" s="26" t="s">
        <v>79</v>
      </c>
      <c r="L10" t="s">
        <v>65</v>
      </c>
      <c r="M10" t="s">
        <v>94</v>
      </c>
      <c r="N10" s="5" t="s">
        <v>63</v>
      </c>
      <c r="O10" s="5" t="s">
        <v>87</v>
      </c>
      <c r="P10" s="5" t="s">
        <v>127</v>
      </c>
      <c r="Q10" s="5" t="s">
        <v>54</v>
      </c>
      <c r="R10" s="5" t="s">
        <v>81</v>
      </c>
      <c r="S10" s="7" t="s">
        <v>174</v>
      </c>
      <c r="T10" s="7" t="s">
        <v>175</v>
      </c>
      <c r="U10" s="7" t="s">
        <v>176</v>
      </c>
      <c r="V10" s="7" t="s">
        <v>177</v>
      </c>
      <c r="W10" s="7" t="s">
        <v>51</v>
      </c>
      <c r="X10" s="7" t="s">
        <v>79</v>
      </c>
    </row>
    <row r="11" spans="1:51" x14ac:dyDescent="0.25">
      <c r="A11" s="37" t="s">
        <v>174</v>
      </c>
      <c r="B11" t="s">
        <v>175</v>
      </c>
      <c r="C11" s="37" t="s">
        <v>178</v>
      </c>
      <c r="D11" s="26" t="s">
        <v>179</v>
      </c>
      <c r="E11" s="5" t="s">
        <v>180</v>
      </c>
      <c r="F11" s="5" t="s">
        <v>181</v>
      </c>
      <c r="G11" s="5" t="s">
        <v>127</v>
      </c>
      <c r="H11" s="5" t="s">
        <v>174</v>
      </c>
      <c r="I11" s="5" t="s">
        <v>175</v>
      </c>
      <c r="J11" s="86" t="s">
        <v>55</v>
      </c>
      <c r="K11" s="31" t="s">
        <v>82</v>
      </c>
      <c r="N11" s="5" t="s">
        <v>49</v>
      </c>
      <c r="O11" s="5" t="s">
        <v>74</v>
      </c>
      <c r="P11" s="5" t="s">
        <v>127</v>
      </c>
      <c r="Q11" s="5" t="s">
        <v>55</v>
      </c>
      <c r="R11" s="5" t="s">
        <v>82</v>
      </c>
      <c r="S11" s="7" t="s">
        <v>182</v>
      </c>
      <c r="T11" s="7" t="s">
        <v>183</v>
      </c>
      <c r="U11" s="7" t="s">
        <v>167</v>
      </c>
      <c r="V11" s="7" t="s">
        <v>184</v>
      </c>
      <c r="W11" s="7" t="s">
        <v>55</v>
      </c>
      <c r="X11" s="7" t="s">
        <v>82</v>
      </c>
    </row>
    <row r="12" spans="1:51" x14ac:dyDescent="0.25">
      <c r="A12" s="37" t="s">
        <v>42</v>
      </c>
      <c r="B12" t="s">
        <v>185</v>
      </c>
      <c r="C12" s="86" t="s">
        <v>169</v>
      </c>
      <c r="D12" s="31" t="s">
        <v>170</v>
      </c>
      <c r="E12" s="76" t="s">
        <v>186</v>
      </c>
      <c r="F12" s="76" t="s">
        <v>187</v>
      </c>
      <c r="G12" s="5" t="s">
        <v>127</v>
      </c>
      <c r="H12" s="5" t="s">
        <v>182</v>
      </c>
      <c r="I12" s="5" t="s">
        <v>183</v>
      </c>
      <c r="J12" s="86" t="s">
        <v>56</v>
      </c>
      <c r="K12" s="31" t="s">
        <v>84</v>
      </c>
      <c r="N12" s="100" t="s">
        <v>59</v>
      </c>
      <c r="O12" s="5" t="s">
        <v>89</v>
      </c>
      <c r="P12" s="5" t="s">
        <v>130</v>
      </c>
      <c r="Q12" s="5" t="s">
        <v>57</v>
      </c>
      <c r="R12" s="5" t="s">
        <v>83</v>
      </c>
      <c r="S12" s="7" t="s">
        <v>188</v>
      </c>
      <c r="T12" s="7" t="s">
        <v>189</v>
      </c>
      <c r="U12" s="7" t="s">
        <v>190</v>
      </c>
      <c r="V12" s="7" t="s">
        <v>191</v>
      </c>
      <c r="W12" s="7" t="s">
        <v>57</v>
      </c>
      <c r="X12" s="7" t="s">
        <v>83</v>
      </c>
    </row>
    <row r="13" spans="1:51" x14ac:dyDescent="0.25">
      <c r="A13" s="37" t="s">
        <v>182</v>
      </c>
      <c r="B13" t="s">
        <v>183</v>
      </c>
      <c r="C13" s="37" t="s">
        <v>192</v>
      </c>
      <c r="D13" s="26" t="s">
        <v>193</v>
      </c>
      <c r="E13" s="5" t="s">
        <v>146</v>
      </c>
      <c r="F13" s="5" t="s">
        <v>147</v>
      </c>
      <c r="G13" s="5" t="s">
        <v>127</v>
      </c>
      <c r="H13" s="5" t="s">
        <v>178</v>
      </c>
      <c r="I13" s="5" t="s">
        <v>179</v>
      </c>
      <c r="J13" s="37" t="s">
        <v>57</v>
      </c>
      <c r="K13" s="26" t="s">
        <v>83</v>
      </c>
      <c r="N13" s="88"/>
      <c r="O13" s="88"/>
      <c r="P13" s="88"/>
      <c r="Q13" s="5" t="s">
        <v>58</v>
      </c>
      <c r="R13" s="5" t="s">
        <v>86</v>
      </c>
      <c r="S13" s="7" t="s">
        <v>133</v>
      </c>
      <c r="T13" s="7" t="s">
        <v>171</v>
      </c>
      <c r="U13" s="7" t="s">
        <v>194</v>
      </c>
      <c r="V13" s="7" t="s">
        <v>195</v>
      </c>
      <c r="W13" s="7" t="s">
        <v>56</v>
      </c>
      <c r="X13" s="7" t="s">
        <v>84</v>
      </c>
    </row>
    <row r="14" spans="1:51" x14ac:dyDescent="0.25">
      <c r="A14" s="37" t="s">
        <v>188</v>
      </c>
      <c r="B14" t="s">
        <v>189</v>
      </c>
      <c r="C14" s="91" t="s">
        <v>167</v>
      </c>
      <c r="D14" s="92" t="s">
        <v>184</v>
      </c>
      <c r="E14" s="5" t="s">
        <v>154</v>
      </c>
      <c r="F14" s="5" t="s">
        <v>164</v>
      </c>
      <c r="G14" s="5" t="s">
        <v>130</v>
      </c>
      <c r="H14" s="5" t="s">
        <v>148</v>
      </c>
      <c r="I14" s="5" t="s">
        <v>149</v>
      </c>
      <c r="J14" s="86" t="s">
        <v>52</v>
      </c>
      <c r="K14" s="31" t="s">
        <v>85</v>
      </c>
      <c r="N14" s="88"/>
      <c r="O14" s="88"/>
      <c r="P14" s="88"/>
      <c r="Q14" s="5" t="s">
        <v>61</v>
      </c>
      <c r="R14" s="5" t="s">
        <v>88</v>
      </c>
      <c r="S14" s="7" t="s">
        <v>42</v>
      </c>
      <c r="T14" s="7" t="s">
        <v>185</v>
      </c>
      <c r="U14" s="7" t="s">
        <v>197</v>
      </c>
      <c r="V14" s="7" t="s">
        <v>198</v>
      </c>
      <c r="W14" s="7" t="s">
        <v>52</v>
      </c>
      <c r="X14" s="7" t="s">
        <v>85</v>
      </c>
    </row>
    <row r="15" spans="1:51" x14ac:dyDescent="0.25">
      <c r="A15" s="89" t="s">
        <v>63</v>
      </c>
      <c r="B15" s="90" t="s">
        <v>144</v>
      </c>
      <c r="C15" s="37" t="s">
        <v>176</v>
      </c>
      <c r="D15" s="26" t="s">
        <v>177</v>
      </c>
      <c r="E15" s="5" t="s">
        <v>188</v>
      </c>
      <c r="F15" s="5" t="s">
        <v>189</v>
      </c>
      <c r="G15" s="5" t="s">
        <v>127</v>
      </c>
      <c r="H15" s="5" t="s">
        <v>154</v>
      </c>
      <c r="I15" s="5" t="s">
        <v>155</v>
      </c>
      <c r="J15" s="89" t="s">
        <v>62</v>
      </c>
      <c r="K15" s="93" t="s">
        <v>91</v>
      </c>
      <c r="N15" s="88"/>
      <c r="O15" s="88"/>
      <c r="P15" s="88"/>
      <c r="Q15" s="5" t="s">
        <v>59</v>
      </c>
      <c r="R15" s="5" t="s">
        <v>89</v>
      </c>
      <c r="S15" s="7" t="s">
        <v>63</v>
      </c>
      <c r="T15" s="7" t="s">
        <v>144</v>
      </c>
      <c r="U15" s="7" t="s">
        <v>157</v>
      </c>
      <c r="V15" s="7" t="s">
        <v>158</v>
      </c>
      <c r="W15" s="7" t="s">
        <v>63</v>
      </c>
      <c r="X15" s="7" t="s">
        <v>87</v>
      </c>
      <c r="AA15" s="77" t="s">
        <v>199</v>
      </c>
      <c r="AB15" s="77" t="s">
        <v>200</v>
      </c>
      <c r="AC15" s="77" t="s">
        <v>201</v>
      </c>
      <c r="AD15" s="77" t="s">
        <v>202</v>
      </c>
    </row>
    <row r="16" spans="1:51" x14ac:dyDescent="0.25">
      <c r="A16" s="37" t="s">
        <v>203</v>
      </c>
      <c r="B16" t="s">
        <v>204</v>
      </c>
      <c r="C16" s="86" t="s">
        <v>58</v>
      </c>
      <c r="D16" s="31" t="s">
        <v>205</v>
      </c>
      <c r="E16" s="5" t="s">
        <v>206</v>
      </c>
      <c r="F16" s="5" t="s">
        <v>207</v>
      </c>
      <c r="G16" s="5" t="s">
        <v>127</v>
      </c>
      <c r="H16" s="5" t="s">
        <v>43</v>
      </c>
      <c r="I16" s="5" t="s">
        <v>159</v>
      </c>
      <c r="J16" s="37" t="s">
        <v>63</v>
      </c>
      <c r="K16" s="26" t="s">
        <v>87</v>
      </c>
      <c r="Q16" s="5" t="s">
        <v>62</v>
      </c>
      <c r="R16" s="5" t="s">
        <v>91</v>
      </c>
      <c r="S16" s="7" t="s">
        <v>206</v>
      </c>
      <c r="T16" s="7" t="s">
        <v>207</v>
      </c>
      <c r="U16" s="7" t="s">
        <v>63</v>
      </c>
      <c r="V16" s="7" t="s">
        <v>208</v>
      </c>
      <c r="W16" s="7" t="s">
        <v>59</v>
      </c>
      <c r="X16" s="7" t="s">
        <v>89</v>
      </c>
      <c r="AA16" s="78" t="s">
        <v>209</v>
      </c>
      <c r="AB16" s="78" t="s">
        <v>210</v>
      </c>
      <c r="AC16" s="78" t="s">
        <v>209</v>
      </c>
      <c r="AD16" s="78" t="s">
        <v>211</v>
      </c>
    </row>
    <row r="17" spans="1:30" x14ac:dyDescent="0.25">
      <c r="A17" s="91" t="s">
        <v>212</v>
      </c>
      <c r="B17" s="3" t="s">
        <v>213</v>
      </c>
      <c r="C17" s="86" t="s">
        <v>214</v>
      </c>
      <c r="D17" s="31" t="s">
        <v>215</v>
      </c>
      <c r="E17" s="5" t="s">
        <v>216</v>
      </c>
      <c r="F17" s="5" t="s">
        <v>217</v>
      </c>
      <c r="G17" s="5" t="s">
        <v>130</v>
      </c>
      <c r="H17" s="5" t="s">
        <v>47</v>
      </c>
      <c r="I17" s="5" t="s">
        <v>156</v>
      </c>
      <c r="J17" s="37" t="s">
        <v>60</v>
      </c>
      <c r="K17" s="26" t="s">
        <v>90</v>
      </c>
      <c r="Q17" s="5" t="s">
        <v>64</v>
      </c>
      <c r="R17" s="5" t="s">
        <v>92</v>
      </c>
      <c r="S17" s="7" t="s">
        <v>212</v>
      </c>
      <c r="T17" s="7" t="s">
        <v>213</v>
      </c>
      <c r="U17" s="7" t="s">
        <v>218</v>
      </c>
      <c r="V17" s="7" t="s">
        <v>219</v>
      </c>
      <c r="W17" s="7" t="s">
        <v>60</v>
      </c>
      <c r="X17" s="7" t="s">
        <v>90</v>
      </c>
      <c r="AA17" s="78" t="s">
        <v>220</v>
      </c>
      <c r="AB17" s="78" t="s">
        <v>221</v>
      </c>
      <c r="AC17" s="78" t="s">
        <v>220</v>
      </c>
      <c r="AD17" s="78"/>
    </row>
    <row r="18" spans="1:30" x14ac:dyDescent="0.25">
      <c r="A18" s="37" t="s">
        <v>222</v>
      </c>
      <c r="B18" t="s">
        <v>223</v>
      </c>
      <c r="C18" s="37" t="s">
        <v>190</v>
      </c>
      <c r="D18" s="26" t="s">
        <v>191</v>
      </c>
      <c r="E18" s="5" t="s">
        <v>224</v>
      </c>
      <c r="F18" s="5" t="s">
        <v>225</v>
      </c>
      <c r="G18" s="5" t="s">
        <v>130</v>
      </c>
      <c r="H18" s="5" t="s">
        <v>133</v>
      </c>
      <c r="I18" s="5" t="s">
        <v>171</v>
      </c>
      <c r="J18" s="87" t="s">
        <v>59</v>
      </c>
      <c r="K18" s="29" t="s">
        <v>89</v>
      </c>
      <c r="Q18" s="5" t="s">
        <v>65</v>
      </c>
      <c r="R18" s="5" t="s">
        <v>94</v>
      </c>
      <c r="S18" s="7" t="s">
        <v>203</v>
      </c>
      <c r="T18" s="7" t="s">
        <v>204</v>
      </c>
      <c r="U18" s="7" t="s">
        <v>226</v>
      </c>
      <c r="V18" s="7" t="s">
        <v>227</v>
      </c>
      <c r="W18" s="7" t="s">
        <v>62</v>
      </c>
      <c r="X18" s="7" t="s">
        <v>91</v>
      </c>
      <c r="AA18" s="78" t="s">
        <v>228</v>
      </c>
      <c r="AB18" s="78" t="s">
        <v>229</v>
      </c>
      <c r="AC18" s="78" t="s">
        <v>228</v>
      </c>
      <c r="AD18" s="78"/>
    </row>
    <row r="19" spans="1:30" x14ac:dyDescent="0.25">
      <c r="A19" s="37" t="s">
        <v>206</v>
      </c>
      <c r="B19" t="s">
        <v>207</v>
      </c>
      <c r="C19" s="91" t="s">
        <v>194</v>
      </c>
      <c r="D19" s="92" t="s">
        <v>195</v>
      </c>
      <c r="E19" s="5" t="s">
        <v>230</v>
      </c>
      <c r="F19" s="5" t="s">
        <v>231</v>
      </c>
      <c r="G19" s="5" t="s">
        <v>130</v>
      </c>
      <c r="H19" s="5" t="s">
        <v>42</v>
      </c>
      <c r="I19" s="5" t="s">
        <v>185</v>
      </c>
      <c r="J19" s="37" t="s">
        <v>64</v>
      </c>
      <c r="K19" s="26" t="s">
        <v>92</v>
      </c>
      <c r="Q19" s="5" t="s">
        <v>62</v>
      </c>
      <c r="R19" s="5" t="s">
        <v>93</v>
      </c>
      <c r="S19" s="7" t="s">
        <v>232</v>
      </c>
      <c r="T19" s="7" t="s">
        <v>233</v>
      </c>
      <c r="U19" s="7" t="s">
        <v>186</v>
      </c>
      <c r="V19" s="7" t="s">
        <v>234</v>
      </c>
      <c r="W19" s="7" t="s">
        <v>64</v>
      </c>
      <c r="X19" s="7" t="s">
        <v>92</v>
      </c>
      <c r="AA19" s="78" t="s">
        <v>235</v>
      </c>
      <c r="AB19" s="78" t="s">
        <v>33</v>
      </c>
      <c r="AC19" s="78" t="s">
        <v>235</v>
      </c>
      <c r="AD19" s="78"/>
    </row>
    <row r="20" spans="1:30" x14ac:dyDescent="0.25">
      <c r="A20" s="91" t="s">
        <v>232</v>
      </c>
      <c r="B20" s="3" t="s">
        <v>233</v>
      </c>
      <c r="C20" s="37" t="s">
        <v>236</v>
      </c>
      <c r="D20" s="26" t="s">
        <v>237</v>
      </c>
      <c r="E20" s="5" t="s">
        <v>125</v>
      </c>
      <c r="F20" s="5" t="s">
        <v>238</v>
      </c>
      <c r="G20" s="5" t="s">
        <v>130</v>
      </c>
      <c r="H20" s="5" t="s">
        <v>169</v>
      </c>
      <c r="I20" s="5" t="s">
        <v>170</v>
      </c>
      <c r="J20" s="96" t="s">
        <v>62</v>
      </c>
      <c r="K20" s="97" t="s">
        <v>93</v>
      </c>
      <c r="Q20" s="5" t="s">
        <v>60</v>
      </c>
      <c r="R20" s="5" t="s">
        <v>90</v>
      </c>
      <c r="S20" s="7" t="s">
        <v>222</v>
      </c>
      <c r="T20" s="7" t="s">
        <v>223</v>
      </c>
      <c r="U20" s="7" t="s">
        <v>194</v>
      </c>
      <c r="V20" s="7" t="s">
        <v>239</v>
      </c>
      <c r="W20" s="7" t="s">
        <v>62</v>
      </c>
      <c r="X20" s="7" t="s">
        <v>93</v>
      </c>
    </row>
    <row r="21" spans="1:30" x14ac:dyDescent="0.25">
      <c r="A21" s="86" t="s">
        <v>216</v>
      </c>
      <c r="B21" s="30" t="s">
        <v>217</v>
      </c>
      <c r="C21" s="86" t="s">
        <v>197</v>
      </c>
      <c r="D21" s="31" t="s">
        <v>198</v>
      </c>
      <c r="E21" s="5" t="s">
        <v>240</v>
      </c>
      <c r="F21" s="5" t="s">
        <v>241</v>
      </c>
      <c r="G21" s="5" t="s">
        <v>130</v>
      </c>
      <c r="H21" s="5" t="s">
        <v>206</v>
      </c>
      <c r="I21" s="5" t="s">
        <v>207</v>
      </c>
      <c r="S21" s="7" t="s">
        <v>216</v>
      </c>
      <c r="T21" s="7" t="s">
        <v>217</v>
      </c>
      <c r="U21" s="7" t="s">
        <v>152</v>
      </c>
      <c r="V21" s="7" t="s">
        <v>242</v>
      </c>
    </row>
    <row r="22" spans="1:30" x14ac:dyDescent="0.25">
      <c r="A22" s="37" t="s">
        <v>243</v>
      </c>
      <c r="B22" t="s">
        <v>244</v>
      </c>
      <c r="C22" s="91" t="s">
        <v>157</v>
      </c>
      <c r="D22" s="92" t="s">
        <v>158</v>
      </c>
      <c r="E22" s="5" t="s">
        <v>245</v>
      </c>
      <c r="F22" s="5" t="s">
        <v>246</v>
      </c>
      <c r="G22" s="5" t="s">
        <v>130</v>
      </c>
      <c r="H22" s="5" t="s">
        <v>176</v>
      </c>
      <c r="I22" s="5" t="s">
        <v>177</v>
      </c>
      <c r="S22" s="7" t="s">
        <v>243</v>
      </c>
      <c r="T22" s="7" t="s">
        <v>244</v>
      </c>
      <c r="U22" s="7" t="s">
        <v>218</v>
      </c>
      <c r="V22" s="7" t="s">
        <v>247</v>
      </c>
    </row>
    <row r="23" spans="1:30" x14ac:dyDescent="0.25">
      <c r="A23" s="91" t="s">
        <v>167</v>
      </c>
      <c r="B23" s="3" t="s">
        <v>168</v>
      </c>
      <c r="C23" s="86" t="s">
        <v>226</v>
      </c>
      <c r="D23" s="31" t="s">
        <v>227</v>
      </c>
      <c r="E23" s="5" t="s">
        <v>248</v>
      </c>
      <c r="F23" s="5" t="s">
        <v>249</v>
      </c>
      <c r="G23" s="5" t="s">
        <v>130</v>
      </c>
      <c r="H23" s="5" t="s">
        <v>212</v>
      </c>
      <c r="I23" s="5" t="s">
        <v>213</v>
      </c>
      <c r="S23" s="7" t="s">
        <v>250</v>
      </c>
      <c r="T23" s="7" t="s">
        <v>251</v>
      </c>
      <c r="U23" s="7" t="s">
        <v>252</v>
      </c>
      <c r="V23" s="7" t="s">
        <v>253</v>
      </c>
    </row>
    <row r="24" spans="1:30" x14ac:dyDescent="0.25">
      <c r="A24" s="37" t="s">
        <v>250</v>
      </c>
      <c r="B24" t="s">
        <v>251</v>
      </c>
      <c r="C24" s="91" t="s">
        <v>63</v>
      </c>
      <c r="D24" s="92" t="s">
        <v>208</v>
      </c>
      <c r="E24" s="5" t="s">
        <v>254</v>
      </c>
      <c r="F24" s="5" t="s">
        <v>255</v>
      </c>
      <c r="G24" s="5" t="s">
        <v>130</v>
      </c>
      <c r="H24" s="5" t="s">
        <v>203</v>
      </c>
      <c r="I24" s="5" t="s">
        <v>204</v>
      </c>
      <c r="S24" s="7" t="s">
        <v>152</v>
      </c>
      <c r="T24" s="7" t="s">
        <v>153</v>
      </c>
      <c r="U24" s="7" t="s">
        <v>140</v>
      </c>
      <c r="V24" s="7" t="s">
        <v>256</v>
      </c>
    </row>
    <row r="25" spans="1:30" x14ac:dyDescent="0.25">
      <c r="A25" s="91" t="s">
        <v>152</v>
      </c>
      <c r="B25" s="3" t="s">
        <v>153</v>
      </c>
      <c r="C25" s="37" t="s">
        <v>257</v>
      </c>
      <c r="D25" s="26" t="s">
        <v>258</v>
      </c>
      <c r="E25" s="5" t="s">
        <v>157</v>
      </c>
      <c r="F25" s="5" t="s">
        <v>259</v>
      </c>
      <c r="G25" s="5" t="s">
        <v>130</v>
      </c>
      <c r="H25" s="5" t="s">
        <v>192</v>
      </c>
      <c r="I25" s="5" t="s">
        <v>193</v>
      </c>
      <c r="S25" s="7" t="s">
        <v>167</v>
      </c>
      <c r="T25" s="7" t="s">
        <v>168</v>
      </c>
      <c r="U25" s="7" t="s">
        <v>260</v>
      </c>
      <c r="V25" s="7" t="s">
        <v>261</v>
      </c>
    </row>
    <row r="26" spans="1:30" x14ac:dyDescent="0.25">
      <c r="A26" s="89" t="s">
        <v>224</v>
      </c>
      <c r="B26" s="90" t="s">
        <v>262</v>
      </c>
      <c r="C26" s="91" t="s">
        <v>218</v>
      </c>
      <c r="D26" s="92" t="s">
        <v>219</v>
      </c>
      <c r="E26" s="88"/>
      <c r="F26" s="88"/>
      <c r="G26" s="88"/>
      <c r="H26" s="5" t="s">
        <v>232</v>
      </c>
      <c r="I26" s="5" t="s">
        <v>233</v>
      </c>
      <c r="S26" s="7" t="s">
        <v>263</v>
      </c>
      <c r="T26" s="7" t="s">
        <v>264</v>
      </c>
      <c r="U26" s="7" t="s">
        <v>157</v>
      </c>
      <c r="V26" s="7" t="s">
        <v>259</v>
      </c>
    </row>
    <row r="27" spans="1:30" x14ac:dyDescent="0.25">
      <c r="A27" s="91" t="s">
        <v>265</v>
      </c>
      <c r="B27" s="3" t="s">
        <v>266</v>
      </c>
      <c r="C27" s="91" t="s">
        <v>267</v>
      </c>
      <c r="D27" s="92" t="s">
        <v>268</v>
      </c>
      <c r="H27" s="5" t="s">
        <v>167</v>
      </c>
      <c r="I27" s="5" t="s">
        <v>184</v>
      </c>
      <c r="S27" s="7" t="s">
        <v>224</v>
      </c>
      <c r="T27" s="7" t="s">
        <v>262</v>
      </c>
      <c r="U27" s="7" t="s">
        <v>180</v>
      </c>
      <c r="V27" s="7" t="s">
        <v>181</v>
      </c>
    </row>
    <row r="28" spans="1:30" x14ac:dyDescent="0.25">
      <c r="A28" s="91" t="s">
        <v>167</v>
      </c>
      <c r="B28" s="3" t="s">
        <v>269</v>
      </c>
      <c r="C28" s="89" t="s">
        <v>186</v>
      </c>
      <c r="D28" s="93" t="s">
        <v>234</v>
      </c>
      <c r="H28" s="5" t="s">
        <v>222</v>
      </c>
      <c r="I28" s="5" t="s">
        <v>223</v>
      </c>
      <c r="S28" s="7" t="s">
        <v>265</v>
      </c>
      <c r="T28" s="7" t="s">
        <v>266</v>
      </c>
    </row>
    <row r="29" spans="1:30" x14ac:dyDescent="0.25">
      <c r="A29" s="37" t="s">
        <v>263</v>
      </c>
      <c r="B29" t="s">
        <v>264</v>
      </c>
      <c r="C29" s="91" t="s">
        <v>194</v>
      </c>
      <c r="D29" s="92" t="s">
        <v>239</v>
      </c>
      <c r="H29" s="5" t="s">
        <v>216</v>
      </c>
      <c r="I29" s="5" t="s">
        <v>217</v>
      </c>
      <c r="S29" s="7" t="s">
        <v>167</v>
      </c>
      <c r="T29" s="7" t="s">
        <v>269</v>
      </c>
    </row>
    <row r="30" spans="1:30" x14ac:dyDescent="0.25">
      <c r="A30" s="89" t="s">
        <v>224</v>
      </c>
      <c r="B30" s="90" t="s">
        <v>225</v>
      </c>
      <c r="C30" s="91" t="s">
        <v>218</v>
      </c>
      <c r="D30" s="92" t="s">
        <v>247</v>
      </c>
      <c r="H30" s="5" t="s">
        <v>243</v>
      </c>
      <c r="I30" s="5" t="s">
        <v>244</v>
      </c>
      <c r="S30" s="7" t="s">
        <v>212</v>
      </c>
      <c r="T30" s="7" t="s">
        <v>270</v>
      </c>
    </row>
    <row r="31" spans="1:30" x14ac:dyDescent="0.25">
      <c r="A31" s="91" t="s">
        <v>212</v>
      </c>
      <c r="B31" s="3" t="s">
        <v>270</v>
      </c>
      <c r="C31" s="91" t="s">
        <v>152</v>
      </c>
      <c r="D31" s="92" t="s">
        <v>242</v>
      </c>
      <c r="H31" s="5" t="s">
        <v>58</v>
      </c>
      <c r="I31" s="5" t="s">
        <v>205</v>
      </c>
      <c r="S31" s="7" t="s">
        <v>232</v>
      </c>
      <c r="T31" s="7" t="s">
        <v>271</v>
      </c>
    </row>
    <row r="32" spans="1:30" x14ac:dyDescent="0.25">
      <c r="A32" s="37" t="s">
        <v>272</v>
      </c>
      <c r="B32" t="s">
        <v>273</v>
      </c>
      <c r="C32" s="37" t="s">
        <v>274</v>
      </c>
      <c r="D32" s="26" t="s">
        <v>275</v>
      </c>
      <c r="H32" s="5" t="s">
        <v>250</v>
      </c>
      <c r="I32" s="5" t="s">
        <v>251</v>
      </c>
      <c r="S32" s="7" t="s">
        <v>224</v>
      </c>
      <c r="T32" s="7" t="s">
        <v>225</v>
      </c>
    </row>
    <row r="33" spans="1:20" x14ac:dyDescent="0.25">
      <c r="A33" s="91" t="s">
        <v>232</v>
      </c>
      <c r="B33" s="3" t="s">
        <v>271</v>
      </c>
      <c r="C33" s="86" t="s">
        <v>252</v>
      </c>
      <c r="D33" s="31" t="s">
        <v>253</v>
      </c>
      <c r="E33" s="6"/>
      <c r="F33" s="6"/>
      <c r="G33" s="6"/>
      <c r="H33" s="5" t="s">
        <v>214</v>
      </c>
      <c r="I33" s="5" t="s">
        <v>215</v>
      </c>
      <c r="S33" s="7" t="s">
        <v>272</v>
      </c>
      <c r="T33" s="7" t="s">
        <v>273</v>
      </c>
    </row>
    <row r="34" spans="1:20" x14ac:dyDescent="0.25">
      <c r="A34" s="86" t="s">
        <v>230</v>
      </c>
      <c r="B34" s="30" t="s">
        <v>231</v>
      </c>
      <c r="C34" s="91" t="s">
        <v>265</v>
      </c>
      <c r="D34" s="92" t="s">
        <v>276</v>
      </c>
      <c r="H34" s="5" t="s">
        <v>263</v>
      </c>
      <c r="I34" s="5" t="s">
        <v>264</v>
      </c>
      <c r="S34" s="7" t="s">
        <v>194</v>
      </c>
      <c r="T34" s="7" t="s">
        <v>277</v>
      </c>
    </row>
    <row r="35" spans="1:20" x14ac:dyDescent="0.25">
      <c r="A35" s="37" t="s">
        <v>172</v>
      </c>
      <c r="B35" t="s">
        <v>173</v>
      </c>
      <c r="C35" s="37" t="s">
        <v>260</v>
      </c>
      <c r="D35" s="26" t="s">
        <v>261</v>
      </c>
      <c r="H35" s="5" t="s">
        <v>224</v>
      </c>
      <c r="I35" s="5" t="s">
        <v>262</v>
      </c>
      <c r="S35" s="7" t="s">
        <v>152</v>
      </c>
      <c r="T35" s="7" t="s">
        <v>278</v>
      </c>
    </row>
    <row r="36" spans="1:20" x14ac:dyDescent="0.25">
      <c r="A36" s="37" t="s">
        <v>279</v>
      </c>
      <c r="B36" t="s">
        <v>280</v>
      </c>
      <c r="C36" s="91" t="s">
        <v>146</v>
      </c>
      <c r="D36" s="92" t="s">
        <v>281</v>
      </c>
      <c r="H36" s="5" t="s">
        <v>190</v>
      </c>
      <c r="I36" s="5" t="s">
        <v>191</v>
      </c>
      <c r="S36" s="7" t="s">
        <v>162</v>
      </c>
      <c r="T36" s="7" t="s">
        <v>163</v>
      </c>
    </row>
    <row r="37" spans="1:20" x14ac:dyDescent="0.25">
      <c r="A37" s="37" t="s">
        <v>240</v>
      </c>
      <c r="B37" t="s">
        <v>241</v>
      </c>
      <c r="C37" s="91" t="s">
        <v>140</v>
      </c>
      <c r="D37" s="92" t="s">
        <v>256</v>
      </c>
      <c r="H37" s="5" t="s">
        <v>194</v>
      </c>
      <c r="I37" s="5" t="s">
        <v>195</v>
      </c>
      <c r="S37" s="7" t="s">
        <v>165</v>
      </c>
      <c r="T37" s="7" t="s">
        <v>166</v>
      </c>
    </row>
    <row r="38" spans="1:20" x14ac:dyDescent="0.25">
      <c r="A38" s="91" t="s">
        <v>265</v>
      </c>
      <c r="B38" s="3" t="s">
        <v>282</v>
      </c>
      <c r="C38" s="86" t="s">
        <v>283</v>
      </c>
      <c r="D38" s="31" t="s">
        <v>284</v>
      </c>
      <c r="H38" s="5" t="s">
        <v>265</v>
      </c>
      <c r="I38" s="5" t="s">
        <v>266</v>
      </c>
      <c r="S38" s="7" t="s">
        <v>285</v>
      </c>
      <c r="T38" s="7" t="s">
        <v>286</v>
      </c>
    </row>
    <row r="39" spans="1:20" x14ac:dyDescent="0.25">
      <c r="A39" s="91" t="s">
        <v>194</v>
      </c>
      <c r="B39" s="3" t="s">
        <v>277</v>
      </c>
      <c r="C39" s="37" t="s">
        <v>62</v>
      </c>
      <c r="D39" s="26" t="s">
        <v>287</v>
      </c>
      <c r="H39" s="5" t="s">
        <v>167</v>
      </c>
      <c r="I39" s="5" t="s">
        <v>269</v>
      </c>
      <c r="S39" s="7" t="s">
        <v>279</v>
      </c>
      <c r="T39" s="7" t="s">
        <v>280</v>
      </c>
    </row>
    <row r="40" spans="1:20" x14ac:dyDescent="0.25">
      <c r="A40" s="37" t="s">
        <v>288</v>
      </c>
      <c r="B40" t="s">
        <v>289</v>
      </c>
      <c r="C40" s="37" t="s">
        <v>180</v>
      </c>
      <c r="D40" s="26" t="s">
        <v>181</v>
      </c>
      <c r="H40" s="5" t="s">
        <v>236</v>
      </c>
      <c r="I40" s="5" t="s">
        <v>237</v>
      </c>
      <c r="S40" s="7" t="s">
        <v>240</v>
      </c>
      <c r="T40" s="7" t="s">
        <v>241</v>
      </c>
    </row>
    <row r="41" spans="1:20" x14ac:dyDescent="0.25">
      <c r="A41" s="37" t="s">
        <v>290</v>
      </c>
      <c r="B41" t="s">
        <v>291</v>
      </c>
      <c r="C41" s="91" t="s">
        <v>157</v>
      </c>
      <c r="D41" s="92" t="s">
        <v>259</v>
      </c>
      <c r="H41" s="5" t="s">
        <v>212</v>
      </c>
      <c r="I41" s="5" t="s">
        <v>270</v>
      </c>
      <c r="S41" s="7" t="s">
        <v>290</v>
      </c>
      <c r="T41" s="7" t="s">
        <v>291</v>
      </c>
    </row>
    <row r="42" spans="1:20" x14ac:dyDescent="0.25">
      <c r="A42" s="37" t="s">
        <v>165</v>
      </c>
      <c r="B42" t="s">
        <v>166</v>
      </c>
      <c r="C42" s="94" t="s">
        <v>267</v>
      </c>
      <c r="D42" s="95" t="s">
        <v>292</v>
      </c>
      <c r="H42" s="5" t="s">
        <v>232</v>
      </c>
      <c r="I42" s="5" t="s">
        <v>271</v>
      </c>
      <c r="S42" s="7" t="s">
        <v>265</v>
      </c>
      <c r="T42" s="7" t="s">
        <v>282</v>
      </c>
    </row>
    <row r="43" spans="1:20" x14ac:dyDescent="0.25">
      <c r="A43" s="91" t="s">
        <v>152</v>
      </c>
      <c r="B43" s="92" t="s">
        <v>278</v>
      </c>
      <c r="H43" s="5" t="s">
        <v>197</v>
      </c>
      <c r="I43" s="5" t="s">
        <v>198</v>
      </c>
      <c r="S43" s="7" t="s">
        <v>230</v>
      </c>
      <c r="T43" s="7" t="s">
        <v>231</v>
      </c>
    </row>
    <row r="44" spans="1:20" x14ac:dyDescent="0.25">
      <c r="A44" s="37" t="s">
        <v>162</v>
      </c>
      <c r="B44" s="26" t="s">
        <v>163</v>
      </c>
      <c r="H44" s="5" t="s">
        <v>272</v>
      </c>
      <c r="I44" s="5" t="s">
        <v>273</v>
      </c>
      <c r="S44" s="7" t="s">
        <v>172</v>
      </c>
      <c r="T44" s="7" t="s">
        <v>173</v>
      </c>
    </row>
    <row r="45" spans="1:20" x14ac:dyDescent="0.25">
      <c r="A45" s="37" t="s">
        <v>285</v>
      </c>
      <c r="B45" s="26" t="s">
        <v>286</v>
      </c>
      <c r="H45" s="5" t="s">
        <v>194</v>
      </c>
      <c r="I45" s="5" t="s">
        <v>277</v>
      </c>
      <c r="S45" s="7" t="s">
        <v>288</v>
      </c>
      <c r="T45" s="7" t="s">
        <v>289</v>
      </c>
    </row>
    <row r="46" spans="1:20" x14ac:dyDescent="0.25">
      <c r="A46" s="86" t="s">
        <v>293</v>
      </c>
      <c r="B46" s="31" t="s">
        <v>294</v>
      </c>
      <c r="H46" s="5" t="s">
        <v>152</v>
      </c>
      <c r="I46" s="5" t="s">
        <v>278</v>
      </c>
      <c r="S46" s="7" t="s">
        <v>248</v>
      </c>
      <c r="T46" s="7" t="s">
        <v>249</v>
      </c>
    </row>
    <row r="47" spans="1:20" x14ac:dyDescent="0.25">
      <c r="A47" s="91" t="s">
        <v>142</v>
      </c>
      <c r="B47" s="92" t="s">
        <v>295</v>
      </c>
      <c r="H47" s="5" t="s">
        <v>257</v>
      </c>
      <c r="I47" s="5" t="s">
        <v>258</v>
      </c>
      <c r="S47" s="7" t="s">
        <v>125</v>
      </c>
      <c r="T47" s="7" t="s">
        <v>238</v>
      </c>
    </row>
    <row r="48" spans="1:20" x14ac:dyDescent="0.25">
      <c r="A48" s="91" t="s">
        <v>125</v>
      </c>
      <c r="B48" s="92" t="s">
        <v>238</v>
      </c>
      <c r="H48" s="5" t="s">
        <v>63</v>
      </c>
      <c r="I48" s="5" t="s">
        <v>208</v>
      </c>
      <c r="S48" s="7" t="s">
        <v>142</v>
      </c>
      <c r="T48" s="7" t="s">
        <v>295</v>
      </c>
    </row>
    <row r="49" spans="1:20" x14ac:dyDescent="0.25">
      <c r="A49" s="37" t="s">
        <v>245</v>
      </c>
      <c r="B49" s="26" t="s">
        <v>246</v>
      </c>
      <c r="H49" s="5" t="s">
        <v>285</v>
      </c>
      <c r="I49" s="5" t="s">
        <v>286</v>
      </c>
      <c r="S49" s="7" t="s">
        <v>254</v>
      </c>
      <c r="T49" s="7" t="s">
        <v>255</v>
      </c>
    </row>
    <row r="50" spans="1:20" x14ac:dyDescent="0.25">
      <c r="A50" s="37" t="s">
        <v>248</v>
      </c>
      <c r="B50" s="26" t="s">
        <v>249</v>
      </c>
      <c r="H50" s="5" t="s">
        <v>279</v>
      </c>
      <c r="I50" s="5" t="s">
        <v>280</v>
      </c>
      <c r="S50" s="7" t="s">
        <v>293</v>
      </c>
      <c r="T50" s="7" t="s">
        <v>294</v>
      </c>
    </row>
    <row r="51" spans="1:20" x14ac:dyDescent="0.25">
      <c r="A51" s="87" t="s">
        <v>254</v>
      </c>
      <c r="B51" s="29" t="s">
        <v>255</v>
      </c>
      <c r="H51" s="5" t="s">
        <v>267</v>
      </c>
      <c r="I51" s="5" t="s">
        <v>268</v>
      </c>
      <c r="S51" s="7" t="s">
        <v>245</v>
      </c>
      <c r="T51" s="7" t="s">
        <v>246</v>
      </c>
    </row>
    <row r="52" spans="1:20" x14ac:dyDescent="0.25">
      <c r="A52" s="37" t="s">
        <v>296</v>
      </c>
      <c r="B52" s="26" t="s">
        <v>297</v>
      </c>
      <c r="H52" s="5" t="s">
        <v>290</v>
      </c>
      <c r="I52" s="5" t="s">
        <v>291</v>
      </c>
      <c r="S52" s="7" t="s">
        <v>296</v>
      </c>
      <c r="T52" s="7" t="s">
        <v>297</v>
      </c>
    </row>
    <row r="53" spans="1:20" x14ac:dyDescent="0.25">
      <c r="A53" s="86" t="s">
        <v>298</v>
      </c>
      <c r="B53" s="31" t="s">
        <v>299</v>
      </c>
      <c r="H53" s="5" t="s">
        <v>265</v>
      </c>
      <c r="I53" s="5" t="s">
        <v>282</v>
      </c>
      <c r="S53" s="7" t="s">
        <v>298</v>
      </c>
      <c r="T53" s="7" t="s">
        <v>299</v>
      </c>
    </row>
    <row r="54" spans="1:20" x14ac:dyDescent="0.25">
      <c r="A54" s="91" t="s">
        <v>186</v>
      </c>
      <c r="B54" s="92" t="s">
        <v>187</v>
      </c>
      <c r="H54" s="5" t="s">
        <v>218</v>
      </c>
      <c r="I54" s="5" t="s">
        <v>219</v>
      </c>
      <c r="S54" s="7" t="s">
        <v>46</v>
      </c>
      <c r="T54" s="7" t="s">
        <v>300</v>
      </c>
    </row>
    <row r="55" spans="1:20" x14ac:dyDescent="0.25">
      <c r="A55" s="91" t="s">
        <v>46</v>
      </c>
      <c r="B55" s="92" t="s">
        <v>300</v>
      </c>
      <c r="H55" s="5" t="s">
        <v>226</v>
      </c>
      <c r="I55" s="5" t="s">
        <v>227</v>
      </c>
      <c r="S55" s="7" t="s">
        <v>218</v>
      </c>
      <c r="T55" s="7" t="s">
        <v>301</v>
      </c>
    </row>
    <row r="56" spans="1:20" x14ac:dyDescent="0.25">
      <c r="A56" s="94" t="s">
        <v>218</v>
      </c>
      <c r="B56" s="95" t="s">
        <v>301</v>
      </c>
      <c r="H56" s="5" t="s">
        <v>288</v>
      </c>
      <c r="I56" s="5" t="s">
        <v>289</v>
      </c>
    </row>
    <row r="57" spans="1:20" x14ac:dyDescent="0.25">
      <c r="A57"/>
      <c r="B57"/>
      <c r="H57" s="5" t="s">
        <v>274</v>
      </c>
      <c r="I57" s="5" t="s">
        <v>275</v>
      </c>
    </row>
    <row r="58" spans="1:20" x14ac:dyDescent="0.25">
      <c r="A58"/>
      <c r="B58"/>
      <c r="H58" s="5" t="s">
        <v>186</v>
      </c>
      <c r="I58" s="5" t="s">
        <v>234</v>
      </c>
    </row>
    <row r="59" spans="1:20" x14ac:dyDescent="0.25">
      <c r="A59"/>
      <c r="B59"/>
      <c r="H59" s="5" t="s">
        <v>194</v>
      </c>
      <c r="I59" s="5" t="s">
        <v>239</v>
      </c>
    </row>
    <row r="60" spans="1:20" x14ac:dyDescent="0.25">
      <c r="A60"/>
      <c r="B60"/>
      <c r="H60" s="5" t="s">
        <v>152</v>
      </c>
      <c r="I60" s="5" t="s">
        <v>242</v>
      </c>
    </row>
    <row r="61" spans="1:20" x14ac:dyDescent="0.25">
      <c r="A61"/>
      <c r="B61"/>
      <c r="H61" s="5" t="s">
        <v>142</v>
      </c>
      <c r="I61" s="5" t="s">
        <v>295</v>
      </c>
    </row>
    <row r="62" spans="1:20" x14ac:dyDescent="0.25">
      <c r="A62"/>
      <c r="B62"/>
      <c r="H62" s="5" t="s">
        <v>293</v>
      </c>
      <c r="I62" s="5" t="s">
        <v>294</v>
      </c>
    </row>
    <row r="63" spans="1:20" x14ac:dyDescent="0.25">
      <c r="A63"/>
      <c r="B63"/>
      <c r="H63" s="5" t="s">
        <v>218</v>
      </c>
      <c r="I63" s="5" t="s">
        <v>247</v>
      </c>
    </row>
    <row r="64" spans="1:20" x14ac:dyDescent="0.25">
      <c r="A64"/>
      <c r="B64"/>
      <c r="H64" s="5" t="s">
        <v>265</v>
      </c>
      <c r="I64" s="5" t="s">
        <v>276</v>
      </c>
    </row>
    <row r="65" spans="1:9" x14ac:dyDescent="0.25">
      <c r="A65"/>
      <c r="B65"/>
      <c r="H65" s="5" t="s">
        <v>146</v>
      </c>
      <c r="I65" s="5" t="s">
        <v>281</v>
      </c>
    </row>
    <row r="66" spans="1:9" x14ac:dyDescent="0.25">
      <c r="A66"/>
      <c r="B66"/>
      <c r="H66" s="5" t="s">
        <v>252</v>
      </c>
      <c r="I66" s="5" t="s">
        <v>253</v>
      </c>
    </row>
    <row r="67" spans="1:9" x14ac:dyDescent="0.25">
      <c r="A67"/>
      <c r="B67"/>
      <c r="H67" s="5" t="s">
        <v>296</v>
      </c>
      <c r="I67" s="5" t="s">
        <v>297</v>
      </c>
    </row>
    <row r="68" spans="1:9" x14ac:dyDescent="0.25">
      <c r="A68"/>
      <c r="B68"/>
      <c r="H68" s="5" t="s">
        <v>140</v>
      </c>
      <c r="I68" s="5" t="s">
        <v>256</v>
      </c>
    </row>
    <row r="69" spans="1:9" x14ac:dyDescent="0.25">
      <c r="A69"/>
      <c r="B69"/>
      <c r="H69" s="5" t="s">
        <v>260</v>
      </c>
      <c r="I69" s="5" t="s">
        <v>261</v>
      </c>
    </row>
    <row r="70" spans="1:9" x14ac:dyDescent="0.25">
      <c r="A70"/>
      <c r="B70"/>
      <c r="H70" s="5" t="s">
        <v>62</v>
      </c>
      <c r="I70" s="5" t="s">
        <v>287</v>
      </c>
    </row>
    <row r="71" spans="1:9" x14ac:dyDescent="0.25">
      <c r="A71"/>
      <c r="B71"/>
      <c r="H71" s="5" t="s">
        <v>298</v>
      </c>
      <c r="I71" s="5" t="s">
        <v>299</v>
      </c>
    </row>
    <row r="72" spans="1:9" x14ac:dyDescent="0.25">
      <c r="A72"/>
      <c r="B72"/>
      <c r="H72" s="5" t="s">
        <v>267</v>
      </c>
      <c r="I72" s="5" t="s">
        <v>292</v>
      </c>
    </row>
    <row r="73" spans="1:9" x14ac:dyDescent="0.25">
      <c r="A73"/>
      <c r="B73"/>
      <c r="H73" s="5" t="s">
        <v>46</v>
      </c>
      <c r="I73" s="5" t="s">
        <v>300</v>
      </c>
    </row>
    <row r="74" spans="1:9" x14ac:dyDescent="0.25">
      <c r="A74"/>
      <c r="B74"/>
      <c r="H74" s="5" t="s">
        <v>218</v>
      </c>
      <c r="I74" s="5" t="s">
        <v>301</v>
      </c>
    </row>
    <row r="75" spans="1:9" x14ac:dyDescent="0.25">
      <c r="A75"/>
      <c r="B75"/>
      <c r="H75" s="5" t="s">
        <v>283</v>
      </c>
      <c r="I75" s="5" t="s">
        <v>284</v>
      </c>
    </row>
    <row r="76" spans="1:9" x14ac:dyDescent="0.25">
      <c r="A76"/>
      <c r="B76"/>
    </row>
    <row r="77" spans="1:9" x14ac:dyDescent="0.25">
      <c r="A77"/>
      <c r="B77"/>
    </row>
    <row r="78" spans="1:9" x14ac:dyDescent="0.25">
      <c r="A78"/>
      <c r="B78"/>
    </row>
    <row r="79" spans="1:9" x14ac:dyDescent="0.25">
      <c r="A79"/>
      <c r="B79"/>
    </row>
    <row r="80" spans="1:9" x14ac:dyDescent="0.25">
      <c r="A80"/>
      <c r="B80"/>
    </row>
    <row r="81" spans="1:2" x14ac:dyDescent="0.25">
      <c r="A81"/>
      <c r="B81"/>
    </row>
    <row r="82" spans="1:2" x14ac:dyDescent="0.25">
      <c r="A82"/>
      <c r="B82"/>
    </row>
    <row r="83" spans="1:2" x14ac:dyDescent="0.25">
      <c r="A83"/>
      <c r="B83"/>
    </row>
    <row r="84" spans="1:2" x14ac:dyDescent="0.25">
      <c r="A84"/>
      <c r="B84"/>
    </row>
    <row r="85" spans="1:2" x14ac:dyDescent="0.25">
      <c r="A85"/>
      <c r="B85"/>
    </row>
    <row r="86" spans="1:2" x14ac:dyDescent="0.25">
      <c r="A86"/>
      <c r="B86"/>
    </row>
    <row r="87" spans="1:2" x14ac:dyDescent="0.25">
      <c r="A87"/>
      <c r="B87"/>
    </row>
    <row r="88" spans="1:2" x14ac:dyDescent="0.25">
      <c r="A88"/>
      <c r="B88"/>
    </row>
    <row r="89" spans="1:2" x14ac:dyDescent="0.25">
      <c r="A89"/>
      <c r="B89"/>
    </row>
    <row r="90" spans="1:2" x14ac:dyDescent="0.25">
      <c r="A90"/>
      <c r="B90"/>
    </row>
    <row r="91" spans="1:2" x14ac:dyDescent="0.25">
      <c r="A91"/>
      <c r="B91"/>
    </row>
    <row r="92" spans="1:2" x14ac:dyDescent="0.25">
      <c r="A92"/>
      <c r="B92"/>
    </row>
    <row r="93" spans="1:2" x14ac:dyDescent="0.25">
      <c r="A93"/>
      <c r="B93"/>
    </row>
    <row r="94" spans="1:2" x14ac:dyDescent="0.25">
      <c r="A94"/>
      <c r="B94"/>
    </row>
    <row r="95" spans="1:2" x14ac:dyDescent="0.25">
      <c r="A95"/>
      <c r="B95"/>
    </row>
    <row r="96" spans="1:2" x14ac:dyDescent="0.25">
      <c r="A96"/>
      <c r="B96"/>
    </row>
    <row r="97" spans="1:2" x14ac:dyDescent="0.25">
      <c r="A97"/>
      <c r="B97"/>
    </row>
    <row r="98" spans="1:2" x14ac:dyDescent="0.25">
      <c r="A98"/>
      <c r="B98"/>
    </row>
    <row r="99" spans="1:2" x14ac:dyDescent="0.25">
      <c r="A99"/>
      <c r="B99"/>
    </row>
    <row r="100" spans="1:2" x14ac:dyDescent="0.25">
      <c r="A100"/>
      <c r="B100"/>
    </row>
    <row r="101" spans="1:2" x14ac:dyDescent="0.25">
      <c r="A101"/>
      <c r="B101"/>
    </row>
    <row r="102" spans="1:2" x14ac:dyDescent="0.25">
      <c r="A102"/>
      <c r="B102"/>
    </row>
    <row r="103" spans="1:2" x14ac:dyDescent="0.25">
      <c r="A103"/>
      <c r="B103"/>
    </row>
    <row r="104" spans="1:2" x14ac:dyDescent="0.25">
      <c r="A104"/>
      <c r="B104"/>
    </row>
    <row r="105" spans="1:2" x14ac:dyDescent="0.25">
      <c r="A105"/>
      <c r="B105"/>
    </row>
    <row r="106" spans="1:2" x14ac:dyDescent="0.25">
      <c r="A106"/>
      <c r="B106"/>
    </row>
    <row r="107" spans="1:2" x14ac:dyDescent="0.25">
      <c r="A107"/>
      <c r="B107"/>
    </row>
    <row r="108" spans="1:2" x14ac:dyDescent="0.25">
      <c r="A108"/>
      <c r="B108"/>
    </row>
    <row r="109" spans="1:2" x14ac:dyDescent="0.25">
      <c r="A109"/>
      <c r="B109"/>
    </row>
    <row r="110" spans="1:2" x14ac:dyDescent="0.25">
      <c r="A110"/>
      <c r="B110"/>
    </row>
    <row r="111" spans="1:2" x14ac:dyDescent="0.25">
      <c r="A111"/>
      <c r="B111"/>
    </row>
    <row r="112" spans="1:2" x14ac:dyDescent="0.25">
      <c r="A112"/>
      <c r="B112"/>
    </row>
    <row r="113" spans="1:2" x14ac:dyDescent="0.25">
      <c r="A113"/>
      <c r="B113"/>
    </row>
    <row r="114" spans="1:2" x14ac:dyDescent="0.25">
      <c r="A114"/>
      <c r="B114"/>
    </row>
    <row r="115" spans="1:2" x14ac:dyDescent="0.25">
      <c r="A115"/>
      <c r="B115"/>
    </row>
    <row r="116" spans="1:2" x14ac:dyDescent="0.25">
      <c r="A116"/>
      <c r="B116"/>
    </row>
    <row r="117" spans="1:2" x14ac:dyDescent="0.25">
      <c r="A117"/>
      <c r="B117"/>
    </row>
    <row r="118" spans="1:2" x14ac:dyDescent="0.25">
      <c r="A118"/>
      <c r="B118"/>
    </row>
    <row r="119" spans="1:2" x14ac:dyDescent="0.25">
      <c r="A119"/>
      <c r="B119"/>
    </row>
    <row r="120" spans="1:2" x14ac:dyDescent="0.25">
      <c r="A120"/>
      <c r="B120"/>
    </row>
    <row r="121" spans="1:2" x14ac:dyDescent="0.25">
      <c r="A121"/>
      <c r="B121"/>
    </row>
    <row r="122" spans="1:2" x14ac:dyDescent="0.25">
      <c r="A122"/>
      <c r="B122"/>
    </row>
    <row r="123" spans="1:2" x14ac:dyDescent="0.25">
      <c r="A123"/>
      <c r="B123"/>
    </row>
    <row r="124" spans="1:2" x14ac:dyDescent="0.25">
      <c r="A124"/>
      <c r="B124"/>
    </row>
    <row r="125" spans="1:2" x14ac:dyDescent="0.25">
      <c r="A125"/>
      <c r="B125"/>
    </row>
    <row r="126" spans="1:2" x14ac:dyDescent="0.25">
      <c r="A126"/>
      <c r="B126"/>
    </row>
    <row r="127" spans="1:2" x14ac:dyDescent="0.25">
      <c r="A127"/>
      <c r="B127"/>
    </row>
    <row r="128" spans="1:2" x14ac:dyDescent="0.25">
      <c r="A128"/>
      <c r="B128"/>
    </row>
    <row r="129" spans="1:2" x14ac:dyDescent="0.25">
      <c r="A129"/>
      <c r="B129"/>
    </row>
    <row r="130" spans="1:2" x14ac:dyDescent="0.25">
      <c r="A130"/>
      <c r="B130"/>
    </row>
    <row r="131" spans="1:2" x14ac:dyDescent="0.25">
      <c r="A131"/>
      <c r="B131"/>
    </row>
    <row r="132" spans="1:2" x14ac:dyDescent="0.25">
      <c r="A132"/>
      <c r="B132"/>
    </row>
    <row r="133" spans="1:2" x14ac:dyDescent="0.25">
      <c r="A133"/>
      <c r="B133"/>
    </row>
    <row r="134" spans="1:2" x14ac:dyDescent="0.25">
      <c r="A134"/>
      <c r="B134"/>
    </row>
    <row r="135" spans="1:2" x14ac:dyDescent="0.25">
      <c r="A135"/>
      <c r="B135"/>
    </row>
    <row r="136" spans="1:2" x14ac:dyDescent="0.25">
      <c r="A136"/>
      <c r="B136"/>
    </row>
    <row r="137" spans="1:2" x14ac:dyDescent="0.25">
      <c r="A137"/>
      <c r="B137"/>
    </row>
    <row r="138" spans="1:2" x14ac:dyDescent="0.25">
      <c r="A138"/>
      <c r="B138"/>
    </row>
  </sheetData>
  <sortState xmlns:xlrd2="http://schemas.microsoft.com/office/spreadsheetml/2017/richdata2" ref="C1:D1048576">
    <sortCondition ref="C1:C1048576"/>
  </sortState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3"/>
  <sheetViews>
    <sheetView zoomScale="163" workbookViewId="0">
      <selection activeCell="B6" sqref="B6:B7"/>
    </sheetView>
  </sheetViews>
  <sheetFormatPr defaultColWidth="11" defaultRowHeight="15.75" x14ac:dyDescent="0.25"/>
  <cols>
    <col min="1" max="1" width="25.375" bestFit="1" customWidth="1"/>
    <col min="2" max="2" width="22.625" bestFit="1" customWidth="1"/>
    <col min="3" max="3" width="14" bestFit="1" customWidth="1"/>
    <col min="4" max="4" width="21.125" bestFit="1" customWidth="1"/>
  </cols>
  <sheetData>
    <row r="1" spans="1:4" x14ac:dyDescent="0.25">
      <c r="B1" t="s">
        <v>120</v>
      </c>
      <c r="C1" t="s">
        <v>302</v>
      </c>
      <c r="D1" t="s">
        <v>121</v>
      </c>
    </row>
    <row r="2" spans="1:4" x14ac:dyDescent="0.25">
      <c r="A2" t="s">
        <v>303</v>
      </c>
      <c r="B2">
        <v>35</v>
      </c>
      <c r="C2">
        <v>12</v>
      </c>
      <c r="D2">
        <v>24</v>
      </c>
    </row>
    <row r="3" spans="1:4" x14ac:dyDescent="0.25">
      <c r="A3" t="s">
        <v>304</v>
      </c>
      <c r="B3">
        <v>15</v>
      </c>
      <c r="C3">
        <v>0</v>
      </c>
      <c r="D3">
        <v>9</v>
      </c>
    </row>
    <row r="5" spans="1:4" x14ac:dyDescent="0.25">
      <c r="B5" t="s">
        <v>120</v>
      </c>
      <c r="C5" t="s">
        <v>305</v>
      </c>
    </row>
    <row r="6" spans="1:4" x14ac:dyDescent="0.25">
      <c r="A6" t="s">
        <v>1</v>
      </c>
      <c r="B6">
        <v>44</v>
      </c>
      <c r="C6">
        <v>35</v>
      </c>
    </row>
    <row r="7" spans="1:4" x14ac:dyDescent="0.25">
      <c r="A7" t="s">
        <v>302</v>
      </c>
      <c r="B7">
        <v>3</v>
      </c>
      <c r="C7">
        <v>1</v>
      </c>
    </row>
    <row r="8" spans="1:4" x14ac:dyDescent="0.25">
      <c r="A8" t="s">
        <v>0</v>
      </c>
      <c r="B8">
        <v>12</v>
      </c>
      <c r="C8">
        <v>8</v>
      </c>
    </row>
    <row r="19" spans="7:8" x14ac:dyDescent="0.25">
      <c r="G19" s="9"/>
      <c r="H19" t="s">
        <v>306</v>
      </c>
    </row>
    <row r="20" spans="7:8" x14ac:dyDescent="0.25">
      <c r="G20" s="5"/>
      <c r="H20" t="s">
        <v>307</v>
      </c>
    </row>
    <row r="21" spans="7:8" x14ac:dyDescent="0.25">
      <c r="G21" s="10"/>
      <c r="H21" t="s">
        <v>308</v>
      </c>
    </row>
    <row r="22" spans="7:8" x14ac:dyDescent="0.25">
      <c r="G22" s="11"/>
      <c r="H22" t="s">
        <v>309</v>
      </c>
    </row>
    <row r="23" spans="7:8" x14ac:dyDescent="0.25">
      <c r="G23" s="12"/>
      <c r="H23" t="s">
        <v>310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S62"/>
  <sheetViews>
    <sheetView workbookViewId="0">
      <selection activeCell="I42" sqref="I42"/>
    </sheetView>
  </sheetViews>
  <sheetFormatPr defaultColWidth="11" defaultRowHeight="15.75" x14ac:dyDescent="0.25"/>
  <cols>
    <col min="2" max="2" width="10.625" customWidth="1"/>
    <col min="3" max="3" width="11.875" customWidth="1"/>
    <col min="4" max="4" width="11.125" customWidth="1"/>
    <col min="5" max="5" width="14.375" customWidth="1"/>
    <col min="6" max="7" width="16.625" customWidth="1"/>
    <col min="8" max="9" width="9.875" customWidth="1"/>
    <col min="10" max="10" width="8.875" customWidth="1"/>
    <col min="11" max="11" width="10" customWidth="1"/>
    <col min="12" max="12" width="11.5" customWidth="1"/>
    <col min="13" max="13" width="14.5" customWidth="1"/>
    <col min="14" max="14" width="9.125" customWidth="1"/>
    <col min="15" max="15" width="10.125" customWidth="1"/>
    <col min="16" max="16" width="8.875" customWidth="1"/>
    <col min="17" max="17" width="9.5" customWidth="1"/>
    <col min="18" max="18" width="10.5" customWidth="1"/>
    <col min="19" max="19" width="10.125" customWidth="1"/>
  </cols>
  <sheetData>
    <row r="2" spans="2:19" ht="32.25" customHeight="1" x14ac:dyDescent="0.25">
      <c r="B2" s="125" t="s">
        <v>311</v>
      </c>
      <c r="C2" s="126"/>
      <c r="D2" s="127" t="s">
        <v>312</v>
      </c>
      <c r="E2" s="128"/>
      <c r="F2" s="123" t="s">
        <v>313</v>
      </c>
      <c r="G2" s="129"/>
      <c r="H2" s="130" t="s">
        <v>314</v>
      </c>
      <c r="I2" s="131"/>
      <c r="J2" s="132" t="s">
        <v>315</v>
      </c>
      <c r="K2" s="133"/>
      <c r="L2" s="134" t="s">
        <v>316</v>
      </c>
      <c r="M2" s="135"/>
      <c r="N2" s="119" t="s">
        <v>317</v>
      </c>
      <c r="O2" s="120"/>
      <c r="P2" s="121" t="s">
        <v>318</v>
      </c>
      <c r="Q2" s="122"/>
      <c r="R2" s="123" t="s">
        <v>319</v>
      </c>
      <c r="S2" s="124"/>
    </row>
    <row r="3" spans="2:19" x14ac:dyDescent="0.25">
      <c r="B3" s="41" t="s">
        <v>320</v>
      </c>
      <c r="C3" s="42" t="s">
        <v>321</v>
      </c>
      <c r="D3" s="43" t="s">
        <v>320</v>
      </c>
      <c r="E3" s="43" t="s">
        <v>321</v>
      </c>
      <c r="F3" s="44" t="s">
        <v>320</v>
      </c>
      <c r="G3" s="44" t="s">
        <v>321</v>
      </c>
      <c r="H3" s="45" t="s">
        <v>320</v>
      </c>
      <c r="I3" s="45" t="s">
        <v>321</v>
      </c>
      <c r="J3" s="46" t="s">
        <v>320</v>
      </c>
      <c r="K3" s="46" t="s">
        <v>321</v>
      </c>
      <c r="L3" s="47" t="s">
        <v>320</v>
      </c>
      <c r="M3" s="47" t="s">
        <v>321</v>
      </c>
      <c r="N3" s="48" t="s">
        <v>320</v>
      </c>
      <c r="O3" s="49" t="s">
        <v>321</v>
      </c>
      <c r="P3" s="99" t="s">
        <v>320</v>
      </c>
      <c r="Q3" s="98" t="s">
        <v>321</v>
      </c>
      <c r="R3" s="50" t="s">
        <v>320</v>
      </c>
      <c r="S3" s="44" t="s">
        <v>321</v>
      </c>
    </row>
    <row r="4" spans="2:19" x14ac:dyDescent="0.25">
      <c r="B4" s="51" t="s">
        <v>43</v>
      </c>
      <c r="C4" s="52" t="s">
        <v>293</v>
      </c>
      <c r="D4" s="51" t="s">
        <v>56</v>
      </c>
      <c r="E4" s="53" t="s">
        <v>298</v>
      </c>
      <c r="F4" s="54" t="s">
        <v>56</v>
      </c>
      <c r="G4" s="55" t="s">
        <v>296</v>
      </c>
      <c r="H4" s="54" t="s">
        <v>42</v>
      </c>
      <c r="I4" s="55" t="s">
        <v>214</v>
      </c>
      <c r="J4" s="54" t="s">
        <v>42</v>
      </c>
      <c r="K4" s="55" t="s">
        <v>214</v>
      </c>
      <c r="L4" s="56" t="s">
        <v>56</v>
      </c>
      <c r="M4" s="52" t="s">
        <v>224</v>
      </c>
      <c r="N4" s="51" t="s">
        <v>56</v>
      </c>
      <c r="O4" s="57" t="s">
        <v>224</v>
      </c>
      <c r="P4" s="54" t="s">
        <v>53</v>
      </c>
      <c r="Q4" s="58" t="s">
        <v>125</v>
      </c>
      <c r="R4" s="51" t="s">
        <v>56</v>
      </c>
      <c r="S4" s="53" t="s">
        <v>296</v>
      </c>
    </row>
    <row r="5" spans="2:19" x14ac:dyDescent="0.25">
      <c r="B5" s="51" t="s">
        <v>42</v>
      </c>
      <c r="C5" s="52" t="s">
        <v>224</v>
      </c>
      <c r="D5" s="51" t="s">
        <v>51</v>
      </c>
      <c r="E5" s="53" t="s">
        <v>197</v>
      </c>
      <c r="F5" s="54" t="s">
        <v>54</v>
      </c>
      <c r="G5" s="55" t="s">
        <v>169</v>
      </c>
      <c r="H5" s="54" t="s">
        <v>54</v>
      </c>
      <c r="I5" s="55" t="s">
        <v>257</v>
      </c>
      <c r="J5" s="54" t="s">
        <v>54</v>
      </c>
      <c r="K5" s="55" t="s">
        <v>257</v>
      </c>
      <c r="L5" s="56" t="s">
        <v>61</v>
      </c>
      <c r="M5" s="52" t="s">
        <v>169</v>
      </c>
      <c r="N5" s="51" t="s">
        <v>61</v>
      </c>
      <c r="O5" s="53" t="s">
        <v>169</v>
      </c>
      <c r="P5" s="59"/>
      <c r="Q5" s="58" t="s">
        <v>230</v>
      </c>
      <c r="R5" s="51" t="s">
        <v>55</v>
      </c>
      <c r="S5" s="53" t="s">
        <v>169</v>
      </c>
    </row>
    <row r="6" spans="2:19" x14ac:dyDescent="0.25">
      <c r="B6" s="51" t="s">
        <v>44</v>
      </c>
      <c r="C6" s="52" t="s">
        <v>169</v>
      </c>
      <c r="D6" s="51" t="s">
        <v>63</v>
      </c>
      <c r="E6" s="53" t="s">
        <v>169</v>
      </c>
      <c r="F6" s="54" t="s">
        <v>42</v>
      </c>
      <c r="G6" s="55" t="s">
        <v>172</v>
      </c>
      <c r="H6" s="54" t="s">
        <v>52</v>
      </c>
      <c r="I6" s="55" t="s">
        <v>290</v>
      </c>
      <c r="J6" s="54" t="s">
        <v>52</v>
      </c>
      <c r="K6" s="55" t="s">
        <v>290</v>
      </c>
      <c r="L6" s="56" t="s">
        <v>48</v>
      </c>
      <c r="M6" s="52" t="s">
        <v>214</v>
      </c>
      <c r="N6" s="51" t="s">
        <v>48</v>
      </c>
      <c r="O6" s="53" t="s">
        <v>214</v>
      </c>
      <c r="P6" s="59"/>
      <c r="Q6" s="58" t="s">
        <v>165</v>
      </c>
      <c r="R6" s="51" t="s">
        <v>54</v>
      </c>
      <c r="S6" s="53" t="s">
        <v>214</v>
      </c>
    </row>
    <row r="7" spans="2:19" x14ac:dyDescent="0.25">
      <c r="B7" s="51" t="s">
        <v>45</v>
      </c>
      <c r="C7" s="52" t="s">
        <v>214</v>
      </c>
      <c r="D7" s="51" t="s">
        <v>62</v>
      </c>
      <c r="E7" s="53" t="s">
        <v>214</v>
      </c>
      <c r="F7" s="54" t="s">
        <v>52</v>
      </c>
      <c r="G7" s="55" t="s">
        <v>216</v>
      </c>
      <c r="H7" s="54" t="s">
        <v>53</v>
      </c>
      <c r="I7" s="55" t="s">
        <v>148</v>
      </c>
      <c r="J7" s="54" t="s">
        <v>53</v>
      </c>
      <c r="K7" s="55" t="s">
        <v>248</v>
      </c>
      <c r="L7" s="56" t="s">
        <v>54</v>
      </c>
      <c r="M7" s="52" t="s">
        <v>230</v>
      </c>
      <c r="N7" s="51" t="s">
        <v>54</v>
      </c>
      <c r="O7" s="53" t="s">
        <v>230</v>
      </c>
      <c r="P7" s="60" t="s">
        <v>322</v>
      </c>
      <c r="Q7" s="61" t="s">
        <v>323</v>
      </c>
      <c r="R7" s="51" t="s">
        <v>59</v>
      </c>
      <c r="S7" s="53" t="s">
        <v>230</v>
      </c>
    </row>
    <row r="8" spans="2:19" x14ac:dyDescent="0.25">
      <c r="B8" s="51" t="s">
        <v>48</v>
      </c>
      <c r="C8" s="52" t="s">
        <v>230</v>
      </c>
      <c r="D8" s="51" t="s">
        <v>48</v>
      </c>
      <c r="E8" s="53" t="s">
        <v>216</v>
      </c>
      <c r="F8" s="54" t="s">
        <v>324</v>
      </c>
      <c r="G8" s="55" t="s">
        <v>257</v>
      </c>
      <c r="H8" s="54"/>
      <c r="I8" s="55" t="s">
        <v>248</v>
      </c>
      <c r="J8" s="52"/>
      <c r="K8" s="55" t="s">
        <v>206</v>
      </c>
      <c r="L8" s="56" t="s">
        <v>42</v>
      </c>
      <c r="M8" s="52" t="s">
        <v>172</v>
      </c>
      <c r="N8" s="51" t="s">
        <v>42</v>
      </c>
      <c r="O8" s="53" t="s">
        <v>172</v>
      </c>
      <c r="P8" s="59"/>
      <c r="Q8" s="59"/>
      <c r="R8" s="51" t="s">
        <v>52</v>
      </c>
      <c r="S8" s="53" t="s">
        <v>172</v>
      </c>
    </row>
    <row r="9" spans="2:19" x14ac:dyDescent="0.25">
      <c r="B9" s="51" t="s">
        <v>52</v>
      </c>
      <c r="C9" s="52" t="s">
        <v>172</v>
      </c>
      <c r="D9" s="51" t="s">
        <v>43</v>
      </c>
      <c r="E9" s="53" t="s">
        <v>279</v>
      </c>
      <c r="F9" s="54" t="s">
        <v>324</v>
      </c>
      <c r="G9" s="55" t="s">
        <v>148</v>
      </c>
      <c r="H9" s="52"/>
      <c r="I9" s="55" t="s">
        <v>206</v>
      </c>
      <c r="J9" s="52"/>
      <c r="K9" s="55" t="s">
        <v>152</v>
      </c>
      <c r="L9" s="56" t="s">
        <v>52</v>
      </c>
      <c r="M9" s="52" t="s">
        <v>216</v>
      </c>
      <c r="N9" s="51" t="s">
        <v>52</v>
      </c>
      <c r="O9" s="53" t="s">
        <v>265</v>
      </c>
      <c r="P9" s="59"/>
      <c r="Q9" s="59"/>
      <c r="R9" s="51" t="s">
        <v>49</v>
      </c>
      <c r="S9" s="53" t="s">
        <v>216</v>
      </c>
    </row>
    <row r="10" spans="2:19" x14ac:dyDescent="0.25">
      <c r="B10" s="51" t="s">
        <v>51</v>
      </c>
      <c r="C10" s="52" t="s">
        <v>216</v>
      </c>
      <c r="D10" s="51" t="s">
        <v>59</v>
      </c>
      <c r="E10" s="53" t="s">
        <v>283</v>
      </c>
      <c r="F10" s="54" t="s">
        <v>324</v>
      </c>
      <c r="G10" s="55" t="s">
        <v>248</v>
      </c>
      <c r="H10" s="52"/>
      <c r="I10" s="55" t="s">
        <v>152</v>
      </c>
      <c r="J10" s="52"/>
      <c r="K10" s="55" t="s">
        <v>254</v>
      </c>
      <c r="L10" s="56" t="s">
        <v>324</v>
      </c>
      <c r="M10" s="52" t="s">
        <v>265</v>
      </c>
      <c r="N10" s="51" t="s">
        <v>46</v>
      </c>
      <c r="O10" s="53" t="s">
        <v>257</v>
      </c>
      <c r="P10" s="59"/>
      <c r="Q10" s="59"/>
      <c r="R10" s="51" t="s">
        <v>324</v>
      </c>
      <c r="S10" s="53" t="s">
        <v>160</v>
      </c>
    </row>
    <row r="11" spans="2:19" x14ac:dyDescent="0.25">
      <c r="B11" s="51" t="s">
        <v>50</v>
      </c>
      <c r="C11" s="52" t="s">
        <v>279</v>
      </c>
      <c r="D11" s="51" t="s">
        <v>52</v>
      </c>
      <c r="E11" s="53" t="s">
        <v>226</v>
      </c>
      <c r="F11" s="52" t="s">
        <v>324</v>
      </c>
      <c r="G11" s="55" t="s">
        <v>222</v>
      </c>
      <c r="H11" s="52"/>
      <c r="I11" s="55" t="s">
        <v>254</v>
      </c>
      <c r="J11" s="52"/>
      <c r="K11" s="55" t="s">
        <v>42</v>
      </c>
      <c r="L11" s="56" t="s">
        <v>324</v>
      </c>
      <c r="M11" s="52" t="s">
        <v>257</v>
      </c>
      <c r="N11" s="51" t="s">
        <v>53</v>
      </c>
      <c r="O11" s="53" t="s">
        <v>154</v>
      </c>
      <c r="P11" s="59"/>
      <c r="Q11" s="59"/>
      <c r="R11" s="51" t="s">
        <v>324</v>
      </c>
      <c r="S11" s="53" t="s">
        <v>142</v>
      </c>
    </row>
    <row r="12" spans="2:19" x14ac:dyDescent="0.25">
      <c r="B12" s="51" t="s">
        <v>54</v>
      </c>
      <c r="C12" s="52" t="s">
        <v>283</v>
      </c>
      <c r="D12" s="51" t="s">
        <v>46</v>
      </c>
      <c r="E12" s="53" t="s">
        <v>240</v>
      </c>
      <c r="F12" s="54" t="s">
        <v>324</v>
      </c>
      <c r="G12" s="55" t="s">
        <v>272</v>
      </c>
      <c r="H12" s="52"/>
      <c r="I12" s="55" t="s">
        <v>182</v>
      </c>
      <c r="J12" s="54"/>
      <c r="K12" s="55" t="s">
        <v>182</v>
      </c>
      <c r="L12" s="56" t="s">
        <v>324</v>
      </c>
      <c r="M12" s="52" t="s">
        <v>154</v>
      </c>
      <c r="N12" s="55" t="s">
        <v>324</v>
      </c>
      <c r="O12" s="53" t="s">
        <v>288</v>
      </c>
      <c r="P12" s="59"/>
      <c r="Q12" s="59"/>
      <c r="R12" s="55" t="s">
        <v>324</v>
      </c>
      <c r="S12" s="53" t="s">
        <v>243</v>
      </c>
    </row>
    <row r="13" spans="2:19" x14ac:dyDescent="0.25">
      <c r="B13" s="51" t="s">
        <v>56</v>
      </c>
      <c r="C13" s="52" t="s">
        <v>190</v>
      </c>
      <c r="D13" s="51" t="s">
        <v>47</v>
      </c>
      <c r="E13" s="53" t="s">
        <v>63</v>
      </c>
      <c r="F13" s="52" t="s">
        <v>324</v>
      </c>
      <c r="G13" s="55" t="s">
        <v>206</v>
      </c>
      <c r="H13" s="54"/>
      <c r="I13" s="55" t="s">
        <v>285</v>
      </c>
      <c r="J13" s="52"/>
      <c r="K13" s="55" t="s">
        <v>285</v>
      </c>
      <c r="L13" s="53" t="s">
        <v>324</v>
      </c>
      <c r="M13" s="52" t="s">
        <v>288</v>
      </c>
      <c r="N13" s="55" t="s">
        <v>324</v>
      </c>
      <c r="O13" s="53" t="s">
        <v>290</v>
      </c>
      <c r="P13" s="59"/>
      <c r="Q13" s="59"/>
      <c r="R13" s="55" t="s">
        <v>324</v>
      </c>
      <c r="S13" s="53" t="s">
        <v>133</v>
      </c>
    </row>
    <row r="14" spans="2:19" x14ac:dyDescent="0.25">
      <c r="B14" s="51" t="s">
        <v>58</v>
      </c>
      <c r="C14" s="52" t="s">
        <v>257</v>
      </c>
      <c r="D14" s="51" t="s">
        <v>324</v>
      </c>
      <c r="E14" s="53" t="s">
        <v>252</v>
      </c>
      <c r="F14" s="52" t="s">
        <v>324</v>
      </c>
      <c r="G14" s="55" t="s">
        <v>152</v>
      </c>
      <c r="H14" s="52"/>
      <c r="I14" s="55" t="s">
        <v>324</v>
      </c>
      <c r="J14" s="54"/>
      <c r="K14" s="55" t="s">
        <v>324</v>
      </c>
      <c r="L14" s="53" t="s">
        <v>324</v>
      </c>
      <c r="M14" s="52" t="s">
        <v>290</v>
      </c>
      <c r="N14" s="55" t="s">
        <v>324</v>
      </c>
      <c r="O14" s="53" t="s">
        <v>148</v>
      </c>
      <c r="P14" s="59"/>
      <c r="Q14" s="59"/>
      <c r="R14" s="55" t="s">
        <v>324</v>
      </c>
      <c r="S14" s="53" t="s">
        <v>148</v>
      </c>
    </row>
    <row r="15" spans="2:19" x14ac:dyDescent="0.25">
      <c r="B15" s="51" t="s">
        <v>60</v>
      </c>
      <c r="C15" s="52" t="s">
        <v>58</v>
      </c>
      <c r="D15" s="51" t="s">
        <v>324</v>
      </c>
      <c r="E15" s="53" t="s">
        <v>186</v>
      </c>
      <c r="F15" s="52" t="s">
        <v>324</v>
      </c>
      <c r="G15" s="55" t="s">
        <v>254</v>
      </c>
      <c r="H15" s="54"/>
      <c r="I15" s="55" t="s">
        <v>324</v>
      </c>
      <c r="J15" s="52"/>
      <c r="K15" s="55" t="s">
        <v>324</v>
      </c>
      <c r="L15" s="53" t="s">
        <v>324</v>
      </c>
      <c r="M15" s="52" t="s">
        <v>148</v>
      </c>
      <c r="N15" s="55" t="s">
        <v>324</v>
      </c>
      <c r="O15" s="53" t="s">
        <v>46</v>
      </c>
      <c r="P15" s="59"/>
      <c r="Q15" s="59"/>
      <c r="R15" s="55" t="s">
        <v>324</v>
      </c>
      <c r="S15" s="53" t="s">
        <v>250</v>
      </c>
    </row>
    <row r="16" spans="2:19" x14ac:dyDescent="0.25">
      <c r="B16" s="62" t="s">
        <v>62</v>
      </c>
      <c r="C16" s="52" t="s">
        <v>154</v>
      </c>
      <c r="D16" s="51" t="s">
        <v>324</v>
      </c>
      <c r="E16" s="53" t="s">
        <v>47</v>
      </c>
      <c r="F16" s="52" t="s">
        <v>324</v>
      </c>
      <c r="G16" s="55" t="s">
        <v>267</v>
      </c>
      <c r="H16" s="52"/>
      <c r="I16" s="55" t="s">
        <v>324</v>
      </c>
      <c r="J16" s="60" t="s">
        <v>325</v>
      </c>
      <c r="K16" s="63" t="s">
        <v>326</v>
      </c>
      <c r="L16" s="53" t="s">
        <v>324</v>
      </c>
      <c r="M16" s="52" t="s">
        <v>46</v>
      </c>
      <c r="N16" s="55" t="s">
        <v>324</v>
      </c>
      <c r="O16" s="53" t="s">
        <v>248</v>
      </c>
      <c r="P16" s="59"/>
      <c r="Q16" s="59"/>
      <c r="R16" s="55" t="s">
        <v>324</v>
      </c>
      <c r="S16" s="53" t="s">
        <v>248</v>
      </c>
    </row>
    <row r="17" spans="2:19" x14ac:dyDescent="0.25">
      <c r="B17" s="51" t="s">
        <v>53</v>
      </c>
      <c r="C17" s="52" t="s">
        <v>288</v>
      </c>
      <c r="D17" s="51" t="s">
        <v>324</v>
      </c>
      <c r="E17" s="53" t="s">
        <v>194</v>
      </c>
      <c r="F17" s="52" t="s">
        <v>324</v>
      </c>
      <c r="G17" s="55" t="s">
        <v>42</v>
      </c>
      <c r="H17" s="60" t="s">
        <v>327</v>
      </c>
      <c r="I17" s="63" t="s">
        <v>328</v>
      </c>
      <c r="J17" s="59"/>
      <c r="K17" s="59"/>
      <c r="L17" s="51" t="s">
        <v>324</v>
      </c>
      <c r="M17" s="52" t="s">
        <v>248</v>
      </c>
      <c r="N17" s="51" t="s">
        <v>324</v>
      </c>
      <c r="O17" s="53" t="s">
        <v>222</v>
      </c>
      <c r="P17" s="59"/>
      <c r="Q17" s="59"/>
      <c r="R17" s="55" t="s">
        <v>324</v>
      </c>
      <c r="S17" s="53" t="s">
        <v>206</v>
      </c>
    </row>
    <row r="18" spans="2:19" x14ac:dyDescent="0.25">
      <c r="B18" s="51" t="s">
        <v>57</v>
      </c>
      <c r="C18" s="52" t="s">
        <v>290</v>
      </c>
      <c r="D18" s="51" t="s">
        <v>324</v>
      </c>
      <c r="E18" s="53" t="s">
        <v>245</v>
      </c>
      <c r="F18" s="52" t="s">
        <v>324</v>
      </c>
      <c r="G18" s="55" t="s">
        <v>182</v>
      </c>
      <c r="H18" s="59"/>
      <c r="I18" s="59"/>
      <c r="J18" s="59"/>
      <c r="K18" s="59"/>
      <c r="L18" s="55" t="s">
        <v>324</v>
      </c>
      <c r="M18" s="52" t="s">
        <v>222</v>
      </c>
      <c r="N18" s="55" t="s">
        <v>324</v>
      </c>
      <c r="O18" s="53" t="s">
        <v>272</v>
      </c>
      <c r="P18" s="59"/>
      <c r="Q18" s="59"/>
      <c r="R18" s="51" t="s">
        <v>324</v>
      </c>
      <c r="S18" s="53" t="s">
        <v>152</v>
      </c>
    </row>
    <row r="19" spans="2:19" x14ac:dyDescent="0.25">
      <c r="B19" s="62" t="s">
        <v>65</v>
      </c>
      <c r="C19" s="52" t="s">
        <v>203</v>
      </c>
      <c r="D19" s="55" t="s">
        <v>324</v>
      </c>
      <c r="E19" s="53" t="s">
        <v>192</v>
      </c>
      <c r="F19" s="54" t="s">
        <v>324</v>
      </c>
      <c r="G19" s="55" t="s">
        <v>236</v>
      </c>
      <c r="H19" s="59"/>
      <c r="I19" s="59"/>
      <c r="J19" s="59"/>
      <c r="K19" s="59"/>
      <c r="L19" s="55" t="s">
        <v>324</v>
      </c>
      <c r="M19" s="52" t="s">
        <v>272</v>
      </c>
      <c r="N19" s="55" t="s">
        <v>324</v>
      </c>
      <c r="O19" s="53" t="s">
        <v>218</v>
      </c>
      <c r="P19" s="59"/>
      <c r="Q19" s="59"/>
      <c r="R19" s="55" t="s">
        <v>324</v>
      </c>
      <c r="S19" s="53" t="s">
        <v>254</v>
      </c>
    </row>
    <row r="20" spans="2:19" x14ac:dyDescent="0.25">
      <c r="B20" s="59"/>
      <c r="C20" s="64" t="s">
        <v>133</v>
      </c>
      <c r="D20" s="55" t="s">
        <v>324</v>
      </c>
      <c r="E20" s="53" t="s">
        <v>290</v>
      </c>
      <c r="F20" s="52" t="s">
        <v>324</v>
      </c>
      <c r="G20" s="55" t="s">
        <v>285</v>
      </c>
      <c r="H20" s="59"/>
      <c r="I20" s="59"/>
      <c r="J20" s="59"/>
      <c r="K20" s="59"/>
      <c r="L20" s="51" t="s">
        <v>324</v>
      </c>
      <c r="M20" s="52" t="s">
        <v>218</v>
      </c>
      <c r="N20" s="51" t="s">
        <v>324</v>
      </c>
      <c r="O20" s="53" t="s">
        <v>128</v>
      </c>
      <c r="P20" s="59"/>
      <c r="Q20" s="59"/>
      <c r="R20" s="55" t="s">
        <v>324</v>
      </c>
      <c r="S20" s="53" t="s">
        <v>267</v>
      </c>
    </row>
    <row r="21" spans="2:19" x14ac:dyDescent="0.25">
      <c r="B21" s="55" t="s">
        <v>324</v>
      </c>
      <c r="C21" s="52" t="s">
        <v>43</v>
      </c>
      <c r="D21" s="55" t="s">
        <v>324</v>
      </c>
      <c r="E21" s="53" t="s">
        <v>167</v>
      </c>
      <c r="F21" s="60" t="s">
        <v>329</v>
      </c>
      <c r="G21" s="63" t="s">
        <v>330</v>
      </c>
      <c r="H21" s="59"/>
      <c r="I21" s="59"/>
      <c r="J21" s="59"/>
      <c r="K21" s="59"/>
      <c r="L21" s="55" t="s">
        <v>324</v>
      </c>
      <c r="M21" s="52" t="s">
        <v>206</v>
      </c>
      <c r="N21" s="55" t="s">
        <v>324</v>
      </c>
      <c r="O21" s="53" t="s">
        <v>206</v>
      </c>
      <c r="P21" s="59"/>
      <c r="Q21" s="59"/>
      <c r="R21" s="55" t="s">
        <v>324</v>
      </c>
      <c r="S21" s="53" t="s">
        <v>162</v>
      </c>
    </row>
    <row r="22" spans="2:19" x14ac:dyDescent="0.25">
      <c r="B22" s="55" t="s">
        <v>324</v>
      </c>
      <c r="C22" s="52" t="s">
        <v>212</v>
      </c>
      <c r="D22" s="55" t="s">
        <v>324</v>
      </c>
      <c r="E22" s="53" t="s">
        <v>145</v>
      </c>
      <c r="F22" s="52"/>
      <c r="G22" s="52"/>
      <c r="H22" s="59"/>
      <c r="I22" s="59"/>
      <c r="J22" s="59"/>
      <c r="K22" s="59"/>
      <c r="L22" s="55" t="s">
        <v>324</v>
      </c>
      <c r="M22" s="52" t="s">
        <v>152</v>
      </c>
      <c r="N22" s="55" t="s">
        <v>324</v>
      </c>
      <c r="O22" s="53" t="s">
        <v>152</v>
      </c>
      <c r="P22" s="59"/>
      <c r="Q22" s="59"/>
      <c r="R22" s="55" t="s">
        <v>324</v>
      </c>
      <c r="S22" s="53" t="s">
        <v>236</v>
      </c>
    </row>
    <row r="23" spans="2:19" x14ac:dyDescent="0.25">
      <c r="B23" s="55" t="s">
        <v>324</v>
      </c>
      <c r="C23" s="52" t="s">
        <v>260</v>
      </c>
      <c r="D23" s="55" t="s">
        <v>324</v>
      </c>
      <c r="E23" s="53" t="s">
        <v>180</v>
      </c>
      <c r="F23" s="52"/>
      <c r="G23" s="52"/>
      <c r="H23" s="59"/>
      <c r="I23" s="59"/>
      <c r="J23" s="59"/>
      <c r="K23" s="59"/>
      <c r="L23" s="55" t="s">
        <v>324</v>
      </c>
      <c r="M23" s="52" t="s">
        <v>254</v>
      </c>
      <c r="N23" s="55" t="s">
        <v>324</v>
      </c>
      <c r="O23" s="53" t="s">
        <v>254</v>
      </c>
      <c r="P23" s="59"/>
      <c r="Q23" s="59"/>
      <c r="R23" s="63" t="s">
        <v>331</v>
      </c>
      <c r="S23" s="53" t="s">
        <v>128</v>
      </c>
    </row>
    <row r="24" spans="2:19" x14ac:dyDescent="0.25">
      <c r="B24" s="55" t="s">
        <v>324</v>
      </c>
      <c r="C24" s="52" t="s">
        <v>248</v>
      </c>
      <c r="D24" s="55" t="s">
        <v>324</v>
      </c>
      <c r="E24" s="53" t="s">
        <v>43</v>
      </c>
      <c r="F24" s="65"/>
      <c r="G24" s="52"/>
      <c r="H24" s="59"/>
      <c r="I24" s="59"/>
      <c r="J24" s="59"/>
      <c r="K24" s="59"/>
      <c r="L24" s="55" t="s">
        <v>324</v>
      </c>
      <c r="M24" s="52" t="s">
        <v>42</v>
      </c>
      <c r="N24" s="55" t="s">
        <v>324</v>
      </c>
      <c r="O24" s="53" t="s">
        <v>42</v>
      </c>
      <c r="P24" s="59"/>
      <c r="Q24" s="59"/>
      <c r="R24" s="52"/>
      <c r="S24" s="66" t="s">
        <v>332</v>
      </c>
    </row>
    <row r="25" spans="2:19" x14ac:dyDescent="0.25">
      <c r="B25" s="55" t="s">
        <v>324</v>
      </c>
      <c r="C25" s="52" t="s">
        <v>272</v>
      </c>
      <c r="D25" s="55" t="s">
        <v>324</v>
      </c>
      <c r="E25" s="53" t="s">
        <v>46</v>
      </c>
      <c r="F25" s="59"/>
      <c r="G25" s="52"/>
      <c r="H25" s="59"/>
      <c r="I25" s="59"/>
      <c r="J25" s="59"/>
      <c r="K25" s="59"/>
      <c r="L25" s="55" t="s">
        <v>324</v>
      </c>
      <c r="M25" s="52" t="s">
        <v>182</v>
      </c>
      <c r="N25" s="55" t="s">
        <v>324</v>
      </c>
      <c r="O25" s="53" t="s">
        <v>182</v>
      </c>
      <c r="P25" s="59"/>
      <c r="Q25" s="59"/>
      <c r="R25" s="52"/>
      <c r="S25" s="52"/>
    </row>
    <row r="26" spans="2:19" x14ac:dyDescent="0.25">
      <c r="B26" s="67" t="s">
        <v>324</v>
      </c>
      <c r="C26" s="52" t="s">
        <v>218</v>
      </c>
      <c r="D26" s="55" t="s">
        <v>324</v>
      </c>
      <c r="E26" s="53" t="s">
        <v>157</v>
      </c>
      <c r="F26" s="59"/>
      <c r="G26" s="52"/>
      <c r="H26" s="59"/>
      <c r="I26" s="59"/>
      <c r="J26" s="59"/>
      <c r="K26" s="59"/>
      <c r="L26" s="55" t="s">
        <v>324</v>
      </c>
      <c r="M26" s="52" t="s">
        <v>236</v>
      </c>
      <c r="N26" s="55" t="s">
        <v>324</v>
      </c>
      <c r="O26" s="53" t="s">
        <v>236</v>
      </c>
      <c r="P26" s="59"/>
      <c r="Q26" s="59"/>
      <c r="R26" s="54"/>
      <c r="S26" s="52"/>
    </row>
    <row r="27" spans="2:19" x14ac:dyDescent="0.25">
      <c r="B27" s="55" t="s">
        <v>324</v>
      </c>
      <c r="C27" s="52" t="s">
        <v>206</v>
      </c>
      <c r="D27" s="51" t="s">
        <v>324</v>
      </c>
      <c r="E27" s="53" t="s">
        <v>174</v>
      </c>
      <c r="F27" s="59"/>
      <c r="G27" s="52"/>
      <c r="H27" s="59"/>
      <c r="I27" s="59"/>
      <c r="J27" s="59"/>
      <c r="K27" s="59"/>
      <c r="L27" s="55" t="s">
        <v>324</v>
      </c>
      <c r="M27" s="52" t="s">
        <v>285</v>
      </c>
      <c r="N27" s="68" t="s">
        <v>324</v>
      </c>
      <c r="O27" s="69" t="s">
        <v>285</v>
      </c>
      <c r="P27" s="59"/>
      <c r="Q27" s="59"/>
      <c r="R27" s="52"/>
      <c r="S27" s="52"/>
    </row>
    <row r="28" spans="2:19" x14ac:dyDescent="0.25">
      <c r="B28" s="55" t="s">
        <v>324</v>
      </c>
      <c r="C28" s="52" t="s">
        <v>152</v>
      </c>
      <c r="D28" s="51" t="s">
        <v>324</v>
      </c>
      <c r="E28" s="53" t="s">
        <v>218</v>
      </c>
      <c r="F28" s="59"/>
      <c r="G28" s="52"/>
      <c r="H28" s="59"/>
      <c r="I28" s="59"/>
      <c r="J28" s="59"/>
      <c r="K28" s="59"/>
      <c r="L28" s="63" t="s">
        <v>333</v>
      </c>
      <c r="M28" s="60" t="s">
        <v>334</v>
      </c>
      <c r="N28" s="70" t="s">
        <v>335</v>
      </c>
      <c r="O28" s="71" t="s">
        <v>336</v>
      </c>
      <c r="P28" s="59"/>
      <c r="Q28" s="59"/>
      <c r="R28" s="54"/>
      <c r="S28" s="54"/>
    </row>
    <row r="29" spans="2:19" x14ac:dyDescent="0.25">
      <c r="B29" s="55" t="s">
        <v>324</v>
      </c>
      <c r="C29" s="52" t="s">
        <v>254</v>
      </c>
      <c r="D29" s="55" t="s">
        <v>324</v>
      </c>
      <c r="E29" s="53" t="s">
        <v>196</v>
      </c>
      <c r="F29" s="59"/>
      <c r="G29" s="52"/>
      <c r="H29" s="59"/>
      <c r="I29" s="59"/>
      <c r="J29" s="59"/>
      <c r="K29" s="59"/>
      <c r="L29" s="59"/>
      <c r="M29" s="59"/>
      <c r="N29" s="52"/>
      <c r="O29" s="59"/>
      <c r="P29" s="59"/>
      <c r="Q29" s="59"/>
      <c r="R29" s="65"/>
      <c r="S29" s="59"/>
    </row>
    <row r="30" spans="2:19" x14ac:dyDescent="0.25">
      <c r="B30" s="67" t="s">
        <v>324</v>
      </c>
      <c r="C30" s="52" t="s">
        <v>267</v>
      </c>
      <c r="D30" s="55" t="s">
        <v>324</v>
      </c>
      <c r="E30" s="53" t="s">
        <v>188</v>
      </c>
      <c r="F30" s="59"/>
      <c r="G30" s="52"/>
      <c r="H30" s="59"/>
      <c r="I30" s="59"/>
      <c r="J30" s="59"/>
      <c r="K30" s="59"/>
      <c r="L30" s="54"/>
      <c r="M30" s="52"/>
      <c r="N30" s="54"/>
      <c r="O30" s="52"/>
      <c r="P30" s="59"/>
      <c r="Q30" s="59"/>
      <c r="R30" s="59"/>
      <c r="S30" s="59"/>
    </row>
    <row r="31" spans="2:19" x14ac:dyDescent="0.25">
      <c r="B31" s="67" t="s">
        <v>324</v>
      </c>
      <c r="C31" s="52" t="s">
        <v>42</v>
      </c>
      <c r="D31" s="55" t="s">
        <v>324</v>
      </c>
      <c r="E31" s="53" t="s">
        <v>131</v>
      </c>
      <c r="F31" s="59"/>
      <c r="G31" s="52"/>
      <c r="H31" s="59"/>
      <c r="I31" s="59"/>
      <c r="J31" s="59"/>
      <c r="K31" s="59"/>
      <c r="L31" s="52"/>
      <c r="M31" s="52"/>
      <c r="N31" s="52"/>
      <c r="O31" s="52"/>
      <c r="P31" s="59"/>
      <c r="Q31" s="59"/>
      <c r="R31" s="59"/>
      <c r="S31" s="59"/>
    </row>
    <row r="32" spans="2:19" x14ac:dyDescent="0.25">
      <c r="B32" s="55" t="s">
        <v>324</v>
      </c>
      <c r="C32" s="52" t="s">
        <v>182</v>
      </c>
      <c r="D32" s="55" t="s">
        <v>324</v>
      </c>
      <c r="E32" s="53" t="s">
        <v>263</v>
      </c>
      <c r="F32" s="59"/>
      <c r="G32" s="52"/>
      <c r="H32" s="59"/>
      <c r="I32" s="59"/>
      <c r="J32" s="59"/>
      <c r="K32" s="59"/>
      <c r="L32" s="52"/>
      <c r="M32" s="52"/>
      <c r="N32" s="52"/>
      <c r="O32" s="52"/>
      <c r="P32" s="59"/>
      <c r="Q32" s="59"/>
      <c r="R32" s="59"/>
      <c r="S32" s="59"/>
    </row>
    <row r="33" spans="2:19" x14ac:dyDescent="0.25">
      <c r="B33" s="55" t="s">
        <v>324</v>
      </c>
      <c r="C33" s="52" t="s">
        <v>131</v>
      </c>
      <c r="D33" s="51" t="s">
        <v>324</v>
      </c>
      <c r="E33" s="53" t="s">
        <v>146</v>
      </c>
      <c r="F33" s="59"/>
      <c r="G33" s="59"/>
      <c r="H33" s="59"/>
      <c r="I33" s="59"/>
      <c r="J33" s="59"/>
      <c r="K33" s="59"/>
      <c r="L33" s="65"/>
      <c r="M33" s="52"/>
      <c r="N33" s="65"/>
      <c r="O33" s="52"/>
      <c r="P33" s="59"/>
      <c r="Q33" s="59"/>
      <c r="R33" s="59"/>
      <c r="S33" s="59"/>
    </row>
    <row r="34" spans="2:19" x14ac:dyDescent="0.25">
      <c r="B34" s="55" t="s">
        <v>324</v>
      </c>
      <c r="C34" s="52" t="s">
        <v>176</v>
      </c>
      <c r="D34" s="55" t="s">
        <v>324</v>
      </c>
      <c r="E34" s="53" t="s">
        <v>136</v>
      </c>
      <c r="F34" s="59"/>
      <c r="G34" s="59"/>
      <c r="H34" s="59"/>
      <c r="I34" s="59"/>
      <c r="J34" s="59"/>
      <c r="K34" s="59"/>
      <c r="L34" s="59"/>
      <c r="M34" s="52"/>
      <c r="N34" s="59"/>
      <c r="O34" s="52"/>
      <c r="P34" s="59"/>
      <c r="Q34" s="59"/>
      <c r="R34" s="59"/>
      <c r="S34" s="59"/>
    </row>
    <row r="35" spans="2:19" x14ac:dyDescent="0.25">
      <c r="B35" s="55" t="s">
        <v>324</v>
      </c>
      <c r="C35" s="52" t="s">
        <v>236</v>
      </c>
      <c r="D35" s="55" t="s">
        <v>324</v>
      </c>
      <c r="E35" s="53" t="s">
        <v>140</v>
      </c>
      <c r="F35" s="59"/>
      <c r="G35" s="59"/>
      <c r="H35" s="59"/>
      <c r="I35" s="59"/>
      <c r="J35" s="59"/>
      <c r="K35" s="59"/>
      <c r="L35" s="59"/>
      <c r="M35" s="52"/>
      <c r="N35" s="59"/>
      <c r="O35" s="52"/>
      <c r="P35" s="59"/>
      <c r="Q35" s="59"/>
      <c r="R35" s="59"/>
      <c r="S35" s="59"/>
    </row>
    <row r="36" spans="2:19" x14ac:dyDescent="0.25">
      <c r="B36" s="68" t="s">
        <v>324</v>
      </c>
      <c r="C36" s="72" t="s">
        <v>285</v>
      </c>
      <c r="D36" s="55" t="s">
        <v>324</v>
      </c>
      <c r="E36" s="53" t="s">
        <v>232</v>
      </c>
      <c r="F36" s="59"/>
      <c r="G36" s="59"/>
      <c r="H36" s="59"/>
      <c r="I36" s="59"/>
      <c r="J36" s="59"/>
      <c r="K36" s="59"/>
      <c r="L36" s="59"/>
      <c r="M36" s="52"/>
      <c r="N36" s="59"/>
      <c r="O36" s="52"/>
      <c r="P36" s="59"/>
      <c r="Q36" s="59"/>
      <c r="R36" s="59"/>
      <c r="S36" s="59"/>
    </row>
    <row r="37" spans="2:19" x14ac:dyDescent="0.25">
      <c r="B37" s="73" t="s">
        <v>337</v>
      </c>
      <c r="C37" s="52" t="s">
        <v>128</v>
      </c>
      <c r="D37" s="55" t="s">
        <v>324</v>
      </c>
      <c r="E37" s="53" t="s">
        <v>178</v>
      </c>
      <c r="F37" s="59"/>
      <c r="G37" s="59"/>
      <c r="H37" s="59"/>
      <c r="I37" s="59"/>
      <c r="J37" s="59"/>
      <c r="K37" s="59"/>
      <c r="L37" s="59"/>
      <c r="M37" s="52"/>
      <c r="N37" s="59"/>
      <c r="O37" s="52"/>
      <c r="P37" s="59"/>
      <c r="Q37" s="59"/>
      <c r="R37" s="59"/>
      <c r="S37" s="59"/>
    </row>
    <row r="38" spans="2:19" x14ac:dyDescent="0.25">
      <c r="B38" s="59"/>
      <c r="C38" s="74" t="s">
        <v>338</v>
      </c>
      <c r="D38" s="68" t="s">
        <v>324</v>
      </c>
      <c r="E38" s="69" t="s">
        <v>274</v>
      </c>
      <c r="F38" s="59"/>
      <c r="G38" s="59"/>
      <c r="H38" s="59"/>
      <c r="I38" s="59"/>
      <c r="J38" s="59"/>
      <c r="K38" s="59"/>
      <c r="L38" s="59"/>
      <c r="M38" s="52"/>
      <c r="N38" s="59"/>
      <c r="O38" s="59"/>
      <c r="P38" s="59"/>
      <c r="Q38" s="59"/>
      <c r="R38" s="59"/>
      <c r="S38" s="59"/>
    </row>
    <row r="39" spans="2:19" x14ac:dyDescent="0.25">
      <c r="B39" s="59"/>
      <c r="C39" s="52"/>
      <c r="D39" s="75" t="s">
        <v>339</v>
      </c>
      <c r="E39" s="73" t="s">
        <v>340</v>
      </c>
      <c r="F39" s="59"/>
      <c r="G39" s="59"/>
      <c r="H39" s="59"/>
      <c r="I39" s="59"/>
      <c r="J39" s="59"/>
      <c r="K39" s="59"/>
      <c r="L39" s="59"/>
      <c r="M39" s="52"/>
      <c r="N39" s="59"/>
      <c r="O39" s="59"/>
      <c r="P39" s="59"/>
      <c r="Q39" s="59"/>
      <c r="R39" s="59"/>
      <c r="S39" s="59"/>
    </row>
    <row r="40" spans="2:19" x14ac:dyDescent="0.25">
      <c r="C40" s="14"/>
      <c r="D40" s="13"/>
      <c r="E40" s="14"/>
      <c r="M40" s="14"/>
    </row>
    <row r="41" spans="2:19" x14ac:dyDescent="0.25">
      <c r="C41" s="15"/>
      <c r="D41" s="14"/>
      <c r="E41" s="14"/>
      <c r="M41" s="15"/>
    </row>
    <row r="42" spans="2:19" x14ac:dyDescent="0.25">
      <c r="C42" s="14"/>
      <c r="D42" s="14"/>
      <c r="E42" s="14"/>
      <c r="M42" s="15"/>
    </row>
    <row r="43" spans="2:19" x14ac:dyDescent="0.25">
      <c r="C43" s="14"/>
      <c r="D43" s="14"/>
      <c r="E43" s="14"/>
      <c r="M43" s="15"/>
    </row>
    <row r="44" spans="2:19" x14ac:dyDescent="0.25">
      <c r="C44" s="14"/>
      <c r="D44" s="14"/>
      <c r="E44" s="14"/>
      <c r="M44" s="14"/>
    </row>
    <row r="45" spans="2:19" x14ac:dyDescent="0.25">
      <c r="C45" s="14"/>
      <c r="D45" s="1"/>
      <c r="E45" s="14"/>
      <c r="M45" s="15"/>
    </row>
    <row r="46" spans="2:19" x14ac:dyDescent="0.25">
      <c r="B46" s="16"/>
      <c r="E46" s="14"/>
      <c r="M46" s="14"/>
    </row>
    <row r="47" spans="2:19" x14ac:dyDescent="0.25">
      <c r="B47" s="17"/>
      <c r="E47" s="14"/>
      <c r="M47" s="14"/>
    </row>
    <row r="48" spans="2:19" x14ac:dyDescent="0.25">
      <c r="E48" s="14"/>
      <c r="M48" s="14"/>
    </row>
    <row r="49" spans="5:13" x14ac:dyDescent="0.25">
      <c r="E49" s="14"/>
      <c r="M49" s="14"/>
    </row>
    <row r="50" spans="5:13" x14ac:dyDescent="0.25">
      <c r="E50" s="14"/>
      <c r="M50" s="15"/>
    </row>
    <row r="51" spans="5:13" x14ac:dyDescent="0.25">
      <c r="E51" s="14"/>
      <c r="M51" s="15"/>
    </row>
    <row r="52" spans="5:13" x14ac:dyDescent="0.25">
      <c r="E52" s="14"/>
      <c r="M52" s="15"/>
    </row>
    <row r="53" spans="5:13" x14ac:dyDescent="0.25">
      <c r="E53" s="14"/>
      <c r="M53" s="14"/>
    </row>
    <row r="54" spans="5:13" x14ac:dyDescent="0.25">
      <c r="E54" s="14"/>
      <c r="M54" s="15"/>
    </row>
    <row r="55" spans="5:13" x14ac:dyDescent="0.25">
      <c r="E55" s="14"/>
    </row>
    <row r="56" spans="5:13" x14ac:dyDescent="0.25">
      <c r="E56" s="14"/>
    </row>
    <row r="57" spans="5:13" x14ac:dyDescent="0.25">
      <c r="E57" s="14"/>
    </row>
    <row r="58" spans="5:13" x14ac:dyDescent="0.25">
      <c r="E58" s="14"/>
    </row>
    <row r="59" spans="5:13" x14ac:dyDescent="0.25">
      <c r="E59" s="14"/>
    </row>
    <row r="60" spans="5:13" x14ac:dyDescent="0.25">
      <c r="E60" s="14"/>
    </row>
    <row r="61" spans="5:13" x14ac:dyDescent="0.25">
      <c r="E61" s="14"/>
    </row>
    <row r="62" spans="5:13" x14ac:dyDescent="0.25">
      <c r="E62" s="18"/>
    </row>
  </sheetData>
  <mergeCells count="9">
    <mergeCell ref="N2:O2"/>
    <mergeCell ref="P2:Q2"/>
    <mergeCell ref="R2:S2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1B-C (Data not shown)</vt:lpstr>
      <vt:lpstr>Figure 1D</vt:lpstr>
      <vt:lpstr>Figure 1E</vt:lpstr>
      <vt:lpstr>Figure 1F</vt:lpstr>
      <vt:lpstr>Figure 1G</vt:lpstr>
      <vt:lpstr>Figure 1H-I</vt:lpstr>
      <vt:lpstr>Figure 1J</vt:lpstr>
      <vt:lpstr>Figure 1K</vt:lpstr>
      <vt:lpstr>Figure 1L</vt:lpstr>
      <vt:lpstr>Figure 1M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SPITS</dc:creator>
  <cp:keywords/>
  <dc:description/>
  <cp:lastModifiedBy>Diana Al Delbany</cp:lastModifiedBy>
  <cp:revision/>
  <dcterms:created xsi:type="dcterms:W3CDTF">2024-01-26T08:36:09Z</dcterms:created>
  <dcterms:modified xsi:type="dcterms:W3CDTF">2024-08-21T12:28:09Z</dcterms:modified>
  <cp:category/>
  <cp:contentStatus/>
</cp:coreProperties>
</file>