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210" yWindow="1200" windowWidth="11685" windowHeight="5310"/>
  </bookViews>
  <sheets>
    <sheet name="Table S5" sheetId="3" r:id="rId1"/>
  </sheets>
  <calcPr calcId="145621"/>
</workbook>
</file>

<file path=xl/calcChain.xml><?xml version="1.0" encoding="utf-8"?>
<calcChain xmlns="http://schemas.openxmlformats.org/spreadsheetml/2006/main">
  <c r="E8" i="3" l="1"/>
  <c r="F8" i="3"/>
  <c r="H8" i="3"/>
  <c r="I8" i="3"/>
  <c r="J8" i="3"/>
  <c r="K8" i="3"/>
  <c r="B8" i="3"/>
  <c r="C9" i="3"/>
  <c r="D8" i="3"/>
  <c r="C8" i="3"/>
</calcChain>
</file>

<file path=xl/sharedStrings.xml><?xml version="1.0" encoding="utf-8"?>
<sst xmlns="http://schemas.openxmlformats.org/spreadsheetml/2006/main" count="24" uniqueCount="24">
  <si>
    <t>MIX</t>
  </si>
  <si>
    <t>RP1</t>
  </si>
  <si>
    <t>RP2</t>
  </si>
  <si>
    <t>RP3</t>
  </si>
  <si>
    <t>RP4</t>
  </si>
  <si>
    <t>Na</t>
  </si>
  <si>
    <t>Ne</t>
  </si>
  <si>
    <t>Ho</t>
  </si>
  <si>
    <t>He</t>
  </si>
  <si>
    <t>GD</t>
  </si>
  <si>
    <t>Mean</t>
  </si>
  <si>
    <t>Size</t>
  </si>
  <si>
    <t>Population</t>
  </si>
  <si>
    <t>Wild</t>
  </si>
  <si>
    <t>Alleles</t>
  </si>
  <si>
    <t>Np</t>
  </si>
  <si>
    <t>PPB %</t>
  </si>
  <si>
    <t>-</t>
    <phoneticPr fontId="1" type="noConversion"/>
  </si>
  <si>
    <t>-</t>
  </si>
  <si>
    <r>
      <t>Population see Table S1, Size number of individuals,</t>
    </r>
    <r>
      <rPr>
        <i/>
        <sz val="10.5"/>
        <color theme="1"/>
        <rFont val="Calibri"/>
        <family val="2"/>
      </rPr>
      <t xml:space="preserve"> </t>
    </r>
    <r>
      <rPr>
        <sz val="10.5"/>
        <color theme="1"/>
        <rFont val="Calibri"/>
        <family val="2"/>
      </rPr>
      <t>Wild number of wild individuals,</t>
    </r>
    <r>
      <rPr>
        <i/>
        <sz val="10.5"/>
        <color theme="1"/>
        <rFont val="Calibri"/>
        <family val="2"/>
      </rPr>
      <t xml:space="preserve"> </t>
    </r>
    <r>
      <rPr>
        <sz val="10.5"/>
        <color theme="1"/>
        <rFont val="Calibri"/>
        <family val="2"/>
      </rPr>
      <t>Alleles</t>
    </r>
    <r>
      <rPr>
        <i/>
        <sz val="10.5"/>
        <color theme="1"/>
        <rFont val="Calibri"/>
        <family val="2"/>
      </rPr>
      <t xml:space="preserve"> </t>
    </r>
    <r>
      <rPr>
        <sz val="10.5"/>
        <color theme="1"/>
        <rFont val="Calibri"/>
        <family val="2"/>
      </rPr>
      <t>total number of detected alleles, Na</t>
    </r>
    <r>
      <rPr>
        <i/>
        <sz val="10.5"/>
        <color theme="1"/>
        <rFont val="Calibri"/>
        <family val="2"/>
      </rPr>
      <t xml:space="preserve"> </t>
    </r>
    <r>
      <rPr>
        <sz val="10.5"/>
        <color theme="1"/>
        <rFont val="Calibri"/>
        <family val="2"/>
      </rPr>
      <t>observed mean number of alleles, Ne</t>
    </r>
    <r>
      <rPr>
        <i/>
        <sz val="10.5"/>
        <color theme="1"/>
        <rFont val="Calibri"/>
        <family val="2"/>
      </rPr>
      <t xml:space="preserve"> </t>
    </r>
    <r>
      <rPr>
        <sz val="10.5"/>
        <color theme="1"/>
        <rFont val="Calibri"/>
        <family val="2"/>
      </rPr>
      <t>mean</t>
    </r>
    <r>
      <rPr>
        <i/>
        <sz val="10.5"/>
        <color theme="1"/>
        <rFont val="Calibri"/>
        <family val="2"/>
      </rPr>
      <t xml:space="preserve"> </t>
    </r>
    <r>
      <rPr>
        <sz val="10.5"/>
        <color theme="1"/>
        <rFont val="Calibri"/>
        <family val="2"/>
      </rPr>
      <t>effective number of alleles, Np number of private alleles, Ho observed heterozygosity, He</t>
    </r>
    <r>
      <rPr>
        <i/>
        <sz val="10.5"/>
        <color theme="1"/>
        <rFont val="Calibri"/>
        <family val="2"/>
      </rPr>
      <t xml:space="preserve"> </t>
    </r>
    <r>
      <rPr>
        <sz val="10.5"/>
        <color theme="1"/>
        <rFont val="Calibri"/>
        <family val="2"/>
      </rPr>
      <t>expected heterozygosity,</t>
    </r>
    <r>
      <rPr>
        <i/>
        <sz val="10.5"/>
        <color theme="1"/>
        <rFont val="Calibri"/>
        <family val="2"/>
      </rPr>
      <t xml:space="preserve"> </t>
    </r>
    <r>
      <rPr>
        <sz val="10.5"/>
        <color theme="1"/>
        <rFont val="Calibri"/>
        <family val="2"/>
      </rPr>
      <t>GD Nei's gene diversity, I Shannon's Information index,</t>
    </r>
    <r>
      <rPr>
        <i/>
        <sz val="10.5"/>
        <color theme="1"/>
        <rFont val="Calibri"/>
        <family val="2"/>
      </rPr>
      <t xml:space="preserve"> </t>
    </r>
    <r>
      <rPr>
        <sz val="10.5"/>
        <color theme="1"/>
        <rFont val="Calibri"/>
        <family val="2"/>
      </rPr>
      <t>PPB % the percentage of polymorphic loci,</t>
    </r>
    <r>
      <rPr>
        <vertAlign val="superscript"/>
        <sz val="10.5"/>
        <color theme="1"/>
        <rFont val="Calibri"/>
        <family val="2"/>
      </rPr>
      <t xml:space="preserve"> a</t>
    </r>
    <r>
      <rPr>
        <sz val="10.5"/>
        <color theme="1"/>
        <rFont val="Calibri"/>
        <family val="2"/>
      </rPr>
      <t xml:space="preserve"> diversity indices averaged over the 19 loci across all </t>
    </r>
    <r>
      <rPr>
        <i/>
        <sz val="10.5"/>
        <color theme="1"/>
        <rFont val="Calibri"/>
        <family val="2"/>
      </rPr>
      <t>D. odorifera</t>
    </r>
    <r>
      <rPr>
        <sz val="10.5"/>
        <color theme="1"/>
        <rFont val="Calibri"/>
        <family val="2"/>
      </rPr>
      <t xml:space="preserve"> individuals, </t>
    </r>
    <r>
      <rPr>
        <vertAlign val="superscript"/>
        <sz val="10.5"/>
        <color theme="1"/>
        <rFont val="Calibri"/>
        <family val="2"/>
      </rPr>
      <t xml:space="preserve">b </t>
    </r>
    <r>
      <rPr>
        <sz val="10.5"/>
        <color theme="1"/>
        <rFont val="Calibri"/>
        <family val="2"/>
      </rPr>
      <t>total number of individuals</t>
    </r>
  </si>
  <si>
    <t>I</t>
    <phoneticPr fontId="1" type="noConversion"/>
  </si>
  <si>
    <r>
      <t>Total</t>
    </r>
    <r>
      <rPr>
        <vertAlign val="superscript"/>
        <sz val="10"/>
        <color theme="1"/>
        <rFont val="Palatino Linotype"/>
        <family val="1"/>
      </rPr>
      <t>a</t>
    </r>
    <phoneticPr fontId="1" type="noConversion"/>
  </si>
  <si>
    <t>31 b</t>
    <phoneticPr fontId="1" type="noConversion"/>
  </si>
  <si>
    <r>
      <t>Table S5</t>
    </r>
    <r>
      <rPr>
        <sz val="10"/>
        <color theme="1"/>
        <rFont val="Times New Roman"/>
        <family val="1"/>
      </rPr>
      <t xml:space="preserve"> Summary on genetic diversity statistics of </t>
    </r>
    <r>
      <rPr>
        <i/>
        <sz val="10"/>
        <color theme="1"/>
        <rFont val="Times New Roman"/>
        <family val="1"/>
      </rPr>
      <t>Dalbergia odorifera</t>
    </r>
    <r>
      <rPr>
        <sz val="10"/>
        <color theme="1"/>
        <rFont val="Times New Roman"/>
        <family val="1"/>
      </rPr>
      <t xml:space="preserve"> core collection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</si>
</sst>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 x14ac:knownFonts="1">
    <font>
      <sz val="10"/>
      <color theme="1"/>
      <name val="Times New Roman"/>
      <family val="2"/>
      <charset val="134"/>
    </font>
    <font>
      <sz val="9"/>
      <name val="Times New Roman"/>
      <family val="2"/>
      <charset val="134"/>
    </font>
    <font>
      <b/>
      <sz val="10"/>
      <color theme="1"/>
      <name val="Times New Roman"/>
      <family val="1"/>
    </font>
    <font>
      <sz val="11"/>
      <color theme="1"/>
      <name val="宋体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Palatino Linotype"/>
      <family val="1"/>
    </font>
    <font>
      <sz val="10"/>
      <color rgb="FF000000"/>
      <name val="Times New Roman"/>
      <family val="1"/>
    </font>
    <font>
      <sz val="10"/>
      <color theme="1"/>
      <name val="Palatino Linotype"/>
      <family val="1"/>
    </font>
    <font>
      <vertAlign val="superscript"/>
      <sz val="10"/>
      <color theme="1"/>
      <name val="Palatino Linotype"/>
      <family val="1"/>
    </font>
    <font>
      <sz val="10.5"/>
      <color theme="1"/>
      <name val="Calibri"/>
      <family val="2"/>
    </font>
    <font>
      <i/>
      <sz val="10.5"/>
      <color theme="1"/>
      <name val="Calibri"/>
      <family val="2"/>
    </font>
    <font>
      <vertAlign val="superscript"/>
      <sz val="10.5"/>
      <color theme="1"/>
      <name val="Calibri"/>
      <family val="2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6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2" fillId="0" borderId="0" xfId="0" applyFont="1">
      <alignment vertical="center"/>
    </xf>
    <xf numFmtId="10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7" fillId="0" borderId="2" xfId="0" applyNumberFormat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J13" sqref="J13"/>
    </sheetView>
  </sheetViews>
  <sheetFormatPr defaultRowHeight="12.75" x14ac:dyDescent="0.2"/>
  <cols>
    <col min="4" max="4" width="8.33203125" customWidth="1"/>
    <col min="5" max="7" width="9.33203125" hidden="1" customWidth="1"/>
  </cols>
  <sheetData>
    <row r="1" spans="1:13" ht="13.5" thickBot="1" x14ac:dyDescent="0.25">
      <c r="B1" s="12" t="s">
        <v>23</v>
      </c>
    </row>
    <row r="2" spans="1:13" ht="15.75" thickBot="1" x14ac:dyDescent="0.25">
      <c r="A2" s="1" t="s">
        <v>12</v>
      </c>
      <c r="B2" s="1" t="s">
        <v>11</v>
      </c>
      <c r="C2" s="2" t="s">
        <v>13</v>
      </c>
      <c r="D2" s="2" t="s">
        <v>14</v>
      </c>
      <c r="E2" s="1" t="s">
        <v>5</v>
      </c>
      <c r="F2" s="1" t="s">
        <v>6</v>
      </c>
      <c r="G2" s="2" t="s">
        <v>15</v>
      </c>
      <c r="H2" s="1" t="s">
        <v>7</v>
      </c>
      <c r="I2" s="2" t="s">
        <v>8</v>
      </c>
      <c r="J2" s="2" t="s">
        <v>9</v>
      </c>
      <c r="K2" s="2" t="s">
        <v>20</v>
      </c>
      <c r="L2" s="2" t="s">
        <v>16</v>
      </c>
    </row>
    <row r="3" spans="1:13" ht="15" x14ac:dyDescent="0.2">
      <c r="A3" s="3" t="s">
        <v>0</v>
      </c>
      <c r="B3">
        <v>11</v>
      </c>
      <c r="C3" s="4">
        <v>3</v>
      </c>
      <c r="D3">
        <v>57</v>
      </c>
      <c r="E3">
        <v>3</v>
      </c>
      <c r="F3" s="8">
        <v>1.8972</v>
      </c>
      <c r="G3" s="4">
        <v>14</v>
      </c>
      <c r="H3" s="14">
        <v>0.36840000000000001</v>
      </c>
      <c r="I3" s="14">
        <v>0.41149999999999998</v>
      </c>
      <c r="J3" s="14">
        <v>0.39279999999999998</v>
      </c>
      <c r="K3" s="14">
        <v>0.68959999999999999</v>
      </c>
      <c r="L3">
        <v>94.74</v>
      </c>
      <c r="M3" s="13"/>
    </row>
    <row r="4" spans="1:13" ht="15" x14ac:dyDescent="0.2">
      <c r="A4" s="3" t="s">
        <v>1</v>
      </c>
      <c r="B4">
        <v>5</v>
      </c>
      <c r="C4" s="4">
        <v>1</v>
      </c>
      <c r="D4">
        <v>39</v>
      </c>
      <c r="E4" s="8">
        <v>2.3157999999999999</v>
      </c>
      <c r="F4" s="8">
        <v>1.8035000000000001</v>
      </c>
      <c r="G4" s="4">
        <v>5</v>
      </c>
      <c r="H4" s="14">
        <v>0.4</v>
      </c>
      <c r="I4" s="14">
        <v>0.42920000000000003</v>
      </c>
      <c r="J4" s="14">
        <v>0.38629999999999998</v>
      </c>
      <c r="K4" s="14">
        <v>0.62770000000000004</v>
      </c>
      <c r="L4">
        <v>89.47</v>
      </c>
      <c r="M4" s="13"/>
    </row>
    <row r="5" spans="1:13" ht="15" x14ac:dyDescent="0.2">
      <c r="A5" s="3" t="s">
        <v>2</v>
      </c>
      <c r="B5">
        <v>4</v>
      </c>
      <c r="C5" s="4">
        <v>0</v>
      </c>
      <c r="D5">
        <v>38</v>
      </c>
      <c r="E5">
        <v>2</v>
      </c>
      <c r="F5" s="8">
        <v>1.5905</v>
      </c>
      <c r="G5" s="4">
        <v>3</v>
      </c>
      <c r="H5" s="14">
        <v>0.32019999999999998</v>
      </c>
      <c r="I5" s="14">
        <v>0.36180000000000001</v>
      </c>
      <c r="J5" s="14">
        <v>0.31380000000000002</v>
      </c>
      <c r="K5" s="14">
        <v>0.49659999999999999</v>
      </c>
      <c r="L5">
        <v>78.95</v>
      </c>
      <c r="M5" s="13"/>
    </row>
    <row r="6" spans="1:13" ht="15" x14ac:dyDescent="0.2">
      <c r="A6" s="3" t="s">
        <v>3</v>
      </c>
      <c r="B6">
        <v>4</v>
      </c>
      <c r="C6" s="4">
        <v>0</v>
      </c>
      <c r="D6">
        <v>39</v>
      </c>
      <c r="E6">
        <v>2</v>
      </c>
      <c r="F6" s="8">
        <v>1.5945</v>
      </c>
      <c r="G6" s="4">
        <v>5</v>
      </c>
      <c r="H6" s="14">
        <v>0.25</v>
      </c>
      <c r="I6" s="14">
        <v>0.36649999999999999</v>
      </c>
      <c r="J6" s="14">
        <v>0.32069999999999999</v>
      </c>
      <c r="K6" s="14">
        <v>0.50049999999999994</v>
      </c>
      <c r="L6">
        <v>78.95</v>
      </c>
      <c r="M6" s="13"/>
    </row>
    <row r="7" spans="1:13" ht="15" x14ac:dyDescent="0.2">
      <c r="A7" s="3" t="s">
        <v>4</v>
      </c>
      <c r="B7">
        <v>7</v>
      </c>
      <c r="C7" s="4">
        <v>2</v>
      </c>
      <c r="D7">
        <v>44</v>
      </c>
      <c r="E7" s="8">
        <v>2.3683999999999998</v>
      </c>
      <c r="F7" s="8">
        <v>1.9048</v>
      </c>
      <c r="G7" s="4">
        <v>4</v>
      </c>
      <c r="H7" s="14">
        <v>0.32329999999999998</v>
      </c>
      <c r="I7" s="14">
        <v>0.43709999999999999</v>
      </c>
      <c r="J7" s="14">
        <v>0.40550000000000003</v>
      </c>
      <c r="K7" s="14">
        <v>0.65900000000000003</v>
      </c>
      <c r="L7">
        <v>84.21</v>
      </c>
      <c r="M7" s="13"/>
    </row>
    <row r="8" spans="1:13" ht="15" x14ac:dyDescent="0.2">
      <c r="A8" s="5" t="s">
        <v>10</v>
      </c>
      <c r="B8" s="5">
        <f>AVERAGE(B3:B7)</f>
        <v>6.2</v>
      </c>
      <c r="C8" s="5">
        <f t="shared" ref="C8" si="0">AVERAGE(C3:C7)</f>
        <v>1.2</v>
      </c>
      <c r="D8" s="5">
        <f>AVERAGE(D3:D7)</f>
        <v>43.4</v>
      </c>
      <c r="E8" s="8">
        <f>AVERAGE(E3:E7)</f>
        <v>2.3368399999999996</v>
      </c>
      <c r="F8" s="8">
        <f>AVERAGE(F3:F7)</f>
        <v>1.7581</v>
      </c>
      <c r="G8" s="8" t="s">
        <v>17</v>
      </c>
      <c r="H8" s="8">
        <f>AVERAGE(H3:H7)</f>
        <v>0.33238000000000001</v>
      </c>
      <c r="I8" s="8">
        <f>AVERAGE(I3:I7)</f>
        <v>0.40122000000000002</v>
      </c>
      <c r="J8" s="8">
        <f>AVERAGE(J3:J7)</f>
        <v>0.36381999999999998</v>
      </c>
      <c r="K8" s="8">
        <f>AVERAGE(K3:K7)</f>
        <v>0.59467999999999999</v>
      </c>
      <c r="L8" s="8">
        <v>85.26</v>
      </c>
    </row>
    <row r="9" spans="1:13" ht="17.25" thickBot="1" x14ac:dyDescent="0.25">
      <c r="A9" s="6" t="s">
        <v>21</v>
      </c>
      <c r="B9" s="15" t="s">
        <v>22</v>
      </c>
      <c r="C9" s="6">
        <f>SUM(C3:C7)</f>
        <v>6</v>
      </c>
      <c r="D9" s="7">
        <v>77</v>
      </c>
      <c r="E9" s="9">
        <v>4.0526</v>
      </c>
      <c r="F9" s="9">
        <v>1.9602999999999999</v>
      </c>
      <c r="G9" s="10" t="s">
        <v>18</v>
      </c>
      <c r="H9" s="9">
        <v>0.34052105263157895</v>
      </c>
      <c r="I9" s="10">
        <v>0.44335263157894739</v>
      </c>
      <c r="J9" s="10">
        <v>0.43615789473684208</v>
      </c>
      <c r="K9" s="10">
        <v>0.79</v>
      </c>
      <c r="L9" s="10">
        <v>100</v>
      </c>
    </row>
    <row r="10" spans="1:13" ht="16.5" x14ac:dyDescent="0.2">
      <c r="A10" s="11" t="s">
        <v>19</v>
      </c>
    </row>
    <row r="19" spans="9:15" ht="15" x14ac:dyDescent="0.2">
      <c r="I19" s="5"/>
      <c r="J19" s="5"/>
      <c r="K19" s="5"/>
      <c r="O19" s="5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S5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刘福妹</dc:creator>
  <cp:lastModifiedBy>刘福妹</cp:lastModifiedBy>
  <dcterms:created xsi:type="dcterms:W3CDTF">2019-02-11T08:00:39Z</dcterms:created>
  <dcterms:modified xsi:type="dcterms:W3CDTF">2019-02-17T10:01:43Z</dcterms:modified>
</cp:coreProperties>
</file>