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ka2017/Documents/RKA_Publications/2020_MaySherif_Staph/mrsabywgsmanuscript/Submission_Material/"/>
    </mc:Choice>
  </mc:AlternateContent>
  <xr:revisionPtr revIDLastSave="0" documentId="13_ncr:1_{F5EFAE78-6B07-A84D-9089-378550B5648E}" xr6:coauthVersionLast="45" xr6:coauthVersionMax="45" xr10:uidLastSave="{00000000-0000-0000-0000-000000000000}"/>
  <bookViews>
    <workbookView xWindow="580" yWindow="660" windowWidth="24240" windowHeight="13420" xr2:uid="{D9AD8807-B962-274C-82C3-AC7E45A436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C25" i="1" l="1"/>
  <c r="BD25" i="1"/>
  <c r="BE25" i="1"/>
  <c r="BF25" i="1"/>
  <c r="BG25" i="1"/>
  <c r="BH25" i="1"/>
  <c r="BI25" i="1"/>
  <c r="BJ25" i="1"/>
  <c r="BK25" i="1"/>
  <c r="BL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E25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E26" i="1"/>
</calcChain>
</file>

<file path=xl/sharedStrings.xml><?xml version="1.0" encoding="utf-8"?>
<sst xmlns="http://schemas.openxmlformats.org/spreadsheetml/2006/main" count="278" uniqueCount="172">
  <si>
    <t>Sequence type</t>
  </si>
  <si>
    <t>mecA</t>
  </si>
  <si>
    <t>blaZ</t>
  </si>
  <si>
    <t>ant 6-Ia</t>
  </si>
  <si>
    <t>aph(3')-III</t>
  </si>
  <si>
    <t xml:space="preserve">aadD </t>
  </si>
  <si>
    <t>mph C</t>
  </si>
  <si>
    <t>erm C</t>
  </si>
  <si>
    <t>norA</t>
  </si>
  <si>
    <t>Fex A</t>
  </si>
  <si>
    <t>cat (pc221)</t>
  </si>
  <si>
    <t>cfr</t>
  </si>
  <si>
    <t>tet K</t>
  </si>
  <si>
    <t>tet M</t>
  </si>
  <si>
    <t>tet L</t>
  </si>
  <si>
    <t>msrA</t>
  </si>
  <si>
    <t>dfrG</t>
  </si>
  <si>
    <t>fusB</t>
  </si>
  <si>
    <t>aur</t>
  </si>
  <si>
    <t>splA</t>
  </si>
  <si>
    <t>splB</t>
  </si>
  <si>
    <t>splE</t>
  </si>
  <si>
    <t xml:space="preserve">Luk S-PV </t>
  </si>
  <si>
    <t>Luk F-PV</t>
  </si>
  <si>
    <t>Luk E</t>
  </si>
  <si>
    <t>seb</t>
  </si>
  <si>
    <t>seg,</t>
  </si>
  <si>
    <t>seh</t>
  </si>
  <si>
    <t>sej</t>
  </si>
  <si>
    <t>sek</t>
  </si>
  <si>
    <t>sen</t>
  </si>
  <si>
    <t>seq</t>
  </si>
  <si>
    <t>ser</t>
  </si>
  <si>
    <t>tst</t>
  </si>
  <si>
    <t>eta</t>
  </si>
  <si>
    <t>hlb</t>
  </si>
  <si>
    <t>hlgA</t>
  </si>
  <si>
    <t>hlgB</t>
  </si>
  <si>
    <t>hlgC</t>
  </si>
  <si>
    <t>sak</t>
  </si>
  <si>
    <t>scn</t>
  </si>
  <si>
    <t>sea/sep</t>
  </si>
  <si>
    <t>edinB</t>
  </si>
  <si>
    <t>i01</t>
  </si>
  <si>
    <t>ST8</t>
  </si>
  <si>
    <t>i21</t>
  </si>
  <si>
    <t>ST8-like</t>
  </si>
  <si>
    <t>i10</t>
  </si>
  <si>
    <t>ST121</t>
  </si>
  <si>
    <t>i11</t>
  </si>
  <si>
    <t>ST5</t>
  </si>
  <si>
    <t>i29</t>
  </si>
  <si>
    <t>i02</t>
  </si>
  <si>
    <t>STu</t>
  </si>
  <si>
    <t>i13</t>
  </si>
  <si>
    <t>ST239</t>
  </si>
  <si>
    <t>i14</t>
  </si>
  <si>
    <t>ST1535</t>
  </si>
  <si>
    <t>i26</t>
  </si>
  <si>
    <t>i27</t>
  </si>
  <si>
    <t>i06</t>
  </si>
  <si>
    <t>i15</t>
  </si>
  <si>
    <t>ST80</t>
  </si>
  <si>
    <t>i17</t>
  </si>
  <si>
    <t>ST22</t>
  </si>
  <si>
    <t>i08</t>
  </si>
  <si>
    <t>ST1-like</t>
  </si>
  <si>
    <t>i18</t>
  </si>
  <si>
    <t>ST1</t>
  </si>
  <si>
    <t>i19</t>
  </si>
  <si>
    <t>i32</t>
  </si>
  <si>
    <t>ST913</t>
  </si>
  <si>
    <t>i23</t>
  </si>
  <si>
    <t>RESISTOME (Resistance genes)</t>
  </si>
  <si>
    <t>FOX</t>
  </si>
  <si>
    <t>PEN</t>
  </si>
  <si>
    <t>VA</t>
  </si>
  <si>
    <t>CN</t>
  </si>
  <si>
    <t>E</t>
  </si>
  <si>
    <t>CIP</t>
  </si>
  <si>
    <t>LEV</t>
  </si>
  <si>
    <t>CD</t>
  </si>
  <si>
    <t>DO</t>
  </si>
  <si>
    <t>SXT</t>
  </si>
  <si>
    <t>SCCmec element</t>
  </si>
  <si>
    <t>Year</t>
  </si>
  <si>
    <t>Diagnosis</t>
  </si>
  <si>
    <t>Severity</t>
  </si>
  <si>
    <t>Sample</t>
  </si>
  <si>
    <t>Ward/ICU</t>
  </si>
  <si>
    <t>WardType</t>
  </si>
  <si>
    <t>HA/CA/CO</t>
  </si>
  <si>
    <t>Outcome</t>
  </si>
  <si>
    <t>V(5C2)</t>
  </si>
  <si>
    <t>Sepsis</t>
  </si>
  <si>
    <t>Y</t>
  </si>
  <si>
    <t>Blood</t>
  </si>
  <si>
    <t>SICU2</t>
  </si>
  <si>
    <t>SICU</t>
  </si>
  <si>
    <t>HA</t>
  </si>
  <si>
    <t>Death</t>
  </si>
  <si>
    <t>I(1B), VI(4B)</t>
  </si>
  <si>
    <t>CAUTI</t>
  </si>
  <si>
    <t>ETA</t>
  </si>
  <si>
    <t>MICU</t>
  </si>
  <si>
    <t>CO</t>
  </si>
  <si>
    <t>DC</t>
  </si>
  <si>
    <t>SSI</t>
  </si>
  <si>
    <t>N</t>
  </si>
  <si>
    <t>Tissue</t>
  </si>
  <si>
    <t>MSU1</t>
  </si>
  <si>
    <t>MSU</t>
  </si>
  <si>
    <t>CA</t>
  </si>
  <si>
    <t>V(5C2 and 5)</t>
  </si>
  <si>
    <t>Osteomyelitis</t>
  </si>
  <si>
    <t>Wound</t>
  </si>
  <si>
    <t>MSU5</t>
  </si>
  <si>
    <t>Infected prosthesis</t>
  </si>
  <si>
    <t>Infected prothesis</t>
  </si>
  <si>
    <t>MSU6</t>
  </si>
  <si>
    <t>VI(4B)</t>
  </si>
  <si>
    <t>LTX recipient</t>
  </si>
  <si>
    <t>III(3A)</t>
  </si>
  <si>
    <t>Urosepsis</t>
  </si>
  <si>
    <t xml:space="preserve">Fever with osteosarcoma </t>
  </si>
  <si>
    <t>MSU3</t>
  </si>
  <si>
    <t>IVc(2B)</t>
  </si>
  <si>
    <t>IAI</t>
  </si>
  <si>
    <t>MSU4</t>
  </si>
  <si>
    <t>IVa(2B)</t>
  </si>
  <si>
    <t>Pneumonia</t>
  </si>
  <si>
    <t>SSTI</t>
  </si>
  <si>
    <t>No SCC detected</t>
  </si>
  <si>
    <t>Diabetic foot</t>
  </si>
  <si>
    <t>MSU2</t>
  </si>
  <si>
    <t xml:space="preserve">Febrile neutropnia </t>
  </si>
  <si>
    <t>BMTU</t>
  </si>
  <si>
    <t>Acute kidney injury</t>
  </si>
  <si>
    <t>GENOTYPIC FEATURES</t>
  </si>
  <si>
    <t>VIRULOME (Virulence genes)</t>
  </si>
  <si>
    <t>PHENOTYPIC AND CLINICAL FEATURES</t>
  </si>
  <si>
    <t>Antimicrobial susceptibility</t>
  </si>
  <si>
    <t>(Antibiogram)</t>
  </si>
  <si>
    <t>Isolate Code</t>
  </si>
  <si>
    <t>sei</t>
  </si>
  <si>
    <t>Luk D</t>
  </si>
  <si>
    <t>sed</t>
  </si>
  <si>
    <t>sem</t>
  </si>
  <si>
    <t>seo</t>
  </si>
  <si>
    <t>seu</t>
  </si>
  <si>
    <t xml:space="preserve">Patient data </t>
  </si>
  <si>
    <t>Aminoglycosides</t>
  </si>
  <si>
    <t>Macrolides</t>
  </si>
  <si>
    <t>inuA</t>
  </si>
  <si>
    <t>Quinolones</t>
  </si>
  <si>
    <t>Phenicols</t>
  </si>
  <si>
    <t>PSL</t>
  </si>
  <si>
    <t>Tetracyclines</t>
  </si>
  <si>
    <t>MLS</t>
  </si>
  <si>
    <t>Fusidic acid</t>
  </si>
  <si>
    <t>Aureolysin</t>
  </si>
  <si>
    <t>Serine Proteases</t>
  </si>
  <si>
    <t>Leukocidins</t>
  </si>
  <si>
    <t>Superanigenic Enterotoxins</t>
  </si>
  <si>
    <t>TSST</t>
  </si>
  <si>
    <t>Hemolysins</t>
  </si>
  <si>
    <t>Staphylokinase</t>
  </si>
  <si>
    <r>
      <rPr>
        <b/>
        <sz val="12"/>
        <color theme="1"/>
        <rFont val="Symbol"/>
        <charset val="2"/>
      </rPr>
      <t>b</t>
    </r>
    <r>
      <rPr>
        <b/>
        <sz val="12"/>
        <color theme="1"/>
        <rFont val="Calibri"/>
        <family val="2"/>
        <scheme val="minor"/>
      </rPr>
      <t>-lactam</t>
    </r>
    <r>
      <rPr>
        <b/>
        <sz val="12"/>
        <color theme="1"/>
        <rFont val="Calibri"/>
        <family val="2"/>
        <charset val="2"/>
        <scheme val="minor"/>
      </rPr>
      <t>s</t>
    </r>
  </si>
  <si>
    <t>Other virulence genes</t>
  </si>
  <si>
    <t>Frequency (%)</t>
  </si>
  <si>
    <t>n positive/resistant</t>
  </si>
  <si>
    <t>aac(6')-aph(2'')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</si>
</sst>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charset val="2"/>
      <scheme val="minor"/>
    </font>
    <font>
      <b/>
      <sz val="12"/>
      <color theme="1"/>
      <name val="Symbol"/>
      <charset val="2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8DE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2" xfId="0" applyFont="1" applyBorder="1" applyAlignment="1">
      <alignment vertical="center"/>
    </xf>
    <xf numFmtId="0" fontId="0" fillId="8" borderId="0" xfId="0" applyFill="1"/>
    <xf numFmtId="0" fontId="0" fillId="8" borderId="0" xfId="0" applyFill="1" applyBorder="1"/>
    <xf numFmtId="0" fontId="6" fillId="8" borderId="0" xfId="0" applyFont="1" applyFill="1" applyAlignment="1"/>
    <xf numFmtId="0" fontId="3" fillId="8" borderId="0" xfId="0" applyFont="1" applyFill="1"/>
    <xf numFmtId="0" fontId="3" fillId="8" borderId="0" xfId="0" applyFont="1" applyFill="1" applyBorder="1" applyAlignment="1">
      <alignment horizontal="center" textRotation="90"/>
    </xf>
    <xf numFmtId="0" fontId="3" fillId="8" borderId="0" xfId="0" applyFont="1" applyFill="1" applyBorder="1" applyAlignment="1">
      <alignment horizontal="left" textRotation="90"/>
    </xf>
    <xf numFmtId="0" fontId="3" fillId="8" borderId="0" xfId="0" applyFont="1" applyFill="1" applyBorder="1" applyAlignment="1">
      <alignment textRotation="90"/>
    </xf>
    <xf numFmtId="0" fontId="2" fillId="8" borderId="0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5" borderId="15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1" fillId="6" borderId="15" xfId="0" applyFont="1" applyFill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0" fontId="1" fillId="7" borderId="3" xfId="0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3" fillId="0" borderId="16" xfId="0" applyFont="1" applyFill="1" applyBorder="1" applyAlignment="1">
      <alignment horizontal="center" textRotation="90"/>
    </xf>
    <xf numFmtId="0" fontId="3" fillId="0" borderId="21" xfId="0" applyFont="1" applyFill="1" applyBorder="1" applyAlignment="1">
      <alignment horizontal="center" textRotation="90"/>
    </xf>
    <xf numFmtId="0" fontId="3" fillId="0" borderId="22" xfId="0" applyFont="1" applyFill="1" applyBorder="1" applyAlignment="1">
      <alignment horizontal="center" textRotation="90"/>
    </xf>
    <xf numFmtId="0" fontId="3" fillId="0" borderId="22" xfId="0" applyFont="1" applyFill="1" applyBorder="1" applyAlignment="1">
      <alignment horizontal="center" textRotation="90" wrapText="1"/>
    </xf>
    <xf numFmtId="0" fontId="1" fillId="0" borderId="3" xfId="0" applyFont="1" applyFill="1" applyBorder="1" applyAlignment="1">
      <alignment vertical="center"/>
    </xf>
    <xf numFmtId="0" fontId="1" fillId="9" borderId="15" xfId="0" applyFont="1" applyFill="1" applyBorder="1" applyAlignment="1">
      <alignment vertical="center"/>
    </xf>
    <xf numFmtId="0" fontId="1" fillId="9" borderId="3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3" fillId="0" borderId="21" xfId="0" applyFont="1" applyFill="1" applyBorder="1" applyAlignment="1">
      <alignment textRotation="90"/>
    </xf>
    <xf numFmtId="0" fontId="3" fillId="0" borderId="22" xfId="0" applyFont="1" applyFill="1" applyBorder="1" applyAlignment="1">
      <alignment textRotation="90"/>
    </xf>
    <xf numFmtId="0" fontId="7" fillId="0" borderId="21" xfId="0" applyFont="1" applyFill="1" applyBorder="1" applyAlignment="1">
      <alignment horizontal="center" textRotation="90"/>
    </xf>
    <xf numFmtId="0" fontId="1" fillId="8" borderId="0" xfId="0" applyFont="1" applyFill="1" applyBorder="1" applyAlignment="1">
      <alignment vertical="center"/>
    </xf>
    <xf numFmtId="0" fontId="10" fillId="8" borderId="0" xfId="0" applyFont="1" applyFill="1" applyBorder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8" borderId="0" xfId="0" applyFill="1" applyAlignment="1">
      <alignment vertical="center"/>
    </xf>
    <xf numFmtId="0" fontId="3" fillId="8" borderId="0" xfId="0" applyFont="1" applyFill="1" applyAlignment="1">
      <alignment vertical="center"/>
    </xf>
    <xf numFmtId="0" fontId="0" fillId="8" borderId="0" xfId="0" applyFill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3" fillId="8" borderId="0" xfId="0" applyFont="1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3" fillId="8" borderId="0" xfId="0" applyFont="1" applyFill="1" applyBorder="1" applyAlignment="1">
      <alignment vertical="center"/>
    </xf>
    <xf numFmtId="0" fontId="9" fillId="8" borderId="0" xfId="0" applyFont="1" applyFill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28" xfId="0" applyFont="1" applyFill="1" applyBorder="1" applyAlignment="1">
      <alignment horizontal="center" textRotation="90"/>
    </xf>
    <xf numFmtId="0" fontId="3" fillId="0" borderId="29" xfId="0" applyFont="1" applyFill="1" applyBorder="1" applyAlignment="1">
      <alignment horizontal="center" textRotation="90"/>
    </xf>
    <xf numFmtId="0" fontId="3" fillId="0" borderId="22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textRotation="90"/>
    </xf>
    <xf numFmtId="0" fontId="3" fillId="0" borderId="22" xfId="0" applyFont="1" applyFill="1" applyBorder="1" applyAlignment="1">
      <alignment horizontal="center" textRotation="90" wrapText="1"/>
    </xf>
    <xf numFmtId="0" fontId="3" fillId="0" borderId="26" xfId="0" applyFont="1" applyFill="1" applyBorder="1" applyAlignment="1">
      <alignment horizontal="center" textRotation="90"/>
    </xf>
    <xf numFmtId="0" fontId="3" fillId="0" borderId="27" xfId="0" applyFont="1" applyFill="1" applyBorder="1" applyAlignment="1">
      <alignment horizontal="center" textRotation="90"/>
    </xf>
    <xf numFmtId="0" fontId="3" fillId="0" borderId="26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 textRotation="90" wrapText="1"/>
    </xf>
    <xf numFmtId="0" fontId="4" fillId="8" borderId="7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/>
    </xf>
    <xf numFmtId="0" fontId="6" fillId="8" borderId="9" xfId="0" applyFont="1" applyFill="1" applyBorder="1" applyAlignment="1">
      <alignment horizontal="center"/>
    </xf>
    <xf numFmtId="0" fontId="4" fillId="8" borderId="10" xfId="0" applyFont="1" applyFill="1" applyBorder="1" applyAlignment="1">
      <alignment horizontal="center" textRotation="90" wrapText="1"/>
    </xf>
    <xf numFmtId="0" fontId="4" fillId="8" borderId="11" xfId="0" applyFont="1" applyFill="1" applyBorder="1" applyAlignment="1">
      <alignment horizontal="center" textRotation="90" wrapText="1"/>
    </xf>
    <xf numFmtId="0" fontId="4" fillId="8" borderId="12" xfId="0" applyFont="1" applyFill="1" applyBorder="1" applyAlignment="1">
      <alignment horizontal="center" textRotation="90" wrapText="1"/>
    </xf>
    <xf numFmtId="0" fontId="5" fillId="8" borderId="7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wrapText="1"/>
    </xf>
    <xf numFmtId="0" fontId="4" fillId="8" borderId="21" xfId="0" applyFont="1" applyFill="1" applyBorder="1" applyAlignment="1">
      <alignment horizontal="center"/>
    </xf>
    <xf numFmtId="0" fontId="4" fillId="8" borderId="22" xfId="0" applyFont="1" applyFill="1" applyBorder="1" applyAlignment="1">
      <alignment horizontal="center"/>
    </xf>
    <xf numFmtId="0" fontId="4" fillId="8" borderId="23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textRotation="90"/>
    </xf>
    <xf numFmtId="0" fontId="3" fillId="0" borderId="25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BD1E1-DC8D-D740-8CC5-BFE05EBFAA62}">
  <dimension ref="B1:CS26"/>
  <sheetViews>
    <sheetView tabSelected="1" topLeftCell="A5" zoomScale="132" zoomScaleNormal="142" workbookViewId="0">
      <pane xSplit="3" ySplit="2" topLeftCell="D14" activePane="bottomRight" state="frozen"/>
      <selection activeCell="A5" sqref="A5"/>
      <selection pane="topRight" activeCell="D5" sqref="D5"/>
      <selection pane="bottomLeft" activeCell="A7" sqref="A7"/>
      <selection pane="bottomRight" activeCell="D18" sqref="D18"/>
    </sheetView>
  </sheetViews>
  <sheetFormatPr baseColWidth="10" defaultRowHeight="16" x14ac:dyDescent="0.2"/>
  <cols>
    <col min="1" max="1" width="5" style="46" customWidth="1"/>
    <col min="2" max="2" width="5.83203125" style="46" customWidth="1"/>
    <col min="3" max="3" width="7" style="48" bestFit="1" customWidth="1"/>
    <col min="4" max="4" width="15.83203125" style="48" customWidth="1"/>
    <col min="5" max="64" width="5.33203125" style="46" customWidth="1"/>
    <col min="65" max="65" width="5.1640625" style="46" bestFit="1" customWidth="1"/>
    <col min="66" max="66" width="22.6640625" style="46" bestFit="1" customWidth="1"/>
    <col min="67" max="67" width="3.6640625" style="46" bestFit="1" customWidth="1"/>
    <col min="68" max="68" width="15.83203125" style="46" bestFit="1" customWidth="1"/>
    <col min="69" max="70" width="6.33203125" style="46" bestFit="1" customWidth="1"/>
    <col min="71" max="71" width="3.6640625" style="46" bestFit="1" customWidth="1"/>
    <col min="72" max="72" width="6" style="46" bestFit="1" customWidth="1"/>
    <col min="73" max="16384" width="10.83203125" style="46"/>
  </cols>
  <sheetData>
    <row r="1" spans="2:97" s="2" customFormat="1" ht="22" customHeight="1" x14ac:dyDescent="0.2">
      <c r="C1" s="3"/>
      <c r="D1" s="3"/>
    </row>
    <row r="2" spans="2:97" s="2" customFormat="1" ht="22" customHeight="1" thickBot="1" x14ac:dyDescent="0.25">
      <c r="C2" s="3"/>
      <c r="D2" s="3"/>
    </row>
    <row r="3" spans="2:97" s="2" customFormat="1" ht="26" x14ac:dyDescent="0.3">
      <c r="B3" s="86" t="s">
        <v>143</v>
      </c>
      <c r="C3" s="84" t="s">
        <v>138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 t="s">
        <v>140</v>
      </c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5"/>
      <c r="BU3" s="4"/>
    </row>
    <row r="4" spans="2:97" s="5" customFormat="1" ht="21" x14ac:dyDescent="0.25">
      <c r="B4" s="87"/>
      <c r="C4" s="79" t="s">
        <v>0</v>
      </c>
      <c r="D4" s="79" t="s">
        <v>84</v>
      </c>
      <c r="E4" s="80" t="s">
        <v>73</v>
      </c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9" t="s">
        <v>139</v>
      </c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0" t="s">
        <v>141</v>
      </c>
      <c r="BD4" s="80"/>
      <c r="BE4" s="80"/>
      <c r="BF4" s="80"/>
      <c r="BG4" s="80"/>
      <c r="BH4" s="80"/>
      <c r="BI4" s="80"/>
      <c r="BJ4" s="80"/>
      <c r="BK4" s="80"/>
      <c r="BL4" s="80"/>
      <c r="BM4" s="92" t="s">
        <v>150</v>
      </c>
      <c r="BN4" s="93"/>
      <c r="BO4" s="93"/>
      <c r="BP4" s="93"/>
      <c r="BQ4" s="93"/>
      <c r="BR4" s="93"/>
      <c r="BS4" s="93"/>
      <c r="BT4" s="94"/>
    </row>
    <row r="5" spans="2:97" s="5" customFormat="1" ht="82" x14ac:dyDescent="0.2">
      <c r="B5" s="87"/>
      <c r="C5" s="79"/>
      <c r="D5" s="79"/>
      <c r="E5" s="33" t="s">
        <v>167</v>
      </c>
      <c r="F5" s="72" t="s">
        <v>151</v>
      </c>
      <c r="G5" s="72"/>
      <c r="H5" s="72"/>
      <c r="I5" s="72"/>
      <c r="J5" s="72"/>
      <c r="K5" s="73" t="s">
        <v>152</v>
      </c>
      <c r="L5" s="73"/>
      <c r="M5" s="73" t="s">
        <v>154</v>
      </c>
      <c r="N5" s="73"/>
      <c r="O5" s="73" t="s">
        <v>155</v>
      </c>
      <c r="P5" s="73"/>
      <c r="Q5" s="25" t="s">
        <v>156</v>
      </c>
      <c r="R5" s="73" t="s">
        <v>157</v>
      </c>
      <c r="S5" s="73"/>
      <c r="T5" s="73"/>
      <c r="U5" s="25" t="s">
        <v>158</v>
      </c>
      <c r="V5" s="25" t="s">
        <v>83</v>
      </c>
      <c r="W5" s="23" t="s">
        <v>159</v>
      </c>
      <c r="X5" s="31" t="s">
        <v>160</v>
      </c>
      <c r="Y5" s="74" t="s">
        <v>161</v>
      </c>
      <c r="Z5" s="74"/>
      <c r="AA5" s="74"/>
      <c r="AB5" s="72" t="s">
        <v>162</v>
      </c>
      <c r="AC5" s="72"/>
      <c r="AD5" s="72"/>
      <c r="AE5" s="72"/>
      <c r="AF5" s="72" t="s">
        <v>163</v>
      </c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32" t="s">
        <v>164</v>
      </c>
      <c r="AT5" s="72" t="s">
        <v>165</v>
      </c>
      <c r="AU5" s="72"/>
      <c r="AV5" s="72"/>
      <c r="AW5" s="72"/>
      <c r="AX5" s="72"/>
      <c r="AY5" s="32" t="s">
        <v>166</v>
      </c>
      <c r="AZ5" s="90" t="s">
        <v>168</v>
      </c>
      <c r="BA5" s="90"/>
      <c r="BB5" s="91"/>
      <c r="BC5" s="81" t="s">
        <v>142</v>
      </c>
      <c r="BD5" s="82"/>
      <c r="BE5" s="82"/>
      <c r="BF5" s="82"/>
      <c r="BG5" s="82"/>
      <c r="BH5" s="82"/>
      <c r="BI5" s="82"/>
      <c r="BJ5" s="82"/>
      <c r="BK5" s="82"/>
      <c r="BL5" s="83"/>
      <c r="BM5" s="95" t="s">
        <v>85</v>
      </c>
      <c r="BN5" s="77" t="s">
        <v>86</v>
      </c>
      <c r="BO5" s="75" t="s">
        <v>87</v>
      </c>
      <c r="BP5" s="77" t="s">
        <v>88</v>
      </c>
      <c r="BQ5" s="75" t="s">
        <v>89</v>
      </c>
      <c r="BR5" s="75" t="s">
        <v>90</v>
      </c>
      <c r="BS5" s="75" t="s">
        <v>91</v>
      </c>
      <c r="BT5" s="70" t="s">
        <v>92</v>
      </c>
    </row>
    <row r="6" spans="2:97" s="5" customFormat="1" ht="83" x14ac:dyDescent="0.2">
      <c r="B6" s="88"/>
      <c r="C6" s="79"/>
      <c r="D6" s="79"/>
      <c r="E6" s="24" t="s">
        <v>1</v>
      </c>
      <c r="F6" s="25" t="s">
        <v>2</v>
      </c>
      <c r="G6" s="25" t="s">
        <v>171</v>
      </c>
      <c r="H6" s="25" t="s">
        <v>3</v>
      </c>
      <c r="I6" s="25" t="s">
        <v>4</v>
      </c>
      <c r="J6" s="25" t="s">
        <v>5</v>
      </c>
      <c r="K6" s="25" t="s">
        <v>6</v>
      </c>
      <c r="L6" s="25" t="s">
        <v>7</v>
      </c>
      <c r="M6" s="25" t="s">
        <v>8</v>
      </c>
      <c r="N6" s="25" t="s">
        <v>153</v>
      </c>
      <c r="O6" s="25" t="s">
        <v>9</v>
      </c>
      <c r="P6" s="25" t="s">
        <v>10</v>
      </c>
      <c r="Q6" s="25" t="s">
        <v>11</v>
      </c>
      <c r="R6" s="25" t="s">
        <v>12</v>
      </c>
      <c r="S6" s="25" t="s">
        <v>13</v>
      </c>
      <c r="T6" s="25" t="s">
        <v>14</v>
      </c>
      <c r="U6" s="25" t="s">
        <v>15</v>
      </c>
      <c r="V6" s="25" t="s">
        <v>16</v>
      </c>
      <c r="W6" s="23" t="s">
        <v>17</v>
      </c>
      <c r="X6" s="24" t="s">
        <v>18</v>
      </c>
      <c r="Y6" s="25" t="s">
        <v>19</v>
      </c>
      <c r="Z6" s="25" t="s">
        <v>20</v>
      </c>
      <c r="AA6" s="25" t="s">
        <v>21</v>
      </c>
      <c r="AB6" s="25" t="s">
        <v>22</v>
      </c>
      <c r="AC6" s="25" t="s">
        <v>23</v>
      </c>
      <c r="AD6" s="26" t="s">
        <v>24</v>
      </c>
      <c r="AE6" s="25" t="s">
        <v>145</v>
      </c>
      <c r="AF6" s="25" t="s">
        <v>25</v>
      </c>
      <c r="AG6" s="25" t="s">
        <v>146</v>
      </c>
      <c r="AH6" s="26" t="s">
        <v>26</v>
      </c>
      <c r="AI6" s="26" t="s">
        <v>27</v>
      </c>
      <c r="AJ6" s="26" t="s">
        <v>144</v>
      </c>
      <c r="AK6" s="26" t="s">
        <v>28</v>
      </c>
      <c r="AL6" s="25" t="s">
        <v>29</v>
      </c>
      <c r="AM6" s="26" t="s">
        <v>147</v>
      </c>
      <c r="AN6" s="25" t="s">
        <v>30</v>
      </c>
      <c r="AO6" s="26" t="s">
        <v>148</v>
      </c>
      <c r="AP6" s="26" t="s">
        <v>31</v>
      </c>
      <c r="AQ6" s="25" t="s">
        <v>32</v>
      </c>
      <c r="AR6" s="25" t="s">
        <v>149</v>
      </c>
      <c r="AS6" s="25" t="s">
        <v>33</v>
      </c>
      <c r="AT6" s="25" t="s">
        <v>34</v>
      </c>
      <c r="AU6" s="25" t="s">
        <v>35</v>
      </c>
      <c r="AV6" s="25" t="s">
        <v>36</v>
      </c>
      <c r="AW6" s="25" t="s">
        <v>37</v>
      </c>
      <c r="AX6" s="25" t="s">
        <v>38</v>
      </c>
      <c r="AY6" s="25" t="s">
        <v>39</v>
      </c>
      <c r="AZ6" s="25" t="s">
        <v>40</v>
      </c>
      <c r="BA6" s="25" t="s">
        <v>41</v>
      </c>
      <c r="BB6" s="23" t="s">
        <v>42</v>
      </c>
      <c r="BC6" s="24" t="s">
        <v>74</v>
      </c>
      <c r="BD6" s="25" t="s">
        <v>75</v>
      </c>
      <c r="BE6" s="25" t="s">
        <v>76</v>
      </c>
      <c r="BF6" s="25" t="s">
        <v>77</v>
      </c>
      <c r="BG6" s="25" t="s">
        <v>78</v>
      </c>
      <c r="BH6" s="25" t="s">
        <v>79</v>
      </c>
      <c r="BI6" s="25" t="s">
        <v>80</v>
      </c>
      <c r="BJ6" s="25" t="s">
        <v>81</v>
      </c>
      <c r="BK6" s="25" t="s">
        <v>82</v>
      </c>
      <c r="BL6" s="23" t="s">
        <v>83</v>
      </c>
      <c r="BM6" s="96"/>
      <c r="BN6" s="78"/>
      <c r="BO6" s="76"/>
      <c r="BP6" s="78"/>
      <c r="BQ6" s="76"/>
      <c r="BR6" s="76"/>
      <c r="BS6" s="76"/>
      <c r="BT6" s="71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7"/>
      <c r="CK6" s="6"/>
      <c r="CL6" s="7"/>
      <c r="CM6" s="7"/>
      <c r="CN6" s="7"/>
      <c r="CO6" s="6"/>
      <c r="CP6" s="6"/>
      <c r="CQ6" s="6"/>
      <c r="CR6" s="6"/>
      <c r="CS6" s="8"/>
    </row>
    <row r="7" spans="2:97" ht="18" customHeight="1" x14ac:dyDescent="0.2">
      <c r="B7" s="67" t="s">
        <v>43</v>
      </c>
      <c r="C7" s="11" t="s">
        <v>44</v>
      </c>
      <c r="D7" s="12" t="s">
        <v>93</v>
      </c>
      <c r="E7" s="36">
        <v>1</v>
      </c>
      <c r="F7" s="36">
        <v>1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6">
        <v>1</v>
      </c>
      <c r="N7" s="37">
        <v>0</v>
      </c>
      <c r="O7" s="37">
        <v>0</v>
      </c>
      <c r="P7" s="37">
        <v>0</v>
      </c>
      <c r="Q7" s="37">
        <v>0</v>
      </c>
      <c r="R7" s="37">
        <v>0</v>
      </c>
      <c r="S7" s="37">
        <v>0</v>
      </c>
      <c r="T7" s="37">
        <v>0</v>
      </c>
      <c r="U7" s="37">
        <v>0</v>
      </c>
      <c r="V7" s="37">
        <v>0</v>
      </c>
      <c r="W7" s="38">
        <v>0</v>
      </c>
      <c r="X7" s="39">
        <v>1</v>
      </c>
      <c r="Y7" s="36">
        <v>1</v>
      </c>
      <c r="Z7" s="36">
        <v>1</v>
      </c>
      <c r="AA7" s="36">
        <v>1</v>
      </c>
      <c r="AB7" s="37">
        <v>0</v>
      </c>
      <c r="AC7" s="37">
        <v>0</v>
      </c>
      <c r="AD7" s="36">
        <v>1</v>
      </c>
      <c r="AE7" s="36">
        <v>1</v>
      </c>
      <c r="AF7" s="36">
        <v>1</v>
      </c>
      <c r="AG7" s="37">
        <v>0</v>
      </c>
      <c r="AH7" s="37">
        <v>0</v>
      </c>
      <c r="AI7" s="37">
        <v>0</v>
      </c>
      <c r="AJ7" s="37">
        <v>0</v>
      </c>
      <c r="AK7" s="37">
        <v>0</v>
      </c>
      <c r="AL7" s="37">
        <v>0</v>
      </c>
      <c r="AM7" s="37">
        <v>0</v>
      </c>
      <c r="AN7" s="37">
        <v>0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6">
        <v>1</v>
      </c>
      <c r="AV7" s="36">
        <v>1</v>
      </c>
      <c r="AW7" s="36">
        <v>1</v>
      </c>
      <c r="AX7" s="36">
        <v>1</v>
      </c>
      <c r="AY7" s="40">
        <v>1</v>
      </c>
      <c r="AZ7" s="36">
        <v>1</v>
      </c>
      <c r="BA7" s="36">
        <v>1</v>
      </c>
      <c r="BB7" s="38">
        <v>0</v>
      </c>
      <c r="BC7" s="41">
        <v>1</v>
      </c>
      <c r="BD7" s="42">
        <v>1</v>
      </c>
      <c r="BE7" s="42">
        <v>0</v>
      </c>
      <c r="BF7" s="42">
        <v>0</v>
      </c>
      <c r="BG7" s="42">
        <v>1</v>
      </c>
      <c r="BH7" s="42">
        <v>0</v>
      </c>
      <c r="BI7" s="42">
        <v>0</v>
      </c>
      <c r="BJ7" s="42">
        <v>1</v>
      </c>
      <c r="BK7" s="42">
        <v>1</v>
      </c>
      <c r="BL7" s="43">
        <v>0</v>
      </c>
      <c r="BM7" s="44">
        <v>2018</v>
      </c>
      <c r="BN7" s="44" t="s">
        <v>94</v>
      </c>
      <c r="BO7" s="44" t="s">
        <v>95</v>
      </c>
      <c r="BP7" s="44" t="s">
        <v>96</v>
      </c>
      <c r="BQ7" s="44" t="s">
        <v>97</v>
      </c>
      <c r="BR7" s="44" t="s">
        <v>98</v>
      </c>
      <c r="BS7" s="44" t="s">
        <v>99</v>
      </c>
      <c r="BT7" s="45" t="s">
        <v>100</v>
      </c>
      <c r="BX7" s="47"/>
      <c r="BY7" s="9"/>
      <c r="BZ7" s="9"/>
      <c r="CA7" s="10"/>
      <c r="CB7" s="9"/>
      <c r="CC7" s="9"/>
      <c r="CD7" s="9"/>
      <c r="CE7" s="9"/>
      <c r="CF7" s="9"/>
      <c r="CG7" s="9"/>
      <c r="CH7" s="9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</row>
    <row r="8" spans="2:97" ht="18" customHeight="1" x14ac:dyDescent="0.2">
      <c r="B8" s="68" t="s">
        <v>45</v>
      </c>
      <c r="C8" s="13" t="s">
        <v>46</v>
      </c>
      <c r="D8" s="27" t="s">
        <v>132</v>
      </c>
      <c r="E8" s="36">
        <v>1</v>
      </c>
      <c r="F8" s="36">
        <v>1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  <c r="L8" s="37">
        <v>0</v>
      </c>
      <c r="M8" s="36">
        <v>1</v>
      </c>
      <c r="N8" s="37">
        <v>0</v>
      </c>
      <c r="O8" s="37">
        <v>0</v>
      </c>
      <c r="P8" s="37">
        <v>0</v>
      </c>
      <c r="Q8" s="37">
        <v>0</v>
      </c>
      <c r="R8" s="37">
        <v>0</v>
      </c>
      <c r="S8" s="37">
        <v>0</v>
      </c>
      <c r="T8" s="37">
        <v>0</v>
      </c>
      <c r="U8" s="37">
        <v>0</v>
      </c>
      <c r="V8" s="37">
        <v>0</v>
      </c>
      <c r="W8" s="38">
        <v>0</v>
      </c>
      <c r="X8" s="39">
        <v>1</v>
      </c>
      <c r="Y8" s="36">
        <v>1</v>
      </c>
      <c r="Z8" s="36">
        <v>1</v>
      </c>
      <c r="AA8" s="36">
        <v>1</v>
      </c>
      <c r="AB8" s="37">
        <v>0</v>
      </c>
      <c r="AC8" s="37">
        <v>0</v>
      </c>
      <c r="AD8" s="36">
        <v>1</v>
      </c>
      <c r="AE8" s="36">
        <v>1</v>
      </c>
      <c r="AF8" s="36">
        <v>1</v>
      </c>
      <c r="AG8" s="37">
        <v>0</v>
      </c>
      <c r="AH8" s="37">
        <v>0</v>
      </c>
      <c r="AI8" s="37">
        <v>0</v>
      </c>
      <c r="AJ8" s="37">
        <v>0</v>
      </c>
      <c r="AK8" s="37">
        <v>0</v>
      </c>
      <c r="AL8" s="37">
        <v>0</v>
      </c>
      <c r="AM8" s="37">
        <v>0</v>
      </c>
      <c r="AN8" s="36">
        <v>1</v>
      </c>
      <c r="AO8" s="37">
        <v>0</v>
      </c>
      <c r="AP8" s="37">
        <v>0</v>
      </c>
      <c r="AQ8" s="37">
        <v>0</v>
      </c>
      <c r="AR8" s="37">
        <v>0</v>
      </c>
      <c r="AS8" s="37">
        <v>0</v>
      </c>
      <c r="AT8" s="37">
        <v>0</v>
      </c>
      <c r="AU8" s="36">
        <v>1</v>
      </c>
      <c r="AV8" s="36">
        <v>1</v>
      </c>
      <c r="AW8" s="36">
        <v>1</v>
      </c>
      <c r="AX8" s="37">
        <v>0</v>
      </c>
      <c r="AY8" s="36">
        <v>1</v>
      </c>
      <c r="AZ8" s="36">
        <v>1</v>
      </c>
      <c r="BA8" s="36">
        <v>1</v>
      </c>
      <c r="BB8" s="38">
        <v>0</v>
      </c>
      <c r="BC8" s="41">
        <v>1</v>
      </c>
      <c r="BD8" s="42">
        <v>1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3">
        <v>1</v>
      </c>
      <c r="BM8" s="44">
        <v>2018</v>
      </c>
      <c r="BN8" s="44" t="s">
        <v>130</v>
      </c>
      <c r="BO8" s="44" t="s">
        <v>95</v>
      </c>
      <c r="BP8" s="44" t="s">
        <v>103</v>
      </c>
      <c r="BQ8" s="44" t="s">
        <v>98</v>
      </c>
      <c r="BR8" s="44" t="s">
        <v>98</v>
      </c>
      <c r="BS8" s="44" t="s">
        <v>105</v>
      </c>
      <c r="BT8" s="45" t="s">
        <v>100</v>
      </c>
      <c r="BX8" s="47"/>
      <c r="BY8" s="9"/>
      <c r="BZ8" s="9"/>
      <c r="CA8" s="10"/>
      <c r="CB8" s="9"/>
      <c r="CC8" s="9"/>
      <c r="CD8" s="9"/>
      <c r="CE8" s="9"/>
      <c r="CF8" s="9"/>
      <c r="CG8" s="9"/>
      <c r="CH8" s="9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</row>
    <row r="9" spans="2:97" ht="18" customHeight="1" x14ac:dyDescent="0.2">
      <c r="B9" s="68" t="s">
        <v>47</v>
      </c>
      <c r="C9" s="14" t="s">
        <v>48</v>
      </c>
      <c r="D9" s="15" t="s">
        <v>93</v>
      </c>
      <c r="E9" s="36">
        <v>1</v>
      </c>
      <c r="F9" s="36">
        <v>1</v>
      </c>
      <c r="G9" s="36">
        <v>1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6">
        <v>1</v>
      </c>
      <c r="N9" s="37">
        <v>0</v>
      </c>
      <c r="O9" s="37">
        <v>0</v>
      </c>
      <c r="P9" s="37">
        <v>0</v>
      </c>
      <c r="Q9" s="37">
        <v>0</v>
      </c>
      <c r="R9" s="37">
        <v>0</v>
      </c>
      <c r="S9" s="37">
        <v>0</v>
      </c>
      <c r="T9" s="37">
        <v>0</v>
      </c>
      <c r="U9" s="37">
        <v>0</v>
      </c>
      <c r="V9" s="37">
        <v>0</v>
      </c>
      <c r="W9" s="38">
        <v>0</v>
      </c>
      <c r="X9" s="39">
        <v>1</v>
      </c>
      <c r="Y9" s="37">
        <v>0</v>
      </c>
      <c r="Z9" s="36">
        <v>1</v>
      </c>
      <c r="AA9" s="37">
        <v>0</v>
      </c>
      <c r="AB9" s="36">
        <v>1</v>
      </c>
      <c r="AC9" s="36">
        <v>1</v>
      </c>
      <c r="AD9" s="36">
        <v>1</v>
      </c>
      <c r="AE9" s="36">
        <v>1</v>
      </c>
      <c r="AF9" s="36">
        <v>1</v>
      </c>
      <c r="AG9" s="37">
        <v>0</v>
      </c>
      <c r="AH9" s="36">
        <v>1</v>
      </c>
      <c r="AI9" s="37">
        <v>0</v>
      </c>
      <c r="AJ9" s="36">
        <v>1</v>
      </c>
      <c r="AK9" s="37">
        <v>0</v>
      </c>
      <c r="AL9" s="37">
        <v>0</v>
      </c>
      <c r="AM9" s="36">
        <v>1</v>
      </c>
      <c r="AN9" s="37">
        <v>0</v>
      </c>
      <c r="AO9" s="36">
        <v>1</v>
      </c>
      <c r="AP9" s="37">
        <v>0</v>
      </c>
      <c r="AQ9" s="37">
        <v>0</v>
      </c>
      <c r="AR9" s="36">
        <v>1</v>
      </c>
      <c r="AS9" s="37">
        <v>0</v>
      </c>
      <c r="AT9" s="37">
        <v>0</v>
      </c>
      <c r="AU9" s="36">
        <v>1</v>
      </c>
      <c r="AV9" s="36">
        <v>1</v>
      </c>
      <c r="AW9" s="36">
        <v>1</v>
      </c>
      <c r="AX9" s="36">
        <v>1</v>
      </c>
      <c r="AY9" s="40">
        <v>1</v>
      </c>
      <c r="AZ9" s="36">
        <v>1</v>
      </c>
      <c r="BA9" s="37">
        <v>0</v>
      </c>
      <c r="BB9" s="38">
        <v>0</v>
      </c>
      <c r="BC9" s="41">
        <v>1</v>
      </c>
      <c r="BD9" s="42">
        <v>1</v>
      </c>
      <c r="BE9" s="42">
        <v>0</v>
      </c>
      <c r="BF9" s="42">
        <v>1</v>
      </c>
      <c r="BG9" s="42">
        <v>0</v>
      </c>
      <c r="BH9" s="42">
        <v>1</v>
      </c>
      <c r="BI9" s="42">
        <v>1</v>
      </c>
      <c r="BJ9" s="42">
        <v>0</v>
      </c>
      <c r="BK9" s="42">
        <v>1</v>
      </c>
      <c r="BL9" s="43">
        <v>1</v>
      </c>
      <c r="BM9" s="44">
        <v>2018</v>
      </c>
      <c r="BN9" s="44" t="s">
        <v>117</v>
      </c>
      <c r="BO9" s="44" t="s">
        <v>108</v>
      </c>
      <c r="BP9" s="44" t="s">
        <v>118</v>
      </c>
      <c r="BQ9" s="44" t="s">
        <v>119</v>
      </c>
      <c r="BR9" s="44" t="s">
        <v>111</v>
      </c>
      <c r="BS9" s="44" t="s">
        <v>99</v>
      </c>
      <c r="BT9" s="45" t="s">
        <v>106</v>
      </c>
      <c r="BX9" s="47"/>
      <c r="BY9" s="9"/>
      <c r="BZ9" s="9"/>
      <c r="CA9" s="10"/>
      <c r="CB9" s="9"/>
      <c r="CC9" s="9"/>
      <c r="CD9" s="9"/>
      <c r="CE9" s="9"/>
      <c r="CF9" s="9"/>
      <c r="CG9" s="9"/>
      <c r="CH9" s="9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</row>
    <row r="10" spans="2:97" ht="18" customHeight="1" x14ac:dyDescent="0.2">
      <c r="B10" s="68" t="s">
        <v>49</v>
      </c>
      <c r="C10" s="16" t="s">
        <v>50</v>
      </c>
      <c r="D10" s="17" t="s">
        <v>120</v>
      </c>
      <c r="E10" s="36">
        <v>1</v>
      </c>
      <c r="F10" s="36">
        <v>1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6">
        <v>1</v>
      </c>
      <c r="N10" s="37">
        <v>0</v>
      </c>
      <c r="O10" s="36">
        <v>1</v>
      </c>
      <c r="P10" s="37">
        <v>0</v>
      </c>
      <c r="Q10" s="37">
        <v>0</v>
      </c>
      <c r="R10" s="37">
        <v>0</v>
      </c>
      <c r="S10" s="40">
        <v>1</v>
      </c>
      <c r="T10" s="37">
        <v>0</v>
      </c>
      <c r="U10" s="37">
        <v>0</v>
      </c>
      <c r="V10" s="37">
        <v>0</v>
      </c>
      <c r="W10" s="38">
        <v>0</v>
      </c>
      <c r="X10" s="49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6">
        <v>1</v>
      </c>
      <c r="AE10" s="36">
        <v>1</v>
      </c>
      <c r="AF10" s="36">
        <v>1</v>
      </c>
      <c r="AG10" s="36">
        <v>1</v>
      </c>
      <c r="AH10" s="36">
        <v>1</v>
      </c>
      <c r="AI10" s="37">
        <v>0</v>
      </c>
      <c r="AJ10" s="36">
        <v>1</v>
      </c>
      <c r="AK10" s="36">
        <v>1</v>
      </c>
      <c r="AL10" s="37">
        <v>0</v>
      </c>
      <c r="AM10" s="36">
        <v>1</v>
      </c>
      <c r="AN10" s="37">
        <v>0</v>
      </c>
      <c r="AO10" s="36">
        <v>1</v>
      </c>
      <c r="AP10" s="37">
        <v>0</v>
      </c>
      <c r="AQ10" s="36">
        <v>1</v>
      </c>
      <c r="AR10" s="36">
        <v>1</v>
      </c>
      <c r="AS10" s="37">
        <v>0</v>
      </c>
      <c r="AT10" s="37">
        <v>0</v>
      </c>
      <c r="AU10" s="36">
        <v>1</v>
      </c>
      <c r="AV10" s="36">
        <v>1</v>
      </c>
      <c r="AW10" s="36">
        <v>1</v>
      </c>
      <c r="AX10" s="36">
        <v>1</v>
      </c>
      <c r="AY10" s="40">
        <v>1</v>
      </c>
      <c r="AZ10" s="36">
        <v>1</v>
      </c>
      <c r="BA10" s="36">
        <v>1</v>
      </c>
      <c r="BB10" s="38">
        <v>0</v>
      </c>
      <c r="BC10" s="41">
        <v>1</v>
      </c>
      <c r="BD10" s="42">
        <v>1</v>
      </c>
      <c r="BE10" s="42">
        <v>0</v>
      </c>
      <c r="BF10" s="42">
        <v>0</v>
      </c>
      <c r="BG10" s="42">
        <v>1</v>
      </c>
      <c r="BH10" s="42">
        <v>1</v>
      </c>
      <c r="BI10" s="42">
        <v>1</v>
      </c>
      <c r="BJ10" s="42">
        <v>0</v>
      </c>
      <c r="BK10" s="42">
        <v>1</v>
      </c>
      <c r="BL10" s="43">
        <v>1</v>
      </c>
      <c r="BM10" s="44">
        <v>2018</v>
      </c>
      <c r="BN10" s="44" t="s">
        <v>121</v>
      </c>
      <c r="BO10" s="44" t="s">
        <v>95</v>
      </c>
      <c r="BP10" s="44" t="s">
        <v>103</v>
      </c>
      <c r="BQ10" s="44" t="s">
        <v>98</v>
      </c>
      <c r="BR10" s="44" t="s">
        <v>98</v>
      </c>
      <c r="BS10" s="44" t="s">
        <v>105</v>
      </c>
      <c r="BT10" s="45" t="s">
        <v>106</v>
      </c>
      <c r="BX10" s="47"/>
      <c r="BY10" s="9"/>
      <c r="BZ10" s="9"/>
      <c r="CA10" s="10"/>
      <c r="CB10" s="9"/>
      <c r="CC10" s="9"/>
      <c r="CD10" s="9"/>
      <c r="CE10" s="9"/>
      <c r="CF10" s="9"/>
      <c r="CG10" s="9"/>
      <c r="CH10" s="9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</row>
    <row r="11" spans="2:97" ht="18" customHeight="1" x14ac:dyDescent="0.2">
      <c r="B11" s="68" t="s">
        <v>51</v>
      </c>
      <c r="C11" s="16" t="s">
        <v>50</v>
      </c>
      <c r="D11" s="17" t="s">
        <v>120</v>
      </c>
      <c r="E11" s="36">
        <v>1</v>
      </c>
      <c r="F11" s="36">
        <v>1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6">
        <v>1</v>
      </c>
      <c r="M11" s="36">
        <v>1</v>
      </c>
      <c r="N11" s="37">
        <v>0</v>
      </c>
      <c r="O11" s="37">
        <v>0</v>
      </c>
      <c r="P11" s="37">
        <v>0</v>
      </c>
      <c r="Q11" s="37">
        <v>0</v>
      </c>
      <c r="R11" s="37">
        <v>0</v>
      </c>
      <c r="S11" s="37">
        <v>0</v>
      </c>
      <c r="T11" s="37">
        <v>0</v>
      </c>
      <c r="U11" s="37">
        <v>0</v>
      </c>
      <c r="V11" s="40">
        <v>1</v>
      </c>
      <c r="W11" s="38">
        <v>0</v>
      </c>
      <c r="X11" s="39">
        <v>1</v>
      </c>
      <c r="Y11" s="36">
        <v>1</v>
      </c>
      <c r="Z11" s="36">
        <v>1</v>
      </c>
      <c r="AA11" s="37">
        <v>0</v>
      </c>
      <c r="AB11" s="37">
        <v>0</v>
      </c>
      <c r="AC11" s="37">
        <v>0</v>
      </c>
      <c r="AD11" s="36">
        <v>1</v>
      </c>
      <c r="AE11" s="36">
        <v>1</v>
      </c>
      <c r="AF11" s="36">
        <v>1</v>
      </c>
      <c r="AG11" s="37">
        <v>0</v>
      </c>
      <c r="AH11" s="36">
        <v>1</v>
      </c>
      <c r="AI11" s="37">
        <v>0</v>
      </c>
      <c r="AJ11" s="36">
        <v>1</v>
      </c>
      <c r="AK11" s="37">
        <v>0</v>
      </c>
      <c r="AL11" s="37">
        <v>0</v>
      </c>
      <c r="AM11" s="37">
        <v>0</v>
      </c>
      <c r="AN11" s="36">
        <v>1</v>
      </c>
      <c r="AO11" s="36">
        <v>1</v>
      </c>
      <c r="AP11" s="37">
        <v>0</v>
      </c>
      <c r="AQ11" s="37">
        <v>0</v>
      </c>
      <c r="AR11" s="36">
        <v>1</v>
      </c>
      <c r="AS11" s="37">
        <v>0</v>
      </c>
      <c r="AT11" s="37">
        <v>0</v>
      </c>
      <c r="AU11" s="36">
        <v>1</v>
      </c>
      <c r="AV11" s="36">
        <v>1</v>
      </c>
      <c r="AW11" s="36">
        <v>1</v>
      </c>
      <c r="AX11" s="36">
        <v>1</v>
      </c>
      <c r="AY11" s="40">
        <v>1</v>
      </c>
      <c r="AZ11" s="36">
        <v>1</v>
      </c>
      <c r="BA11" s="37">
        <v>0</v>
      </c>
      <c r="BB11" s="38">
        <v>0</v>
      </c>
      <c r="BC11" s="41">
        <v>1</v>
      </c>
      <c r="BD11" s="42">
        <v>1</v>
      </c>
      <c r="BE11" s="42">
        <v>0</v>
      </c>
      <c r="BF11" s="42">
        <v>0</v>
      </c>
      <c r="BG11" s="42">
        <v>1</v>
      </c>
      <c r="BH11" s="42">
        <v>1</v>
      </c>
      <c r="BI11" s="42">
        <v>1</v>
      </c>
      <c r="BJ11" s="42">
        <v>1</v>
      </c>
      <c r="BK11" s="42">
        <v>1</v>
      </c>
      <c r="BL11" s="43">
        <v>1</v>
      </c>
      <c r="BM11" s="44">
        <v>2017</v>
      </c>
      <c r="BN11" s="44" t="s">
        <v>137</v>
      </c>
      <c r="BO11" s="44" t="s">
        <v>95</v>
      </c>
      <c r="BP11" s="44" t="s">
        <v>96</v>
      </c>
      <c r="BQ11" s="44" t="s">
        <v>110</v>
      </c>
      <c r="BR11" s="44" t="s">
        <v>111</v>
      </c>
      <c r="BS11" s="44" t="s">
        <v>112</v>
      </c>
      <c r="BT11" s="45" t="s">
        <v>106</v>
      </c>
      <c r="BX11" s="47"/>
      <c r="BY11" s="9"/>
      <c r="BZ11" s="9"/>
      <c r="CA11" s="10"/>
      <c r="CB11" s="9"/>
      <c r="CC11" s="9"/>
      <c r="CD11" s="9"/>
      <c r="CE11" s="9"/>
      <c r="CF11" s="9"/>
      <c r="CG11" s="9"/>
      <c r="CH11" s="9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</row>
    <row r="12" spans="2:97" ht="18" customHeight="1" x14ac:dyDescent="0.2">
      <c r="B12" s="68" t="s">
        <v>52</v>
      </c>
      <c r="C12" s="30" t="s">
        <v>53</v>
      </c>
      <c r="D12" s="27" t="s">
        <v>101</v>
      </c>
      <c r="E12" s="36">
        <v>1</v>
      </c>
      <c r="F12" s="36">
        <v>1</v>
      </c>
      <c r="G12" s="36">
        <v>1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6">
        <v>1</v>
      </c>
      <c r="N12" s="37">
        <v>0</v>
      </c>
      <c r="O12" s="36">
        <v>1</v>
      </c>
      <c r="P12" s="37">
        <v>0</v>
      </c>
      <c r="Q12" s="37">
        <v>0</v>
      </c>
      <c r="R12" s="37">
        <v>0</v>
      </c>
      <c r="S12" s="40">
        <v>1</v>
      </c>
      <c r="T12" s="37">
        <v>0</v>
      </c>
      <c r="U12" s="37">
        <v>0</v>
      </c>
      <c r="V12" s="37">
        <v>0</v>
      </c>
      <c r="W12" s="38">
        <v>0</v>
      </c>
      <c r="X12" s="49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0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</v>
      </c>
      <c r="AK12" s="37">
        <v>0</v>
      </c>
      <c r="AL12" s="37">
        <v>0</v>
      </c>
      <c r="AM12" s="37">
        <v>0</v>
      </c>
      <c r="AN12" s="37">
        <v>0</v>
      </c>
      <c r="AO12" s="37">
        <v>0</v>
      </c>
      <c r="AP12" s="37">
        <v>0</v>
      </c>
      <c r="AQ12" s="37">
        <v>0</v>
      </c>
      <c r="AR12" s="37">
        <v>0</v>
      </c>
      <c r="AS12" s="37">
        <v>0</v>
      </c>
      <c r="AT12" s="37">
        <v>0</v>
      </c>
      <c r="AU12" s="37">
        <v>0</v>
      </c>
      <c r="AV12" s="37">
        <v>0</v>
      </c>
      <c r="AW12" s="37">
        <v>0</v>
      </c>
      <c r="AX12" s="37">
        <v>0</v>
      </c>
      <c r="AY12" s="37">
        <v>0</v>
      </c>
      <c r="AZ12" s="37">
        <v>0</v>
      </c>
      <c r="BA12" s="37">
        <v>0</v>
      </c>
      <c r="BB12" s="38">
        <v>0</v>
      </c>
      <c r="BC12" s="41">
        <v>1</v>
      </c>
      <c r="BD12" s="42">
        <v>1</v>
      </c>
      <c r="BE12" s="42">
        <v>0</v>
      </c>
      <c r="BF12" s="42">
        <v>1</v>
      </c>
      <c r="BG12" s="42">
        <v>0</v>
      </c>
      <c r="BH12" s="42">
        <v>0</v>
      </c>
      <c r="BI12" s="42">
        <v>0</v>
      </c>
      <c r="BJ12" s="42">
        <v>0</v>
      </c>
      <c r="BK12" s="42">
        <v>1</v>
      </c>
      <c r="BL12" s="43">
        <v>0</v>
      </c>
      <c r="BM12" s="44">
        <v>2018</v>
      </c>
      <c r="BN12" s="44" t="s">
        <v>102</v>
      </c>
      <c r="BO12" s="44" t="s">
        <v>95</v>
      </c>
      <c r="BP12" s="44" t="s">
        <v>103</v>
      </c>
      <c r="BQ12" s="44" t="s">
        <v>104</v>
      </c>
      <c r="BR12" s="44" t="s">
        <v>104</v>
      </c>
      <c r="BS12" s="44" t="s">
        <v>105</v>
      </c>
      <c r="BT12" s="45" t="s">
        <v>106</v>
      </c>
      <c r="BX12" s="47"/>
      <c r="BY12" s="9"/>
      <c r="BZ12" s="9"/>
      <c r="CA12" s="10"/>
      <c r="CB12" s="9"/>
      <c r="CC12" s="9"/>
      <c r="CD12" s="9"/>
      <c r="CE12" s="9"/>
      <c r="CF12" s="9"/>
      <c r="CG12" s="9"/>
      <c r="CH12" s="9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</row>
    <row r="13" spans="2:97" ht="18" customHeight="1" x14ac:dyDescent="0.2">
      <c r="B13" s="68" t="s">
        <v>72</v>
      </c>
      <c r="C13" s="28" t="s">
        <v>55</v>
      </c>
      <c r="D13" s="29" t="s">
        <v>122</v>
      </c>
      <c r="E13" s="36">
        <v>1</v>
      </c>
      <c r="F13" s="36">
        <v>1</v>
      </c>
      <c r="G13" s="36">
        <v>1</v>
      </c>
      <c r="H13" s="37">
        <v>0</v>
      </c>
      <c r="I13" s="36">
        <v>1</v>
      </c>
      <c r="J13" s="37">
        <v>0</v>
      </c>
      <c r="K13" s="37">
        <v>0</v>
      </c>
      <c r="L13" s="36">
        <v>1</v>
      </c>
      <c r="M13" s="36">
        <v>1</v>
      </c>
      <c r="N13" s="37">
        <v>0</v>
      </c>
      <c r="O13" s="37">
        <v>0</v>
      </c>
      <c r="P13" s="37">
        <v>0</v>
      </c>
      <c r="Q13" s="37">
        <v>0</v>
      </c>
      <c r="R13" s="36">
        <v>1</v>
      </c>
      <c r="S13" s="36">
        <v>1</v>
      </c>
      <c r="T13" s="37">
        <v>0</v>
      </c>
      <c r="U13" s="37">
        <v>0</v>
      </c>
      <c r="V13" s="37">
        <v>0</v>
      </c>
      <c r="W13" s="38">
        <v>0</v>
      </c>
      <c r="X13" s="39">
        <v>1</v>
      </c>
      <c r="Y13" s="36">
        <v>1</v>
      </c>
      <c r="Z13" s="36">
        <v>1</v>
      </c>
      <c r="AA13" s="36">
        <v>1</v>
      </c>
      <c r="AB13" s="37">
        <v>0</v>
      </c>
      <c r="AC13" s="37">
        <v>0</v>
      </c>
      <c r="AD13" s="36">
        <v>1</v>
      </c>
      <c r="AE13" s="36">
        <v>1</v>
      </c>
      <c r="AF13" s="37">
        <v>0</v>
      </c>
      <c r="AG13" s="37">
        <v>0</v>
      </c>
      <c r="AH13" s="37">
        <v>0</v>
      </c>
      <c r="AI13" s="37">
        <v>0</v>
      </c>
      <c r="AJ13" s="37">
        <v>0</v>
      </c>
      <c r="AK13" s="37">
        <v>0</v>
      </c>
      <c r="AL13" s="36">
        <v>1</v>
      </c>
      <c r="AM13" s="37">
        <v>0</v>
      </c>
      <c r="AN13" s="37">
        <v>0</v>
      </c>
      <c r="AO13" s="37">
        <v>0</v>
      </c>
      <c r="AP13" s="36">
        <v>1</v>
      </c>
      <c r="AQ13" s="37">
        <v>0</v>
      </c>
      <c r="AR13" s="37">
        <v>0</v>
      </c>
      <c r="AS13" s="37">
        <v>0</v>
      </c>
      <c r="AT13" s="37">
        <v>0</v>
      </c>
      <c r="AU13" s="36">
        <v>1</v>
      </c>
      <c r="AV13" s="36">
        <v>1</v>
      </c>
      <c r="AW13" s="36">
        <v>1</v>
      </c>
      <c r="AX13" s="36">
        <v>1</v>
      </c>
      <c r="AY13" s="40">
        <v>1</v>
      </c>
      <c r="AZ13" s="37"/>
      <c r="BA13" s="37"/>
      <c r="BB13" s="38"/>
      <c r="BC13" s="41">
        <v>1</v>
      </c>
      <c r="BD13" s="42">
        <v>1</v>
      </c>
      <c r="BE13" s="42">
        <v>0</v>
      </c>
      <c r="BF13" s="42">
        <v>1</v>
      </c>
      <c r="BG13" s="42">
        <v>1</v>
      </c>
      <c r="BH13" s="42">
        <v>1</v>
      </c>
      <c r="BI13" s="42">
        <v>1</v>
      </c>
      <c r="BJ13" s="42">
        <v>1</v>
      </c>
      <c r="BK13" s="42">
        <v>1</v>
      </c>
      <c r="BL13" s="43"/>
      <c r="BM13" s="44">
        <v>2018</v>
      </c>
      <c r="BN13" s="44" t="s">
        <v>133</v>
      </c>
      <c r="BO13" s="44" t="s">
        <v>108</v>
      </c>
      <c r="BP13" s="44" t="s">
        <v>109</v>
      </c>
      <c r="BQ13" s="44" t="s">
        <v>134</v>
      </c>
      <c r="BR13" s="44" t="s">
        <v>111</v>
      </c>
      <c r="BS13" s="44" t="s">
        <v>112</v>
      </c>
      <c r="BT13" s="45" t="s">
        <v>106</v>
      </c>
      <c r="BX13" s="47"/>
      <c r="BY13" s="9"/>
      <c r="BZ13" s="9"/>
      <c r="CA13" s="10"/>
      <c r="CB13" s="9"/>
      <c r="CC13" s="9"/>
      <c r="CD13" s="9"/>
      <c r="CE13" s="9"/>
      <c r="CF13" s="9"/>
      <c r="CG13" s="9"/>
      <c r="CH13" s="9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</row>
    <row r="14" spans="2:97" ht="18" customHeight="1" x14ac:dyDescent="0.2">
      <c r="B14" s="68" t="s">
        <v>54</v>
      </c>
      <c r="C14" s="28" t="s">
        <v>55</v>
      </c>
      <c r="D14" s="29" t="s">
        <v>122</v>
      </c>
      <c r="E14" s="36">
        <v>1</v>
      </c>
      <c r="F14" s="36">
        <v>1</v>
      </c>
      <c r="G14" s="36">
        <v>1</v>
      </c>
      <c r="H14" s="37">
        <v>0</v>
      </c>
      <c r="I14" s="36">
        <v>1</v>
      </c>
      <c r="J14" s="37">
        <v>0</v>
      </c>
      <c r="K14" s="37">
        <v>0</v>
      </c>
      <c r="L14" s="36">
        <v>1</v>
      </c>
      <c r="M14" s="36">
        <v>1</v>
      </c>
      <c r="N14" s="37">
        <v>0</v>
      </c>
      <c r="O14" s="37">
        <v>0</v>
      </c>
      <c r="P14" s="36">
        <v>1</v>
      </c>
      <c r="Q14" s="37">
        <v>0</v>
      </c>
      <c r="R14" s="40">
        <v>1</v>
      </c>
      <c r="S14" s="40">
        <v>1</v>
      </c>
      <c r="T14" s="37">
        <v>0</v>
      </c>
      <c r="U14" s="37">
        <v>0</v>
      </c>
      <c r="V14" s="37">
        <v>0</v>
      </c>
      <c r="W14" s="38">
        <v>0</v>
      </c>
      <c r="X14" s="39">
        <v>1</v>
      </c>
      <c r="Y14" s="36">
        <v>1</v>
      </c>
      <c r="Z14" s="36">
        <v>1</v>
      </c>
      <c r="AA14" s="36">
        <v>1</v>
      </c>
      <c r="AB14" s="37">
        <v>0</v>
      </c>
      <c r="AC14" s="37">
        <v>0</v>
      </c>
      <c r="AD14" s="36">
        <v>1</v>
      </c>
      <c r="AE14" s="36">
        <v>1</v>
      </c>
      <c r="AF14" s="37">
        <v>0</v>
      </c>
      <c r="AG14" s="37">
        <v>0</v>
      </c>
      <c r="AH14" s="37">
        <v>0</v>
      </c>
      <c r="AI14" s="37">
        <v>0</v>
      </c>
      <c r="AJ14" s="37">
        <v>0</v>
      </c>
      <c r="AK14" s="37">
        <v>0</v>
      </c>
      <c r="AL14" s="36">
        <v>1</v>
      </c>
      <c r="AM14" s="37">
        <v>0</v>
      </c>
      <c r="AN14" s="37">
        <v>0</v>
      </c>
      <c r="AO14" s="37">
        <v>0</v>
      </c>
      <c r="AP14" s="36">
        <v>1</v>
      </c>
      <c r="AQ14" s="37">
        <v>0</v>
      </c>
      <c r="AR14" s="37">
        <v>0</v>
      </c>
      <c r="AS14" s="37">
        <v>0</v>
      </c>
      <c r="AT14" s="37">
        <v>0</v>
      </c>
      <c r="AU14" s="36">
        <v>1</v>
      </c>
      <c r="AV14" s="36">
        <v>1</v>
      </c>
      <c r="AW14" s="36">
        <v>1</v>
      </c>
      <c r="AX14" s="36">
        <v>1</v>
      </c>
      <c r="AY14" s="40">
        <v>1</v>
      </c>
      <c r="AZ14" s="37">
        <v>0</v>
      </c>
      <c r="BA14" s="36">
        <v>1</v>
      </c>
      <c r="BB14" s="38">
        <v>0</v>
      </c>
      <c r="BC14" s="41">
        <v>1</v>
      </c>
      <c r="BD14" s="42">
        <v>1</v>
      </c>
      <c r="BE14" s="42">
        <v>0</v>
      </c>
      <c r="BF14" s="42">
        <v>1</v>
      </c>
      <c r="BG14" s="42">
        <v>1</v>
      </c>
      <c r="BH14" s="42">
        <v>1</v>
      </c>
      <c r="BI14" s="42">
        <v>1</v>
      </c>
      <c r="BJ14" s="42">
        <v>1</v>
      </c>
      <c r="BK14" s="42">
        <v>1</v>
      </c>
      <c r="BL14" s="43">
        <v>1</v>
      </c>
      <c r="BM14" s="44">
        <v>2018</v>
      </c>
      <c r="BN14" s="44" t="s">
        <v>123</v>
      </c>
      <c r="BO14" s="44" t="s">
        <v>95</v>
      </c>
      <c r="BP14" s="44" t="s">
        <v>96</v>
      </c>
      <c r="BQ14" s="44" t="s">
        <v>104</v>
      </c>
      <c r="BR14" s="44" t="s">
        <v>104</v>
      </c>
      <c r="BS14" s="44" t="s">
        <v>112</v>
      </c>
      <c r="BT14" s="45" t="s">
        <v>100</v>
      </c>
      <c r="BX14" s="47"/>
      <c r="BY14" s="9"/>
      <c r="BZ14" s="9"/>
      <c r="CA14" s="10"/>
      <c r="CB14" s="9"/>
      <c r="CC14" s="9"/>
      <c r="CD14" s="9"/>
      <c r="CE14" s="9"/>
      <c r="CF14" s="9"/>
      <c r="CG14" s="9"/>
      <c r="CH14" s="9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</row>
    <row r="15" spans="2:97" ht="18" customHeight="1" x14ac:dyDescent="0.2">
      <c r="B15" s="68" t="s">
        <v>56</v>
      </c>
      <c r="C15" s="18" t="s">
        <v>57</v>
      </c>
      <c r="D15" s="19" t="s">
        <v>93</v>
      </c>
      <c r="E15" s="36">
        <v>1</v>
      </c>
      <c r="F15" s="36">
        <v>1</v>
      </c>
      <c r="G15" s="36">
        <v>1</v>
      </c>
      <c r="H15" s="37">
        <v>0</v>
      </c>
      <c r="I15" s="37">
        <v>0</v>
      </c>
      <c r="J15" s="36">
        <v>1</v>
      </c>
      <c r="K15" s="37">
        <v>0</v>
      </c>
      <c r="L15" s="37">
        <v>0</v>
      </c>
      <c r="M15" s="36">
        <v>1</v>
      </c>
      <c r="N15" s="37">
        <v>0</v>
      </c>
      <c r="O15" s="37">
        <v>0</v>
      </c>
      <c r="P15" s="37">
        <v>0</v>
      </c>
      <c r="Q15" s="37">
        <v>0</v>
      </c>
      <c r="R15" s="40">
        <v>1</v>
      </c>
      <c r="S15" s="37">
        <v>0</v>
      </c>
      <c r="T15" s="37">
        <v>0</v>
      </c>
      <c r="U15" s="37">
        <v>0</v>
      </c>
      <c r="V15" s="37">
        <v>0</v>
      </c>
      <c r="W15" s="38">
        <v>0</v>
      </c>
      <c r="X15" s="39">
        <v>1</v>
      </c>
      <c r="Y15" s="36">
        <v>1</v>
      </c>
      <c r="Z15" s="36">
        <v>1</v>
      </c>
      <c r="AA15" s="36">
        <v>1</v>
      </c>
      <c r="AB15" s="37">
        <v>0</v>
      </c>
      <c r="AC15" s="37">
        <v>0</v>
      </c>
      <c r="AD15" s="36">
        <v>1</v>
      </c>
      <c r="AE15" s="36">
        <v>1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K15" s="37">
        <v>0</v>
      </c>
      <c r="AL15" s="37">
        <v>0</v>
      </c>
      <c r="AM15" s="37">
        <v>0</v>
      </c>
      <c r="AN15" s="37">
        <v>0</v>
      </c>
      <c r="AO15" s="37">
        <v>0</v>
      </c>
      <c r="AP15" s="37">
        <v>0</v>
      </c>
      <c r="AQ15" s="37">
        <v>0</v>
      </c>
      <c r="AR15" s="37">
        <v>0</v>
      </c>
      <c r="AS15" s="37">
        <v>0</v>
      </c>
      <c r="AT15" s="37">
        <v>0</v>
      </c>
      <c r="AU15" s="36">
        <v>1</v>
      </c>
      <c r="AV15" s="36">
        <v>1</v>
      </c>
      <c r="AW15" s="36">
        <v>1</v>
      </c>
      <c r="AX15" s="36">
        <v>1</v>
      </c>
      <c r="AY15" s="37">
        <v>0</v>
      </c>
      <c r="AZ15" s="36">
        <v>1</v>
      </c>
      <c r="BA15" s="37">
        <v>0</v>
      </c>
      <c r="BB15" s="38">
        <v>0</v>
      </c>
      <c r="BC15" s="41">
        <v>1</v>
      </c>
      <c r="BD15" s="42">
        <v>1</v>
      </c>
      <c r="BE15" s="42">
        <v>0</v>
      </c>
      <c r="BF15" s="42">
        <v>1</v>
      </c>
      <c r="BG15" s="42">
        <v>0</v>
      </c>
      <c r="BH15" s="42">
        <v>0</v>
      </c>
      <c r="BI15" s="42">
        <v>0</v>
      </c>
      <c r="BJ15" s="42">
        <v>1</v>
      </c>
      <c r="BK15" s="42">
        <v>1</v>
      </c>
      <c r="BL15" s="43">
        <v>0</v>
      </c>
      <c r="BM15" s="44">
        <v>2018</v>
      </c>
      <c r="BN15" s="44" t="s">
        <v>124</v>
      </c>
      <c r="BO15" s="44" t="s">
        <v>95</v>
      </c>
      <c r="BP15" s="44" t="s">
        <v>96</v>
      </c>
      <c r="BQ15" s="44" t="s">
        <v>125</v>
      </c>
      <c r="BR15" s="44" t="s">
        <v>111</v>
      </c>
      <c r="BS15" s="44" t="s">
        <v>112</v>
      </c>
      <c r="BT15" s="45" t="s">
        <v>100</v>
      </c>
      <c r="BX15" s="47"/>
      <c r="BY15" s="9"/>
      <c r="BZ15" s="9"/>
      <c r="CA15" s="10"/>
      <c r="CB15" s="9"/>
      <c r="CC15" s="9"/>
      <c r="CD15" s="9"/>
      <c r="CE15" s="9"/>
      <c r="CF15" s="9"/>
      <c r="CG15" s="9"/>
      <c r="CH15" s="9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</row>
    <row r="16" spans="2:97" ht="18" customHeight="1" x14ac:dyDescent="0.2">
      <c r="B16" s="68" t="s">
        <v>58</v>
      </c>
      <c r="C16" s="18" t="s">
        <v>57</v>
      </c>
      <c r="D16" s="19" t="s">
        <v>93</v>
      </c>
      <c r="E16" s="36">
        <v>1</v>
      </c>
      <c r="F16" s="36">
        <v>1</v>
      </c>
      <c r="G16" s="36">
        <v>1</v>
      </c>
      <c r="H16" s="37">
        <v>0</v>
      </c>
      <c r="I16" s="37">
        <v>0</v>
      </c>
      <c r="J16" s="36">
        <v>1</v>
      </c>
      <c r="K16" s="37">
        <v>0</v>
      </c>
      <c r="L16" s="37">
        <v>0</v>
      </c>
      <c r="M16" s="36">
        <v>1</v>
      </c>
      <c r="N16" s="36">
        <v>1</v>
      </c>
      <c r="O16" s="37">
        <v>0</v>
      </c>
      <c r="P16" s="37">
        <v>0</v>
      </c>
      <c r="Q16" s="37">
        <v>0</v>
      </c>
      <c r="R16" s="40">
        <v>1</v>
      </c>
      <c r="S16" s="37">
        <v>0</v>
      </c>
      <c r="T16" s="37">
        <v>0</v>
      </c>
      <c r="U16" s="37">
        <v>0</v>
      </c>
      <c r="V16" s="37">
        <v>0</v>
      </c>
      <c r="W16" s="38">
        <v>0</v>
      </c>
      <c r="X16" s="39">
        <v>1</v>
      </c>
      <c r="Y16" s="36">
        <v>1</v>
      </c>
      <c r="Z16" s="36">
        <v>1</v>
      </c>
      <c r="AA16" s="36">
        <v>1</v>
      </c>
      <c r="AB16" s="37">
        <v>0</v>
      </c>
      <c r="AC16" s="37">
        <v>0</v>
      </c>
      <c r="AD16" s="37">
        <v>0</v>
      </c>
      <c r="AE16" s="36">
        <v>1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7">
        <v>0</v>
      </c>
      <c r="AL16" s="37">
        <v>0</v>
      </c>
      <c r="AM16" s="37">
        <v>0</v>
      </c>
      <c r="AN16" s="37">
        <v>0</v>
      </c>
      <c r="AO16" s="37">
        <v>0</v>
      </c>
      <c r="AP16" s="37">
        <v>0</v>
      </c>
      <c r="AQ16" s="37">
        <v>0</v>
      </c>
      <c r="AR16" s="37">
        <v>0</v>
      </c>
      <c r="AS16" s="37">
        <v>0</v>
      </c>
      <c r="AT16" s="37">
        <v>0</v>
      </c>
      <c r="AU16" s="36">
        <v>1</v>
      </c>
      <c r="AV16" s="36">
        <v>1</v>
      </c>
      <c r="AW16" s="36">
        <v>1</v>
      </c>
      <c r="AX16" s="36">
        <v>1</v>
      </c>
      <c r="AY16" s="37">
        <v>0</v>
      </c>
      <c r="AZ16" s="36">
        <v>1</v>
      </c>
      <c r="BA16" s="37">
        <v>0</v>
      </c>
      <c r="BB16" s="38">
        <v>0</v>
      </c>
      <c r="BC16" s="41">
        <v>1</v>
      </c>
      <c r="BD16" s="42">
        <v>1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1</v>
      </c>
      <c r="BL16" s="43">
        <v>1</v>
      </c>
      <c r="BM16" s="44">
        <v>2018</v>
      </c>
      <c r="BN16" s="44" t="s">
        <v>94</v>
      </c>
      <c r="BO16" s="44" t="s">
        <v>95</v>
      </c>
      <c r="BP16" s="44" t="s">
        <v>96</v>
      </c>
      <c r="BQ16" s="44" t="s">
        <v>119</v>
      </c>
      <c r="BR16" s="44" t="s">
        <v>111</v>
      </c>
      <c r="BS16" s="44" t="s">
        <v>112</v>
      </c>
      <c r="BT16" s="45" t="s">
        <v>106</v>
      </c>
      <c r="BX16" s="47"/>
      <c r="BY16" s="9"/>
      <c r="BZ16" s="9"/>
      <c r="CA16" s="10"/>
      <c r="CB16" s="9"/>
      <c r="CC16" s="9"/>
      <c r="CD16" s="9"/>
      <c r="CE16" s="9"/>
      <c r="CF16" s="9"/>
      <c r="CG16" s="9"/>
      <c r="CH16" s="9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</row>
    <row r="17" spans="2:97" ht="18" customHeight="1" x14ac:dyDescent="0.2">
      <c r="B17" s="68" t="s">
        <v>59</v>
      </c>
      <c r="C17" s="18" t="s">
        <v>57</v>
      </c>
      <c r="D17" s="19" t="s">
        <v>93</v>
      </c>
      <c r="E17" s="36">
        <v>1</v>
      </c>
      <c r="F17" s="36">
        <v>1</v>
      </c>
      <c r="G17" s="36">
        <v>1</v>
      </c>
      <c r="H17" s="37">
        <v>0</v>
      </c>
      <c r="I17" s="37">
        <v>0</v>
      </c>
      <c r="J17" s="36">
        <v>1</v>
      </c>
      <c r="K17" s="37">
        <v>0</v>
      </c>
      <c r="L17" s="37">
        <v>0</v>
      </c>
      <c r="M17" s="36">
        <v>1</v>
      </c>
      <c r="N17" s="36">
        <v>1</v>
      </c>
      <c r="O17" s="37">
        <v>0</v>
      </c>
      <c r="P17" s="37">
        <v>0</v>
      </c>
      <c r="Q17" s="37">
        <v>0</v>
      </c>
      <c r="R17" s="40">
        <v>1</v>
      </c>
      <c r="S17" s="37">
        <v>0</v>
      </c>
      <c r="T17" s="37">
        <v>0</v>
      </c>
      <c r="U17" s="37">
        <v>0</v>
      </c>
      <c r="V17" s="37">
        <v>0</v>
      </c>
      <c r="W17" s="38">
        <v>0</v>
      </c>
      <c r="X17" s="39">
        <v>1</v>
      </c>
      <c r="Y17" s="36">
        <v>1</v>
      </c>
      <c r="Z17" s="36">
        <v>1</v>
      </c>
      <c r="AA17" s="36">
        <v>1</v>
      </c>
      <c r="AB17" s="37">
        <v>0</v>
      </c>
      <c r="AC17" s="37">
        <v>0</v>
      </c>
      <c r="AD17" s="36">
        <v>1</v>
      </c>
      <c r="AE17" s="36">
        <v>1</v>
      </c>
      <c r="AF17" s="37">
        <v>0</v>
      </c>
      <c r="AG17" s="37">
        <v>0</v>
      </c>
      <c r="AH17" s="37">
        <v>0</v>
      </c>
      <c r="AI17" s="37">
        <v>0</v>
      </c>
      <c r="AJ17" s="37">
        <v>0</v>
      </c>
      <c r="AK17" s="37">
        <v>0</v>
      </c>
      <c r="AL17" s="37">
        <v>0</v>
      </c>
      <c r="AM17" s="37">
        <v>0</v>
      </c>
      <c r="AN17" s="37">
        <v>0</v>
      </c>
      <c r="AO17" s="37">
        <v>0</v>
      </c>
      <c r="AP17" s="37">
        <v>0</v>
      </c>
      <c r="AQ17" s="37">
        <v>0</v>
      </c>
      <c r="AR17" s="37">
        <v>0</v>
      </c>
      <c r="AS17" s="37">
        <v>0</v>
      </c>
      <c r="AT17" s="37">
        <v>0</v>
      </c>
      <c r="AU17" s="36">
        <v>1</v>
      </c>
      <c r="AV17" s="36">
        <v>1</v>
      </c>
      <c r="AW17" s="36">
        <v>1</v>
      </c>
      <c r="AX17" s="36">
        <v>1</v>
      </c>
      <c r="AY17" s="37">
        <v>0</v>
      </c>
      <c r="AZ17" s="36">
        <v>1</v>
      </c>
      <c r="BA17" s="37">
        <v>0</v>
      </c>
      <c r="BB17" s="38">
        <v>0</v>
      </c>
      <c r="BC17" s="41">
        <v>1</v>
      </c>
      <c r="BD17" s="42">
        <v>1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1</v>
      </c>
      <c r="BL17" s="43">
        <v>0</v>
      </c>
      <c r="BM17" s="44">
        <v>2017</v>
      </c>
      <c r="BN17" s="44" t="s">
        <v>135</v>
      </c>
      <c r="BO17" s="44" t="s">
        <v>95</v>
      </c>
      <c r="BP17" s="44" t="s">
        <v>96</v>
      </c>
      <c r="BQ17" s="44" t="s">
        <v>136</v>
      </c>
      <c r="BR17" s="44" t="s">
        <v>136</v>
      </c>
      <c r="BS17" s="44" t="s">
        <v>99</v>
      </c>
      <c r="BT17" s="45" t="s">
        <v>106</v>
      </c>
      <c r="BX17" s="47"/>
      <c r="BY17" s="9"/>
      <c r="BZ17" s="9"/>
      <c r="CA17" s="10"/>
      <c r="CB17" s="9"/>
      <c r="CC17" s="9"/>
      <c r="CD17" s="9"/>
      <c r="CE17" s="9"/>
      <c r="CF17" s="9"/>
      <c r="CG17" s="9"/>
      <c r="CH17" s="9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</row>
    <row r="18" spans="2:97" ht="18" customHeight="1" x14ac:dyDescent="0.2">
      <c r="B18" s="68" t="s">
        <v>60</v>
      </c>
      <c r="C18" s="30" t="s">
        <v>53</v>
      </c>
      <c r="D18" s="27" t="s">
        <v>120</v>
      </c>
      <c r="E18" s="36">
        <v>1</v>
      </c>
      <c r="F18" s="36">
        <v>1</v>
      </c>
      <c r="G18" s="36">
        <v>1</v>
      </c>
      <c r="H18" s="36">
        <v>1</v>
      </c>
      <c r="I18" s="36">
        <v>1</v>
      </c>
      <c r="J18" s="36">
        <v>1</v>
      </c>
      <c r="K18" s="36">
        <v>1</v>
      </c>
      <c r="L18" s="37">
        <v>0</v>
      </c>
      <c r="M18" s="37">
        <v>0</v>
      </c>
      <c r="N18" s="36">
        <v>1</v>
      </c>
      <c r="O18" s="37">
        <v>0</v>
      </c>
      <c r="P18" s="37">
        <v>0</v>
      </c>
      <c r="Q18" s="36">
        <v>1</v>
      </c>
      <c r="R18" s="37">
        <v>0</v>
      </c>
      <c r="S18" s="37">
        <v>0</v>
      </c>
      <c r="T18" s="37">
        <v>0</v>
      </c>
      <c r="U18" s="40">
        <v>1</v>
      </c>
      <c r="V18" s="37">
        <v>0</v>
      </c>
      <c r="W18" s="38">
        <v>0</v>
      </c>
      <c r="X18" s="39">
        <v>1</v>
      </c>
      <c r="Y18" s="36">
        <v>1</v>
      </c>
      <c r="Z18" s="36">
        <v>1</v>
      </c>
      <c r="AA18" s="36">
        <v>1</v>
      </c>
      <c r="AB18" s="37">
        <v>0</v>
      </c>
      <c r="AC18" s="37">
        <v>0</v>
      </c>
      <c r="AD18" s="36">
        <v>1</v>
      </c>
      <c r="AE18" s="36">
        <v>1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K18" s="37">
        <v>0</v>
      </c>
      <c r="AL18" s="37">
        <v>0</v>
      </c>
      <c r="AM18" s="37">
        <v>0</v>
      </c>
      <c r="AN18" s="37">
        <v>0</v>
      </c>
      <c r="AO18" s="37">
        <v>0</v>
      </c>
      <c r="AP18" s="37">
        <v>0</v>
      </c>
      <c r="AQ18" s="37">
        <v>0</v>
      </c>
      <c r="AR18" s="37">
        <v>0</v>
      </c>
      <c r="AS18" s="37">
        <v>0</v>
      </c>
      <c r="AT18" s="37">
        <v>0</v>
      </c>
      <c r="AU18" s="36">
        <v>1</v>
      </c>
      <c r="AV18" s="36">
        <v>1</v>
      </c>
      <c r="AW18" s="36">
        <v>1</v>
      </c>
      <c r="AX18" s="36">
        <v>1</v>
      </c>
      <c r="AY18" s="37">
        <v>0</v>
      </c>
      <c r="AZ18" s="36">
        <v>1</v>
      </c>
      <c r="BA18" s="37">
        <v>0</v>
      </c>
      <c r="BB18" s="38">
        <v>0</v>
      </c>
      <c r="BC18" s="41">
        <v>1</v>
      </c>
      <c r="BD18" s="42">
        <v>1</v>
      </c>
      <c r="BE18" s="42">
        <v>0</v>
      </c>
      <c r="BF18" s="42">
        <v>1</v>
      </c>
      <c r="BG18" s="42">
        <v>0</v>
      </c>
      <c r="BH18" s="42">
        <v>0</v>
      </c>
      <c r="BI18" s="42">
        <v>0</v>
      </c>
      <c r="BJ18" s="42">
        <v>0</v>
      </c>
      <c r="BK18" s="42">
        <v>1</v>
      </c>
      <c r="BL18" s="43">
        <v>0</v>
      </c>
      <c r="BM18" s="44">
        <v>2018</v>
      </c>
      <c r="BN18" s="44" t="s">
        <v>107</v>
      </c>
      <c r="BO18" s="44" t="s">
        <v>108</v>
      </c>
      <c r="BP18" s="44" t="s">
        <v>109</v>
      </c>
      <c r="BQ18" s="44" t="s">
        <v>110</v>
      </c>
      <c r="BR18" s="44" t="s">
        <v>111</v>
      </c>
      <c r="BS18" s="44" t="s">
        <v>112</v>
      </c>
      <c r="BT18" s="45" t="s">
        <v>106</v>
      </c>
      <c r="BX18" s="47"/>
      <c r="BY18" s="9"/>
      <c r="BZ18" s="9"/>
      <c r="CA18" s="10"/>
      <c r="CB18" s="9"/>
      <c r="CC18" s="9"/>
      <c r="CD18" s="9"/>
      <c r="CE18" s="9"/>
      <c r="CF18" s="9"/>
      <c r="CG18" s="9"/>
      <c r="CH18" s="9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</row>
    <row r="19" spans="2:97" ht="18" customHeight="1" x14ac:dyDescent="0.2">
      <c r="B19" s="68" t="s">
        <v>61</v>
      </c>
      <c r="C19" s="14" t="s">
        <v>62</v>
      </c>
      <c r="D19" s="15" t="s">
        <v>126</v>
      </c>
      <c r="E19" s="36">
        <v>1</v>
      </c>
      <c r="F19" s="36">
        <v>1</v>
      </c>
      <c r="G19" s="36">
        <v>0</v>
      </c>
      <c r="H19" s="36">
        <v>1</v>
      </c>
      <c r="I19" s="36">
        <v>1</v>
      </c>
      <c r="J19" s="37">
        <v>0</v>
      </c>
      <c r="K19" s="37">
        <v>0</v>
      </c>
      <c r="L19" s="37">
        <v>0</v>
      </c>
      <c r="M19" s="36">
        <v>1</v>
      </c>
      <c r="N19" s="37">
        <v>0</v>
      </c>
      <c r="O19" s="37">
        <v>0</v>
      </c>
      <c r="P19" s="37">
        <v>0</v>
      </c>
      <c r="Q19" s="37">
        <v>0</v>
      </c>
      <c r="R19" s="40">
        <v>1</v>
      </c>
      <c r="S19" s="37">
        <v>0</v>
      </c>
      <c r="T19" s="37">
        <v>0</v>
      </c>
      <c r="U19" s="37">
        <v>0</v>
      </c>
      <c r="V19" s="37">
        <v>0</v>
      </c>
      <c r="W19" s="50">
        <v>1</v>
      </c>
      <c r="X19" s="39">
        <v>1</v>
      </c>
      <c r="Y19" s="36">
        <v>1</v>
      </c>
      <c r="Z19" s="36">
        <v>1</v>
      </c>
      <c r="AA19" s="37">
        <v>0</v>
      </c>
      <c r="AB19" s="36">
        <v>1</v>
      </c>
      <c r="AC19" s="36">
        <v>1</v>
      </c>
      <c r="AD19" s="36">
        <v>1</v>
      </c>
      <c r="AE19" s="36">
        <v>1</v>
      </c>
      <c r="AF19" s="37">
        <v>0</v>
      </c>
      <c r="AG19" s="37">
        <v>0</v>
      </c>
      <c r="AH19" s="37">
        <v>0</v>
      </c>
      <c r="AI19" s="37">
        <v>0</v>
      </c>
      <c r="AJ19" s="37">
        <v>0</v>
      </c>
      <c r="AK19" s="37">
        <v>0</v>
      </c>
      <c r="AL19" s="37">
        <v>0</v>
      </c>
      <c r="AM19" s="37">
        <v>0</v>
      </c>
      <c r="AN19" s="36">
        <v>1</v>
      </c>
      <c r="AO19" s="37">
        <v>0</v>
      </c>
      <c r="AP19" s="37">
        <v>0</v>
      </c>
      <c r="AQ19" s="37">
        <v>0</v>
      </c>
      <c r="AR19" s="37">
        <v>0</v>
      </c>
      <c r="AS19" s="37">
        <v>0</v>
      </c>
      <c r="AT19" s="37">
        <v>0</v>
      </c>
      <c r="AU19" s="36">
        <v>1</v>
      </c>
      <c r="AV19" s="36">
        <v>1</v>
      </c>
      <c r="AW19" s="36">
        <v>1</v>
      </c>
      <c r="AX19" s="36">
        <v>1</v>
      </c>
      <c r="AY19" s="40">
        <v>1</v>
      </c>
      <c r="AZ19" s="37">
        <v>0</v>
      </c>
      <c r="BA19" s="37">
        <v>0</v>
      </c>
      <c r="BB19" s="51">
        <v>1</v>
      </c>
      <c r="BC19" s="41">
        <v>1</v>
      </c>
      <c r="BD19" s="42">
        <v>1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1</v>
      </c>
      <c r="BL19" s="43">
        <v>0</v>
      </c>
      <c r="BM19" s="44">
        <v>2017</v>
      </c>
      <c r="BN19" s="44" t="s">
        <v>127</v>
      </c>
      <c r="BO19" s="44" t="s">
        <v>108</v>
      </c>
      <c r="BP19" s="44" t="s">
        <v>115</v>
      </c>
      <c r="BQ19" s="44" t="s">
        <v>128</v>
      </c>
      <c r="BR19" s="44" t="s">
        <v>111</v>
      </c>
      <c r="BS19" s="44" t="s">
        <v>105</v>
      </c>
      <c r="BT19" s="45" t="s">
        <v>106</v>
      </c>
      <c r="BX19" s="47"/>
      <c r="BY19" s="9"/>
      <c r="BZ19" s="9"/>
      <c r="CA19" s="10"/>
      <c r="CB19" s="9"/>
      <c r="CC19" s="9"/>
      <c r="CD19" s="9"/>
      <c r="CE19" s="9"/>
      <c r="CF19" s="9"/>
      <c r="CG19" s="9"/>
      <c r="CH19" s="9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</row>
    <row r="20" spans="2:97" ht="18" customHeight="1" x14ac:dyDescent="0.2">
      <c r="B20" s="68" t="s">
        <v>63</v>
      </c>
      <c r="C20" s="14" t="s">
        <v>64</v>
      </c>
      <c r="D20" s="15" t="s">
        <v>129</v>
      </c>
      <c r="E20" s="36">
        <v>1</v>
      </c>
      <c r="F20" s="36">
        <v>1</v>
      </c>
      <c r="G20" s="36">
        <v>0</v>
      </c>
      <c r="H20" s="37">
        <v>0</v>
      </c>
      <c r="I20" s="37">
        <v>0</v>
      </c>
      <c r="J20" s="37">
        <v>0</v>
      </c>
      <c r="K20" s="37">
        <v>0</v>
      </c>
      <c r="L20" s="36">
        <v>1</v>
      </c>
      <c r="M20" s="36">
        <v>1</v>
      </c>
      <c r="N20" s="37">
        <v>0</v>
      </c>
      <c r="O20" s="37">
        <v>0</v>
      </c>
      <c r="P20" s="37">
        <v>0</v>
      </c>
      <c r="Q20" s="37">
        <v>0</v>
      </c>
      <c r="R20" s="52">
        <v>0</v>
      </c>
      <c r="S20" s="52">
        <v>0</v>
      </c>
      <c r="T20" s="40">
        <v>1</v>
      </c>
      <c r="U20" s="52">
        <v>0</v>
      </c>
      <c r="V20" s="37">
        <v>0</v>
      </c>
      <c r="W20" s="38">
        <v>0</v>
      </c>
      <c r="X20" s="39">
        <v>1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>
        <v>0</v>
      </c>
      <c r="AE20" s="37">
        <v>0</v>
      </c>
      <c r="AF20" s="37">
        <v>0</v>
      </c>
      <c r="AG20" s="37">
        <v>0</v>
      </c>
      <c r="AH20" s="36">
        <v>1</v>
      </c>
      <c r="AI20" s="37">
        <v>0</v>
      </c>
      <c r="AJ20" s="36">
        <v>1</v>
      </c>
      <c r="AK20" s="37">
        <v>0</v>
      </c>
      <c r="AL20" s="37">
        <v>0</v>
      </c>
      <c r="AM20" s="37">
        <v>0</v>
      </c>
      <c r="AN20" s="36">
        <v>1</v>
      </c>
      <c r="AO20" s="36">
        <v>1</v>
      </c>
      <c r="AP20" s="37">
        <v>0</v>
      </c>
      <c r="AQ20" s="37">
        <v>0</v>
      </c>
      <c r="AR20" s="37">
        <v>0</v>
      </c>
      <c r="AS20" s="40">
        <v>1</v>
      </c>
      <c r="AT20" s="37">
        <v>0</v>
      </c>
      <c r="AU20" s="36">
        <v>1</v>
      </c>
      <c r="AV20" s="36">
        <v>1</v>
      </c>
      <c r="AW20" s="36">
        <v>1</v>
      </c>
      <c r="AX20" s="36">
        <v>1</v>
      </c>
      <c r="AY20" s="37">
        <v>0</v>
      </c>
      <c r="AZ20" s="37">
        <v>0</v>
      </c>
      <c r="BA20" s="36">
        <v>1</v>
      </c>
      <c r="BB20" s="38">
        <v>0</v>
      </c>
      <c r="BC20" s="41">
        <v>1</v>
      </c>
      <c r="BD20" s="42">
        <v>1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1</v>
      </c>
      <c r="BL20" s="43">
        <v>0</v>
      </c>
      <c r="BM20" s="44">
        <v>2017</v>
      </c>
      <c r="BN20" s="44" t="s">
        <v>130</v>
      </c>
      <c r="BO20" s="44" t="s">
        <v>95</v>
      </c>
      <c r="BP20" s="44" t="s">
        <v>103</v>
      </c>
      <c r="BQ20" s="44" t="s">
        <v>104</v>
      </c>
      <c r="BR20" s="44" t="s">
        <v>104</v>
      </c>
      <c r="BS20" s="44" t="s">
        <v>99</v>
      </c>
      <c r="BT20" s="45" t="s">
        <v>100</v>
      </c>
      <c r="BX20" s="47"/>
      <c r="BY20" s="9"/>
      <c r="BZ20" s="9"/>
      <c r="CA20" s="10"/>
      <c r="CB20" s="9"/>
      <c r="CC20" s="9"/>
      <c r="CD20" s="9"/>
      <c r="CE20" s="9"/>
      <c r="CF20" s="9"/>
      <c r="CG20" s="9"/>
      <c r="CH20" s="9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</row>
    <row r="21" spans="2:97" ht="18" customHeight="1" x14ac:dyDescent="0.2">
      <c r="B21" s="68" t="s">
        <v>65</v>
      </c>
      <c r="C21" s="20" t="s">
        <v>66</v>
      </c>
      <c r="D21" s="21" t="s">
        <v>113</v>
      </c>
      <c r="E21" s="36">
        <v>1</v>
      </c>
      <c r="F21" s="36">
        <v>1</v>
      </c>
      <c r="G21" s="36">
        <v>1</v>
      </c>
      <c r="H21" s="36">
        <v>1</v>
      </c>
      <c r="I21" s="36">
        <v>1</v>
      </c>
      <c r="J21" s="52">
        <v>0</v>
      </c>
      <c r="K21" s="52">
        <v>0</v>
      </c>
      <c r="L21" s="52">
        <v>0</v>
      </c>
      <c r="M21" s="36">
        <v>1</v>
      </c>
      <c r="N21" s="37">
        <v>0</v>
      </c>
      <c r="O21" s="37">
        <v>0</v>
      </c>
      <c r="P21" s="37">
        <v>0</v>
      </c>
      <c r="Q21" s="37">
        <v>0</v>
      </c>
      <c r="R21" s="52">
        <v>0</v>
      </c>
      <c r="S21" s="52">
        <v>0</v>
      </c>
      <c r="T21" s="40">
        <v>1</v>
      </c>
      <c r="U21" s="52">
        <v>0</v>
      </c>
      <c r="V21" s="37">
        <v>0</v>
      </c>
      <c r="W21" s="38">
        <v>0</v>
      </c>
      <c r="X21" s="39">
        <v>1</v>
      </c>
      <c r="Y21" s="36">
        <v>1</v>
      </c>
      <c r="Z21" s="36">
        <v>1</v>
      </c>
      <c r="AA21" s="36">
        <v>1</v>
      </c>
      <c r="AB21" s="36">
        <v>1</v>
      </c>
      <c r="AC21" s="36">
        <v>1</v>
      </c>
      <c r="AD21" s="36">
        <v>1</v>
      </c>
      <c r="AE21" s="36">
        <v>1</v>
      </c>
      <c r="AF21" s="37">
        <v>0</v>
      </c>
      <c r="AG21" s="37">
        <v>0</v>
      </c>
      <c r="AH21" s="37">
        <v>0</v>
      </c>
      <c r="AI21" s="37">
        <v>0</v>
      </c>
      <c r="AJ21" s="37">
        <v>0</v>
      </c>
      <c r="AK21" s="37">
        <v>0</v>
      </c>
      <c r="AL21" s="36">
        <v>1</v>
      </c>
      <c r="AM21" s="37">
        <v>0</v>
      </c>
      <c r="AN21" s="37">
        <v>0</v>
      </c>
      <c r="AO21" s="37">
        <v>0</v>
      </c>
      <c r="AP21" s="36">
        <v>1</v>
      </c>
      <c r="AQ21" s="37">
        <v>0</v>
      </c>
      <c r="AR21" s="37">
        <v>0</v>
      </c>
      <c r="AS21" s="37">
        <v>0</v>
      </c>
      <c r="AT21" s="37">
        <v>0</v>
      </c>
      <c r="AU21" s="36">
        <v>1</v>
      </c>
      <c r="AV21" s="36">
        <v>1</v>
      </c>
      <c r="AW21" s="36">
        <v>1</v>
      </c>
      <c r="AX21" s="36">
        <v>1</v>
      </c>
      <c r="AY21" s="40">
        <v>1</v>
      </c>
      <c r="AZ21" s="36">
        <v>1</v>
      </c>
      <c r="BA21" s="36">
        <v>1</v>
      </c>
      <c r="BB21" s="38">
        <v>0</v>
      </c>
      <c r="BC21" s="41">
        <v>1</v>
      </c>
      <c r="BD21" s="42">
        <v>1</v>
      </c>
      <c r="BE21" s="42">
        <v>0</v>
      </c>
      <c r="BF21" s="42">
        <v>1</v>
      </c>
      <c r="BG21" s="42">
        <v>1</v>
      </c>
      <c r="BH21" s="42">
        <v>1</v>
      </c>
      <c r="BI21" s="42">
        <v>1</v>
      </c>
      <c r="BJ21" s="42">
        <v>1</v>
      </c>
      <c r="BK21" s="42">
        <v>1</v>
      </c>
      <c r="BL21" s="43">
        <v>1</v>
      </c>
      <c r="BM21" s="44">
        <v>2018</v>
      </c>
      <c r="BN21" s="44" t="s">
        <v>114</v>
      </c>
      <c r="BO21" s="44" t="s">
        <v>108</v>
      </c>
      <c r="BP21" s="44" t="s">
        <v>115</v>
      </c>
      <c r="BQ21" s="44" t="s">
        <v>116</v>
      </c>
      <c r="BR21" s="44" t="s">
        <v>111</v>
      </c>
      <c r="BS21" s="44" t="s">
        <v>112</v>
      </c>
      <c r="BT21" s="45" t="s">
        <v>106</v>
      </c>
      <c r="BX21" s="47"/>
      <c r="BY21" s="9"/>
      <c r="BZ21" s="9"/>
      <c r="CA21" s="10"/>
      <c r="CB21" s="9"/>
      <c r="CC21" s="9"/>
      <c r="CD21" s="9"/>
      <c r="CE21" s="9"/>
      <c r="CF21" s="9"/>
      <c r="CG21" s="9"/>
      <c r="CH21" s="9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</row>
    <row r="22" spans="2:97" ht="18" customHeight="1" x14ac:dyDescent="0.2">
      <c r="B22" s="68" t="s">
        <v>67</v>
      </c>
      <c r="C22" s="20" t="s">
        <v>68</v>
      </c>
      <c r="D22" s="21" t="s">
        <v>113</v>
      </c>
      <c r="E22" s="36">
        <v>1</v>
      </c>
      <c r="F22" s="36">
        <v>1</v>
      </c>
      <c r="G22" s="36">
        <v>1</v>
      </c>
      <c r="H22" s="36">
        <v>1</v>
      </c>
      <c r="I22" s="36">
        <v>1</v>
      </c>
      <c r="J22" s="52">
        <v>0</v>
      </c>
      <c r="K22" s="37">
        <v>0</v>
      </c>
      <c r="L22" s="36">
        <v>1</v>
      </c>
      <c r="M22" s="36">
        <v>1</v>
      </c>
      <c r="N22" s="37">
        <v>0</v>
      </c>
      <c r="O22" s="37">
        <v>0</v>
      </c>
      <c r="P22" s="37">
        <v>0</v>
      </c>
      <c r="Q22" s="37">
        <v>0</v>
      </c>
      <c r="R22" s="40">
        <v>1</v>
      </c>
      <c r="S22" s="37">
        <v>0</v>
      </c>
      <c r="T22" s="37">
        <v>0</v>
      </c>
      <c r="U22" s="37">
        <v>0</v>
      </c>
      <c r="V22" s="37">
        <v>0</v>
      </c>
      <c r="W22" s="38">
        <v>0</v>
      </c>
      <c r="X22" s="39">
        <v>1</v>
      </c>
      <c r="Y22" s="36">
        <v>1</v>
      </c>
      <c r="Z22" s="36">
        <v>1</v>
      </c>
      <c r="AA22" s="36">
        <v>1</v>
      </c>
      <c r="AB22" s="36">
        <v>1</v>
      </c>
      <c r="AC22" s="36">
        <v>1</v>
      </c>
      <c r="AD22" s="36">
        <v>1</v>
      </c>
      <c r="AE22" s="36">
        <v>1</v>
      </c>
      <c r="AF22" s="37">
        <v>0</v>
      </c>
      <c r="AG22" s="37">
        <v>0</v>
      </c>
      <c r="AH22" s="37">
        <v>0</v>
      </c>
      <c r="AI22" s="36">
        <v>1</v>
      </c>
      <c r="AJ22" s="37">
        <v>0</v>
      </c>
      <c r="AK22" s="37">
        <v>0</v>
      </c>
      <c r="AL22" s="36">
        <v>1</v>
      </c>
      <c r="AM22" s="37">
        <v>0</v>
      </c>
      <c r="AN22" s="37">
        <v>0</v>
      </c>
      <c r="AO22" s="37">
        <v>0</v>
      </c>
      <c r="AP22" s="36">
        <v>1</v>
      </c>
      <c r="AQ22" s="37">
        <v>0</v>
      </c>
      <c r="AR22" s="37">
        <v>0</v>
      </c>
      <c r="AS22" s="37">
        <v>0</v>
      </c>
      <c r="AT22" s="37">
        <v>0</v>
      </c>
      <c r="AU22" s="36">
        <v>1</v>
      </c>
      <c r="AV22" s="37">
        <v>0</v>
      </c>
      <c r="AW22" s="36">
        <v>1</v>
      </c>
      <c r="AX22" s="37">
        <v>0</v>
      </c>
      <c r="AY22" s="36">
        <v>1</v>
      </c>
      <c r="AZ22" s="36">
        <v>1</v>
      </c>
      <c r="BA22" s="36">
        <v>1</v>
      </c>
      <c r="BB22" s="38">
        <v>0</v>
      </c>
      <c r="BC22" s="41">
        <v>1</v>
      </c>
      <c r="BD22" s="42">
        <v>1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1</v>
      </c>
      <c r="BL22" s="43">
        <v>0</v>
      </c>
      <c r="BM22" s="44">
        <v>2017</v>
      </c>
      <c r="BN22" s="44" t="s">
        <v>131</v>
      </c>
      <c r="BO22" s="44" t="s">
        <v>108</v>
      </c>
      <c r="BP22" s="44" t="s">
        <v>115</v>
      </c>
      <c r="BQ22" s="44" t="s">
        <v>119</v>
      </c>
      <c r="BR22" s="44" t="s">
        <v>111</v>
      </c>
      <c r="BS22" s="44" t="s">
        <v>99</v>
      </c>
      <c r="BT22" s="45" t="s">
        <v>106</v>
      </c>
      <c r="BX22" s="47"/>
      <c r="BY22" s="9"/>
      <c r="BZ22" s="9"/>
      <c r="CA22" s="10"/>
      <c r="CB22" s="9"/>
      <c r="CC22" s="9"/>
      <c r="CD22" s="9"/>
      <c r="CE22" s="9"/>
      <c r="CF22" s="9"/>
      <c r="CG22" s="9"/>
      <c r="CH22" s="9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</row>
    <row r="23" spans="2:97" ht="18" customHeight="1" x14ac:dyDescent="0.2">
      <c r="B23" s="68" t="s">
        <v>69</v>
      </c>
      <c r="C23" s="20" t="s">
        <v>68</v>
      </c>
      <c r="D23" s="21" t="s">
        <v>113</v>
      </c>
      <c r="E23" s="36">
        <v>1</v>
      </c>
      <c r="F23" s="36">
        <v>1</v>
      </c>
      <c r="G23" s="36">
        <v>1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6">
        <v>1</v>
      </c>
      <c r="N23" s="37">
        <v>0</v>
      </c>
      <c r="O23" s="37">
        <v>0</v>
      </c>
      <c r="P23" s="37">
        <v>0</v>
      </c>
      <c r="Q23" s="37">
        <v>0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8">
        <v>0</v>
      </c>
      <c r="X23" s="39">
        <v>1</v>
      </c>
      <c r="Y23" s="36">
        <v>1</v>
      </c>
      <c r="Z23" s="36">
        <v>1</v>
      </c>
      <c r="AA23" s="36">
        <v>1</v>
      </c>
      <c r="AB23" s="37">
        <v>0</v>
      </c>
      <c r="AC23" s="37">
        <v>0</v>
      </c>
      <c r="AD23" s="36">
        <v>1</v>
      </c>
      <c r="AE23" s="36">
        <v>1</v>
      </c>
      <c r="AF23" s="37">
        <v>0</v>
      </c>
      <c r="AG23" s="37">
        <v>0</v>
      </c>
      <c r="AH23" s="37">
        <v>0</v>
      </c>
      <c r="AI23" s="36">
        <v>1</v>
      </c>
      <c r="AJ23" s="37">
        <v>0</v>
      </c>
      <c r="AK23" s="37">
        <v>0</v>
      </c>
      <c r="AL23" s="37">
        <v>0</v>
      </c>
      <c r="AM23" s="37">
        <v>0</v>
      </c>
      <c r="AN23" s="37">
        <v>0</v>
      </c>
      <c r="AO23" s="37">
        <v>0</v>
      </c>
      <c r="AP23" s="37">
        <v>0</v>
      </c>
      <c r="AQ23" s="37">
        <v>0</v>
      </c>
      <c r="AR23" s="37">
        <v>0</v>
      </c>
      <c r="AS23" s="37">
        <v>0</v>
      </c>
      <c r="AT23" s="37">
        <v>0</v>
      </c>
      <c r="AU23" s="36">
        <v>1</v>
      </c>
      <c r="AV23" s="37">
        <v>0</v>
      </c>
      <c r="AW23" s="37">
        <v>0</v>
      </c>
      <c r="AX23" s="36">
        <v>1</v>
      </c>
      <c r="AY23" s="36">
        <v>1</v>
      </c>
      <c r="AZ23" s="36">
        <v>1</v>
      </c>
      <c r="BA23" s="37">
        <v>0</v>
      </c>
      <c r="BB23" s="38">
        <v>0</v>
      </c>
      <c r="BC23" s="41">
        <v>1</v>
      </c>
      <c r="BD23" s="42">
        <v>1</v>
      </c>
      <c r="BE23" s="42">
        <v>0</v>
      </c>
      <c r="BF23" s="42">
        <v>1</v>
      </c>
      <c r="BG23" s="42">
        <v>0</v>
      </c>
      <c r="BH23" s="42">
        <v>1</v>
      </c>
      <c r="BI23" s="42">
        <v>1</v>
      </c>
      <c r="BJ23" s="42">
        <v>0</v>
      </c>
      <c r="BK23" s="42">
        <v>1</v>
      </c>
      <c r="BL23" s="43">
        <v>0</v>
      </c>
      <c r="BM23" s="44">
        <v>2017</v>
      </c>
      <c r="BN23" s="44" t="s">
        <v>130</v>
      </c>
      <c r="BO23" s="44" t="s">
        <v>95</v>
      </c>
      <c r="BP23" s="44" t="s">
        <v>103</v>
      </c>
      <c r="BQ23" s="44" t="s">
        <v>119</v>
      </c>
      <c r="BR23" s="44" t="s">
        <v>111</v>
      </c>
      <c r="BS23" s="44" t="s">
        <v>112</v>
      </c>
      <c r="BT23" s="45" t="s">
        <v>106</v>
      </c>
      <c r="BX23" s="47"/>
      <c r="BY23" s="9"/>
      <c r="BZ23" s="9"/>
      <c r="CA23" s="10"/>
      <c r="CB23" s="9"/>
      <c r="CC23" s="9"/>
      <c r="CD23" s="9"/>
      <c r="CE23" s="9"/>
      <c r="CF23" s="9"/>
      <c r="CG23" s="9"/>
      <c r="CH23" s="9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</row>
    <row r="24" spans="2:97" ht="18" customHeight="1" thickBot="1" x14ac:dyDescent="0.25">
      <c r="B24" s="69" t="s">
        <v>70</v>
      </c>
      <c r="C24" s="1" t="s">
        <v>71</v>
      </c>
      <c r="D24" s="22" t="s">
        <v>93</v>
      </c>
      <c r="E24" s="53">
        <v>1</v>
      </c>
      <c r="F24" s="53">
        <v>1</v>
      </c>
      <c r="G24" s="53">
        <v>1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3">
        <v>1</v>
      </c>
      <c r="N24" s="54">
        <v>0</v>
      </c>
      <c r="O24" s="54">
        <v>0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55">
        <v>0</v>
      </c>
      <c r="X24" s="56">
        <v>1</v>
      </c>
      <c r="Y24" s="53">
        <v>1</v>
      </c>
      <c r="Z24" s="53">
        <v>1</v>
      </c>
      <c r="AA24" s="53">
        <v>1</v>
      </c>
      <c r="AB24" s="54">
        <v>0</v>
      </c>
      <c r="AC24" s="54">
        <v>0</v>
      </c>
      <c r="AD24" s="53">
        <v>1</v>
      </c>
      <c r="AE24" s="53">
        <v>1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0</v>
      </c>
      <c r="AU24" s="53">
        <v>1</v>
      </c>
      <c r="AV24" s="53">
        <v>1</v>
      </c>
      <c r="AW24" s="53">
        <v>1</v>
      </c>
      <c r="AX24" s="53">
        <v>1</v>
      </c>
      <c r="AY24" s="53">
        <v>1</v>
      </c>
      <c r="AZ24" s="53">
        <v>1</v>
      </c>
      <c r="BA24" s="54">
        <v>0</v>
      </c>
      <c r="BB24" s="57">
        <v>1</v>
      </c>
      <c r="BC24" s="58">
        <v>1</v>
      </c>
      <c r="BD24" s="59">
        <v>1</v>
      </c>
      <c r="BE24" s="59">
        <v>0</v>
      </c>
      <c r="BF24" s="59">
        <v>1</v>
      </c>
      <c r="BG24" s="59">
        <v>0</v>
      </c>
      <c r="BH24" s="59">
        <v>0</v>
      </c>
      <c r="BI24" s="59">
        <v>0</v>
      </c>
      <c r="BJ24" s="59">
        <v>0</v>
      </c>
      <c r="BK24" s="59">
        <v>1</v>
      </c>
      <c r="BL24" s="60">
        <v>1</v>
      </c>
      <c r="BM24" s="61">
        <v>2017</v>
      </c>
      <c r="BN24" s="61" t="s">
        <v>133</v>
      </c>
      <c r="BO24" s="61" t="s">
        <v>108</v>
      </c>
      <c r="BP24" s="61" t="s">
        <v>109</v>
      </c>
      <c r="BQ24" s="61" t="s">
        <v>134</v>
      </c>
      <c r="BR24" s="61" t="s">
        <v>111</v>
      </c>
      <c r="BS24" s="61" t="s">
        <v>112</v>
      </c>
      <c r="BT24" s="62" t="s">
        <v>106</v>
      </c>
      <c r="BX24" s="47"/>
      <c r="BY24" s="9"/>
      <c r="BZ24" s="9"/>
      <c r="CA24" s="10"/>
      <c r="CB24" s="9"/>
      <c r="CC24" s="9"/>
      <c r="CD24" s="9"/>
      <c r="CE24" s="9"/>
      <c r="CF24" s="9"/>
      <c r="CG24" s="9"/>
      <c r="CH24" s="9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</row>
    <row r="25" spans="2:97" ht="18" customHeight="1" x14ac:dyDescent="0.2">
      <c r="B25" s="63"/>
      <c r="C25" s="34"/>
      <c r="D25" s="35" t="s">
        <v>170</v>
      </c>
      <c r="E25" s="64">
        <f>SUM(E7:E24)</f>
        <v>18</v>
      </c>
      <c r="F25" s="64">
        <f t="shared" ref="F25:AH25" si="0">SUM(F7:F24)</f>
        <v>18</v>
      </c>
      <c r="G25" s="64">
        <f t="shared" si="0"/>
        <v>12</v>
      </c>
      <c r="H25" s="64">
        <f t="shared" si="0"/>
        <v>4</v>
      </c>
      <c r="I25" s="64">
        <f t="shared" si="0"/>
        <v>6</v>
      </c>
      <c r="J25" s="64">
        <f t="shared" si="0"/>
        <v>4</v>
      </c>
      <c r="K25" s="64">
        <f t="shared" si="0"/>
        <v>1</v>
      </c>
      <c r="L25" s="64">
        <f t="shared" si="0"/>
        <v>5</v>
      </c>
      <c r="M25" s="64">
        <f t="shared" si="0"/>
        <v>17</v>
      </c>
      <c r="N25" s="64">
        <f t="shared" si="0"/>
        <v>3</v>
      </c>
      <c r="O25" s="64">
        <f t="shared" si="0"/>
        <v>2</v>
      </c>
      <c r="P25" s="64">
        <f t="shared" si="0"/>
        <v>1</v>
      </c>
      <c r="Q25" s="64">
        <f t="shared" si="0"/>
        <v>1</v>
      </c>
      <c r="R25" s="64">
        <f t="shared" si="0"/>
        <v>7</v>
      </c>
      <c r="S25" s="64">
        <f t="shared" si="0"/>
        <v>4</v>
      </c>
      <c r="T25" s="64">
        <f t="shared" si="0"/>
        <v>2</v>
      </c>
      <c r="U25" s="64">
        <f t="shared" si="0"/>
        <v>1</v>
      </c>
      <c r="V25" s="64">
        <f t="shared" si="0"/>
        <v>1</v>
      </c>
      <c r="W25" s="64">
        <f t="shared" si="0"/>
        <v>1</v>
      </c>
      <c r="X25" s="64">
        <f t="shared" si="0"/>
        <v>16</v>
      </c>
      <c r="Y25" s="64">
        <f t="shared" si="0"/>
        <v>14</v>
      </c>
      <c r="Z25" s="64">
        <f t="shared" si="0"/>
        <v>15</v>
      </c>
      <c r="AA25" s="64">
        <f t="shared" si="0"/>
        <v>12</v>
      </c>
      <c r="AB25" s="64">
        <f t="shared" si="0"/>
        <v>4</v>
      </c>
      <c r="AC25" s="64">
        <f t="shared" si="0"/>
        <v>4</v>
      </c>
      <c r="AD25" s="64">
        <f t="shared" si="0"/>
        <v>15</v>
      </c>
      <c r="AE25" s="64">
        <f t="shared" si="0"/>
        <v>16</v>
      </c>
      <c r="AF25" s="64">
        <f t="shared" si="0"/>
        <v>5</v>
      </c>
      <c r="AG25" s="64">
        <f t="shared" si="0"/>
        <v>1</v>
      </c>
      <c r="AH25" s="64">
        <f t="shared" si="0"/>
        <v>4</v>
      </c>
      <c r="AI25" s="64">
        <f>SUM(AI7:AI24)</f>
        <v>2</v>
      </c>
      <c r="AJ25" s="64">
        <f t="shared" ref="AJ25" si="1">SUM(AJ7:AJ24)</f>
        <v>4</v>
      </c>
      <c r="AK25" s="64">
        <f t="shared" ref="AK25" si="2">SUM(AK7:AK24)</f>
        <v>1</v>
      </c>
      <c r="AL25" s="64">
        <f t="shared" ref="AL25" si="3">SUM(AL7:AL24)</f>
        <v>4</v>
      </c>
      <c r="AM25" s="64">
        <f t="shared" ref="AM25" si="4">SUM(AM7:AM24)</f>
        <v>2</v>
      </c>
      <c r="AN25" s="64">
        <f t="shared" ref="AN25" si="5">SUM(AN7:AN24)</f>
        <v>4</v>
      </c>
      <c r="AO25" s="64">
        <f t="shared" ref="AO25" si="6">SUM(AO7:AO24)</f>
        <v>4</v>
      </c>
      <c r="AP25" s="64">
        <f t="shared" ref="AP25" si="7">SUM(AP7:AP24)</f>
        <v>4</v>
      </c>
      <c r="AQ25" s="64">
        <f t="shared" ref="AQ25" si="8">SUM(AQ7:AQ24)</f>
        <v>1</v>
      </c>
      <c r="AR25" s="64">
        <f t="shared" ref="AR25" si="9">SUM(AR7:AR24)</f>
        <v>3</v>
      </c>
      <c r="AS25" s="64">
        <f t="shared" ref="AS25" si="10">SUM(AS7:AS24)</f>
        <v>1</v>
      </c>
      <c r="AT25" s="64">
        <f t="shared" ref="AT25" si="11">SUM(AT7:AT24)</f>
        <v>0</v>
      </c>
      <c r="AU25" s="64">
        <f t="shared" ref="AU25" si="12">SUM(AU7:AU24)</f>
        <v>17</v>
      </c>
      <c r="AV25" s="64">
        <f t="shared" ref="AV25" si="13">SUM(AV7:AV24)</f>
        <v>15</v>
      </c>
      <c r="AW25" s="64">
        <f t="shared" ref="AW25" si="14">SUM(AW7:AW24)</f>
        <v>16</v>
      </c>
      <c r="AX25" s="64">
        <f t="shared" ref="AX25" si="15">SUM(AX7:AX24)</f>
        <v>15</v>
      </c>
      <c r="AY25" s="64">
        <f t="shared" ref="AY25" si="16">SUM(AY7:AY24)</f>
        <v>12</v>
      </c>
      <c r="AZ25" s="64">
        <f t="shared" ref="AZ25" si="17">SUM(AZ7:AZ24)</f>
        <v>13</v>
      </c>
      <c r="BA25" s="64">
        <f t="shared" ref="BA25" si="18">SUM(BA7:BA24)</f>
        <v>7</v>
      </c>
      <c r="BB25" s="64">
        <f t="shared" ref="BB25" si="19">SUM(BB7:BB24)</f>
        <v>2</v>
      </c>
      <c r="BC25" s="64">
        <f t="shared" ref="BC25" si="20">SUM(BC7:BC24)</f>
        <v>18</v>
      </c>
      <c r="BD25" s="64">
        <f t="shared" ref="BD25" si="21">SUM(BD7:BD24)</f>
        <v>18</v>
      </c>
      <c r="BE25" s="64">
        <f t="shared" ref="BE25" si="22">SUM(BE7:BE24)</f>
        <v>0</v>
      </c>
      <c r="BF25" s="64">
        <f t="shared" ref="BF25" si="23">SUM(BF7:BF24)</f>
        <v>9</v>
      </c>
      <c r="BG25" s="64">
        <f t="shared" ref="BG25" si="24">SUM(BG7:BG24)</f>
        <v>6</v>
      </c>
      <c r="BH25" s="64">
        <f t="shared" ref="BH25" si="25">SUM(BH7:BH24)</f>
        <v>7</v>
      </c>
      <c r="BI25" s="64">
        <f t="shared" ref="BI25" si="26">SUM(BI7:BI24)</f>
        <v>7</v>
      </c>
      <c r="BJ25" s="64">
        <f t="shared" ref="BJ25" si="27">SUM(BJ7:BJ24)</f>
        <v>6</v>
      </c>
      <c r="BK25" s="64">
        <f t="shared" ref="BK25" si="28">SUM(BK7:BK24)</f>
        <v>17</v>
      </c>
      <c r="BL25" s="64">
        <f t="shared" ref="BL25" si="29">SUM(BL7:BL24)</f>
        <v>8</v>
      </c>
      <c r="BM25" s="48"/>
      <c r="BN25" s="48"/>
      <c r="BO25" s="48"/>
      <c r="BP25" s="48"/>
      <c r="BQ25" s="48"/>
      <c r="BR25" s="48"/>
      <c r="BS25" s="48"/>
      <c r="BT25" s="48"/>
      <c r="BX25" s="47"/>
      <c r="BY25" s="9"/>
      <c r="BZ25" s="9"/>
      <c r="CA25" s="10"/>
      <c r="CB25" s="9"/>
      <c r="CC25" s="9"/>
      <c r="CD25" s="9"/>
      <c r="CE25" s="9"/>
      <c r="CF25" s="9"/>
      <c r="CG25" s="9"/>
      <c r="CH25" s="9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</row>
    <row r="26" spans="2:97" x14ac:dyDescent="0.2">
      <c r="D26" s="65" t="s">
        <v>169</v>
      </c>
      <c r="E26" s="66">
        <f>SUM(E7:E24)/0.18</f>
        <v>100</v>
      </c>
      <c r="F26" s="66">
        <f t="shared" ref="F26:BL26" si="30">SUM(F7:F24)/0.18</f>
        <v>100</v>
      </c>
      <c r="G26" s="66">
        <f t="shared" si="30"/>
        <v>66.666666666666671</v>
      </c>
      <c r="H26" s="66">
        <f t="shared" si="30"/>
        <v>22.222222222222221</v>
      </c>
      <c r="I26" s="66">
        <f t="shared" si="30"/>
        <v>33.333333333333336</v>
      </c>
      <c r="J26" s="66">
        <f t="shared" si="30"/>
        <v>22.222222222222221</v>
      </c>
      <c r="K26" s="66">
        <f t="shared" si="30"/>
        <v>5.5555555555555554</v>
      </c>
      <c r="L26" s="66">
        <f t="shared" si="30"/>
        <v>27.777777777777779</v>
      </c>
      <c r="M26" s="66">
        <f t="shared" si="30"/>
        <v>94.444444444444443</v>
      </c>
      <c r="N26" s="66">
        <f t="shared" si="30"/>
        <v>16.666666666666668</v>
      </c>
      <c r="O26" s="66">
        <f t="shared" si="30"/>
        <v>11.111111111111111</v>
      </c>
      <c r="P26" s="66">
        <f t="shared" si="30"/>
        <v>5.5555555555555554</v>
      </c>
      <c r="Q26" s="66">
        <f t="shared" si="30"/>
        <v>5.5555555555555554</v>
      </c>
      <c r="R26" s="66">
        <f t="shared" si="30"/>
        <v>38.888888888888893</v>
      </c>
      <c r="S26" s="66">
        <f t="shared" si="30"/>
        <v>22.222222222222221</v>
      </c>
      <c r="T26" s="66">
        <f t="shared" si="30"/>
        <v>11.111111111111111</v>
      </c>
      <c r="U26" s="66">
        <f t="shared" si="30"/>
        <v>5.5555555555555554</v>
      </c>
      <c r="V26" s="66">
        <f t="shared" si="30"/>
        <v>5.5555555555555554</v>
      </c>
      <c r="W26" s="66">
        <f t="shared" si="30"/>
        <v>5.5555555555555554</v>
      </c>
      <c r="X26" s="66">
        <f t="shared" si="30"/>
        <v>88.888888888888886</v>
      </c>
      <c r="Y26" s="66">
        <f t="shared" si="30"/>
        <v>77.777777777777786</v>
      </c>
      <c r="Z26" s="66">
        <f t="shared" si="30"/>
        <v>83.333333333333343</v>
      </c>
      <c r="AA26" s="66">
        <f t="shared" si="30"/>
        <v>66.666666666666671</v>
      </c>
      <c r="AB26" s="66">
        <f t="shared" si="30"/>
        <v>22.222222222222221</v>
      </c>
      <c r="AC26" s="66">
        <f t="shared" si="30"/>
        <v>22.222222222222221</v>
      </c>
      <c r="AD26" s="66">
        <f t="shared" si="30"/>
        <v>83.333333333333343</v>
      </c>
      <c r="AE26" s="66">
        <f t="shared" si="30"/>
        <v>88.888888888888886</v>
      </c>
      <c r="AF26" s="66">
        <f t="shared" si="30"/>
        <v>27.777777777777779</v>
      </c>
      <c r="AG26" s="66">
        <f t="shared" si="30"/>
        <v>5.5555555555555554</v>
      </c>
      <c r="AH26" s="66">
        <f t="shared" si="30"/>
        <v>22.222222222222221</v>
      </c>
      <c r="AI26" s="66">
        <f t="shared" si="30"/>
        <v>11.111111111111111</v>
      </c>
      <c r="AJ26" s="66">
        <f t="shared" si="30"/>
        <v>22.222222222222221</v>
      </c>
      <c r="AK26" s="66">
        <f t="shared" si="30"/>
        <v>5.5555555555555554</v>
      </c>
      <c r="AL26" s="66">
        <f t="shared" si="30"/>
        <v>22.222222222222221</v>
      </c>
      <c r="AM26" s="66">
        <f t="shared" si="30"/>
        <v>11.111111111111111</v>
      </c>
      <c r="AN26" s="66">
        <f t="shared" si="30"/>
        <v>22.222222222222221</v>
      </c>
      <c r="AO26" s="66">
        <f t="shared" si="30"/>
        <v>22.222222222222221</v>
      </c>
      <c r="AP26" s="66">
        <f t="shared" si="30"/>
        <v>22.222222222222221</v>
      </c>
      <c r="AQ26" s="66">
        <f t="shared" si="30"/>
        <v>5.5555555555555554</v>
      </c>
      <c r="AR26" s="66">
        <f t="shared" si="30"/>
        <v>16.666666666666668</v>
      </c>
      <c r="AS26" s="66">
        <f t="shared" si="30"/>
        <v>5.5555555555555554</v>
      </c>
      <c r="AT26" s="66">
        <f t="shared" si="30"/>
        <v>0</v>
      </c>
      <c r="AU26" s="66">
        <f t="shared" si="30"/>
        <v>94.444444444444443</v>
      </c>
      <c r="AV26" s="66">
        <f t="shared" si="30"/>
        <v>83.333333333333343</v>
      </c>
      <c r="AW26" s="66">
        <f t="shared" si="30"/>
        <v>88.888888888888886</v>
      </c>
      <c r="AX26" s="66">
        <f t="shared" si="30"/>
        <v>83.333333333333343</v>
      </c>
      <c r="AY26" s="66">
        <f t="shared" si="30"/>
        <v>66.666666666666671</v>
      </c>
      <c r="AZ26" s="66">
        <f t="shared" si="30"/>
        <v>72.222222222222229</v>
      </c>
      <c r="BA26" s="66">
        <f t="shared" si="30"/>
        <v>38.888888888888893</v>
      </c>
      <c r="BB26" s="66">
        <f t="shared" si="30"/>
        <v>11.111111111111111</v>
      </c>
      <c r="BC26" s="66">
        <f t="shared" si="30"/>
        <v>100</v>
      </c>
      <c r="BD26" s="66">
        <f t="shared" si="30"/>
        <v>100</v>
      </c>
      <c r="BE26" s="66">
        <f t="shared" si="30"/>
        <v>0</v>
      </c>
      <c r="BF26" s="66">
        <f t="shared" si="30"/>
        <v>50</v>
      </c>
      <c r="BG26" s="66">
        <f t="shared" si="30"/>
        <v>33.333333333333336</v>
      </c>
      <c r="BH26" s="66">
        <f t="shared" si="30"/>
        <v>38.888888888888893</v>
      </c>
      <c r="BI26" s="66">
        <f t="shared" si="30"/>
        <v>38.888888888888893</v>
      </c>
      <c r="BJ26" s="66">
        <f t="shared" si="30"/>
        <v>33.333333333333336</v>
      </c>
      <c r="BK26" s="66">
        <f t="shared" si="30"/>
        <v>94.444444444444443</v>
      </c>
      <c r="BL26" s="66">
        <f t="shared" si="30"/>
        <v>44.444444444444443</v>
      </c>
    </row>
  </sheetData>
  <mergeCells count="28">
    <mergeCell ref="D4:D6"/>
    <mergeCell ref="BC4:BL4"/>
    <mergeCell ref="BC5:BL5"/>
    <mergeCell ref="BC3:BT3"/>
    <mergeCell ref="B3:B6"/>
    <mergeCell ref="E4:W4"/>
    <mergeCell ref="C3:BB3"/>
    <mergeCell ref="C4:C6"/>
    <mergeCell ref="X4:BB4"/>
    <mergeCell ref="AB5:AE5"/>
    <mergeCell ref="AF5:AR5"/>
    <mergeCell ref="AT5:AX5"/>
    <mergeCell ref="AZ5:BB5"/>
    <mergeCell ref="BM4:BT4"/>
    <mergeCell ref="BM5:BM6"/>
    <mergeCell ref="BN5:BN6"/>
    <mergeCell ref="BT5:BT6"/>
    <mergeCell ref="F5:J5"/>
    <mergeCell ref="K5:L5"/>
    <mergeCell ref="M5:N5"/>
    <mergeCell ref="O5:P5"/>
    <mergeCell ref="R5:T5"/>
    <mergeCell ref="Y5:AA5"/>
    <mergeCell ref="BO5:BO6"/>
    <mergeCell ref="BP5:BP6"/>
    <mergeCell ref="BQ5:BQ6"/>
    <mergeCell ref="BR5:BR6"/>
    <mergeCell ref="BS5:BS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Ramy Aziz</dc:creator>
  <cp:lastModifiedBy>Ramy Aziz</cp:lastModifiedBy>
  <dcterms:created xsi:type="dcterms:W3CDTF">2020-07-21T22:08:49Z</dcterms:created>
  <dcterms:modified xsi:type="dcterms:W3CDTF">2020-08-08T02:50:13Z</dcterms:modified>
</cp:coreProperties>
</file>