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R:\Genecology\GROUP FOLDERS\Genecology GenBank\Seriola lalandi\publication 3\"/>
    </mc:Choice>
  </mc:AlternateContent>
  <xr:revisionPtr revIDLastSave="0" documentId="8_{A1C2F3C2-6387-4FF8-A064-220EF5C659BA}" xr6:coauthVersionLast="36" xr6:coauthVersionMax="36" xr10:uidLastSave="{00000000-0000-0000-0000-000000000000}"/>
  <bookViews>
    <workbookView xWindow="0" yWindow="0" windowWidth="28800" windowHeight="12300" activeTab="1" xr2:uid="{00000000-000D-0000-FFFF-FFFF00000000}"/>
  </bookViews>
  <sheets>
    <sheet name="Intestine " sheetId="2" r:id="rId1"/>
    <sheet name="liver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3" l="1"/>
  <c r="C18" i="3"/>
  <c r="D18" i="3"/>
  <c r="B18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E18" i="2"/>
  <c r="D18" i="2"/>
  <c r="C18" i="2"/>
  <c r="B18" i="2"/>
</calcChain>
</file>

<file path=xl/sharedStrings.xml><?xml version="1.0" encoding="utf-8"?>
<sst xmlns="http://schemas.openxmlformats.org/spreadsheetml/2006/main" count="40" uniqueCount="27">
  <si>
    <t>CG-1</t>
  </si>
  <si>
    <t>CG-2</t>
  </si>
  <si>
    <t>CG-3</t>
  </si>
  <si>
    <t>PBM-1</t>
  </si>
  <si>
    <t>PBM-2</t>
  </si>
  <si>
    <t>PBM-3</t>
  </si>
  <si>
    <t>FM-1</t>
  </si>
  <si>
    <t>FM-2</t>
  </si>
  <si>
    <t>FM-4</t>
  </si>
  <si>
    <t>Gut</t>
  </si>
  <si>
    <t>Liver</t>
  </si>
  <si>
    <t>sequences</t>
  </si>
  <si>
    <t>nu</t>
  </si>
  <si>
    <t>quality reads</t>
  </si>
  <si>
    <t>%</t>
  </si>
  <si>
    <t>FBM-1</t>
  </si>
  <si>
    <t>FBM-2</t>
  </si>
  <si>
    <t>FBM-3</t>
  </si>
  <si>
    <t>BLM_1</t>
  </si>
  <si>
    <t>BLM_2</t>
  </si>
  <si>
    <t>BLM_3</t>
  </si>
  <si>
    <t>FM_1</t>
  </si>
  <si>
    <t>FM_2</t>
  </si>
  <si>
    <t>FM_3</t>
  </si>
  <si>
    <t>BLM-1</t>
  </si>
  <si>
    <t>BLM-2</t>
  </si>
  <si>
    <t>BLM-3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</si>
</sst>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">
    <xf numFmtId="0" fontId="0" fillId="0" borderId="0" xfId="0"/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A3419-BE76-441F-B9E5-395E735F3A67}">
  <dimension ref="A1:E18"/>
  <sheetViews>
    <sheetView workbookViewId="0">
      <selection activeCell="G19" sqref="G19"/>
    </sheetView>
  </sheetViews>
  <sheetFormatPr defaultRowHeight="15" x14ac:dyDescent="0.25"/>
  <cols>
    <col min="3" max="3" width="12" customWidth="1"/>
  </cols>
  <sheetData>
    <row r="1" spans="1:5" x14ac:dyDescent="0.25">
      <c r="A1" t="s">
        <v>9</v>
      </c>
      <c r="B1" t="s">
        <v>11</v>
      </c>
      <c r="C1" t="s">
        <v>12</v>
      </c>
      <c r="D1" t="s">
        <v>13</v>
      </c>
      <c r="E1" t="s">
        <v>14</v>
      </c>
    </row>
    <row r="2" spans="1:5" x14ac:dyDescent="0.25">
      <c r="A2" t="s">
        <v>0</v>
      </c>
      <c r="B2">
        <v>2591524</v>
      </c>
      <c r="C2">
        <v>259152400</v>
      </c>
      <c r="D2">
        <v>2590785</v>
      </c>
      <c r="E2">
        <v>66.89</v>
      </c>
    </row>
    <row r="3" spans="1:5" x14ac:dyDescent="0.25">
      <c r="A3" t="s">
        <v>1</v>
      </c>
      <c r="B3">
        <v>2508606</v>
      </c>
      <c r="C3">
        <v>250860600</v>
      </c>
      <c r="D3">
        <v>2507907</v>
      </c>
      <c r="E3">
        <v>58.05</v>
      </c>
    </row>
    <row r="4" spans="1:5" x14ac:dyDescent="0.25">
      <c r="A4" t="s">
        <v>2</v>
      </c>
      <c r="B4">
        <v>2098166</v>
      </c>
      <c r="C4">
        <v>209816600</v>
      </c>
      <c r="D4">
        <v>2097569</v>
      </c>
      <c r="E4">
        <v>72.900000000000006</v>
      </c>
    </row>
    <row r="5" spans="1:5" x14ac:dyDescent="0.25">
      <c r="A5" t="s">
        <v>15</v>
      </c>
      <c r="B5">
        <v>2388017</v>
      </c>
      <c r="C5">
        <v>238801700</v>
      </c>
      <c r="D5">
        <v>2387286</v>
      </c>
      <c r="E5">
        <v>89.09</v>
      </c>
    </row>
    <row r="6" spans="1:5" x14ac:dyDescent="0.25">
      <c r="A6" t="s">
        <v>16</v>
      </c>
      <c r="B6">
        <v>503686</v>
      </c>
      <c r="C6">
        <v>50368600</v>
      </c>
      <c r="D6">
        <v>5029276</v>
      </c>
      <c r="E6">
        <v>93.71</v>
      </c>
    </row>
    <row r="7" spans="1:5" x14ac:dyDescent="0.25">
      <c r="A7" t="s">
        <v>17</v>
      </c>
      <c r="B7">
        <v>5825787</v>
      </c>
      <c r="C7">
        <v>582578700</v>
      </c>
      <c r="D7">
        <v>5824163</v>
      </c>
      <c r="E7">
        <v>93.63</v>
      </c>
    </row>
    <row r="8" spans="1:5" x14ac:dyDescent="0.25">
      <c r="A8" t="s">
        <v>18</v>
      </c>
      <c r="B8">
        <v>2212140</v>
      </c>
      <c r="C8">
        <v>221214000</v>
      </c>
      <c r="D8">
        <v>2211546</v>
      </c>
      <c r="E8">
        <v>63.97</v>
      </c>
    </row>
    <row r="9" spans="1:5" x14ac:dyDescent="0.25">
      <c r="A9" t="s">
        <v>19</v>
      </c>
      <c r="B9">
        <v>4104084</v>
      </c>
      <c r="C9">
        <v>410408400</v>
      </c>
      <c r="D9">
        <v>4102917</v>
      </c>
      <c r="E9">
        <v>86.57</v>
      </c>
    </row>
    <row r="10" spans="1:5" x14ac:dyDescent="0.25">
      <c r="A10" t="s">
        <v>20</v>
      </c>
      <c r="B10">
        <v>2594005</v>
      </c>
      <c r="C10">
        <v>259400500</v>
      </c>
      <c r="D10">
        <v>2593238</v>
      </c>
      <c r="E10">
        <v>90.49</v>
      </c>
    </row>
    <row r="11" spans="1:5" x14ac:dyDescent="0.25">
      <c r="A11" t="s">
        <v>3</v>
      </c>
      <c r="B11">
        <v>2682498</v>
      </c>
      <c r="C11">
        <v>268249800</v>
      </c>
      <c r="D11">
        <v>2681678</v>
      </c>
      <c r="E11">
        <v>93.98</v>
      </c>
    </row>
    <row r="12" spans="1:5" x14ac:dyDescent="0.25">
      <c r="A12" t="s">
        <v>4</v>
      </c>
      <c r="B12">
        <v>2429929</v>
      </c>
      <c r="C12">
        <v>242992900</v>
      </c>
      <c r="D12">
        <v>2429289</v>
      </c>
      <c r="E12">
        <v>93.6</v>
      </c>
    </row>
    <row r="13" spans="1:5" x14ac:dyDescent="0.25">
      <c r="A13" t="s">
        <v>5</v>
      </c>
      <c r="B13">
        <v>2722263</v>
      </c>
      <c r="C13">
        <v>272226300</v>
      </c>
      <c r="D13">
        <v>2721483</v>
      </c>
      <c r="E13">
        <v>94.79</v>
      </c>
    </row>
    <row r="14" spans="1:5" x14ac:dyDescent="0.25">
      <c r="A14" t="s">
        <v>21</v>
      </c>
      <c r="B14">
        <v>3091554</v>
      </c>
      <c r="C14">
        <v>309155400</v>
      </c>
      <c r="D14">
        <v>3090681</v>
      </c>
      <c r="E14">
        <v>92.63</v>
      </c>
    </row>
    <row r="15" spans="1:5" x14ac:dyDescent="0.25">
      <c r="A15" t="s">
        <v>22</v>
      </c>
      <c r="B15">
        <v>1936200</v>
      </c>
      <c r="C15">
        <v>193620000</v>
      </c>
      <c r="D15">
        <v>1935659</v>
      </c>
      <c r="E15">
        <v>92.49</v>
      </c>
    </row>
    <row r="16" spans="1:5" x14ac:dyDescent="0.25">
      <c r="A16" t="s">
        <v>23</v>
      </c>
      <c r="B16">
        <v>1866045</v>
      </c>
      <c r="C16">
        <v>186604500</v>
      </c>
      <c r="D16">
        <v>1865516</v>
      </c>
      <c r="E16">
        <v>97.98</v>
      </c>
    </row>
    <row r="18" spans="2:5" x14ac:dyDescent="0.25">
      <c r="B18">
        <f>SUM(B2:B16)</f>
        <v>39554504</v>
      </c>
      <c r="C18">
        <f>SUM(C2:C16)</f>
        <v>3955450400</v>
      </c>
      <c r="D18">
        <f>SUM(D2:D16)</f>
        <v>44068993</v>
      </c>
      <c r="E18">
        <f>AVERAGE(E2:E16)</f>
        <v>85.384666666666661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11007-6A59-444C-9C72-2DF58B7BEDBA}">
  <dimension ref="A1:E18"/>
  <sheetViews>
    <sheetView tabSelected="1" workbookViewId="0">
      <selection activeCell="G18" sqref="G18"/>
    </sheetView>
  </sheetViews>
  <sheetFormatPr defaultRowHeight="15" x14ac:dyDescent="0.25"/>
  <cols>
    <col min="2" max="2" width="13.85546875" customWidth="1"/>
    <col min="3" max="3" width="15" customWidth="1"/>
    <col min="4" max="4" width="13.5703125" customWidth="1"/>
  </cols>
  <sheetData>
    <row r="1" spans="1:5" x14ac:dyDescent="0.25">
      <c r="A1" t="s">
        <v>10</v>
      </c>
      <c r="B1" s="1" t="s">
        <v>11</v>
      </c>
      <c r="C1" s="1" t="s">
        <v>12</v>
      </c>
      <c r="D1" t="s">
        <v>13</v>
      </c>
      <c r="E1" t="s">
        <v>14</v>
      </c>
    </row>
    <row r="2" spans="1:5" x14ac:dyDescent="0.25">
      <c r="A2" t="s">
        <v>0</v>
      </c>
      <c r="B2" s="1">
        <v>2990327</v>
      </c>
      <c r="C2" s="1">
        <f>B2*100</f>
        <v>299032700</v>
      </c>
      <c r="D2">
        <v>2989524</v>
      </c>
      <c r="E2">
        <v>87</v>
      </c>
    </row>
    <row r="3" spans="1:5" x14ac:dyDescent="0.25">
      <c r="A3" t="s">
        <v>1</v>
      </c>
      <c r="B3" s="1">
        <v>2716515</v>
      </c>
      <c r="C3" s="1">
        <f>B3*100</f>
        <v>271651500</v>
      </c>
      <c r="D3">
        <v>2715727</v>
      </c>
      <c r="E3">
        <v>82.17</v>
      </c>
    </row>
    <row r="4" spans="1:5" x14ac:dyDescent="0.25">
      <c r="A4" t="s">
        <v>2</v>
      </c>
      <c r="B4" s="1">
        <v>2858066</v>
      </c>
      <c r="C4" s="1">
        <f>B4*100</f>
        <v>285806600</v>
      </c>
      <c r="D4">
        <v>2857279</v>
      </c>
      <c r="E4">
        <v>86.07</v>
      </c>
    </row>
    <row r="5" spans="1:5" x14ac:dyDescent="0.25">
      <c r="A5" t="s">
        <v>15</v>
      </c>
      <c r="B5" s="1">
        <v>2624688</v>
      </c>
      <c r="C5" s="1">
        <f>B5*100</f>
        <v>262468800</v>
      </c>
      <c r="D5">
        <v>2623959</v>
      </c>
      <c r="E5">
        <v>87.93</v>
      </c>
    </row>
    <row r="6" spans="1:5" x14ac:dyDescent="0.25">
      <c r="A6" t="s">
        <v>16</v>
      </c>
      <c r="B6" s="1">
        <v>2759152</v>
      </c>
      <c r="C6" s="1">
        <f>B6*100</f>
        <v>275915200</v>
      </c>
      <c r="D6">
        <v>2758335</v>
      </c>
      <c r="E6">
        <v>90.14</v>
      </c>
    </row>
    <row r="7" spans="1:5" x14ac:dyDescent="0.25">
      <c r="A7" t="s">
        <v>17</v>
      </c>
      <c r="B7" s="1">
        <v>2652783</v>
      </c>
      <c r="C7" s="1">
        <f>B7*100</f>
        <v>265278300</v>
      </c>
      <c r="D7">
        <v>2652041</v>
      </c>
      <c r="E7">
        <v>92.02</v>
      </c>
    </row>
    <row r="8" spans="1:5" x14ac:dyDescent="0.25">
      <c r="A8" t="s">
        <v>24</v>
      </c>
      <c r="B8" s="1">
        <v>2403782</v>
      </c>
      <c r="C8" s="1">
        <f>B8*100</f>
        <v>240378200</v>
      </c>
      <c r="D8">
        <v>2403135</v>
      </c>
      <c r="E8">
        <v>72.77</v>
      </c>
    </row>
    <row r="9" spans="1:5" x14ac:dyDescent="0.25">
      <c r="A9" t="s">
        <v>25</v>
      </c>
      <c r="B9" s="1">
        <v>1970177</v>
      </c>
      <c r="C9" s="1">
        <f>B9*100</f>
        <v>197017700</v>
      </c>
      <c r="D9">
        <v>1969620</v>
      </c>
      <c r="E9">
        <v>83.88</v>
      </c>
    </row>
    <row r="10" spans="1:5" x14ac:dyDescent="0.25">
      <c r="A10" t="s">
        <v>26</v>
      </c>
      <c r="B10" s="1">
        <v>1836028</v>
      </c>
      <c r="C10" s="1">
        <f>B10*100</f>
        <v>183602800</v>
      </c>
      <c r="D10">
        <v>1835469</v>
      </c>
      <c r="E10">
        <v>83.01</v>
      </c>
    </row>
    <row r="11" spans="1:5" x14ac:dyDescent="0.25">
      <c r="A11" t="s">
        <v>3</v>
      </c>
      <c r="B11" s="1">
        <v>3031593</v>
      </c>
      <c r="C11" s="1">
        <f>B11*100</f>
        <v>303159300</v>
      </c>
      <c r="D11">
        <v>3030747</v>
      </c>
      <c r="E11">
        <v>90.69</v>
      </c>
    </row>
    <row r="12" spans="1:5" x14ac:dyDescent="0.25">
      <c r="A12" t="s">
        <v>4</v>
      </c>
      <c r="B12" s="1">
        <v>2941996</v>
      </c>
      <c r="C12" s="1">
        <f>B12*100</f>
        <v>294199600</v>
      </c>
      <c r="D12">
        <v>2911197</v>
      </c>
      <c r="E12">
        <v>90.01</v>
      </c>
    </row>
    <row r="13" spans="1:5" x14ac:dyDescent="0.25">
      <c r="A13" t="s">
        <v>5</v>
      </c>
      <c r="B13" s="1">
        <v>2783392</v>
      </c>
      <c r="C13" s="1">
        <f>B13*100</f>
        <v>278339200</v>
      </c>
      <c r="D13">
        <v>2782620</v>
      </c>
      <c r="E13">
        <v>89.73</v>
      </c>
    </row>
    <row r="14" spans="1:5" x14ac:dyDescent="0.25">
      <c r="A14" t="s">
        <v>6</v>
      </c>
      <c r="B14" s="1">
        <v>5616710</v>
      </c>
      <c r="C14" s="1">
        <f>B14*100</f>
        <v>561671000</v>
      </c>
      <c r="D14">
        <v>5615124</v>
      </c>
      <c r="E14">
        <v>87.28</v>
      </c>
    </row>
    <row r="15" spans="1:5" x14ac:dyDescent="0.25">
      <c r="A15" t="s">
        <v>7</v>
      </c>
      <c r="B15" s="1">
        <v>3123762</v>
      </c>
      <c r="C15" s="1">
        <f>B15*100</f>
        <v>312376200</v>
      </c>
      <c r="D15">
        <v>3122821</v>
      </c>
      <c r="E15">
        <v>86.2</v>
      </c>
    </row>
    <row r="16" spans="1:5" x14ac:dyDescent="0.25">
      <c r="A16" t="s">
        <v>8</v>
      </c>
      <c r="B16" s="1">
        <v>3078812</v>
      </c>
      <c r="C16" s="1">
        <f>B16*100</f>
        <v>307881200</v>
      </c>
      <c r="D16">
        <v>3077874</v>
      </c>
      <c r="E16">
        <v>88.78</v>
      </c>
    </row>
    <row r="17" spans="2:5" x14ac:dyDescent="0.25">
      <c r="B17" s="1"/>
      <c r="C17" s="1"/>
    </row>
    <row r="18" spans="2:5" x14ac:dyDescent="0.25">
      <c r="B18" s="1">
        <f>SUM(B2:B16)</f>
        <v>43387783</v>
      </c>
      <c r="C18" s="1">
        <f t="shared" ref="C18:D18" si="0">SUM(C2:C16)</f>
        <v>4338778300</v>
      </c>
      <c r="D18" s="1">
        <f t="shared" si="0"/>
        <v>43345472</v>
      </c>
      <c r="E18">
        <f>AVERAGE(E2:E16)</f>
        <v>86.512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Intestine </vt:lpstr>
      <vt:lpstr>liver</vt:lpstr>
    </vt:vector>
  </TitlesOfParts>
  <Company>University of the Sunshine Coast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Chinh Dam</dc:creator>
  <cp:lastModifiedBy>Chinh Dam</cp:lastModifiedBy>
  <dcterms:created xsi:type="dcterms:W3CDTF">2020-01-05T23:12:19Z</dcterms:created>
  <dcterms:modified xsi:type="dcterms:W3CDTF">2020-03-11T03:48:56Z</dcterms:modified>
</cp:coreProperties>
</file>