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P20" i="1" l="1"/>
  <c r="P19" i="1"/>
  <c r="P18" i="1"/>
  <c r="P17" i="1"/>
  <c r="P16" i="1"/>
  <c r="P15" i="1"/>
  <c r="P11" i="1"/>
  <c r="P8" i="1"/>
  <c r="P7" i="1"/>
  <c r="P6" i="1"/>
  <c r="P5" i="1"/>
  <c r="P4" i="1"/>
  <c r="P3" i="1"/>
</calcChain>
</file>

<file path=xl/sharedStrings.xml><?xml version="1.0" encoding="utf-8"?>
<sst xmlns="http://schemas.openxmlformats.org/spreadsheetml/2006/main" count="169" uniqueCount="105">
  <si>
    <t>Ka/ks ratio of GbNHX gene with Ga and Gb</t>
  </si>
  <si>
    <t>Ka/ks ratio of GhNHX gene with Ga and Gb</t>
  </si>
  <si>
    <t>Gene ID</t>
  </si>
  <si>
    <t>Chromosome</t>
  </si>
  <si>
    <t>Ks</t>
  </si>
  <si>
    <t>Ka</t>
  </si>
  <si>
    <t>Ka/Ks</t>
  </si>
  <si>
    <t>Gb-NHX2-1A</t>
  </si>
  <si>
    <t>A02</t>
  </si>
  <si>
    <t>Ga_NHX2-1</t>
  </si>
  <si>
    <t>GhNHX6-1A</t>
  </si>
  <si>
    <t>A01</t>
  </si>
  <si>
    <t>Ga_NHX6-1</t>
  </si>
  <si>
    <t>Gb-NHX2-2A</t>
  </si>
  <si>
    <t>A08</t>
  </si>
  <si>
    <t>Ga_NHX2-2</t>
  </si>
  <si>
    <t>GhNHX4-1A</t>
  </si>
  <si>
    <t>Ga_NHX4</t>
  </si>
  <si>
    <t>Gb-NHX2-3A</t>
  </si>
  <si>
    <t>A09</t>
  </si>
  <si>
    <t>Ga_NHX2-3</t>
  </si>
  <si>
    <t> 0.0000</t>
  </si>
  <si>
    <t>GhNHX2-1A</t>
  </si>
  <si>
    <t>Gb-NHX2-4A</t>
  </si>
  <si>
    <t>Ga_NHX2-4</t>
  </si>
  <si>
    <t>Gh_NHX7-1A</t>
  </si>
  <si>
    <t>A03</t>
  </si>
  <si>
    <t>Ga_NHX7</t>
  </si>
  <si>
    <t>Gb-NHX2-5A</t>
  </si>
  <si>
    <t>A11</t>
  </si>
  <si>
    <t>Ga_NHX2-5</t>
  </si>
  <si>
    <t> 0.0053</t>
  </si>
  <si>
    <t> 0.4617</t>
  </si>
  <si>
    <t>Gh_NHX6-2A</t>
  </si>
  <si>
    <t>A06</t>
  </si>
  <si>
    <t>Ga_NHX6-2</t>
  </si>
  <si>
    <t>Gb-NHX2-6A</t>
  </si>
  <si>
    <t>Ga_NHX2-6</t>
  </si>
  <si>
    <t> 0.0083</t>
  </si>
  <si>
    <t>Gh_NHX2-4A</t>
  </si>
  <si>
    <t>Gb-NHX2-7A</t>
  </si>
  <si>
    <t>A12</t>
  </si>
  <si>
    <t>Ga_NHX2-7</t>
  </si>
  <si>
    <t> 0.0512</t>
  </si>
  <si>
    <t>Gh_NHX2-2A</t>
  </si>
  <si>
    <t> 0.0026</t>
  </si>
  <si>
    <t> 0.0008</t>
  </si>
  <si>
    <t>GB-NHX2-8A</t>
  </si>
  <si>
    <t>A13</t>
  </si>
  <si>
    <t>Ga_NHX2-8</t>
  </si>
  <si>
    <t>Gh_NHX2-3A</t>
  </si>
  <si>
    <t> 0.0121</t>
  </si>
  <si>
    <t>Gb-NHX4-1A</t>
  </si>
  <si>
    <t>Gh_NHX2-5A</t>
  </si>
  <si>
    <t>Gb-NHX6-1A</t>
  </si>
  <si>
    <t>Gb-NHX6-2A</t>
  </si>
  <si>
    <t>Gh_NHX2-6A</t>
  </si>
  <si>
    <t>Gb-NHX7-1A</t>
  </si>
  <si>
    <t>Gh_NHX2-7A</t>
  </si>
  <si>
    <t> 0.0009</t>
  </si>
  <si>
    <t>Gb-NHX2-1D</t>
  </si>
  <si>
    <t>D08</t>
  </si>
  <si>
    <t>Gr_NHX2-1</t>
  </si>
  <si>
    <t>Gh_NHX6-3D</t>
  </si>
  <si>
    <t>D01</t>
  </si>
  <si>
    <t>Gr_NHX6-1</t>
  </si>
  <si>
    <t>GB-NHX2-2D</t>
  </si>
  <si>
    <t>D02</t>
  </si>
  <si>
    <t>Gr_NHX2-2</t>
  </si>
  <si>
    <t>Gh_NHX4-2D</t>
  </si>
  <si>
    <t>Gr_NHX4</t>
  </si>
  <si>
    <t>Gb-NHX2-4D</t>
  </si>
  <si>
    <t>D09</t>
  </si>
  <si>
    <t>Gr_NHX2-4</t>
  </si>
  <si>
    <t>Gh_NHX2-8D</t>
  </si>
  <si>
    <t>Gb-NHX2-5D</t>
  </si>
  <si>
    <t>D11</t>
  </si>
  <si>
    <t>Gr_NHX2-5</t>
  </si>
  <si>
    <t>Gh_NHX7-2D</t>
  </si>
  <si>
    <t>Gr_NHX7</t>
  </si>
  <si>
    <t>Gb-NHX2-6D</t>
  </si>
  <si>
    <t>D12</t>
  </si>
  <si>
    <t>Gr_NHX2-6</t>
  </si>
  <si>
    <t>Gh_NHX6-4D</t>
  </si>
  <si>
    <t>D06</t>
  </si>
  <si>
    <t>Gr_NHX6-2</t>
  </si>
  <si>
    <t>Gb-NHX2-7D</t>
  </si>
  <si>
    <t>Gr_NHX2-7</t>
  </si>
  <si>
    <t>Gh_NHX1D</t>
  </si>
  <si>
    <t>D07</t>
  </si>
  <si>
    <t>Gr_NHX2-9</t>
  </si>
  <si>
    <t>Gb-NHX2-9D</t>
  </si>
  <si>
    <t>D13</t>
  </si>
  <si>
    <t>Gh_NHX2-9D</t>
  </si>
  <si>
    <t>Gr_NHX2-3</t>
  </si>
  <si>
    <t> 0.0050</t>
  </si>
  <si>
    <t>Gb-NHX4-1D</t>
  </si>
  <si>
    <t>Gh_NHX2-10D</t>
  </si>
  <si>
    <t>GB-NHX6-1D</t>
  </si>
  <si>
    <t>Gh_NHX2-11D</t>
  </si>
  <si>
    <t>Gb-NHX6-2D</t>
  </si>
  <si>
    <t>Gh_NHX2-12D</t>
  </si>
  <si>
    <t>Gb-NHX7-1D</t>
  </si>
  <si>
    <t>Gh_NHX2-13D</t>
  </si>
  <si>
    <t>Gh_NHX2-14D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</si>
</sst>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workbookViewId="0">
      <selection activeCell="M3" sqref="M3"/>
    </sheetView>
  </sheetViews>
  <sheetFormatPr defaultRowHeight="15" x14ac:dyDescent="0.25"/>
  <cols>
    <col min="2" max="2" width="12" bestFit="1" customWidth="1"/>
    <col min="3" max="3" width="12.85546875" bestFit="1" customWidth="1"/>
    <col min="4" max="4" width="10.85546875" bestFit="1" customWidth="1"/>
    <col min="5" max="5" width="12.85546875" bestFit="1" customWidth="1"/>
    <col min="10" max="10" width="13.42578125" bestFit="1" customWidth="1"/>
    <col min="11" max="11" width="12.85546875" bestFit="1" customWidth="1"/>
    <col min="12" max="12" width="10.85546875" bestFit="1" customWidth="1"/>
    <col min="13" max="13" width="12.85546875" bestFit="1" customWidth="1"/>
  </cols>
  <sheetData>
    <row r="1" spans="1:16" x14ac:dyDescent="0.25">
      <c r="B1" s="13" t="s">
        <v>0</v>
      </c>
      <c r="C1" s="13"/>
      <c r="D1" s="13"/>
      <c r="E1" s="13"/>
      <c r="F1" s="13"/>
      <c r="G1" s="13"/>
      <c r="H1" s="13"/>
      <c r="J1" s="13" t="s">
        <v>1</v>
      </c>
      <c r="K1" s="13"/>
      <c r="L1" s="13"/>
      <c r="M1" s="13"/>
      <c r="N1" s="13"/>
      <c r="O1" s="13"/>
      <c r="P1" s="13"/>
    </row>
    <row r="2" spans="1:16" x14ac:dyDescent="0.25">
      <c r="B2" s="1" t="s">
        <v>2</v>
      </c>
      <c r="C2" s="2" t="s">
        <v>3</v>
      </c>
      <c r="D2" s="1" t="s">
        <v>2</v>
      </c>
      <c r="E2" s="3" t="s">
        <v>3</v>
      </c>
      <c r="F2" s="3" t="s">
        <v>4</v>
      </c>
      <c r="G2" s="3" t="s">
        <v>5</v>
      </c>
      <c r="H2" s="3" t="s">
        <v>6</v>
      </c>
      <c r="J2" s="1" t="s">
        <v>2</v>
      </c>
      <c r="K2" s="2" t="s">
        <v>3</v>
      </c>
      <c r="L2" s="1" t="s">
        <v>2</v>
      </c>
      <c r="M2" s="3" t="s">
        <v>3</v>
      </c>
      <c r="N2" s="3" t="s">
        <v>4</v>
      </c>
      <c r="O2" s="3" t="s">
        <v>5</v>
      </c>
      <c r="P2" s="3" t="s">
        <v>6</v>
      </c>
    </row>
    <row r="3" spans="1:16" x14ac:dyDescent="0.25">
      <c r="A3">
        <v>1</v>
      </c>
      <c r="B3" s="4" t="s">
        <v>7</v>
      </c>
      <c r="C3" s="5" t="s">
        <v>8</v>
      </c>
      <c r="D3" s="4" t="s">
        <v>9</v>
      </c>
      <c r="E3" s="6">
        <v>3</v>
      </c>
      <c r="F3" s="5">
        <v>1.2200000000000001E-2</v>
      </c>
      <c r="G3" s="5">
        <v>0</v>
      </c>
      <c r="H3" s="7">
        <v>1E-3</v>
      </c>
      <c r="J3" s="8" t="s">
        <v>10</v>
      </c>
      <c r="K3" s="5" t="s">
        <v>11</v>
      </c>
      <c r="L3" s="8" t="s">
        <v>12</v>
      </c>
      <c r="M3" s="6">
        <v>1</v>
      </c>
      <c r="N3" s="5">
        <v>3.04E-2</v>
      </c>
      <c r="O3" s="5">
        <v>1.4500000000000001E-2</v>
      </c>
      <c r="P3" s="8">
        <f>O3/N3</f>
        <v>0.47697368421052633</v>
      </c>
    </row>
    <row r="4" spans="1:16" x14ac:dyDescent="0.25">
      <c r="A4">
        <v>2</v>
      </c>
      <c r="B4" s="4" t="s">
        <v>13</v>
      </c>
      <c r="C4" s="5" t="s">
        <v>14</v>
      </c>
      <c r="D4" s="4" t="s">
        <v>15</v>
      </c>
      <c r="E4" s="6">
        <v>8</v>
      </c>
      <c r="F4" s="5">
        <v>1.2699999999999999E-2</v>
      </c>
      <c r="G4" s="5">
        <v>1.29E-2</v>
      </c>
      <c r="H4" s="7">
        <v>1.015748031496063</v>
      </c>
      <c r="J4" s="8" t="s">
        <v>16</v>
      </c>
      <c r="K4" s="5" t="s">
        <v>11</v>
      </c>
      <c r="L4" s="8" t="s">
        <v>17</v>
      </c>
      <c r="M4" s="6">
        <v>1</v>
      </c>
      <c r="N4" s="5">
        <v>7.1000000000000004E-3</v>
      </c>
      <c r="O4" s="5">
        <v>2.8E-3</v>
      </c>
      <c r="P4" s="8">
        <f t="shared" ref="P4:P11" si="0">O4/N4</f>
        <v>0.39436619718309857</v>
      </c>
    </row>
    <row r="5" spans="1:16" x14ac:dyDescent="0.25">
      <c r="A5">
        <v>3</v>
      </c>
      <c r="B5" s="4" t="s">
        <v>18</v>
      </c>
      <c r="C5" s="5" t="s">
        <v>19</v>
      </c>
      <c r="D5" s="4" t="s">
        <v>20</v>
      </c>
      <c r="E5" s="6">
        <v>9</v>
      </c>
      <c r="F5" s="5">
        <v>2E-3</v>
      </c>
      <c r="G5" s="5" t="s">
        <v>21</v>
      </c>
      <c r="H5" s="5">
        <v>1E-3</v>
      </c>
      <c r="J5" s="8" t="s">
        <v>22</v>
      </c>
      <c r="K5" s="5" t="s">
        <v>8</v>
      </c>
      <c r="L5" s="8" t="s">
        <v>9</v>
      </c>
      <c r="M5" s="6">
        <v>3</v>
      </c>
      <c r="N5" s="5">
        <v>1.46E-2</v>
      </c>
      <c r="O5" s="5">
        <v>8.0000000000000004E-4</v>
      </c>
      <c r="P5" s="8">
        <f t="shared" si="0"/>
        <v>5.4794520547945209E-2</v>
      </c>
    </row>
    <row r="6" spans="1:16" x14ac:dyDescent="0.25">
      <c r="A6">
        <v>4</v>
      </c>
      <c r="B6" s="4" t="s">
        <v>23</v>
      </c>
      <c r="C6" s="5" t="s">
        <v>19</v>
      </c>
      <c r="D6" s="4" t="s">
        <v>24</v>
      </c>
      <c r="E6" s="6">
        <v>9</v>
      </c>
      <c r="F6" s="5">
        <v>3.0300000000000001E-2</v>
      </c>
      <c r="G6" s="5">
        <v>1.21E-2</v>
      </c>
      <c r="H6" s="7">
        <v>0.39933993399339934</v>
      </c>
      <c r="J6" s="8" t="s">
        <v>25</v>
      </c>
      <c r="K6" s="5" t="s">
        <v>26</v>
      </c>
      <c r="L6" s="8" t="s">
        <v>27</v>
      </c>
      <c r="M6" s="6">
        <v>3</v>
      </c>
      <c r="N6" s="5">
        <v>1.01E-2</v>
      </c>
      <c r="O6" s="5">
        <v>5.0000000000000001E-3</v>
      </c>
      <c r="P6" s="8">
        <f t="shared" si="0"/>
        <v>0.4950495049504951</v>
      </c>
    </row>
    <row r="7" spans="1:16" x14ac:dyDescent="0.25">
      <c r="A7">
        <v>5</v>
      </c>
      <c r="B7" s="4" t="s">
        <v>28</v>
      </c>
      <c r="C7" s="5" t="s">
        <v>29</v>
      </c>
      <c r="D7" s="4" t="s">
        <v>30</v>
      </c>
      <c r="E7" s="6">
        <v>11</v>
      </c>
      <c r="F7" s="5" t="s">
        <v>31</v>
      </c>
      <c r="G7" s="5">
        <v>2.5000000000000001E-3</v>
      </c>
      <c r="H7" s="5" t="s">
        <v>32</v>
      </c>
      <c r="J7" s="8" t="s">
        <v>33</v>
      </c>
      <c r="K7" s="5" t="s">
        <v>34</v>
      </c>
      <c r="L7" s="8" t="s">
        <v>35</v>
      </c>
      <c r="M7" s="6">
        <v>6</v>
      </c>
      <c r="N7" s="5">
        <v>6.1000000000000004E-3</v>
      </c>
      <c r="O7" s="5">
        <v>4.1000000000000003E-3</v>
      </c>
      <c r="P7" s="8">
        <f t="shared" si="0"/>
        <v>0.67213114754098358</v>
      </c>
    </row>
    <row r="8" spans="1:16" x14ac:dyDescent="0.25">
      <c r="A8">
        <v>6</v>
      </c>
      <c r="B8" s="4" t="s">
        <v>36</v>
      </c>
      <c r="C8" s="5" t="s">
        <v>29</v>
      </c>
      <c r="D8" s="4" t="s">
        <v>37</v>
      </c>
      <c r="E8" s="6">
        <v>11</v>
      </c>
      <c r="F8" s="5" t="s">
        <v>38</v>
      </c>
      <c r="G8" s="5">
        <v>8.0000000000000004E-4</v>
      </c>
      <c r="H8" s="5">
        <v>9.7199999999999995E-2</v>
      </c>
      <c r="J8" s="8" t="s">
        <v>39</v>
      </c>
      <c r="K8" s="5" t="s">
        <v>29</v>
      </c>
      <c r="L8" s="8" t="s">
        <v>15</v>
      </c>
      <c r="M8" s="6">
        <v>8</v>
      </c>
      <c r="N8" s="5">
        <v>0.48449999999999999</v>
      </c>
      <c r="O8" s="5">
        <v>0.108</v>
      </c>
      <c r="P8" s="8">
        <f t="shared" si="0"/>
        <v>0.22291021671826625</v>
      </c>
    </row>
    <row r="9" spans="1:16" x14ac:dyDescent="0.25">
      <c r="A9">
        <v>7</v>
      </c>
      <c r="B9" s="4" t="s">
        <v>40</v>
      </c>
      <c r="C9" s="5" t="s">
        <v>41</v>
      </c>
      <c r="D9" s="4" t="s">
        <v>42</v>
      </c>
      <c r="E9" s="6">
        <v>12</v>
      </c>
      <c r="F9" s="5" t="s">
        <v>43</v>
      </c>
      <c r="G9" s="5">
        <v>2.6499999999999999E-2</v>
      </c>
      <c r="H9" s="5">
        <v>0.51780000000000004</v>
      </c>
      <c r="J9" s="8" t="s">
        <v>44</v>
      </c>
      <c r="K9" s="5" t="s">
        <v>19</v>
      </c>
      <c r="L9" s="8" t="s">
        <v>20</v>
      </c>
      <c r="M9" s="6">
        <v>9</v>
      </c>
      <c r="N9" s="5" t="s">
        <v>45</v>
      </c>
      <c r="O9" s="5" t="s">
        <v>46</v>
      </c>
      <c r="P9" s="8">
        <v>0.31659999999999999</v>
      </c>
    </row>
    <row r="10" spans="1:16" x14ac:dyDescent="0.25">
      <c r="A10">
        <v>8</v>
      </c>
      <c r="B10" s="4" t="s">
        <v>47</v>
      </c>
      <c r="C10" s="5" t="s">
        <v>48</v>
      </c>
      <c r="D10" s="4" t="s">
        <v>49</v>
      </c>
      <c r="E10" s="6">
        <v>13</v>
      </c>
      <c r="F10" s="5">
        <v>4.0000000000000001E-3</v>
      </c>
      <c r="G10" s="5">
        <v>0</v>
      </c>
      <c r="H10" s="5">
        <v>1E-3</v>
      </c>
      <c r="J10" s="8" t="s">
        <v>50</v>
      </c>
      <c r="K10" s="5" t="s">
        <v>19</v>
      </c>
      <c r="L10" s="8" t="s">
        <v>24</v>
      </c>
      <c r="M10" s="6">
        <v>9</v>
      </c>
      <c r="N10" s="5">
        <v>3.0300000000000001E-2</v>
      </c>
      <c r="O10" s="5" t="s">
        <v>51</v>
      </c>
      <c r="P10" s="8">
        <v>0.39939999999999998</v>
      </c>
    </row>
    <row r="11" spans="1:16" x14ac:dyDescent="0.25">
      <c r="A11">
        <v>9</v>
      </c>
      <c r="B11" s="4" t="s">
        <v>52</v>
      </c>
      <c r="C11" s="5" t="s">
        <v>11</v>
      </c>
      <c r="D11" s="4" t="s">
        <v>17</v>
      </c>
      <c r="E11" s="6">
        <v>1</v>
      </c>
      <c r="F11" s="5">
        <v>7.1000000000000004E-3</v>
      </c>
      <c r="G11" s="5">
        <v>2.8E-3</v>
      </c>
      <c r="H11" s="7">
        <v>0.39436619718309857</v>
      </c>
      <c r="J11" s="8" t="s">
        <v>53</v>
      </c>
      <c r="K11" s="5" t="s">
        <v>29</v>
      </c>
      <c r="L11" s="8" t="s">
        <v>30</v>
      </c>
      <c r="M11" s="6">
        <v>11</v>
      </c>
      <c r="N11" s="5">
        <v>1.1299999999999999E-2</v>
      </c>
      <c r="O11" s="5">
        <v>1.6000000000000001E-3</v>
      </c>
      <c r="P11" s="8">
        <f t="shared" si="0"/>
        <v>0.14159292035398233</v>
      </c>
    </row>
    <row r="12" spans="1:16" x14ac:dyDescent="0.25">
      <c r="A12">
        <v>10</v>
      </c>
      <c r="B12" s="4" t="s">
        <v>54</v>
      </c>
      <c r="C12" s="5" t="s">
        <v>11</v>
      </c>
      <c r="D12" s="4" t="s">
        <v>12</v>
      </c>
      <c r="E12" s="6">
        <v>1</v>
      </c>
      <c r="F12" s="5">
        <v>3.4200000000000001E-2</v>
      </c>
      <c r="G12" s="5">
        <v>1.83E-2</v>
      </c>
      <c r="H12" s="9">
        <v>0.53508771929824561</v>
      </c>
      <c r="J12" s="8" t="s">
        <v>39</v>
      </c>
      <c r="K12" s="5" t="s">
        <v>29</v>
      </c>
      <c r="L12" s="8" t="s">
        <v>37</v>
      </c>
      <c r="M12" s="6">
        <v>11</v>
      </c>
      <c r="N12" s="5">
        <v>7.7999999999999996E-3</v>
      </c>
      <c r="O12" s="5">
        <v>0</v>
      </c>
      <c r="P12" s="8">
        <v>1E-3</v>
      </c>
    </row>
    <row r="13" spans="1:16" x14ac:dyDescent="0.25">
      <c r="A13">
        <v>11</v>
      </c>
      <c r="B13" s="4" t="s">
        <v>55</v>
      </c>
      <c r="C13" s="5" t="s">
        <v>34</v>
      </c>
      <c r="D13" s="4" t="s">
        <v>35</v>
      </c>
      <c r="E13" s="6">
        <v>6</v>
      </c>
      <c r="F13" s="5">
        <v>3.5000000000000001E-3</v>
      </c>
      <c r="G13" s="5">
        <v>0</v>
      </c>
      <c r="H13" s="5">
        <v>1E-3</v>
      </c>
      <c r="J13" s="8" t="s">
        <v>56</v>
      </c>
      <c r="K13" s="5" t="s">
        <v>41</v>
      </c>
      <c r="L13" s="8" t="s">
        <v>42</v>
      </c>
      <c r="M13" s="6">
        <v>12</v>
      </c>
      <c r="N13" s="5">
        <v>7.3000000000000001E-3</v>
      </c>
      <c r="O13" s="5">
        <v>0</v>
      </c>
      <c r="P13" s="8">
        <v>1E-3</v>
      </c>
    </row>
    <row r="14" spans="1:16" x14ac:dyDescent="0.25">
      <c r="A14">
        <v>12</v>
      </c>
      <c r="B14" s="4" t="s">
        <v>57</v>
      </c>
      <c r="C14" s="5" t="s">
        <v>26</v>
      </c>
      <c r="D14" s="4" t="s">
        <v>27</v>
      </c>
      <c r="E14" s="6">
        <v>3</v>
      </c>
      <c r="F14" s="5">
        <v>1.01E-2</v>
      </c>
      <c r="G14" s="5">
        <v>5.0000000000000001E-3</v>
      </c>
      <c r="H14" s="9">
        <v>0.4950495049504951</v>
      </c>
      <c r="J14" s="8" t="s">
        <v>58</v>
      </c>
      <c r="K14" s="5" t="s">
        <v>48</v>
      </c>
      <c r="L14" s="8" t="s">
        <v>49</v>
      </c>
      <c r="M14" s="6">
        <v>13</v>
      </c>
      <c r="N14" s="5">
        <v>6.1000000000000004E-3</v>
      </c>
      <c r="O14" s="5" t="s">
        <v>59</v>
      </c>
      <c r="P14" s="8">
        <v>0.151</v>
      </c>
    </row>
    <row r="15" spans="1:16" x14ac:dyDescent="0.25">
      <c r="A15">
        <v>13</v>
      </c>
      <c r="B15" s="8" t="s">
        <v>60</v>
      </c>
      <c r="C15" s="5" t="s">
        <v>61</v>
      </c>
      <c r="D15" s="8" t="s">
        <v>62</v>
      </c>
      <c r="E15" s="6">
        <v>4</v>
      </c>
      <c r="F15" s="5">
        <v>1.3899999999999999E-2</v>
      </c>
      <c r="G15" s="5">
        <v>3.2000000000000002E-3</v>
      </c>
      <c r="H15" s="5">
        <v>0.22869999999999999</v>
      </c>
      <c r="J15" s="8" t="s">
        <v>63</v>
      </c>
      <c r="K15" s="6" t="s">
        <v>64</v>
      </c>
      <c r="L15" s="8" t="s">
        <v>65</v>
      </c>
      <c r="M15" s="5">
        <v>2</v>
      </c>
      <c r="N15" s="8">
        <v>3.0000000000000001E-3</v>
      </c>
      <c r="O15" s="8">
        <v>4.1999999999999997E-3</v>
      </c>
      <c r="P15" s="8">
        <f t="shared" ref="P15:P20" si="1">O15/N15</f>
        <v>1.4</v>
      </c>
    </row>
    <row r="16" spans="1:16" x14ac:dyDescent="0.25">
      <c r="A16">
        <v>14</v>
      </c>
      <c r="B16" s="4" t="s">
        <v>66</v>
      </c>
      <c r="C16" s="5" t="s">
        <v>67</v>
      </c>
      <c r="D16" s="4" t="s">
        <v>68</v>
      </c>
      <c r="E16" s="5">
        <v>5</v>
      </c>
      <c r="F16" s="5">
        <v>5.1000000000000004E-3</v>
      </c>
      <c r="G16" s="5">
        <v>1.6999999999999999E-3</v>
      </c>
      <c r="H16" s="5">
        <v>0.32850000000000001</v>
      </c>
      <c r="J16" s="8" t="s">
        <v>69</v>
      </c>
      <c r="K16" s="6" t="s">
        <v>64</v>
      </c>
      <c r="L16" s="8" t="s">
        <v>70</v>
      </c>
      <c r="M16" s="5">
        <v>2</v>
      </c>
      <c r="N16" s="8">
        <v>1.78E-2</v>
      </c>
      <c r="O16" s="8">
        <v>4.0000000000000001E-3</v>
      </c>
      <c r="P16" s="8">
        <f t="shared" si="1"/>
        <v>0.2247191011235955</v>
      </c>
    </row>
    <row r="17" spans="1:16" x14ac:dyDescent="0.25">
      <c r="A17">
        <v>15</v>
      </c>
      <c r="B17" s="4" t="s">
        <v>71</v>
      </c>
      <c r="C17" s="5" t="s">
        <v>72</v>
      </c>
      <c r="D17" s="4" t="s">
        <v>73</v>
      </c>
      <c r="E17" s="5">
        <v>6</v>
      </c>
      <c r="F17" s="5">
        <v>0.01</v>
      </c>
      <c r="G17" s="5">
        <v>2.5000000000000001E-3</v>
      </c>
      <c r="H17" s="5">
        <v>0.25219999999999998</v>
      </c>
      <c r="J17" s="8" t="s">
        <v>74</v>
      </c>
      <c r="K17" s="6" t="s">
        <v>67</v>
      </c>
      <c r="L17" s="8" t="s">
        <v>68</v>
      </c>
      <c r="M17" s="5">
        <v>5</v>
      </c>
      <c r="N17" s="8">
        <v>5.1000000000000004E-3</v>
      </c>
      <c r="O17" s="8">
        <v>1.6999999999999999E-3</v>
      </c>
      <c r="P17" s="8">
        <f t="shared" si="1"/>
        <v>0.33333333333333331</v>
      </c>
    </row>
    <row r="18" spans="1:16" x14ac:dyDescent="0.25">
      <c r="A18">
        <v>16</v>
      </c>
      <c r="B18" s="4" t="s">
        <v>75</v>
      </c>
      <c r="C18" s="5" t="s">
        <v>76</v>
      </c>
      <c r="D18" s="4" t="s">
        <v>77</v>
      </c>
      <c r="E18" s="5">
        <v>6</v>
      </c>
      <c r="F18" s="5">
        <v>2.4552999999999998</v>
      </c>
      <c r="G18" s="5">
        <v>0.14169999999999999</v>
      </c>
      <c r="H18" s="5">
        <v>5.7700000000000001E-2</v>
      </c>
      <c r="J18" s="8" t="s">
        <v>78</v>
      </c>
      <c r="K18" s="6" t="s">
        <v>67</v>
      </c>
      <c r="L18" s="8" t="s">
        <v>79</v>
      </c>
      <c r="M18" s="5">
        <v>5</v>
      </c>
      <c r="N18" s="8">
        <v>3.5999999999999999E-3</v>
      </c>
      <c r="O18" s="8">
        <v>2E-3</v>
      </c>
      <c r="P18" s="8">
        <f t="shared" si="1"/>
        <v>0.55555555555555558</v>
      </c>
    </row>
    <row r="19" spans="1:16" x14ac:dyDescent="0.25">
      <c r="A19">
        <v>17</v>
      </c>
      <c r="B19" s="4" t="s">
        <v>80</v>
      </c>
      <c r="C19" s="5" t="s">
        <v>81</v>
      </c>
      <c r="D19" s="4" t="s">
        <v>82</v>
      </c>
      <c r="E19" s="5">
        <v>7</v>
      </c>
      <c r="F19" s="5">
        <v>6.0000000000000001E-3</v>
      </c>
      <c r="G19" s="5" t="s">
        <v>59</v>
      </c>
      <c r="H19" s="5">
        <v>0.1542</v>
      </c>
      <c r="J19" s="8" t="s">
        <v>83</v>
      </c>
      <c r="K19" s="6" t="s">
        <v>84</v>
      </c>
      <c r="L19" s="8" t="s">
        <v>85</v>
      </c>
      <c r="M19" s="5">
        <v>10</v>
      </c>
      <c r="N19" s="8">
        <v>1.24E-2</v>
      </c>
      <c r="O19" s="8">
        <v>1.9E-3</v>
      </c>
      <c r="P19" s="8">
        <f t="shared" si="1"/>
        <v>0.15322580645161291</v>
      </c>
    </row>
    <row r="20" spans="1:16" x14ac:dyDescent="0.25">
      <c r="A20">
        <v>18</v>
      </c>
      <c r="B20" s="4" t="s">
        <v>86</v>
      </c>
      <c r="C20" s="10" t="s">
        <v>81</v>
      </c>
      <c r="D20" s="4" t="s">
        <v>87</v>
      </c>
      <c r="E20" s="5">
        <v>8</v>
      </c>
      <c r="F20" s="5">
        <v>4.1000000000000003E-3</v>
      </c>
      <c r="G20" s="5">
        <v>4.7999999999999996E-3</v>
      </c>
      <c r="H20" s="5">
        <v>1.1869000000000001</v>
      </c>
      <c r="J20" s="8" t="s">
        <v>88</v>
      </c>
      <c r="K20" s="6" t="s">
        <v>89</v>
      </c>
      <c r="L20" s="8" t="s">
        <v>90</v>
      </c>
      <c r="M20" s="5">
        <v>13</v>
      </c>
      <c r="N20" s="8">
        <v>1.089</v>
      </c>
      <c r="O20" s="8">
        <v>0.51519999999999999</v>
      </c>
      <c r="P20" s="8">
        <f t="shared" si="1"/>
        <v>0.47309458218549127</v>
      </c>
    </row>
    <row r="21" spans="1:16" x14ac:dyDescent="0.25">
      <c r="A21">
        <v>19</v>
      </c>
      <c r="B21" s="8" t="s">
        <v>91</v>
      </c>
      <c r="C21" s="5" t="s">
        <v>92</v>
      </c>
      <c r="D21" s="8" t="s">
        <v>90</v>
      </c>
      <c r="E21" s="5">
        <v>13</v>
      </c>
      <c r="F21" s="5">
        <v>9.2999999999999992E-3</v>
      </c>
      <c r="G21" s="5">
        <v>8.0000000000000004E-4</v>
      </c>
      <c r="H21" s="5">
        <v>9.0800000000000006E-2</v>
      </c>
      <c r="J21" s="8" t="s">
        <v>93</v>
      </c>
      <c r="K21" s="6" t="s">
        <v>72</v>
      </c>
      <c r="L21" s="8" t="s">
        <v>94</v>
      </c>
      <c r="M21" s="5">
        <v>6</v>
      </c>
      <c r="N21" s="8">
        <v>8.0000000000000002E-3</v>
      </c>
      <c r="O21" s="8" t="s">
        <v>95</v>
      </c>
      <c r="P21" s="8">
        <v>0.63070000000000004</v>
      </c>
    </row>
    <row r="22" spans="1:16" x14ac:dyDescent="0.25">
      <c r="A22">
        <v>20</v>
      </c>
      <c r="B22" s="8" t="s">
        <v>96</v>
      </c>
      <c r="C22" s="5" t="s">
        <v>64</v>
      </c>
      <c r="D22" s="8" t="s">
        <v>70</v>
      </c>
      <c r="E22" s="5">
        <v>2</v>
      </c>
      <c r="F22" s="5">
        <v>2.7099999999999999E-2</v>
      </c>
      <c r="G22" s="5">
        <v>7.6E-3</v>
      </c>
      <c r="H22" s="5">
        <v>0.28170000000000001</v>
      </c>
      <c r="J22" s="8" t="s">
        <v>97</v>
      </c>
      <c r="K22" s="6" t="s">
        <v>72</v>
      </c>
      <c r="L22" s="8" t="s">
        <v>73</v>
      </c>
      <c r="M22" s="5">
        <v>6</v>
      </c>
      <c r="N22" s="8">
        <v>7.0000000000000001E-3</v>
      </c>
      <c r="O22" s="8" t="s">
        <v>45</v>
      </c>
      <c r="P22" s="8">
        <v>0.36870000000000003</v>
      </c>
    </row>
    <row r="23" spans="1:16" x14ac:dyDescent="0.25">
      <c r="A23">
        <v>21</v>
      </c>
      <c r="B23" s="4" t="s">
        <v>98</v>
      </c>
      <c r="C23" s="5" t="s">
        <v>64</v>
      </c>
      <c r="D23" s="4" t="s">
        <v>65</v>
      </c>
      <c r="E23" s="5">
        <v>2</v>
      </c>
      <c r="F23" s="5">
        <v>3.6299999999999999E-2</v>
      </c>
      <c r="G23" s="5">
        <v>1.95E-2</v>
      </c>
      <c r="H23" s="7">
        <v>0.53719008264462809</v>
      </c>
      <c r="J23" s="8" t="s">
        <v>99</v>
      </c>
      <c r="K23" s="6" t="s">
        <v>76</v>
      </c>
      <c r="L23" s="8" t="s">
        <v>77</v>
      </c>
      <c r="M23" s="5">
        <v>7</v>
      </c>
      <c r="N23" s="8">
        <v>6.9699999999999998E-2</v>
      </c>
      <c r="O23" s="8">
        <v>5.1700000000000003E-2</v>
      </c>
      <c r="P23" s="8">
        <v>0.74129999999999996</v>
      </c>
    </row>
    <row r="24" spans="1:16" x14ac:dyDescent="0.25">
      <c r="A24">
        <v>22</v>
      </c>
      <c r="B24" s="4" t="s">
        <v>100</v>
      </c>
      <c r="C24" s="5" t="s">
        <v>84</v>
      </c>
      <c r="D24" s="4" t="s">
        <v>85</v>
      </c>
      <c r="E24" s="5">
        <v>10</v>
      </c>
      <c r="F24" s="5">
        <v>1.55E-2</v>
      </c>
      <c r="G24" s="5">
        <v>1.8E-3</v>
      </c>
      <c r="H24" s="5">
        <v>0.1191</v>
      </c>
      <c r="J24" s="8" t="s">
        <v>101</v>
      </c>
      <c r="K24" s="6" t="s">
        <v>76</v>
      </c>
      <c r="L24" s="8" t="s">
        <v>82</v>
      </c>
      <c r="M24" s="5">
        <v>7</v>
      </c>
      <c r="N24" s="8">
        <v>6.0000000000000001E-3</v>
      </c>
      <c r="O24" s="8">
        <v>0</v>
      </c>
      <c r="P24" s="8">
        <v>1E-3</v>
      </c>
    </row>
    <row r="25" spans="1:16" x14ac:dyDescent="0.25">
      <c r="A25">
        <v>23</v>
      </c>
      <c r="B25" s="4" t="s">
        <v>102</v>
      </c>
      <c r="C25" s="5" t="s">
        <v>67</v>
      </c>
      <c r="D25" s="4" t="s">
        <v>79</v>
      </c>
      <c r="E25" s="5">
        <v>5</v>
      </c>
      <c r="F25" s="5">
        <v>2.3999999999999998E-3</v>
      </c>
      <c r="G25" s="5">
        <v>1.1999999999999999E-3</v>
      </c>
      <c r="H25" s="5">
        <v>0.48010000000000003</v>
      </c>
      <c r="J25" s="8" t="s">
        <v>103</v>
      </c>
      <c r="K25" s="6" t="s">
        <v>81</v>
      </c>
      <c r="L25" s="8" t="s">
        <v>87</v>
      </c>
      <c r="M25" s="5">
        <v>8</v>
      </c>
      <c r="N25" s="8">
        <v>9.5999999999999992E-3</v>
      </c>
      <c r="O25" s="8">
        <v>5.5999999999999999E-3</v>
      </c>
      <c r="P25" s="8">
        <v>0.58260000000000001</v>
      </c>
    </row>
    <row r="26" spans="1:16" x14ac:dyDescent="0.25">
      <c r="B26" s="11"/>
      <c r="C26" s="12"/>
      <c r="D26" s="11"/>
      <c r="E26" s="12"/>
      <c r="F26" s="12"/>
      <c r="G26" s="12"/>
      <c r="H26" s="12"/>
      <c r="J26" s="8" t="s">
        <v>104</v>
      </c>
      <c r="K26" s="6" t="s">
        <v>92</v>
      </c>
      <c r="L26" s="8" t="s">
        <v>90</v>
      </c>
      <c r="M26" s="5">
        <v>13</v>
      </c>
      <c r="N26" s="8">
        <v>1.1299999999999999E-2</v>
      </c>
      <c r="O26" s="8">
        <v>2.5999999999999999E-3</v>
      </c>
      <c r="P26" s="8">
        <v>0.2331</v>
      </c>
    </row>
    <row r="27" spans="1:16" x14ac:dyDescent="0.25">
      <c r="B27" s="11"/>
      <c r="C27" s="12"/>
      <c r="D27" s="11"/>
      <c r="E27" s="12"/>
      <c r="F27" s="12"/>
      <c r="G27" s="12"/>
      <c r="H27" s="12"/>
    </row>
  </sheetData>
  <mergeCells count="2">
    <mergeCell ref="B1:H1"/>
    <mergeCell ref="J1:P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2020-06-10T16:15:53Z</dcterms:modified>
</cp:coreProperties>
</file>