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Google drive\1.Papers 2020\6. GWAS\Paper GWAS revisão e Plágius\Resultados finais - artigo (v2)\Suplementary files Genes\"/>
    </mc:Choice>
  </mc:AlternateContent>
  <xr:revisionPtr revIDLastSave="0" documentId="13_ncr:1_{CFFDAD6A-0BDE-4D1C-884E-4251C231C283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ble S5" sheetId="8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84" i="8" l="1"/>
  <c r="I83" i="8"/>
  <c r="I82" i="8"/>
  <c r="I81" i="8"/>
  <c r="I80" i="8"/>
  <c r="I79" i="8"/>
  <c r="I78" i="8"/>
  <c r="I77" i="8"/>
  <c r="I76" i="8"/>
  <c r="I75" i="8"/>
  <c r="I74" i="8"/>
  <c r="I73" i="8"/>
  <c r="I72" i="8"/>
  <c r="I71" i="8"/>
  <c r="I70" i="8"/>
  <c r="I69" i="8"/>
  <c r="I68" i="8"/>
  <c r="I67" i="8"/>
  <c r="I66" i="8"/>
  <c r="I65" i="8"/>
  <c r="I64" i="8"/>
  <c r="I63" i="8"/>
  <c r="I62" i="8"/>
  <c r="I61" i="8"/>
  <c r="I60" i="8"/>
  <c r="I59" i="8"/>
  <c r="I58" i="8"/>
  <c r="I57" i="8"/>
  <c r="I56" i="8"/>
  <c r="I55" i="8"/>
  <c r="I54" i="8"/>
  <c r="I53" i="8"/>
  <c r="I52" i="8"/>
  <c r="I51" i="8"/>
  <c r="I50" i="8"/>
  <c r="I49" i="8"/>
  <c r="I48" i="8"/>
  <c r="I47" i="8"/>
  <c r="I46" i="8"/>
  <c r="I45" i="8"/>
  <c r="I44" i="8"/>
  <c r="I43" i="8"/>
  <c r="I42" i="8"/>
  <c r="I41" i="8"/>
  <c r="I40" i="8"/>
  <c r="I39" i="8"/>
  <c r="I38" i="8"/>
  <c r="I37" i="8"/>
  <c r="I36" i="8"/>
  <c r="I35" i="8"/>
  <c r="I34" i="8"/>
  <c r="I33" i="8"/>
  <c r="I32" i="8"/>
  <c r="I31" i="8"/>
  <c r="I30" i="8"/>
  <c r="I29" i="8"/>
  <c r="I28" i="8"/>
  <c r="I27" i="8"/>
  <c r="I26" i="8"/>
  <c r="I25" i="8"/>
  <c r="I24" i="8"/>
  <c r="I23" i="8"/>
  <c r="I22" i="8"/>
  <c r="I21" i="8"/>
  <c r="I20" i="8"/>
  <c r="I19" i="8"/>
  <c r="I18" i="8"/>
  <c r="I17" i="8"/>
  <c r="I16" i="8"/>
  <c r="I15" i="8"/>
  <c r="I14" i="8"/>
  <c r="I13" i="8"/>
  <c r="I12" i="8"/>
  <c r="I11" i="8"/>
  <c r="I10" i="8"/>
  <c r="I9" i="8"/>
  <c r="I8" i="8"/>
  <c r="I7" i="8"/>
  <c r="I6" i="8"/>
  <c r="I5" i="8"/>
  <c r="I4" i="8"/>
  <c r="I3" i="8"/>
</calcChain>
</file>

<file path=xl/sharedStrings.xml><?xml version="1.0" encoding="utf-8"?>
<sst xmlns="http://schemas.openxmlformats.org/spreadsheetml/2006/main" count="428" uniqueCount="306">
  <si>
    <t>Position</t>
  </si>
  <si>
    <t>V2.1 Gene Name</t>
  </si>
  <si>
    <t>Best-hit-arabi-name</t>
  </si>
  <si>
    <t>arabi-symbol</t>
  </si>
  <si>
    <t>+</t>
  </si>
  <si>
    <t>Description</t>
  </si>
  <si>
    <t>Trait</t>
  </si>
  <si>
    <t>GO</t>
  </si>
  <si>
    <t>S-adenosyl-L-methionine-dependent methyltransferases superfamily protein</t>
  </si>
  <si>
    <t>Pv03</t>
  </si>
  <si>
    <t>Phvul.003G258100</t>
  </si>
  <si>
    <t>Phvul.003G258200</t>
  </si>
  <si>
    <t>Phvul.003G258300</t>
  </si>
  <si>
    <t>Phvul.003G258400</t>
  </si>
  <si>
    <t>Phvul.003G258500</t>
  </si>
  <si>
    <t>Phvul.003G258600</t>
  </si>
  <si>
    <t>Phvul.003G258700</t>
  </si>
  <si>
    <t>Phvul.003G258800</t>
  </si>
  <si>
    <t>Phvul.003G258900</t>
  </si>
  <si>
    <t>Phvul.003G259000</t>
  </si>
  <si>
    <t>Phvul.003G259100</t>
  </si>
  <si>
    <t>Phvul.003G259200</t>
  </si>
  <si>
    <t>Phvul.003G259300</t>
  </si>
  <si>
    <t>Phvul.003G259400</t>
  </si>
  <si>
    <t>Phvul.003G259500</t>
  </si>
  <si>
    <t>Phvul.003G259600</t>
  </si>
  <si>
    <t>Phvul.003G259700</t>
  </si>
  <si>
    <t>Phvul.003G259800</t>
  </si>
  <si>
    <t>Phvul.003G260000</t>
  </si>
  <si>
    <t>Phvul.003G260100</t>
  </si>
  <si>
    <t>Phvul.003G260200</t>
  </si>
  <si>
    <t>Phvul.003G260300</t>
  </si>
  <si>
    <t>Phvul.003G260400</t>
  </si>
  <si>
    <t>Phvul.003G260500</t>
  </si>
  <si>
    <t>Phvul.003G260600</t>
  </si>
  <si>
    <t>Phvul.003G260700</t>
  </si>
  <si>
    <t>Phvul.003G260800</t>
  </si>
  <si>
    <t>Phvul.003G260900</t>
  </si>
  <si>
    <t>Phvul.003G261000</t>
  </si>
  <si>
    <t>Phvul.003G261100</t>
  </si>
  <si>
    <t>Phvul.003G261200</t>
  </si>
  <si>
    <t>Phvul.003G261300</t>
  </si>
  <si>
    <t>Phvul.003G261400</t>
  </si>
  <si>
    <t>Phvul.003G261500</t>
  </si>
  <si>
    <t>Phvul.003G261600</t>
  </si>
  <si>
    <t>Phvul.003G261700</t>
  </si>
  <si>
    <t>Phvul.003G261800</t>
  </si>
  <si>
    <t>Phvul.003G261900</t>
  </si>
  <si>
    <t>Phvul.003G262000</t>
  </si>
  <si>
    <t>Phvul.003G262100</t>
  </si>
  <si>
    <t>Phvul.003G262200</t>
  </si>
  <si>
    <t>Phvul.003G262300</t>
  </si>
  <si>
    <t>Phvul.003G262400</t>
  </si>
  <si>
    <t>Phvul.003G262500</t>
  </si>
  <si>
    <t>Phvul.003G262600</t>
  </si>
  <si>
    <t>Phvul.003G262700</t>
  </si>
  <si>
    <t>Phvul.003G262800</t>
  </si>
  <si>
    <t>Phvul.003G262900</t>
  </si>
  <si>
    <t>Phvul.003G263000</t>
  </si>
  <si>
    <t>Phvul.003G263100</t>
  </si>
  <si>
    <t>Phvul.003G263200</t>
  </si>
  <si>
    <t>Phvul.003G263300</t>
  </si>
  <si>
    <t>Phvul.003G263400</t>
  </si>
  <si>
    <t>Phvul.003G263500</t>
  </si>
  <si>
    <t>Phvul.003G263600</t>
  </si>
  <si>
    <t>Phvul.003G263700</t>
  </si>
  <si>
    <t>Phvul.003G263800</t>
  </si>
  <si>
    <t>Phvul.003G263900</t>
  </si>
  <si>
    <t>Phvul.003G264000</t>
  </si>
  <si>
    <t>Phvul.003G264100</t>
  </si>
  <si>
    <t>Phvul.003G264200</t>
  </si>
  <si>
    <t>Phvul.003G264300</t>
  </si>
  <si>
    <t>Phvul.003G264400</t>
  </si>
  <si>
    <t>Phvul.003G264500</t>
  </si>
  <si>
    <t>Phvul.003G264600</t>
  </si>
  <si>
    <t>Phvul.003G264700</t>
  </si>
  <si>
    <t>Phvul.003G264800</t>
  </si>
  <si>
    <t>Phvul.003G264900</t>
  </si>
  <si>
    <t>Phvul.003G265000</t>
  </si>
  <si>
    <t>Phvul.003G265200</t>
  </si>
  <si>
    <t>Phvul.003G265300</t>
  </si>
  <si>
    <t>Phvul.003G265400</t>
  </si>
  <si>
    <t>Phvul.003G265500</t>
  </si>
  <si>
    <t>Phvul.003G265600</t>
  </si>
  <si>
    <t>Phvul.003G265700</t>
  </si>
  <si>
    <t>Phvul.003G265800</t>
  </si>
  <si>
    <t>Phvul.003G265900</t>
  </si>
  <si>
    <t>Phvul.003G266000</t>
  </si>
  <si>
    <t>Phvul.003G266100</t>
  </si>
  <si>
    <t>Phvul.003G266200</t>
  </si>
  <si>
    <t>Phvul.003G266300</t>
  </si>
  <si>
    <t>Phvul.003G266400</t>
  </si>
  <si>
    <t>GO:0005975,GO:0004553</t>
  </si>
  <si>
    <t>GO:0008270</t>
  </si>
  <si>
    <t>GO:0008168</t>
  </si>
  <si>
    <t>GO:0055114,GO:0020037,GO:0016705,GO:0005506</t>
  </si>
  <si>
    <t>AT3G51060.1</t>
  </si>
  <si>
    <t>SRS1,STY1</t>
  </si>
  <si>
    <t>Lateral root primordium (LRP) protein-related</t>
  </si>
  <si>
    <t>AT4G36290.1</t>
  </si>
  <si>
    <t>CRT1</t>
  </si>
  <si>
    <t>compromised recognition of TCV 1</t>
  </si>
  <si>
    <t>GO:0030246,GO:0005975,GO:0004553</t>
  </si>
  <si>
    <t>AT4G36360.1</t>
  </si>
  <si>
    <t>BGAL3</t>
  </si>
  <si>
    <t>beta-galactosidase 3</t>
  </si>
  <si>
    <t>AT4G36380.1</t>
  </si>
  <si>
    <t>ROT3</t>
  </si>
  <si>
    <t>Cytochrome P450 superfamily protein</t>
  </si>
  <si>
    <t>GO:0055114,GO:0016491,GO:0008152</t>
  </si>
  <si>
    <t>AT4G36250.1</t>
  </si>
  <si>
    <t>ALDH3F1</t>
  </si>
  <si>
    <t>aldehyde dehydrogenase 3F1</t>
  </si>
  <si>
    <t>AT3G54350.1</t>
  </si>
  <si>
    <t>emb1967</t>
  </si>
  <si>
    <t xml:space="preserve">Forkhead-associated (FHA) domain-containing protein </t>
  </si>
  <si>
    <t>GO:0005515</t>
  </si>
  <si>
    <t>AT5G66330.1</t>
  </si>
  <si>
    <t>Leucine-rich repeat (LRR) family protein</t>
  </si>
  <si>
    <t>AT1G17230.1</t>
  </si>
  <si>
    <t>Leucine-rich receptor-like protein kinase family protein</t>
  </si>
  <si>
    <t>GO:0043565,GO:0008270,GO:0006355,GO:0003700</t>
  </si>
  <si>
    <t>AT5G66320.2</t>
  </si>
  <si>
    <t>GATA5</t>
  </si>
  <si>
    <t>GATA transcription factor 5</t>
  </si>
  <si>
    <t>AT4G36220.1</t>
  </si>
  <si>
    <t>CYP84A1,FAH1</t>
  </si>
  <si>
    <t>ferulic acid 5-hydroxylase 1</t>
  </si>
  <si>
    <t>AT2G16460.1</t>
  </si>
  <si>
    <t>Protein of unknown function (DUF1640)</t>
  </si>
  <si>
    <t>AT4G36210.1</t>
  </si>
  <si>
    <t>Protein of unknown function (DUF726)</t>
  </si>
  <si>
    <t>AT3G51140.1</t>
  </si>
  <si>
    <t>Protein of unknown function (DUF3353)</t>
  </si>
  <si>
    <t>GO:0008236,GO:0006508</t>
  </si>
  <si>
    <t>AT4G36195.1</t>
  </si>
  <si>
    <t>Serine carboxypeptidase S28 family protein</t>
  </si>
  <si>
    <t>AT5G33406.1</t>
  </si>
  <si>
    <t>hAT dimerisation domain-containing protein / transposase-related</t>
  </si>
  <si>
    <t>AT4G36195.3</t>
  </si>
  <si>
    <t>GO:0008270,GO:0005622</t>
  </si>
  <si>
    <t>AT4G38960.1</t>
  </si>
  <si>
    <t>B-box type zinc finger family protein</t>
  </si>
  <si>
    <t>GO:0008017,GO:0007018,GO:0005524,GO:0003777,GO:0005871</t>
  </si>
  <si>
    <t>AT3G51150.2</t>
  </si>
  <si>
    <t>ATP binding microtubule motor family protein</t>
  </si>
  <si>
    <t>GO:0005515,GO:0006468,GO:0005524,GO:0004672</t>
  </si>
  <si>
    <t>AT4G36180.1</t>
  </si>
  <si>
    <t>GO:0033177,GO:0015991,GO:0015078</t>
  </si>
  <si>
    <t>AT4G34720.1</t>
  </si>
  <si>
    <t>ATVHA-C1,AVA-P1,VHA-C1</t>
  </si>
  <si>
    <t>ATPase, F0/V0 complex, subunit C protein</t>
  </si>
  <si>
    <t>GO:0006355,GO:0003677</t>
  </si>
  <si>
    <t>AT2G18060.1</t>
  </si>
  <si>
    <t>ANAC037,VND1</t>
  </si>
  <si>
    <t>vascular related NAC-domain protein 1</t>
  </si>
  <si>
    <t>GO:0003676</t>
  </si>
  <si>
    <t>AT2G44710.1</t>
  </si>
  <si>
    <t>RNA-binding (RRM/RBD/RNP motifs) family protein</t>
  </si>
  <si>
    <t>AT1G19860.1</t>
  </si>
  <si>
    <t>Zinc finger C-x8-C-x5-C-x3-H type family protein</t>
  </si>
  <si>
    <t>GO:0016853</t>
  </si>
  <si>
    <t>AT2G18040.1</t>
  </si>
  <si>
    <t>PIN1AT</t>
  </si>
  <si>
    <t>peptidylprolyl cis/trans isomerase, NIMA-interacting 1</t>
  </si>
  <si>
    <t>GO:0055114,GO:0008113,GO:0030091,GO:0016671,GO:0006979</t>
  </si>
  <si>
    <t>AT2G18030.1</t>
  </si>
  <si>
    <t>Peptide methionine sulfoxide reductase family protein</t>
  </si>
  <si>
    <t>GO:0006412,GO:0005840,GO:0005622,GO:0003735</t>
  </si>
  <si>
    <t>AT4G36130.1</t>
  </si>
  <si>
    <t>Ribosomal protein L2 family</t>
  </si>
  <si>
    <t>AT5G66200.1</t>
  </si>
  <si>
    <t>ARO2</t>
  </si>
  <si>
    <t>armadillo repeat only 2</t>
  </si>
  <si>
    <t>GO:0003723,GO:0006412,GO:0005840,GO:0005622,GO:0003735</t>
  </si>
  <si>
    <t>AT2G17360.1</t>
  </si>
  <si>
    <t>Ribosomal protein S4 (RPS4A) family protein</t>
  </si>
  <si>
    <t>AT2G17880.1</t>
  </si>
  <si>
    <t>Chaperone DnaJ-domain superfamily protein</t>
  </si>
  <si>
    <t>GO:0016592,GO:0006357,GO:0001104</t>
  </si>
  <si>
    <t>AT5G02850.1</t>
  </si>
  <si>
    <t>hydroxyproline-rich glycoprotein family protein</t>
  </si>
  <si>
    <t>AT2G36960.3</t>
  </si>
  <si>
    <t>TKI1</t>
  </si>
  <si>
    <t>TSL-kinase interacting protein 1</t>
  </si>
  <si>
    <t>GO:0008270,GO:0006281,GO:0004518</t>
  </si>
  <si>
    <t>AT4G36050.2</t>
  </si>
  <si>
    <t>endonuclease/exonuclease/phosphatase family protein</t>
  </si>
  <si>
    <t>AT5G66210.1</t>
  </si>
  <si>
    <t>CPK28</t>
  </si>
  <si>
    <t>calcium-dependent protein kinase 28</t>
  </si>
  <si>
    <t>GO:0055114,GO:0016491</t>
  </si>
  <si>
    <t>AT3G51240.1</t>
  </si>
  <si>
    <t>F3\'H,F3H,TT6</t>
  </si>
  <si>
    <t>flavanone 3-hydroxylase</t>
  </si>
  <si>
    <t>AT5G14290.1</t>
  </si>
  <si>
    <t>Mitochondrial ribosomal protein L37</t>
  </si>
  <si>
    <t>AT5G66230.1</t>
  </si>
  <si>
    <t>Chalcone-flavanone isomerase family protein</t>
  </si>
  <si>
    <t>AT2G17972.1</t>
  </si>
  <si>
    <t>AT2G17975.1</t>
  </si>
  <si>
    <t>zinc finger (Ran-binding) family protein</t>
  </si>
  <si>
    <t>GO:0055085,GO:0046873,GO:0030001,GO:0016020</t>
  </si>
  <si>
    <t>AT1G31260.1</t>
  </si>
  <si>
    <t>ZIP10</t>
  </si>
  <si>
    <t>zinc transporter 10 precursor</t>
  </si>
  <si>
    <t>AT1G19940.1</t>
  </si>
  <si>
    <t>AtGH9B5,GH9B5</t>
  </si>
  <si>
    <t>glycosyl hydrolase 9B5</t>
  </si>
  <si>
    <t>AT2G17990.1</t>
  </si>
  <si>
    <t>GO:0009733</t>
  </si>
  <si>
    <t>AT4G34760.1</t>
  </si>
  <si>
    <t xml:space="preserve">SAUR-like auxin-responsive protein family </t>
  </si>
  <si>
    <t>AT4G34940.1</t>
  </si>
  <si>
    <t>ARO1</t>
  </si>
  <si>
    <t>armadillo repeat only 1</t>
  </si>
  <si>
    <t>AT5G66190.1</t>
  </si>
  <si>
    <t>ATLFNR1,FNR1</t>
  </si>
  <si>
    <t>ferredoxin-NADP(+)-oxidoreductase 1</t>
  </si>
  <si>
    <t>GO:0006355,GO:0003677,GO:0008270,GO:0003676</t>
  </si>
  <si>
    <t>AT4G36020.1</t>
  </si>
  <si>
    <t>CSDP1</t>
  </si>
  <si>
    <t>cold shock domain protein 1</t>
  </si>
  <si>
    <t>AT4G38660.1</t>
  </si>
  <si>
    <t>Pathogenesis-related thaumatin superfamily protein</t>
  </si>
  <si>
    <t>AT4G35987.1</t>
  </si>
  <si>
    <t>GO:0055085</t>
  </si>
  <si>
    <t>AT4G10770.1</t>
  </si>
  <si>
    <t>ATOPT7,OPT7</t>
  </si>
  <si>
    <t>oligopeptide transporter 7</t>
  </si>
  <si>
    <t>GO:0055114,GO:0016491,GO:0010181</t>
  </si>
  <si>
    <t>AT1G76690.1</t>
  </si>
  <si>
    <t>ATOPR2,OPR2</t>
  </si>
  <si>
    <t>12-oxophytodienoate reductase 2</t>
  </si>
  <si>
    <t>AT5G66180.1</t>
  </si>
  <si>
    <t>AT5G66170.3</t>
  </si>
  <si>
    <t>STR18</t>
  </si>
  <si>
    <t>sulfurtransferase 18</t>
  </si>
  <si>
    <t>GO:0008540,GO:0006511</t>
  </si>
  <si>
    <t>AT4G38630.1</t>
  </si>
  <si>
    <t>ATMCB1,MBP1,MCB1,RPN10</t>
  </si>
  <si>
    <t>regulatory particle non-ATPase 10</t>
  </si>
  <si>
    <t>GO:0008270,GO:0004553,GO:0005975,GO:0004559,GO:0015923,GO:0006013</t>
  </si>
  <si>
    <t>AT5G66150.1</t>
  </si>
  <si>
    <t>Glycosyl hydrolase family 38 protein</t>
  </si>
  <si>
    <t>AT2G17840.1</t>
  </si>
  <si>
    <t>ERD7</t>
  </si>
  <si>
    <t>Senescence/dehydration-associated protein-related</t>
  </si>
  <si>
    <t>GO:0007165,GO:0000155,GO:0000160</t>
  </si>
  <si>
    <t>AT2G17820.1</t>
  </si>
  <si>
    <t>AHK1,ATHK1,HK1</t>
  </si>
  <si>
    <t>histidine kinase 1</t>
  </si>
  <si>
    <t>GO:0019773,GO:0006511,GO:0004175,GO:0051603,GO:0005839,GO:0004298</t>
  </si>
  <si>
    <t>AT5G66140.1</t>
  </si>
  <si>
    <t>PAD2</t>
  </si>
  <si>
    <t>proteasome alpha subunit D2</t>
  </si>
  <si>
    <t>AT4G35980.1</t>
  </si>
  <si>
    <t>AT3G51280.1</t>
  </si>
  <si>
    <t>Tetratricopeptide repeat (TPR)-like superfamily protein</t>
  </si>
  <si>
    <t>GO:0007049,GO:0006281,GO:0005634</t>
  </si>
  <si>
    <t>AT5G66130.1</t>
  </si>
  <si>
    <t>ATRAD17,RAD17</t>
  </si>
  <si>
    <t>RADIATION SENSITIVE 17</t>
  </si>
  <si>
    <t>GO:0007264,GO:0005525</t>
  </si>
  <si>
    <t>AT2G17800.2</t>
  </si>
  <si>
    <t>ARAC1,ATGP2,ATRAC1,ATROP3,ROP3</t>
  </si>
  <si>
    <t>Arabidopsis RAC-like 1</t>
  </si>
  <si>
    <t>AT5G55820.1</t>
  </si>
  <si>
    <t>AT5G04780.1</t>
  </si>
  <si>
    <t>Pentatricopeptide repeat (PPR) superfamily protein</t>
  </si>
  <si>
    <t>GO:0016788</t>
  </si>
  <si>
    <t>AT1G75900.1</t>
  </si>
  <si>
    <t>GDSL-like Lipase/Acylhydrolase superfamily protein</t>
  </si>
  <si>
    <t>AT4G35930.1</t>
  </si>
  <si>
    <t>F-box family protein</t>
  </si>
  <si>
    <t>AT4G35920.3</t>
  </si>
  <si>
    <t>MCA1</t>
  </si>
  <si>
    <t>PLAC8 family protein</t>
  </si>
  <si>
    <t>GO:0006511</t>
  </si>
  <si>
    <t>AT1G75950.1</t>
  </si>
  <si>
    <t>ASK1,ATSKP1,SKP1,SKP1A,UIP1</t>
  </si>
  <si>
    <t>S phase kinase-associated protein 1</t>
  </si>
  <si>
    <t>AT4G19350.1</t>
  </si>
  <si>
    <t>EMB3006</t>
  </si>
  <si>
    <t>embryo defective 3006</t>
  </si>
  <si>
    <t>GO:0043565,GO:0006355,GO:0003700</t>
  </si>
  <si>
    <t>AT4G35900.1</t>
  </si>
  <si>
    <t>atbzip14,FD,FD-1</t>
  </si>
  <si>
    <t>Basic-leucine zipper (bZIP) transcription factor family protein</t>
  </si>
  <si>
    <t>AT4G35890.1</t>
  </si>
  <si>
    <t>winged-helix DNA-binding transcription factor family protein</t>
  </si>
  <si>
    <t>AT5G66090.1</t>
  </si>
  <si>
    <t>GO:0005634</t>
  </si>
  <si>
    <t>AT3G01160.1</t>
  </si>
  <si>
    <t>marker</t>
  </si>
  <si>
    <t>Protein of unknown function</t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</si>
  <si>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Disease Severity Index Fop UFV01 - 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Area under disease progress curve Fop IAC 18001</t>
    </r>
  </si>
  <si>
    <r>
      <rPr>
        <vertAlign val="superscript"/>
        <sz val="10"/>
        <color theme="1"/>
        <rFont val="Times New Roman"/>
        <family val="1"/>
      </rPr>
      <t>1</t>
    </r>
    <r>
      <rPr>
        <sz val="10"/>
        <color theme="1"/>
        <rFont val="Times New Roman"/>
        <family val="1"/>
      </rPr>
      <t xml:space="preserve">ss715648884   -  </t>
    </r>
    <r>
      <rPr>
        <vertAlign val="superscript"/>
        <sz val="10"/>
        <color theme="1"/>
        <rFont val="Times New Roman"/>
        <family val="1"/>
      </rPr>
      <t>2</t>
    </r>
    <r>
      <rPr>
        <sz val="10"/>
        <color theme="1"/>
        <rFont val="Times New Roman"/>
        <family val="1"/>
      </rPr>
      <t>ss715647339</t>
    </r>
  </si>
  <si>
    <t>Pv</t>
  </si>
  <si>
    <t>Disct</t>
  </si>
  <si>
    <t>Ori</t>
  </si>
  <si>
    <t xml:space="preserve">Genomic interval LD (Mb) (r2≥ 0,2)  </t>
  </si>
  <si>
    <t>Start Mb</t>
  </si>
  <si>
    <t>End Mb</t>
  </si>
  <si>
    <r>
      <rPr>
        <b/>
        <sz val="11"/>
        <color theme="1"/>
        <rFont val="Times New Roman"/>
        <family val="1"/>
      </rPr>
      <t xml:space="preserve">Pv: </t>
    </r>
    <r>
      <rPr>
        <sz val="11"/>
        <color theme="1"/>
        <rFont val="Times New Roman"/>
        <family val="1"/>
      </rPr>
      <t xml:space="preserve">Chromosome; </t>
    </r>
    <r>
      <rPr>
        <b/>
        <sz val="11"/>
        <color theme="1"/>
        <rFont val="Times New Roman"/>
        <family val="1"/>
      </rPr>
      <t>Dist:</t>
    </r>
    <r>
      <rPr>
        <sz val="11"/>
        <color theme="1"/>
        <rFont val="Times New Roman"/>
        <family val="1"/>
      </rPr>
      <t xml:space="preserve"> Distance in Million base pairs (Mb) (from marker to gene); </t>
    </r>
    <r>
      <rPr>
        <b/>
        <sz val="11"/>
        <color theme="1"/>
        <rFont val="Times New Roman"/>
        <family val="1"/>
      </rPr>
      <t>Ori:</t>
    </r>
    <r>
      <rPr>
        <sz val="11"/>
        <color theme="1"/>
        <rFont val="Times New Roman"/>
        <family val="1"/>
      </rPr>
      <t xml:space="preserve"> Orientation (- Upstream and +Downstream).</t>
    </r>
  </si>
  <si>
    <r>
      <rPr>
        <b/>
        <sz val="10"/>
        <rFont val="Times New Roman"/>
        <family val="1"/>
      </rPr>
      <t>Table S5</t>
    </r>
    <r>
      <rPr>
        <sz val="10"/>
        <rFont val="Times New Roman"/>
        <family val="1"/>
      </rPr>
      <t>. Gene annotation for the common significant SNPs from GWAS in MDP genotypes for Fop UFV01 and IAC18001 strains (https://phytozome.jgi.doe.gov/pz/portal.html)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</si>
</sst>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8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16">
    <xf numFmtId="0" fontId="0" fillId="0" borderId="0" xfId="0"/>
    <xf numFmtId="164" fontId="2" fillId="0" borderId="2" xfId="0" applyNumberFormat="1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2" fillId="0" borderId="2" xfId="0" applyFont="1" applyFill="1" applyBorder="1" applyAlignment="1">
      <alignment horizontal="center"/>
    </xf>
    <xf numFmtId="3" fontId="2" fillId="0" borderId="2" xfId="0" applyNumberFormat="1" applyFont="1" applyFill="1" applyBorder="1" applyAlignment="1">
      <alignment horizontal="center"/>
    </xf>
    <xf numFmtId="3" fontId="3" fillId="3" borderId="2" xfId="1" applyNumberFormat="1" applyFont="1" applyFill="1" applyBorder="1" applyAlignment="1">
      <alignment horizontal="center" vertical="center"/>
    </xf>
    <xf numFmtId="0" fontId="0" fillId="0" borderId="0" xfId="0" applyBorder="1"/>
    <xf numFmtId="3" fontId="3" fillId="3" borderId="2" xfId="1" applyNumberFormat="1" applyFont="1" applyFill="1" applyBorder="1" applyAlignment="1">
      <alignment horizontal="center" vertical="center"/>
    </xf>
    <xf numFmtId="0" fontId="6" fillId="0" borderId="0" xfId="0" applyFont="1"/>
    <xf numFmtId="0" fontId="0" fillId="0" borderId="0" xfId="0"/>
    <xf numFmtId="3" fontId="3" fillId="3" borderId="2" xfId="1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4" borderId="2" xfId="0" applyFont="1" applyFill="1" applyBorder="1" applyAlignment="1">
      <alignment horizontal="center" vertical="center" textRotation="90"/>
    </xf>
    <xf numFmtId="0" fontId="2" fillId="0" borderId="2" xfId="0" applyFont="1" applyBorder="1" applyAlignment="1">
      <alignment horizontal="center" vertical="center" textRotation="90"/>
    </xf>
  </cellXfs>
  <cellStyles count="2">
    <cellStyle name="Bom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FB4841-4CB1-4B1D-A496-70FE1FC1A61E}">
  <dimension ref="A1:P85"/>
  <sheetViews>
    <sheetView tabSelected="1" zoomScaleNormal="100" workbookViewId="0">
      <selection activeCell="H10" sqref="H10"/>
    </sheetView>
  </sheetViews>
  <sheetFormatPr defaultRowHeight="15" x14ac:dyDescent="0.25"/>
  <cols>
    <col min="2" max="2" width="6" bestFit="1" customWidth="1"/>
    <col min="3" max="3" width="4.7109375" bestFit="1" customWidth="1"/>
    <col min="4" max="4" width="28.7109375" bestFit="1" customWidth="1"/>
    <col min="5" max="5" width="8.7109375" bestFit="1" customWidth="1"/>
    <col min="6" max="6" width="14.85546875" bestFit="1" customWidth="1"/>
    <col min="7" max="8" width="8.7109375" bestFit="1" customWidth="1"/>
    <col min="9" max="9" width="5" bestFit="1" customWidth="1"/>
    <col min="10" max="10" width="3.28515625" bestFit="1" customWidth="1"/>
    <col min="11" max="11" width="57.85546875" bestFit="1" customWidth="1"/>
    <col min="12" max="12" width="18.28515625" customWidth="1"/>
    <col min="13" max="13" width="35.28515625" bestFit="1" customWidth="1"/>
    <col min="14" max="14" width="79.140625" style="7" bestFit="1" customWidth="1"/>
  </cols>
  <sheetData>
    <row r="1" spans="1:16" x14ac:dyDescent="0.25">
      <c r="A1" s="13" t="s">
        <v>305</v>
      </c>
      <c r="B1" s="13"/>
      <c r="C1" s="13"/>
      <c r="D1" s="13"/>
      <c r="E1" s="13"/>
      <c r="F1" s="13"/>
      <c r="G1" s="13"/>
      <c r="H1" s="13"/>
      <c r="I1" s="13"/>
      <c r="J1" s="13"/>
      <c r="K1" s="13"/>
      <c r="L1" s="13"/>
      <c r="M1" s="13"/>
      <c r="N1" s="13"/>
      <c r="O1" s="3"/>
      <c r="P1" s="3"/>
    </row>
    <row r="2" spans="1:16" ht="15.75" customHeight="1" x14ac:dyDescent="0.25">
      <c r="A2" s="6" t="s">
        <v>6</v>
      </c>
      <c r="B2" s="6" t="s">
        <v>294</v>
      </c>
      <c r="C2" s="6" t="s">
        <v>298</v>
      </c>
      <c r="D2" s="6" t="s">
        <v>301</v>
      </c>
      <c r="E2" s="8" t="s">
        <v>0</v>
      </c>
      <c r="F2" s="8" t="s">
        <v>1</v>
      </c>
      <c r="G2" s="8" t="s">
        <v>302</v>
      </c>
      <c r="H2" s="8" t="s">
        <v>303</v>
      </c>
      <c r="I2" s="8" t="s">
        <v>299</v>
      </c>
      <c r="J2" s="8" t="s">
        <v>300</v>
      </c>
      <c r="K2" s="6" t="s">
        <v>7</v>
      </c>
      <c r="L2" s="6" t="s">
        <v>2</v>
      </c>
      <c r="M2" s="6" t="s">
        <v>3</v>
      </c>
      <c r="N2" s="6" t="s">
        <v>5</v>
      </c>
      <c r="O2" s="3"/>
      <c r="P2" s="3"/>
    </row>
    <row r="3" spans="1:16" ht="15" customHeight="1" x14ac:dyDescent="0.25">
      <c r="A3" s="14" t="s">
        <v>296</v>
      </c>
      <c r="B3" s="15" t="s">
        <v>297</v>
      </c>
      <c r="C3" s="12" t="s">
        <v>9</v>
      </c>
      <c r="D3" s="11">
        <v>1005</v>
      </c>
      <c r="E3" s="2">
        <v>49467577</v>
      </c>
      <c r="F3" s="4" t="s">
        <v>10</v>
      </c>
      <c r="G3" s="5">
        <v>49744202</v>
      </c>
      <c r="H3" s="5">
        <v>49747367</v>
      </c>
      <c r="I3" s="1">
        <f t="shared" ref="I3:I40" si="0">(G3-E3)/1000000</f>
        <v>0.27662500000000001</v>
      </c>
      <c r="J3" s="4" t="s">
        <v>4</v>
      </c>
      <c r="K3" s="4"/>
      <c r="L3" s="4" t="s">
        <v>96</v>
      </c>
      <c r="M3" s="4" t="s">
        <v>97</v>
      </c>
      <c r="N3" s="4" t="s">
        <v>98</v>
      </c>
      <c r="O3" s="3"/>
      <c r="P3" s="3"/>
    </row>
    <row r="4" spans="1:16" x14ac:dyDescent="0.25">
      <c r="A4" s="14"/>
      <c r="B4" s="15"/>
      <c r="C4" s="12"/>
      <c r="D4" s="11"/>
      <c r="E4" s="2">
        <v>49467577</v>
      </c>
      <c r="F4" s="4" t="s">
        <v>11</v>
      </c>
      <c r="G4" s="5">
        <v>49763927</v>
      </c>
      <c r="H4" s="5">
        <v>49789720</v>
      </c>
      <c r="I4" s="1">
        <f t="shared" si="0"/>
        <v>0.29635</v>
      </c>
      <c r="J4" s="4" t="s">
        <v>4</v>
      </c>
      <c r="K4" s="4"/>
      <c r="L4" s="4" t="s">
        <v>99</v>
      </c>
      <c r="M4" s="4" t="s">
        <v>100</v>
      </c>
      <c r="N4" s="4" t="s">
        <v>101</v>
      </c>
      <c r="O4" s="3"/>
      <c r="P4" s="3"/>
    </row>
    <row r="5" spans="1:16" x14ac:dyDescent="0.25">
      <c r="A5" s="14"/>
      <c r="B5" s="15"/>
      <c r="C5" s="12"/>
      <c r="D5" s="11"/>
      <c r="E5" s="2">
        <v>49467577</v>
      </c>
      <c r="F5" s="4" t="s">
        <v>12</v>
      </c>
      <c r="G5" s="5">
        <v>49791139</v>
      </c>
      <c r="H5" s="5">
        <v>49796926</v>
      </c>
      <c r="I5" s="1">
        <f t="shared" si="0"/>
        <v>0.32356200000000002</v>
      </c>
      <c r="J5" s="4" t="s">
        <v>4</v>
      </c>
      <c r="K5" s="4" t="s">
        <v>102</v>
      </c>
      <c r="L5" s="4" t="s">
        <v>103</v>
      </c>
      <c r="M5" s="4" t="s">
        <v>104</v>
      </c>
      <c r="N5" s="4" t="s">
        <v>105</v>
      </c>
      <c r="O5" s="3"/>
      <c r="P5" s="3"/>
    </row>
    <row r="6" spans="1:16" x14ac:dyDescent="0.25">
      <c r="A6" s="14"/>
      <c r="B6" s="15"/>
      <c r="C6" s="12"/>
      <c r="D6" s="11"/>
      <c r="E6" s="2">
        <v>49467577</v>
      </c>
      <c r="F6" s="4" t="s">
        <v>13</v>
      </c>
      <c r="G6" s="5">
        <v>49815788</v>
      </c>
      <c r="H6" s="5">
        <v>49821651</v>
      </c>
      <c r="I6" s="1">
        <f t="shared" si="0"/>
        <v>0.34821099999999999</v>
      </c>
      <c r="J6" s="4" t="s">
        <v>4</v>
      </c>
      <c r="K6" s="4" t="s">
        <v>95</v>
      </c>
      <c r="L6" s="4" t="s">
        <v>106</v>
      </c>
      <c r="M6" s="4" t="s">
        <v>107</v>
      </c>
      <c r="N6" s="4" t="s">
        <v>108</v>
      </c>
      <c r="O6" s="3"/>
      <c r="P6" s="3"/>
    </row>
    <row r="7" spans="1:16" x14ac:dyDescent="0.25">
      <c r="A7" s="14"/>
      <c r="B7" s="15"/>
      <c r="C7" s="12"/>
      <c r="D7" s="11"/>
      <c r="E7" s="2">
        <v>49467577</v>
      </c>
      <c r="F7" s="4" t="s">
        <v>14</v>
      </c>
      <c r="G7" s="5">
        <v>49826055</v>
      </c>
      <c r="H7" s="5">
        <v>49830295</v>
      </c>
      <c r="I7" s="1">
        <f t="shared" si="0"/>
        <v>0.35847800000000002</v>
      </c>
      <c r="J7" s="4" t="s">
        <v>4</v>
      </c>
      <c r="K7" s="4" t="s">
        <v>109</v>
      </c>
      <c r="L7" s="4" t="s">
        <v>110</v>
      </c>
      <c r="M7" s="4" t="s">
        <v>111</v>
      </c>
      <c r="N7" s="4" t="s">
        <v>112</v>
      </c>
      <c r="O7" s="3"/>
      <c r="P7" s="3"/>
    </row>
    <row r="8" spans="1:16" x14ac:dyDescent="0.25">
      <c r="A8" s="14"/>
      <c r="B8" s="15"/>
      <c r="C8" s="12"/>
      <c r="D8" s="11"/>
      <c r="E8" s="2">
        <v>49467577</v>
      </c>
      <c r="F8" s="4" t="s">
        <v>15</v>
      </c>
      <c r="G8" s="5">
        <v>49839679</v>
      </c>
      <c r="H8" s="5">
        <v>49844506</v>
      </c>
      <c r="I8" s="1">
        <f t="shared" si="0"/>
        <v>0.37210199999999999</v>
      </c>
      <c r="J8" s="4" t="s">
        <v>4</v>
      </c>
      <c r="K8" s="4"/>
      <c r="L8" s="4" t="s">
        <v>113</v>
      </c>
      <c r="M8" s="4" t="s">
        <v>114</v>
      </c>
      <c r="N8" s="4" t="s">
        <v>115</v>
      </c>
      <c r="O8" s="3"/>
      <c r="P8" s="3"/>
    </row>
    <row r="9" spans="1:16" x14ac:dyDescent="0.25">
      <c r="A9" s="14"/>
      <c r="B9" s="15"/>
      <c r="C9" s="12"/>
      <c r="D9" s="11"/>
      <c r="E9" s="2">
        <v>49467577</v>
      </c>
      <c r="F9" s="4" t="s">
        <v>16</v>
      </c>
      <c r="G9" s="5">
        <v>49848180</v>
      </c>
      <c r="H9" s="5">
        <v>49852460</v>
      </c>
      <c r="I9" s="1">
        <f t="shared" si="0"/>
        <v>0.38060300000000002</v>
      </c>
      <c r="J9" s="4" t="s">
        <v>4</v>
      </c>
      <c r="K9" s="4" t="s">
        <v>116</v>
      </c>
      <c r="L9" s="4" t="s">
        <v>117</v>
      </c>
      <c r="M9" s="4"/>
      <c r="N9" s="4" t="s">
        <v>118</v>
      </c>
      <c r="O9" s="3"/>
      <c r="P9" s="3"/>
    </row>
    <row r="10" spans="1:16" x14ac:dyDescent="0.25">
      <c r="A10" s="14"/>
      <c r="B10" s="15"/>
      <c r="C10" s="12"/>
      <c r="D10" s="11"/>
      <c r="E10" s="2">
        <v>49467577</v>
      </c>
      <c r="F10" s="4" t="s">
        <v>17</v>
      </c>
      <c r="G10" s="5">
        <v>49853520</v>
      </c>
      <c r="H10" s="5">
        <v>49855684</v>
      </c>
      <c r="I10" s="1">
        <f t="shared" si="0"/>
        <v>0.38594299999999998</v>
      </c>
      <c r="J10" s="4" t="s">
        <v>4</v>
      </c>
      <c r="K10" s="4" t="s">
        <v>116</v>
      </c>
      <c r="L10" s="4" t="s">
        <v>119</v>
      </c>
      <c r="M10" s="4"/>
      <c r="N10" s="4" t="s">
        <v>120</v>
      </c>
      <c r="O10" s="3"/>
      <c r="P10" s="3"/>
    </row>
    <row r="11" spans="1:16" x14ac:dyDescent="0.25">
      <c r="A11" s="14"/>
      <c r="B11" s="15"/>
      <c r="C11" s="12"/>
      <c r="D11" s="11"/>
      <c r="E11" s="2">
        <v>49467577</v>
      </c>
      <c r="F11" s="4" t="s">
        <v>18</v>
      </c>
      <c r="G11" s="5">
        <v>49860349</v>
      </c>
      <c r="H11" s="5">
        <v>49861783</v>
      </c>
      <c r="I11" s="1">
        <f t="shared" si="0"/>
        <v>0.39277200000000001</v>
      </c>
      <c r="J11" s="4" t="s">
        <v>4</v>
      </c>
      <c r="K11" s="4" t="s">
        <v>121</v>
      </c>
      <c r="L11" s="4" t="s">
        <v>122</v>
      </c>
      <c r="M11" s="4" t="s">
        <v>123</v>
      </c>
      <c r="N11" s="4" t="s">
        <v>124</v>
      </c>
      <c r="O11" s="3"/>
      <c r="P11" s="3"/>
    </row>
    <row r="12" spans="1:16" x14ac:dyDescent="0.25">
      <c r="A12" s="14"/>
      <c r="B12" s="15"/>
      <c r="C12" s="12"/>
      <c r="D12" s="11"/>
      <c r="E12" s="2">
        <v>49467577</v>
      </c>
      <c r="F12" s="4" t="s">
        <v>19</v>
      </c>
      <c r="G12" s="5">
        <v>49869162</v>
      </c>
      <c r="H12" s="5">
        <v>49870154</v>
      </c>
      <c r="I12" s="1">
        <f t="shared" si="0"/>
        <v>0.40158500000000003</v>
      </c>
      <c r="J12" s="4" t="s">
        <v>4</v>
      </c>
      <c r="K12" s="4"/>
      <c r="L12" s="4"/>
      <c r="M12" s="4"/>
      <c r="N12" s="4" t="s">
        <v>295</v>
      </c>
      <c r="O12" s="3"/>
      <c r="P12" s="3"/>
    </row>
    <row r="13" spans="1:16" x14ac:dyDescent="0.25">
      <c r="A13" s="14"/>
      <c r="B13" s="15"/>
      <c r="C13" s="12"/>
      <c r="D13" s="11"/>
      <c r="E13" s="2">
        <v>49467577</v>
      </c>
      <c r="F13" s="4" t="s">
        <v>20</v>
      </c>
      <c r="G13" s="5">
        <v>49876391</v>
      </c>
      <c r="H13" s="5">
        <v>49879385</v>
      </c>
      <c r="I13" s="1">
        <f t="shared" si="0"/>
        <v>0.40881400000000001</v>
      </c>
      <c r="J13" s="4" t="s">
        <v>4</v>
      </c>
      <c r="K13" s="4" t="s">
        <v>95</v>
      </c>
      <c r="L13" s="4" t="s">
        <v>125</v>
      </c>
      <c r="M13" s="4" t="s">
        <v>126</v>
      </c>
      <c r="N13" s="4" t="s">
        <v>127</v>
      </c>
      <c r="O13" s="3"/>
      <c r="P13" s="3"/>
    </row>
    <row r="14" spans="1:16" x14ac:dyDescent="0.25">
      <c r="A14" s="14"/>
      <c r="B14" s="15"/>
      <c r="C14" s="12"/>
      <c r="D14" s="11"/>
      <c r="E14" s="2">
        <v>49467577</v>
      </c>
      <c r="F14" s="4" t="s">
        <v>21</v>
      </c>
      <c r="G14" s="5">
        <v>49889386</v>
      </c>
      <c r="H14" s="5">
        <v>49892429</v>
      </c>
      <c r="I14" s="1">
        <f t="shared" si="0"/>
        <v>0.42180899999999999</v>
      </c>
      <c r="J14" s="4" t="s">
        <v>4</v>
      </c>
      <c r="K14" s="4" t="s">
        <v>95</v>
      </c>
      <c r="L14" s="4" t="s">
        <v>125</v>
      </c>
      <c r="M14" s="4" t="s">
        <v>126</v>
      </c>
      <c r="N14" s="4" t="s">
        <v>127</v>
      </c>
      <c r="O14" s="3"/>
      <c r="P14" s="3"/>
    </row>
    <row r="15" spans="1:16" x14ac:dyDescent="0.25">
      <c r="A15" s="14"/>
      <c r="B15" s="15"/>
      <c r="C15" s="12"/>
      <c r="D15" s="11"/>
      <c r="E15" s="2">
        <v>49467577</v>
      </c>
      <c r="F15" s="4" t="s">
        <v>22</v>
      </c>
      <c r="G15" s="5">
        <v>49894674</v>
      </c>
      <c r="H15" s="5">
        <v>49899100</v>
      </c>
      <c r="I15" s="1">
        <f t="shared" si="0"/>
        <v>0.427097</v>
      </c>
      <c r="J15" s="4" t="s">
        <v>4</v>
      </c>
      <c r="K15" s="4"/>
      <c r="L15" s="4" t="s">
        <v>128</v>
      </c>
      <c r="M15" s="4"/>
      <c r="N15" s="4" t="s">
        <v>129</v>
      </c>
      <c r="O15" s="3"/>
      <c r="P15" s="3"/>
    </row>
    <row r="16" spans="1:16" x14ac:dyDescent="0.25">
      <c r="A16" s="14"/>
      <c r="B16" s="15"/>
      <c r="C16" s="12"/>
      <c r="D16" s="11"/>
      <c r="E16" s="2">
        <v>49467577</v>
      </c>
      <c r="F16" s="4" t="s">
        <v>23</v>
      </c>
      <c r="G16" s="5">
        <v>49899640</v>
      </c>
      <c r="H16" s="5">
        <v>49906210</v>
      </c>
      <c r="I16" s="1">
        <f t="shared" si="0"/>
        <v>0.43206299999999997</v>
      </c>
      <c r="J16" s="4" t="s">
        <v>4</v>
      </c>
      <c r="K16" s="4"/>
      <c r="L16" s="4" t="s">
        <v>130</v>
      </c>
      <c r="M16" s="4"/>
      <c r="N16" s="4" t="s">
        <v>131</v>
      </c>
      <c r="O16" s="3"/>
      <c r="P16" s="3"/>
    </row>
    <row r="17" spans="1:16" x14ac:dyDescent="0.25">
      <c r="A17" s="14"/>
      <c r="B17" s="15"/>
      <c r="C17" s="12"/>
      <c r="D17" s="11"/>
      <c r="E17" s="2">
        <v>49467577</v>
      </c>
      <c r="F17" s="4" t="s">
        <v>24</v>
      </c>
      <c r="G17" s="5">
        <v>49909588</v>
      </c>
      <c r="H17" s="5">
        <v>49913280</v>
      </c>
      <c r="I17" s="1">
        <f t="shared" si="0"/>
        <v>0.44201099999999999</v>
      </c>
      <c r="J17" s="4" t="s">
        <v>4</v>
      </c>
      <c r="K17" s="4"/>
      <c r="L17" s="4" t="s">
        <v>132</v>
      </c>
      <c r="M17" s="4"/>
      <c r="N17" s="4" t="s">
        <v>133</v>
      </c>
      <c r="O17" s="3"/>
      <c r="P17" s="3"/>
    </row>
    <row r="18" spans="1:16" x14ac:dyDescent="0.25">
      <c r="A18" s="14"/>
      <c r="B18" s="15"/>
      <c r="C18" s="12"/>
      <c r="D18" s="11"/>
      <c r="E18" s="2">
        <v>49467577</v>
      </c>
      <c r="F18" s="4" t="s">
        <v>25</v>
      </c>
      <c r="G18" s="5">
        <v>49914278</v>
      </c>
      <c r="H18" s="5">
        <v>49914527</v>
      </c>
      <c r="I18" s="1">
        <f t="shared" si="0"/>
        <v>0.44670100000000001</v>
      </c>
      <c r="J18" s="4" t="s">
        <v>4</v>
      </c>
      <c r="K18" s="4"/>
      <c r="L18" s="4"/>
      <c r="M18" s="4"/>
      <c r="N18" s="4" t="s">
        <v>295</v>
      </c>
      <c r="O18" s="3"/>
      <c r="P18" s="3"/>
    </row>
    <row r="19" spans="1:16" x14ac:dyDescent="0.25">
      <c r="A19" s="14"/>
      <c r="B19" s="15"/>
      <c r="C19" s="12"/>
      <c r="D19" s="11"/>
      <c r="E19" s="2">
        <v>49467577</v>
      </c>
      <c r="F19" s="4" t="s">
        <v>26</v>
      </c>
      <c r="G19" s="5">
        <v>49915044</v>
      </c>
      <c r="H19" s="5">
        <v>49930155</v>
      </c>
      <c r="I19" s="1">
        <f t="shared" si="0"/>
        <v>0.447467</v>
      </c>
      <c r="J19" s="4" t="s">
        <v>4</v>
      </c>
      <c r="K19" s="4" t="s">
        <v>134</v>
      </c>
      <c r="L19" s="4" t="s">
        <v>135</v>
      </c>
      <c r="M19" s="4"/>
      <c r="N19" s="4" t="s">
        <v>136</v>
      </c>
      <c r="O19" s="3"/>
      <c r="P19" s="3"/>
    </row>
    <row r="20" spans="1:16" x14ac:dyDescent="0.25">
      <c r="A20" s="14"/>
      <c r="B20" s="15"/>
      <c r="C20" s="12"/>
      <c r="D20" s="11"/>
      <c r="E20" s="2">
        <v>49467577</v>
      </c>
      <c r="F20" s="4" t="s">
        <v>27</v>
      </c>
      <c r="G20" s="5">
        <v>49920564</v>
      </c>
      <c r="H20" s="5">
        <v>49921743</v>
      </c>
      <c r="I20" s="1">
        <f t="shared" si="0"/>
        <v>0.45298699999999997</v>
      </c>
      <c r="J20" s="4" t="s">
        <v>4</v>
      </c>
      <c r="K20" s="4"/>
      <c r="L20" s="4" t="s">
        <v>137</v>
      </c>
      <c r="M20" s="4"/>
      <c r="N20" s="4" t="s">
        <v>138</v>
      </c>
      <c r="O20" s="3"/>
      <c r="P20" s="3"/>
    </row>
    <row r="21" spans="1:16" x14ac:dyDescent="0.25">
      <c r="A21" s="14"/>
      <c r="B21" s="15"/>
      <c r="C21" s="12"/>
      <c r="D21" s="11"/>
      <c r="E21" s="2">
        <v>49467577</v>
      </c>
      <c r="F21" s="4" t="s">
        <v>28</v>
      </c>
      <c r="G21" s="5">
        <v>49932967</v>
      </c>
      <c r="H21" s="5">
        <v>49938081</v>
      </c>
      <c r="I21" s="1">
        <f t="shared" si="0"/>
        <v>0.46539000000000003</v>
      </c>
      <c r="J21" s="4" t="s">
        <v>4</v>
      </c>
      <c r="K21" s="4" t="s">
        <v>134</v>
      </c>
      <c r="L21" s="4" t="s">
        <v>139</v>
      </c>
      <c r="M21" s="4"/>
      <c r="N21" s="4" t="s">
        <v>136</v>
      </c>
      <c r="O21" s="3"/>
      <c r="P21" s="3"/>
    </row>
    <row r="22" spans="1:16" x14ac:dyDescent="0.25">
      <c r="A22" s="14"/>
      <c r="B22" s="15"/>
      <c r="C22" s="12"/>
      <c r="D22" s="11"/>
      <c r="E22" s="2">
        <v>49467577</v>
      </c>
      <c r="F22" s="4" t="s">
        <v>29</v>
      </c>
      <c r="G22" s="5">
        <v>49948927</v>
      </c>
      <c r="H22" s="5">
        <v>49958090</v>
      </c>
      <c r="I22" s="1">
        <f t="shared" si="0"/>
        <v>0.48135</v>
      </c>
      <c r="J22" s="4" t="s">
        <v>4</v>
      </c>
      <c r="K22" s="4" t="s">
        <v>140</v>
      </c>
      <c r="L22" s="4" t="s">
        <v>141</v>
      </c>
      <c r="M22" s="4"/>
      <c r="N22" s="4" t="s">
        <v>142</v>
      </c>
      <c r="O22" s="3"/>
      <c r="P22" s="3"/>
    </row>
    <row r="23" spans="1:16" x14ac:dyDescent="0.25">
      <c r="A23" s="14"/>
      <c r="B23" s="15"/>
      <c r="C23" s="12"/>
      <c r="D23" s="11"/>
      <c r="E23" s="2">
        <v>49467577</v>
      </c>
      <c r="F23" s="4" t="s">
        <v>30</v>
      </c>
      <c r="G23" s="5">
        <v>49962192</v>
      </c>
      <c r="H23" s="5">
        <v>49970037</v>
      </c>
      <c r="I23" s="1">
        <f t="shared" si="0"/>
        <v>0.49461500000000003</v>
      </c>
      <c r="J23" s="4" t="s">
        <v>4</v>
      </c>
      <c r="K23" s="4" t="s">
        <v>143</v>
      </c>
      <c r="L23" s="4" t="s">
        <v>144</v>
      </c>
      <c r="M23" s="4"/>
      <c r="N23" s="4" t="s">
        <v>145</v>
      </c>
      <c r="O23" s="3"/>
      <c r="P23" s="3"/>
    </row>
    <row r="24" spans="1:16" x14ac:dyDescent="0.25">
      <c r="A24" s="14"/>
      <c r="B24" s="15"/>
      <c r="C24" s="12"/>
      <c r="D24" s="11"/>
      <c r="E24" s="2">
        <v>49467577</v>
      </c>
      <c r="F24" s="4" t="s">
        <v>31</v>
      </c>
      <c r="G24" s="5">
        <v>49981324</v>
      </c>
      <c r="H24" s="5">
        <v>49985270</v>
      </c>
      <c r="I24" s="1">
        <f t="shared" si="0"/>
        <v>0.51374699999999995</v>
      </c>
      <c r="J24" s="4" t="s">
        <v>4</v>
      </c>
      <c r="K24" s="4" t="s">
        <v>146</v>
      </c>
      <c r="L24" s="4" t="s">
        <v>147</v>
      </c>
      <c r="M24" s="4"/>
      <c r="N24" s="4" t="s">
        <v>120</v>
      </c>
      <c r="O24" s="3"/>
      <c r="P24" s="3"/>
    </row>
    <row r="25" spans="1:16" x14ac:dyDescent="0.25">
      <c r="A25" s="14"/>
      <c r="B25" s="15"/>
      <c r="C25" s="12"/>
      <c r="D25" s="11"/>
      <c r="E25" s="2">
        <v>49467577</v>
      </c>
      <c r="F25" s="4" t="s">
        <v>32</v>
      </c>
      <c r="G25" s="5">
        <v>49989913</v>
      </c>
      <c r="H25" s="5">
        <v>49992396</v>
      </c>
      <c r="I25" s="1">
        <f t="shared" si="0"/>
        <v>0.52233600000000002</v>
      </c>
      <c r="J25" s="4" t="s">
        <v>4</v>
      </c>
      <c r="K25" s="4" t="s">
        <v>148</v>
      </c>
      <c r="L25" s="4" t="s">
        <v>149</v>
      </c>
      <c r="M25" s="4" t="s">
        <v>150</v>
      </c>
      <c r="N25" s="4" t="s">
        <v>151</v>
      </c>
      <c r="O25" s="3"/>
      <c r="P25" s="3"/>
    </row>
    <row r="26" spans="1:16" x14ac:dyDescent="0.25">
      <c r="A26" s="14"/>
      <c r="B26" s="15"/>
      <c r="C26" s="12"/>
      <c r="D26" s="11"/>
      <c r="E26" s="2">
        <v>49467577</v>
      </c>
      <c r="F26" s="4" t="s">
        <v>33</v>
      </c>
      <c r="G26" s="5">
        <v>49994951</v>
      </c>
      <c r="H26" s="5">
        <v>49998387</v>
      </c>
      <c r="I26" s="1">
        <f t="shared" si="0"/>
        <v>0.52737400000000001</v>
      </c>
      <c r="J26" s="4" t="s">
        <v>4</v>
      </c>
      <c r="K26" s="4" t="s">
        <v>152</v>
      </c>
      <c r="L26" s="4" t="s">
        <v>153</v>
      </c>
      <c r="M26" s="4" t="s">
        <v>154</v>
      </c>
      <c r="N26" s="4" t="s">
        <v>155</v>
      </c>
      <c r="O26" s="3"/>
      <c r="P26" s="3"/>
    </row>
    <row r="27" spans="1:16" x14ac:dyDescent="0.25">
      <c r="A27" s="14"/>
      <c r="B27" s="15"/>
      <c r="C27" s="12"/>
      <c r="D27" s="11"/>
      <c r="E27" s="2">
        <v>49467577</v>
      </c>
      <c r="F27" s="4" t="s">
        <v>34</v>
      </c>
      <c r="G27" s="5">
        <v>50013728</v>
      </c>
      <c r="H27" s="5">
        <v>50023867</v>
      </c>
      <c r="I27" s="1">
        <f t="shared" si="0"/>
        <v>0.54615100000000005</v>
      </c>
      <c r="J27" s="4" t="s">
        <v>4</v>
      </c>
      <c r="K27" s="4" t="s">
        <v>156</v>
      </c>
      <c r="L27" s="4" t="s">
        <v>157</v>
      </c>
      <c r="M27" s="4"/>
      <c r="N27" s="4" t="s">
        <v>158</v>
      </c>
      <c r="O27" s="3"/>
      <c r="P27" s="3"/>
    </row>
    <row r="28" spans="1:16" x14ac:dyDescent="0.25">
      <c r="A28" s="14"/>
      <c r="B28" s="15"/>
      <c r="C28" s="12"/>
      <c r="D28" s="11"/>
      <c r="E28" s="2">
        <v>49467577</v>
      </c>
      <c r="F28" s="4" t="s">
        <v>35</v>
      </c>
      <c r="G28" s="5">
        <v>50028029</v>
      </c>
      <c r="H28" s="5">
        <v>50036052</v>
      </c>
      <c r="I28" s="1">
        <f t="shared" si="0"/>
        <v>0.56045199999999995</v>
      </c>
      <c r="J28" s="4" t="s">
        <v>4</v>
      </c>
      <c r="K28" s="4"/>
      <c r="L28" s="4" t="s">
        <v>159</v>
      </c>
      <c r="M28" s="4"/>
      <c r="N28" s="4" t="s">
        <v>160</v>
      </c>
      <c r="O28" s="3"/>
      <c r="P28" s="3"/>
    </row>
    <row r="29" spans="1:16" x14ac:dyDescent="0.25">
      <c r="A29" s="14"/>
      <c r="B29" s="15"/>
      <c r="C29" s="12"/>
      <c r="D29" s="11"/>
      <c r="E29" s="2">
        <v>49467577</v>
      </c>
      <c r="F29" s="4" t="s">
        <v>36</v>
      </c>
      <c r="G29" s="5">
        <v>50039110</v>
      </c>
      <c r="H29" s="5">
        <v>50042409</v>
      </c>
      <c r="I29" s="1">
        <f t="shared" si="0"/>
        <v>0.57153299999999996</v>
      </c>
      <c r="J29" s="4" t="s">
        <v>4</v>
      </c>
      <c r="K29" s="4" t="s">
        <v>161</v>
      </c>
      <c r="L29" s="4" t="s">
        <v>162</v>
      </c>
      <c r="M29" s="4" t="s">
        <v>163</v>
      </c>
      <c r="N29" s="4" t="s">
        <v>164</v>
      </c>
      <c r="O29" s="3"/>
      <c r="P29" s="3"/>
    </row>
    <row r="30" spans="1:16" x14ac:dyDescent="0.25">
      <c r="A30" s="14"/>
      <c r="B30" s="15"/>
      <c r="C30" s="12"/>
      <c r="D30" s="11"/>
      <c r="E30" s="2">
        <v>49467577</v>
      </c>
      <c r="F30" s="4" t="s">
        <v>37</v>
      </c>
      <c r="G30" s="5">
        <v>50046618</v>
      </c>
      <c r="H30" s="5">
        <v>50051166</v>
      </c>
      <c r="I30" s="1">
        <f t="shared" si="0"/>
        <v>0.57904100000000003</v>
      </c>
      <c r="J30" s="4" t="s">
        <v>4</v>
      </c>
      <c r="K30" s="4" t="s">
        <v>165</v>
      </c>
      <c r="L30" s="4" t="s">
        <v>166</v>
      </c>
      <c r="M30" s="4"/>
      <c r="N30" s="4" t="s">
        <v>167</v>
      </c>
      <c r="O30" s="3"/>
      <c r="P30" s="3"/>
    </row>
    <row r="31" spans="1:16" x14ac:dyDescent="0.25">
      <c r="A31" s="14"/>
      <c r="B31" s="15"/>
      <c r="C31" s="12"/>
      <c r="D31" s="11"/>
      <c r="E31" s="2">
        <v>49467577</v>
      </c>
      <c r="F31" s="4" t="s">
        <v>38</v>
      </c>
      <c r="G31" s="5">
        <v>50052395</v>
      </c>
      <c r="H31" s="5">
        <v>50053879</v>
      </c>
      <c r="I31" s="1">
        <f t="shared" si="0"/>
        <v>0.58481799999999995</v>
      </c>
      <c r="J31" s="4" t="s">
        <v>4</v>
      </c>
      <c r="K31" s="4" t="s">
        <v>168</v>
      </c>
      <c r="L31" s="4" t="s">
        <v>169</v>
      </c>
      <c r="M31" s="4"/>
      <c r="N31" s="4" t="s">
        <v>170</v>
      </c>
      <c r="O31" s="3"/>
      <c r="P31" s="3"/>
    </row>
    <row r="32" spans="1:16" x14ac:dyDescent="0.25">
      <c r="A32" s="14"/>
      <c r="B32" s="15"/>
      <c r="C32" s="12"/>
      <c r="D32" s="11"/>
      <c r="E32" s="2">
        <v>49467577</v>
      </c>
      <c r="F32" s="4" t="s">
        <v>39</v>
      </c>
      <c r="G32" s="5">
        <v>50061574</v>
      </c>
      <c r="H32" s="5">
        <v>50063578</v>
      </c>
      <c r="I32" s="1">
        <f t="shared" si="0"/>
        <v>0.593997</v>
      </c>
      <c r="J32" s="4" t="s">
        <v>4</v>
      </c>
      <c r="K32" s="4" t="s">
        <v>116</v>
      </c>
      <c r="L32" s="4" t="s">
        <v>171</v>
      </c>
      <c r="M32" s="4" t="s">
        <v>172</v>
      </c>
      <c r="N32" s="4" t="s">
        <v>173</v>
      </c>
      <c r="O32" s="3"/>
      <c r="P32" s="3"/>
    </row>
    <row r="33" spans="1:16" x14ac:dyDescent="0.25">
      <c r="A33" s="14"/>
      <c r="B33" s="15"/>
      <c r="C33" s="12"/>
      <c r="D33" s="11"/>
      <c r="E33" s="2">
        <v>49467577</v>
      </c>
      <c r="F33" s="4" t="s">
        <v>40</v>
      </c>
      <c r="G33" s="5">
        <v>50075124</v>
      </c>
      <c r="H33" s="5">
        <v>50077381</v>
      </c>
      <c r="I33" s="1">
        <f t="shared" si="0"/>
        <v>0.60754699999999995</v>
      </c>
      <c r="J33" s="4" t="s">
        <v>4</v>
      </c>
      <c r="K33" s="4" t="s">
        <v>174</v>
      </c>
      <c r="L33" s="4" t="s">
        <v>175</v>
      </c>
      <c r="M33" s="4"/>
      <c r="N33" s="4" t="s">
        <v>176</v>
      </c>
      <c r="O33" s="3"/>
      <c r="P33" s="3"/>
    </row>
    <row r="34" spans="1:16" x14ac:dyDescent="0.25">
      <c r="A34" s="14"/>
      <c r="B34" s="15"/>
      <c r="C34" s="12"/>
      <c r="D34" s="11"/>
      <c r="E34" s="2">
        <v>49467577</v>
      </c>
      <c r="F34" s="4" t="s">
        <v>41</v>
      </c>
      <c r="G34" s="5">
        <v>50080710</v>
      </c>
      <c r="H34" s="5">
        <v>50081166</v>
      </c>
      <c r="I34" s="1">
        <f t="shared" si="0"/>
        <v>0.61313300000000004</v>
      </c>
      <c r="J34" s="4" t="s">
        <v>4</v>
      </c>
      <c r="K34" s="4"/>
      <c r="L34" s="4" t="s">
        <v>177</v>
      </c>
      <c r="M34" s="4"/>
      <c r="N34" s="4" t="s">
        <v>178</v>
      </c>
      <c r="O34" s="3"/>
      <c r="P34" s="3"/>
    </row>
    <row r="35" spans="1:16" x14ac:dyDescent="0.25">
      <c r="A35" s="14"/>
      <c r="B35" s="15"/>
      <c r="C35" s="12"/>
      <c r="D35" s="11"/>
      <c r="E35" s="2">
        <v>49467577</v>
      </c>
      <c r="F35" s="4" t="s">
        <v>42</v>
      </c>
      <c r="G35" s="5">
        <v>50089383</v>
      </c>
      <c r="H35" s="5">
        <v>50095498</v>
      </c>
      <c r="I35" s="1">
        <f t="shared" si="0"/>
        <v>0.62180599999999997</v>
      </c>
      <c r="J35" s="4" t="s">
        <v>4</v>
      </c>
      <c r="K35" s="4" t="s">
        <v>179</v>
      </c>
      <c r="L35" s="4" t="s">
        <v>180</v>
      </c>
      <c r="M35" s="4"/>
      <c r="N35" s="4" t="s">
        <v>181</v>
      </c>
      <c r="O35" s="3"/>
      <c r="P35" s="3"/>
    </row>
    <row r="36" spans="1:16" x14ac:dyDescent="0.25">
      <c r="A36" s="14"/>
      <c r="B36" s="15"/>
      <c r="C36" s="12"/>
      <c r="D36" s="11"/>
      <c r="E36" s="2">
        <v>49467577</v>
      </c>
      <c r="F36" s="4" t="s">
        <v>43</v>
      </c>
      <c r="G36" s="5">
        <v>50101048</v>
      </c>
      <c r="H36" s="5">
        <v>50107915</v>
      </c>
      <c r="I36" s="1">
        <f t="shared" si="0"/>
        <v>0.63347100000000001</v>
      </c>
      <c r="J36" s="4" t="s">
        <v>4</v>
      </c>
      <c r="K36" s="4"/>
      <c r="L36" s="4" t="s">
        <v>182</v>
      </c>
      <c r="M36" s="4" t="s">
        <v>183</v>
      </c>
      <c r="N36" s="4" t="s">
        <v>184</v>
      </c>
      <c r="O36" s="3"/>
      <c r="P36" s="3"/>
    </row>
    <row r="37" spans="1:16" x14ac:dyDescent="0.25">
      <c r="A37" s="14"/>
      <c r="B37" s="15"/>
      <c r="C37" s="12"/>
      <c r="D37" s="11"/>
      <c r="E37" s="2">
        <v>49467577</v>
      </c>
      <c r="F37" s="4" t="s">
        <v>44</v>
      </c>
      <c r="G37" s="5">
        <v>50109139</v>
      </c>
      <c r="H37" s="5">
        <v>50113710</v>
      </c>
      <c r="I37" s="1">
        <f t="shared" si="0"/>
        <v>0.64156199999999997</v>
      </c>
      <c r="J37" s="4" t="s">
        <v>4</v>
      </c>
      <c r="K37" s="4" t="s">
        <v>185</v>
      </c>
      <c r="L37" s="4" t="s">
        <v>186</v>
      </c>
      <c r="M37" s="4"/>
      <c r="N37" s="4" t="s">
        <v>187</v>
      </c>
      <c r="O37" s="3"/>
      <c r="P37" s="3"/>
    </row>
    <row r="38" spans="1:16" x14ac:dyDescent="0.25">
      <c r="A38" s="14"/>
      <c r="B38" s="15"/>
      <c r="C38" s="12"/>
      <c r="D38" s="11"/>
      <c r="E38" s="2">
        <v>49467577</v>
      </c>
      <c r="F38" s="4" t="s">
        <v>45</v>
      </c>
      <c r="G38" s="5">
        <v>50115856</v>
      </c>
      <c r="H38" s="5">
        <v>50126462</v>
      </c>
      <c r="I38" s="1">
        <f t="shared" si="0"/>
        <v>0.64827900000000005</v>
      </c>
      <c r="J38" s="4" t="s">
        <v>4</v>
      </c>
      <c r="K38" s="4"/>
      <c r="L38" s="4" t="s">
        <v>188</v>
      </c>
      <c r="M38" s="4" t="s">
        <v>189</v>
      </c>
      <c r="N38" s="4" t="s">
        <v>190</v>
      </c>
      <c r="O38" s="3"/>
      <c r="P38" s="3"/>
    </row>
    <row r="39" spans="1:16" x14ac:dyDescent="0.25">
      <c r="A39" s="14"/>
      <c r="B39" s="15"/>
      <c r="C39" s="12"/>
      <c r="D39" s="11"/>
      <c r="E39" s="2">
        <v>49467577</v>
      </c>
      <c r="F39" s="4" t="s">
        <v>46</v>
      </c>
      <c r="G39" s="5">
        <v>50121292</v>
      </c>
      <c r="H39" s="5">
        <v>50122081</v>
      </c>
      <c r="I39" s="1">
        <f t="shared" si="0"/>
        <v>0.65371500000000005</v>
      </c>
      <c r="J39" s="4" t="s">
        <v>4</v>
      </c>
      <c r="K39" s="4"/>
      <c r="L39" s="4"/>
      <c r="M39" s="4"/>
      <c r="N39" s="4" t="s">
        <v>295</v>
      </c>
      <c r="O39" s="3"/>
      <c r="P39" s="3"/>
    </row>
    <row r="40" spans="1:16" x14ac:dyDescent="0.25">
      <c r="A40" s="14"/>
      <c r="B40" s="15"/>
      <c r="C40" s="12"/>
      <c r="D40" s="11"/>
      <c r="E40" s="2">
        <v>49467577</v>
      </c>
      <c r="F40" s="4" t="s">
        <v>47</v>
      </c>
      <c r="G40" s="5">
        <v>50132799</v>
      </c>
      <c r="H40" s="5">
        <v>50136226</v>
      </c>
      <c r="I40" s="1">
        <f t="shared" si="0"/>
        <v>0.66522199999999998</v>
      </c>
      <c r="J40" s="4" t="s">
        <v>4</v>
      </c>
      <c r="K40" s="4" t="s">
        <v>191</v>
      </c>
      <c r="L40" s="4" t="s">
        <v>192</v>
      </c>
      <c r="M40" s="4" t="s">
        <v>193</v>
      </c>
      <c r="N40" s="4" t="s">
        <v>194</v>
      </c>
      <c r="O40" s="3"/>
      <c r="P40" s="3"/>
    </row>
    <row r="41" spans="1:16" x14ac:dyDescent="0.25">
      <c r="A41" s="14"/>
      <c r="B41" s="15"/>
      <c r="C41" s="12"/>
      <c r="D41" s="11"/>
      <c r="E41" s="2">
        <v>49467577</v>
      </c>
      <c r="F41" s="4" t="s">
        <v>48</v>
      </c>
      <c r="G41" s="5">
        <v>50139951</v>
      </c>
      <c r="H41" s="5">
        <v>50143754</v>
      </c>
      <c r="I41" s="1">
        <f t="shared" ref="I41:I84" si="1">(G41-E41)/1000000</f>
        <v>0.67237400000000003</v>
      </c>
      <c r="J41" s="4" t="s">
        <v>4</v>
      </c>
      <c r="K41" s="4"/>
      <c r="L41" s="4" t="s">
        <v>195</v>
      </c>
      <c r="M41" s="4"/>
      <c r="N41" s="4" t="s">
        <v>196</v>
      </c>
      <c r="O41" s="3"/>
      <c r="P41" s="3"/>
    </row>
    <row r="42" spans="1:16" x14ac:dyDescent="0.25">
      <c r="A42" s="14"/>
      <c r="B42" s="15"/>
      <c r="C42" s="12"/>
      <c r="D42" s="11"/>
      <c r="E42" s="2">
        <v>49467577</v>
      </c>
      <c r="F42" s="4" t="s">
        <v>49</v>
      </c>
      <c r="G42" s="5">
        <v>50145577</v>
      </c>
      <c r="H42" s="5">
        <v>50147246</v>
      </c>
      <c r="I42" s="1">
        <f t="shared" si="1"/>
        <v>0.67800000000000005</v>
      </c>
      <c r="J42" s="4" t="s">
        <v>4</v>
      </c>
      <c r="K42" s="4"/>
      <c r="L42" s="4" t="s">
        <v>197</v>
      </c>
      <c r="M42" s="4"/>
      <c r="N42" s="4" t="s">
        <v>198</v>
      </c>
      <c r="O42" s="3"/>
      <c r="P42" s="3"/>
    </row>
    <row r="43" spans="1:16" x14ac:dyDescent="0.25">
      <c r="A43" s="14"/>
      <c r="B43" s="15"/>
      <c r="C43" s="12"/>
      <c r="D43" s="11"/>
      <c r="E43" s="2">
        <v>49467577</v>
      </c>
      <c r="F43" s="4" t="s">
        <v>50</v>
      </c>
      <c r="G43" s="5">
        <v>50149243</v>
      </c>
      <c r="H43" s="5">
        <v>50150159</v>
      </c>
      <c r="I43" s="1">
        <f t="shared" si="1"/>
        <v>0.68166599999999999</v>
      </c>
      <c r="J43" s="4" t="s">
        <v>4</v>
      </c>
      <c r="K43" s="4"/>
      <c r="L43" s="4" t="s">
        <v>199</v>
      </c>
      <c r="M43" s="4"/>
      <c r="N43" s="4" t="s">
        <v>295</v>
      </c>
      <c r="O43" s="3"/>
      <c r="P43" s="3"/>
    </row>
    <row r="44" spans="1:16" x14ac:dyDescent="0.25">
      <c r="A44" s="14"/>
      <c r="B44" s="15"/>
      <c r="C44" s="12"/>
      <c r="D44" s="11"/>
      <c r="E44" s="2">
        <v>49467577</v>
      </c>
      <c r="F44" s="4" t="s">
        <v>51</v>
      </c>
      <c r="G44" s="5">
        <v>50150477</v>
      </c>
      <c r="H44" s="5">
        <v>50153420</v>
      </c>
      <c r="I44" s="1">
        <f t="shared" si="1"/>
        <v>0.68289999999999995</v>
      </c>
      <c r="J44" s="4" t="s">
        <v>4</v>
      </c>
      <c r="K44" s="4" t="s">
        <v>93</v>
      </c>
      <c r="L44" s="4" t="s">
        <v>200</v>
      </c>
      <c r="M44" s="4"/>
      <c r="N44" s="4" t="s">
        <v>201</v>
      </c>
      <c r="O44" s="3"/>
      <c r="P44" s="3"/>
    </row>
    <row r="45" spans="1:16" x14ac:dyDescent="0.25">
      <c r="A45" s="14"/>
      <c r="B45" s="15"/>
      <c r="C45" s="12"/>
      <c r="D45" s="11"/>
      <c r="E45" s="2">
        <v>49467577</v>
      </c>
      <c r="F45" s="4" t="s">
        <v>52</v>
      </c>
      <c r="G45" s="5">
        <v>50155638</v>
      </c>
      <c r="H45" s="5">
        <v>50157080</v>
      </c>
      <c r="I45" s="1">
        <f t="shared" si="1"/>
        <v>0.68806100000000003</v>
      </c>
      <c r="J45" s="4" t="s">
        <v>4</v>
      </c>
      <c r="K45" s="4" t="s">
        <v>202</v>
      </c>
      <c r="L45" s="4" t="s">
        <v>203</v>
      </c>
      <c r="M45" s="4" t="s">
        <v>204</v>
      </c>
      <c r="N45" s="4" t="s">
        <v>205</v>
      </c>
      <c r="O45" s="3"/>
      <c r="P45" s="3"/>
    </row>
    <row r="46" spans="1:16" x14ac:dyDescent="0.25">
      <c r="A46" s="14"/>
      <c r="B46" s="15"/>
      <c r="C46" s="12"/>
      <c r="D46" s="11"/>
      <c r="E46" s="2">
        <v>49467577</v>
      </c>
      <c r="F46" s="4" t="s">
        <v>53</v>
      </c>
      <c r="G46" s="5">
        <v>50167951</v>
      </c>
      <c r="H46" s="5">
        <v>50169147</v>
      </c>
      <c r="I46" s="1">
        <f t="shared" si="1"/>
        <v>0.70037400000000005</v>
      </c>
      <c r="J46" s="4" t="s">
        <v>4</v>
      </c>
      <c r="K46" s="4" t="s">
        <v>202</v>
      </c>
      <c r="L46" s="4" t="s">
        <v>203</v>
      </c>
      <c r="M46" s="4" t="s">
        <v>204</v>
      </c>
      <c r="N46" s="4" t="s">
        <v>205</v>
      </c>
      <c r="O46" s="3"/>
      <c r="P46" s="3"/>
    </row>
    <row r="47" spans="1:16" x14ac:dyDescent="0.25">
      <c r="A47" s="14"/>
      <c r="B47" s="15"/>
      <c r="C47" s="12"/>
      <c r="D47" s="11"/>
      <c r="E47" s="2">
        <v>49467577</v>
      </c>
      <c r="F47" s="4" t="s">
        <v>54</v>
      </c>
      <c r="G47" s="5">
        <v>50169824</v>
      </c>
      <c r="H47" s="5">
        <v>50172708</v>
      </c>
      <c r="I47" s="1">
        <f t="shared" si="1"/>
        <v>0.70224699999999995</v>
      </c>
      <c r="J47" s="4" t="s">
        <v>4</v>
      </c>
      <c r="K47" s="4" t="s">
        <v>92</v>
      </c>
      <c r="L47" s="4" t="s">
        <v>206</v>
      </c>
      <c r="M47" s="4" t="s">
        <v>207</v>
      </c>
      <c r="N47" s="4" t="s">
        <v>208</v>
      </c>
      <c r="O47" s="3"/>
      <c r="P47" s="3"/>
    </row>
    <row r="48" spans="1:16" x14ac:dyDescent="0.25">
      <c r="A48" s="14"/>
      <c r="B48" s="15"/>
      <c r="C48" s="12"/>
      <c r="D48" s="11"/>
      <c r="E48" s="2">
        <v>49467577</v>
      </c>
      <c r="F48" s="4" t="s">
        <v>55</v>
      </c>
      <c r="G48" s="5">
        <v>50174163</v>
      </c>
      <c r="H48" s="5">
        <v>50178923</v>
      </c>
      <c r="I48" s="1">
        <f t="shared" si="1"/>
        <v>0.70658600000000005</v>
      </c>
      <c r="J48" s="4" t="s">
        <v>4</v>
      </c>
      <c r="K48" s="4"/>
      <c r="L48" s="4" t="s">
        <v>209</v>
      </c>
      <c r="M48" s="4"/>
      <c r="N48" s="4" t="s">
        <v>295</v>
      </c>
      <c r="O48" s="3"/>
      <c r="P48" s="3"/>
    </row>
    <row r="49" spans="1:16" x14ac:dyDescent="0.25">
      <c r="A49" s="14"/>
      <c r="B49" s="15"/>
      <c r="C49" s="12"/>
      <c r="D49" s="11"/>
      <c r="E49" s="2">
        <v>49467577</v>
      </c>
      <c r="F49" s="4" t="s">
        <v>56</v>
      </c>
      <c r="G49" s="5">
        <v>50187230</v>
      </c>
      <c r="H49" s="5">
        <v>50187905</v>
      </c>
      <c r="I49" s="1">
        <f t="shared" si="1"/>
        <v>0.71965299999999999</v>
      </c>
      <c r="J49" s="4" t="s">
        <v>4</v>
      </c>
      <c r="K49" s="4" t="s">
        <v>210</v>
      </c>
      <c r="L49" s="4" t="s">
        <v>211</v>
      </c>
      <c r="M49" s="4"/>
      <c r="N49" s="4" t="s">
        <v>212</v>
      </c>
      <c r="O49" s="3"/>
      <c r="P49" s="3"/>
    </row>
    <row r="50" spans="1:16" x14ac:dyDescent="0.25">
      <c r="A50" s="14"/>
      <c r="B50" s="15"/>
      <c r="C50" s="12"/>
      <c r="D50" s="11"/>
      <c r="E50" s="2">
        <v>49467577</v>
      </c>
      <c r="F50" s="4" t="s">
        <v>57</v>
      </c>
      <c r="G50" s="5">
        <v>50196480</v>
      </c>
      <c r="H50" s="5">
        <v>50197928</v>
      </c>
      <c r="I50" s="1">
        <f t="shared" si="1"/>
        <v>0.72890299999999997</v>
      </c>
      <c r="J50" s="4" t="s">
        <v>4</v>
      </c>
      <c r="K50" s="4" t="s">
        <v>168</v>
      </c>
      <c r="L50" s="4" t="s">
        <v>169</v>
      </c>
      <c r="M50" s="4"/>
      <c r="N50" s="4" t="s">
        <v>170</v>
      </c>
      <c r="O50" s="3"/>
      <c r="P50" s="3"/>
    </row>
    <row r="51" spans="1:16" x14ac:dyDescent="0.25">
      <c r="A51" s="14"/>
      <c r="B51" s="15"/>
      <c r="C51" s="12"/>
      <c r="D51" s="11"/>
      <c r="E51" s="2">
        <v>49467577</v>
      </c>
      <c r="F51" s="4" t="s">
        <v>58</v>
      </c>
      <c r="G51" s="5">
        <v>50200787</v>
      </c>
      <c r="H51" s="5">
        <v>50202891</v>
      </c>
      <c r="I51" s="1">
        <f t="shared" si="1"/>
        <v>0.73321000000000003</v>
      </c>
      <c r="J51" s="4" t="s">
        <v>4</v>
      </c>
      <c r="K51" s="4" t="s">
        <v>116</v>
      </c>
      <c r="L51" s="4" t="s">
        <v>171</v>
      </c>
      <c r="M51" s="4" t="s">
        <v>172</v>
      </c>
      <c r="N51" s="4" t="s">
        <v>173</v>
      </c>
      <c r="O51" s="3"/>
      <c r="P51" s="3"/>
    </row>
    <row r="52" spans="1:16" x14ac:dyDescent="0.25">
      <c r="A52" s="14"/>
      <c r="B52" s="15"/>
      <c r="C52" s="12"/>
      <c r="D52" s="11"/>
      <c r="E52" s="2">
        <v>49467577</v>
      </c>
      <c r="F52" s="4" t="s">
        <v>59</v>
      </c>
      <c r="G52" s="5">
        <v>50208589</v>
      </c>
      <c r="H52" s="5">
        <v>50210988</v>
      </c>
      <c r="I52" s="1">
        <f t="shared" si="1"/>
        <v>0.741012</v>
      </c>
      <c r="J52" s="4" t="s">
        <v>4</v>
      </c>
      <c r="K52" s="4"/>
      <c r="L52" s="4" t="s">
        <v>213</v>
      </c>
      <c r="M52" s="4" t="s">
        <v>214</v>
      </c>
      <c r="N52" s="4" t="s">
        <v>215</v>
      </c>
      <c r="O52" s="3"/>
      <c r="P52" s="3"/>
    </row>
    <row r="53" spans="1:16" x14ac:dyDescent="0.25">
      <c r="A53" s="14"/>
      <c r="B53" s="15"/>
      <c r="C53" s="12"/>
      <c r="D53" s="11"/>
      <c r="E53" s="2">
        <v>49467577</v>
      </c>
      <c r="F53" s="4" t="s">
        <v>60</v>
      </c>
      <c r="G53" s="5">
        <v>50226970</v>
      </c>
      <c r="H53" s="5">
        <v>50230457</v>
      </c>
      <c r="I53" s="1">
        <f t="shared" si="1"/>
        <v>0.75939299999999998</v>
      </c>
      <c r="J53" s="4" t="s">
        <v>4</v>
      </c>
      <c r="K53" s="4" t="s">
        <v>191</v>
      </c>
      <c r="L53" s="4" t="s">
        <v>216</v>
      </c>
      <c r="M53" s="4" t="s">
        <v>217</v>
      </c>
      <c r="N53" s="4" t="s">
        <v>218</v>
      </c>
      <c r="O53" s="3"/>
      <c r="P53" s="3"/>
    </row>
    <row r="54" spans="1:16" x14ac:dyDescent="0.25">
      <c r="A54" s="14"/>
      <c r="B54" s="15"/>
      <c r="C54" s="12"/>
      <c r="D54" s="11"/>
      <c r="E54" s="2">
        <v>49467577</v>
      </c>
      <c r="F54" s="4" t="s">
        <v>61</v>
      </c>
      <c r="G54" s="5">
        <v>50234995</v>
      </c>
      <c r="H54" s="5">
        <v>50236185</v>
      </c>
      <c r="I54" s="1">
        <f t="shared" si="1"/>
        <v>0.76741800000000004</v>
      </c>
      <c r="J54" s="4" t="s">
        <v>4</v>
      </c>
      <c r="K54" s="4" t="s">
        <v>219</v>
      </c>
      <c r="L54" s="4" t="s">
        <v>220</v>
      </c>
      <c r="M54" s="4" t="s">
        <v>221</v>
      </c>
      <c r="N54" s="4" t="s">
        <v>222</v>
      </c>
      <c r="O54" s="3"/>
      <c r="P54" s="3"/>
    </row>
    <row r="55" spans="1:16" x14ac:dyDescent="0.25">
      <c r="A55" s="14"/>
      <c r="B55" s="15"/>
      <c r="C55" s="12"/>
      <c r="D55" s="11"/>
      <c r="E55" s="2">
        <v>49467577</v>
      </c>
      <c r="F55" s="4" t="s">
        <v>62</v>
      </c>
      <c r="G55" s="5">
        <v>50253061</v>
      </c>
      <c r="H55" s="5">
        <v>50254481</v>
      </c>
      <c r="I55" s="1">
        <f t="shared" si="1"/>
        <v>0.78548399999999996</v>
      </c>
      <c r="J55" s="4" t="s">
        <v>4</v>
      </c>
      <c r="K55" s="4"/>
      <c r="L55" s="4" t="s">
        <v>223</v>
      </c>
      <c r="M55" s="4"/>
      <c r="N55" s="4" t="s">
        <v>224</v>
      </c>
      <c r="O55" s="3"/>
      <c r="P55" s="3"/>
    </row>
    <row r="56" spans="1:16" x14ac:dyDescent="0.25">
      <c r="A56" s="14"/>
      <c r="B56" s="15"/>
      <c r="C56" s="12"/>
      <c r="D56" s="11"/>
      <c r="E56" s="2">
        <v>49467577</v>
      </c>
      <c r="F56" s="4" t="s">
        <v>63</v>
      </c>
      <c r="G56" s="5">
        <v>50258497</v>
      </c>
      <c r="H56" s="5">
        <v>50259056</v>
      </c>
      <c r="I56" s="1">
        <f t="shared" si="1"/>
        <v>0.79091999999999996</v>
      </c>
      <c r="J56" s="4" t="s">
        <v>4</v>
      </c>
      <c r="K56" s="4"/>
      <c r="L56" s="4"/>
      <c r="M56" s="4"/>
      <c r="N56" s="4" t="s">
        <v>295</v>
      </c>
      <c r="O56" s="3"/>
      <c r="P56" s="3"/>
    </row>
    <row r="57" spans="1:16" x14ac:dyDescent="0.25">
      <c r="A57" s="14"/>
      <c r="B57" s="15"/>
      <c r="C57" s="12"/>
      <c r="D57" s="11"/>
      <c r="E57" s="2">
        <v>49467577</v>
      </c>
      <c r="F57" s="4" t="s">
        <v>64</v>
      </c>
      <c r="G57" s="5">
        <v>50259065</v>
      </c>
      <c r="H57" s="5">
        <v>50265367</v>
      </c>
      <c r="I57" s="1">
        <f t="shared" si="1"/>
        <v>0.79148799999999997</v>
      </c>
      <c r="J57" s="4" t="s">
        <v>4</v>
      </c>
      <c r="K57" s="4"/>
      <c r="L57" s="4" t="s">
        <v>225</v>
      </c>
      <c r="M57" s="4"/>
      <c r="N57" s="4" t="s">
        <v>8</v>
      </c>
      <c r="O57" s="3"/>
      <c r="P57" s="3"/>
    </row>
    <row r="58" spans="1:16" x14ac:dyDescent="0.25">
      <c r="A58" s="14"/>
      <c r="B58" s="15"/>
      <c r="C58" s="12"/>
      <c r="D58" s="11"/>
      <c r="E58" s="2">
        <v>49467577</v>
      </c>
      <c r="F58" s="4" t="s">
        <v>65</v>
      </c>
      <c r="G58" s="5">
        <v>50265908</v>
      </c>
      <c r="H58" s="5">
        <v>50269975</v>
      </c>
      <c r="I58" s="1">
        <f t="shared" si="1"/>
        <v>0.79833100000000001</v>
      </c>
      <c r="J58" s="4" t="s">
        <v>4</v>
      </c>
      <c r="K58" s="4" t="s">
        <v>226</v>
      </c>
      <c r="L58" s="4" t="s">
        <v>227</v>
      </c>
      <c r="M58" s="4" t="s">
        <v>228</v>
      </c>
      <c r="N58" s="4" t="s">
        <v>229</v>
      </c>
      <c r="O58" s="3"/>
      <c r="P58" s="3"/>
    </row>
    <row r="59" spans="1:16" x14ac:dyDescent="0.25">
      <c r="A59" s="14"/>
      <c r="B59" s="15"/>
      <c r="C59" s="12"/>
      <c r="D59" s="11"/>
      <c r="E59" s="2">
        <v>49467577</v>
      </c>
      <c r="F59" s="4" t="s">
        <v>66</v>
      </c>
      <c r="G59" s="5">
        <v>50274784</v>
      </c>
      <c r="H59" s="5">
        <v>50279151</v>
      </c>
      <c r="I59" s="1">
        <f t="shared" si="1"/>
        <v>0.80720700000000001</v>
      </c>
      <c r="J59" s="4" t="s">
        <v>4</v>
      </c>
      <c r="K59" s="4" t="s">
        <v>226</v>
      </c>
      <c r="L59" s="4" t="s">
        <v>227</v>
      </c>
      <c r="M59" s="4" t="s">
        <v>228</v>
      </c>
      <c r="N59" s="4" t="s">
        <v>229</v>
      </c>
      <c r="O59" s="3"/>
      <c r="P59" s="3"/>
    </row>
    <row r="60" spans="1:16" x14ac:dyDescent="0.25">
      <c r="A60" s="14"/>
      <c r="B60" s="15"/>
      <c r="C60" s="12"/>
      <c r="D60" s="11"/>
      <c r="E60" s="2">
        <v>49467577</v>
      </c>
      <c r="F60" s="4" t="s">
        <v>67</v>
      </c>
      <c r="G60" s="5">
        <v>50284495</v>
      </c>
      <c r="H60" s="5">
        <v>50289065</v>
      </c>
      <c r="I60" s="1">
        <f t="shared" si="1"/>
        <v>0.81691800000000003</v>
      </c>
      <c r="J60" s="4" t="s">
        <v>4</v>
      </c>
      <c r="K60" s="4" t="s">
        <v>226</v>
      </c>
      <c r="L60" s="4" t="s">
        <v>227</v>
      </c>
      <c r="M60" s="4" t="s">
        <v>228</v>
      </c>
      <c r="N60" s="4" t="s">
        <v>229</v>
      </c>
      <c r="O60" s="3"/>
      <c r="P60" s="3"/>
    </row>
    <row r="61" spans="1:16" x14ac:dyDescent="0.25">
      <c r="A61" s="14"/>
      <c r="B61" s="15"/>
      <c r="C61" s="12"/>
      <c r="D61" s="11"/>
      <c r="E61" s="2">
        <v>49467577</v>
      </c>
      <c r="F61" s="4" t="s">
        <v>68</v>
      </c>
      <c r="G61" s="5">
        <v>50290359</v>
      </c>
      <c r="H61" s="5">
        <v>50292018</v>
      </c>
      <c r="I61" s="1">
        <f t="shared" si="1"/>
        <v>0.82278200000000001</v>
      </c>
      <c r="J61" s="4" t="s">
        <v>4</v>
      </c>
      <c r="K61" s="4" t="s">
        <v>230</v>
      </c>
      <c r="L61" s="4" t="s">
        <v>231</v>
      </c>
      <c r="M61" s="4" t="s">
        <v>232</v>
      </c>
      <c r="N61" s="4" t="s">
        <v>233</v>
      </c>
      <c r="O61" s="3"/>
      <c r="P61" s="3"/>
    </row>
    <row r="62" spans="1:16" x14ac:dyDescent="0.25">
      <c r="A62" s="14"/>
      <c r="B62" s="15"/>
      <c r="C62" s="12"/>
      <c r="D62" s="11"/>
      <c r="E62" s="2">
        <v>49467577</v>
      </c>
      <c r="F62" s="4" t="s">
        <v>69</v>
      </c>
      <c r="G62" s="5">
        <v>50293044</v>
      </c>
      <c r="H62" s="5">
        <v>50297160</v>
      </c>
      <c r="I62" s="1">
        <f t="shared" si="1"/>
        <v>0.82546699999999995</v>
      </c>
      <c r="J62" s="4" t="s">
        <v>4</v>
      </c>
      <c r="K62" s="4" t="s">
        <v>94</v>
      </c>
      <c r="L62" s="4" t="s">
        <v>234</v>
      </c>
      <c r="M62" s="4"/>
      <c r="N62" s="4" t="s">
        <v>8</v>
      </c>
      <c r="O62" s="3"/>
      <c r="P62" s="3"/>
    </row>
    <row r="63" spans="1:16" x14ac:dyDescent="0.25">
      <c r="A63" s="14"/>
      <c r="B63" s="15"/>
      <c r="C63" s="12"/>
      <c r="D63" s="11"/>
      <c r="E63" s="2">
        <v>49467577</v>
      </c>
      <c r="F63" s="4" t="s">
        <v>70</v>
      </c>
      <c r="G63" s="5">
        <v>50299102</v>
      </c>
      <c r="H63" s="5">
        <v>50301600</v>
      </c>
      <c r="I63" s="1">
        <f t="shared" si="1"/>
        <v>0.83152499999999996</v>
      </c>
      <c r="J63" s="4" t="s">
        <v>4</v>
      </c>
      <c r="K63" s="4"/>
      <c r="L63" s="4" t="s">
        <v>235</v>
      </c>
      <c r="M63" s="4" t="s">
        <v>236</v>
      </c>
      <c r="N63" s="4" t="s">
        <v>237</v>
      </c>
      <c r="O63" s="3"/>
      <c r="P63" s="3"/>
    </row>
    <row r="64" spans="1:16" x14ac:dyDescent="0.25">
      <c r="A64" s="14"/>
      <c r="B64" s="15"/>
      <c r="C64" s="12"/>
      <c r="D64" s="11"/>
      <c r="E64" s="2">
        <v>49467577</v>
      </c>
      <c r="F64" s="4" t="s">
        <v>71</v>
      </c>
      <c r="G64" s="5">
        <v>50303554</v>
      </c>
      <c r="H64" s="5">
        <v>50307776</v>
      </c>
      <c r="I64" s="1">
        <f t="shared" si="1"/>
        <v>0.83597699999999997</v>
      </c>
      <c r="J64" s="4" t="s">
        <v>4</v>
      </c>
      <c r="K64" s="4" t="s">
        <v>238</v>
      </c>
      <c r="L64" s="4" t="s">
        <v>239</v>
      </c>
      <c r="M64" s="4" t="s">
        <v>240</v>
      </c>
      <c r="N64" s="4" t="s">
        <v>241</v>
      </c>
      <c r="O64" s="3"/>
      <c r="P64" s="3"/>
    </row>
    <row r="65" spans="1:16" x14ac:dyDescent="0.25">
      <c r="A65" s="14"/>
      <c r="B65" s="15"/>
      <c r="C65" s="12"/>
      <c r="D65" s="11"/>
      <c r="E65" s="2">
        <v>49467577</v>
      </c>
      <c r="F65" s="4" t="s">
        <v>72</v>
      </c>
      <c r="G65" s="5">
        <v>50309650</v>
      </c>
      <c r="H65" s="5">
        <v>50318418</v>
      </c>
      <c r="I65" s="1">
        <f t="shared" si="1"/>
        <v>0.84207299999999996</v>
      </c>
      <c r="J65" s="4" t="s">
        <v>4</v>
      </c>
      <c r="K65" s="4" t="s">
        <v>242</v>
      </c>
      <c r="L65" s="4" t="s">
        <v>243</v>
      </c>
      <c r="M65" s="4"/>
      <c r="N65" s="4" t="s">
        <v>244</v>
      </c>
      <c r="O65" s="3"/>
      <c r="P65" s="3"/>
    </row>
    <row r="66" spans="1:16" x14ac:dyDescent="0.25">
      <c r="A66" s="14"/>
      <c r="B66" s="15"/>
      <c r="C66" s="12"/>
      <c r="D66" s="11"/>
      <c r="E66" s="2">
        <v>49467577</v>
      </c>
      <c r="F66" s="4" t="s">
        <v>73</v>
      </c>
      <c r="G66" s="5">
        <v>50323106</v>
      </c>
      <c r="H66" s="5">
        <v>50325717</v>
      </c>
      <c r="I66" s="1">
        <f t="shared" si="1"/>
        <v>0.85552899999999998</v>
      </c>
      <c r="J66" s="4" t="s">
        <v>4</v>
      </c>
      <c r="K66" s="4"/>
      <c r="L66" s="4" t="s">
        <v>245</v>
      </c>
      <c r="M66" s="4" t="s">
        <v>246</v>
      </c>
      <c r="N66" s="4" t="s">
        <v>247</v>
      </c>
      <c r="O66" s="3"/>
      <c r="P66" s="3"/>
    </row>
    <row r="67" spans="1:16" x14ac:dyDescent="0.25">
      <c r="A67" s="14"/>
      <c r="B67" s="15"/>
      <c r="C67" s="12"/>
      <c r="D67" s="11"/>
      <c r="E67" s="2">
        <v>49467577</v>
      </c>
      <c r="F67" s="4" t="s">
        <v>74</v>
      </c>
      <c r="G67" s="5">
        <v>50336717</v>
      </c>
      <c r="H67" s="5">
        <v>50343534</v>
      </c>
      <c r="I67" s="1">
        <f t="shared" si="1"/>
        <v>0.86914000000000002</v>
      </c>
      <c r="J67" s="4" t="s">
        <v>4</v>
      </c>
      <c r="K67" s="4" t="s">
        <v>248</v>
      </c>
      <c r="L67" s="4" t="s">
        <v>249</v>
      </c>
      <c r="M67" s="4" t="s">
        <v>250</v>
      </c>
      <c r="N67" s="4" t="s">
        <v>251</v>
      </c>
      <c r="O67" s="3"/>
      <c r="P67" s="3"/>
    </row>
    <row r="68" spans="1:16" x14ac:dyDescent="0.25">
      <c r="A68" s="14"/>
      <c r="B68" s="15"/>
      <c r="C68" s="12"/>
      <c r="D68" s="11"/>
      <c r="E68" s="2">
        <v>49467577</v>
      </c>
      <c r="F68" s="4" t="s">
        <v>75</v>
      </c>
      <c r="G68" s="5">
        <v>50345495</v>
      </c>
      <c r="H68" s="5">
        <v>50348732</v>
      </c>
      <c r="I68" s="1">
        <f t="shared" si="1"/>
        <v>0.87791799999999998</v>
      </c>
      <c r="J68" s="4" t="s">
        <v>4</v>
      </c>
      <c r="K68" s="4" t="s">
        <v>252</v>
      </c>
      <c r="L68" s="4" t="s">
        <v>253</v>
      </c>
      <c r="M68" s="4" t="s">
        <v>254</v>
      </c>
      <c r="N68" s="4" t="s">
        <v>255</v>
      </c>
      <c r="O68" s="3"/>
      <c r="P68" s="3"/>
    </row>
    <row r="69" spans="1:16" x14ac:dyDescent="0.25">
      <c r="A69" s="14"/>
      <c r="B69" s="15"/>
      <c r="C69" s="12"/>
      <c r="D69" s="11"/>
      <c r="E69" s="2">
        <v>49467577</v>
      </c>
      <c r="F69" s="4" t="s">
        <v>76</v>
      </c>
      <c r="G69" s="5">
        <v>50351124</v>
      </c>
      <c r="H69" s="5">
        <v>50353587</v>
      </c>
      <c r="I69" s="1">
        <f t="shared" si="1"/>
        <v>0.88354699999999997</v>
      </c>
      <c r="J69" s="4" t="s">
        <v>4</v>
      </c>
      <c r="K69" s="4"/>
      <c r="L69" s="4" t="s">
        <v>256</v>
      </c>
      <c r="M69" s="4"/>
      <c r="N69" s="4" t="s">
        <v>295</v>
      </c>
      <c r="O69" s="3"/>
      <c r="P69" s="3"/>
    </row>
    <row r="70" spans="1:16" x14ac:dyDescent="0.25">
      <c r="A70" s="14"/>
      <c r="B70" s="15"/>
      <c r="C70" s="12"/>
      <c r="D70" s="11"/>
      <c r="E70" s="2">
        <v>49467577</v>
      </c>
      <c r="F70" s="4" t="s">
        <v>77</v>
      </c>
      <c r="G70" s="5">
        <v>50355088</v>
      </c>
      <c r="H70" s="5">
        <v>50357241</v>
      </c>
      <c r="I70" s="1">
        <f t="shared" si="1"/>
        <v>0.88751100000000005</v>
      </c>
      <c r="J70" s="4" t="s">
        <v>4</v>
      </c>
      <c r="K70" s="4"/>
      <c r="L70" s="4" t="s">
        <v>257</v>
      </c>
      <c r="M70" s="4"/>
      <c r="N70" s="4" t="s">
        <v>258</v>
      </c>
      <c r="O70" s="3"/>
      <c r="P70" s="3"/>
    </row>
    <row r="71" spans="1:16" x14ac:dyDescent="0.25">
      <c r="A71" s="14"/>
      <c r="B71" s="15"/>
      <c r="C71" s="12"/>
      <c r="D71" s="11"/>
      <c r="E71" s="2">
        <v>49467577</v>
      </c>
      <c r="F71" s="4" t="s">
        <v>78</v>
      </c>
      <c r="G71" s="5">
        <v>50358424</v>
      </c>
      <c r="H71" s="5">
        <v>50363478</v>
      </c>
      <c r="I71" s="1">
        <f t="shared" si="1"/>
        <v>0.89084699999999994</v>
      </c>
      <c r="J71" s="4" t="s">
        <v>4</v>
      </c>
      <c r="K71" s="4" t="s">
        <v>259</v>
      </c>
      <c r="L71" s="4" t="s">
        <v>260</v>
      </c>
      <c r="M71" s="4" t="s">
        <v>261</v>
      </c>
      <c r="N71" s="4" t="s">
        <v>262</v>
      </c>
      <c r="O71" s="3"/>
      <c r="P71" s="3"/>
    </row>
    <row r="72" spans="1:16" x14ac:dyDescent="0.25">
      <c r="A72" s="14"/>
      <c r="B72" s="15"/>
      <c r="C72" s="12"/>
      <c r="D72" s="11"/>
      <c r="E72" s="2">
        <v>49467577</v>
      </c>
      <c r="F72" s="4" t="s">
        <v>79</v>
      </c>
      <c r="G72" s="5">
        <v>50365994</v>
      </c>
      <c r="H72" s="5">
        <v>50368501</v>
      </c>
      <c r="I72" s="1">
        <f t="shared" si="1"/>
        <v>0.89841700000000002</v>
      </c>
      <c r="J72" s="4" t="s">
        <v>4</v>
      </c>
      <c r="K72" s="4" t="s">
        <v>263</v>
      </c>
      <c r="L72" s="4" t="s">
        <v>264</v>
      </c>
      <c r="M72" s="4" t="s">
        <v>265</v>
      </c>
      <c r="N72" s="4" t="s">
        <v>266</v>
      </c>
      <c r="O72" s="3"/>
      <c r="P72" s="3"/>
    </row>
    <row r="73" spans="1:16" x14ac:dyDescent="0.25">
      <c r="A73" s="14"/>
      <c r="B73" s="15"/>
      <c r="C73" s="12"/>
      <c r="D73" s="11"/>
      <c r="E73" s="2">
        <v>49467577</v>
      </c>
      <c r="F73" s="4" t="s">
        <v>80</v>
      </c>
      <c r="G73" s="5">
        <v>50371258</v>
      </c>
      <c r="H73" s="5">
        <v>50379750</v>
      </c>
      <c r="I73" s="1">
        <f t="shared" si="1"/>
        <v>0.90368099999999996</v>
      </c>
      <c r="J73" s="4" t="s">
        <v>4</v>
      </c>
      <c r="K73" s="4"/>
      <c r="L73" s="4" t="s">
        <v>267</v>
      </c>
      <c r="M73" s="4"/>
      <c r="N73" s="4" t="s">
        <v>295</v>
      </c>
      <c r="O73" s="3"/>
      <c r="P73" s="3"/>
    </row>
    <row r="74" spans="1:16" x14ac:dyDescent="0.25">
      <c r="A74" s="14"/>
      <c r="B74" s="15"/>
      <c r="C74" s="12"/>
      <c r="D74" s="11"/>
      <c r="E74" s="2">
        <v>49467577</v>
      </c>
      <c r="F74" s="4" t="s">
        <v>81</v>
      </c>
      <c r="G74" s="5">
        <v>50382044</v>
      </c>
      <c r="H74" s="5">
        <v>50383904</v>
      </c>
      <c r="I74" s="1">
        <f t="shared" si="1"/>
        <v>0.91446700000000003</v>
      </c>
      <c r="J74" s="4" t="s">
        <v>4</v>
      </c>
      <c r="K74" s="4"/>
      <c r="L74" s="4" t="s">
        <v>268</v>
      </c>
      <c r="M74" s="4"/>
      <c r="N74" s="4" t="s">
        <v>269</v>
      </c>
      <c r="O74" s="3"/>
      <c r="P74" s="3"/>
    </row>
    <row r="75" spans="1:16" x14ac:dyDescent="0.25">
      <c r="A75" s="14"/>
      <c r="B75" s="15"/>
      <c r="C75" s="12"/>
      <c r="D75" s="11"/>
      <c r="E75" s="2">
        <v>49467577</v>
      </c>
      <c r="F75" s="4" t="s">
        <v>82</v>
      </c>
      <c r="G75" s="5">
        <v>50390186</v>
      </c>
      <c r="H75" s="5">
        <v>50392066</v>
      </c>
      <c r="I75" s="1">
        <f t="shared" si="1"/>
        <v>0.92260900000000001</v>
      </c>
      <c r="J75" s="4" t="s">
        <v>4</v>
      </c>
      <c r="K75" s="4" t="s">
        <v>270</v>
      </c>
      <c r="L75" s="4" t="s">
        <v>271</v>
      </c>
      <c r="M75" s="4"/>
      <c r="N75" s="4" t="s">
        <v>272</v>
      </c>
      <c r="O75" s="3"/>
      <c r="P75" s="3"/>
    </row>
    <row r="76" spans="1:16" x14ac:dyDescent="0.25">
      <c r="A76" s="14"/>
      <c r="B76" s="15"/>
      <c r="C76" s="12"/>
      <c r="D76" s="11"/>
      <c r="E76" s="2">
        <v>49467577</v>
      </c>
      <c r="F76" s="4" t="s">
        <v>83</v>
      </c>
      <c r="G76" s="5">
        <v>50393767</v>
      </c>
      <c r="H76" s="5">
        <v>50395583</v>
      </c>
      <c r="I76" s="1">
        <f t="shared" si="1"/>
        <v>0.92618999999999996</v>
      </c>
      <c r="J76" s="4" t="s">
        <v>4</v>
      </c>
      <c r="K76" s="4" t="s">
        <v>270</v>
      </c>
      <c r="L76" s="4" t="s">
        <v>271</v>
      </c>
      <c r="M76" s="4"/>
      <c r="N76" s="4" t="s">
        <v>272</v>
      </c>
      <c r="O76" s="3"/>
      <c r="P76" s="3"/>
    </row>
    <row r="77" spans="1:16" x14ac:dyDescent="0.25">
      <c r="A77" s="14"/>
      <c r="B77" s="15"/>
      <c r="C77" s="12"/>
      <c r="D77" s="11"/>
      <c r="E77" s="2">
        <v>49467577</v>
      </c>
      <c r="F77" s="4" t="s">
        <v>84</v>
      </c>
      <c r="G77" s="5">
        <v>50397832</v>
      </c>
      <c r="H77" s="5">
        <v>50400633</v>
      </c>
      <c r="I77" s="1">
        <f t="shared" si="1"/>
        <v>0.93025500000000005</v>
      </c>
      <c r="J77" s="4" t="s">
        <v>4</v>
      </c>
      <c r="K77" s="4"/>
      <c r="L77" s="4" t="s">
        <v>273</v>
      </c>
      <c r="M77" s="4"/>
      <c r="N77" s="4" t="s">
        <v>274</v>
      </c>
      <c r="O77" s="3"/>
      <c r="P77" s="3"/>
    </row>
    <row r="78" spans="1:16" x14ac:dyDescent="0.25">
      <c r="A78" s="14"/>
      <c r="B78" s="15"/>
      <c r="C78" s="12"/>
      <c r="D78" s="11"/>
      <c r="E78" s="2">
        <v>49467577</v>
      </c>
      <c r="F78" s="4" t="s">
        <v>85</v>
      </c>
      <c r="G78" s="5">
        <v>50410831</v>
      </c>
      <c r="H78" s="5">
        <v>50415661</v>
      </c>
      <c r="I78" s="1">
        <f t="shared" si="1"/>
        <v>0.94325400000000004</v>
      </c>
      <c r="J78" s="4" t="s">
        <v>4</v>
      </c>
      <c r="K78" s="4"/>
      <c r="L78" s="4" t="s">
        <v>275</v>
      </c>
      <c r="M78" s="4" t="s">
        <v>276</v>
      </c>
      <c r="N78" s="4" t="s">
        <v>277</v>
      </c>
      <c r="O78" s="3"/>
      <c r="P78" s="3"/>
    </row>
    <row r="79" spans="1:16" x14ac:dyDescent="0.25">
      <c r="A79" s="14"/>
      <c r="B79" s="15"/>
      <c r="C79" s="12"/>
      <c r="D79" s="11"/>
      <c r="E79" s="2">
        <v>49467577</v>
      </c>
      <c r="F79" s="4" t="s">
        <v>86</v>
      </c>
      <c r="G79" s="5">
        <v>50424379</v>
      </c>
      <c r="H79" s="5">
        <v>50426139</v>
      </c>
      <c r="I79" s="1">
        <f t="shared" si="1"/>
        <v>0.95680200000000004</v>
      </c>
      <c r="J79" s="4" t="s">
        <v>4</v>
      </c>
      <c r="K79" s="4" t="s">
        <v>278</v>
      </c>
      <c r="L79" s="4" t="s">
        <v>279</v>
      </c>
      <c r="M79" s="4" t="s">
        <v>280</v>
      </c>
      <c r="N79" s="4" t="s">
        <v>281</v>
      </c>
      <c r="O79" s="3"/>
      <c r="P79" s="3"/>
    </row>
    <row r="80" spans="1:16" x14ac:dyDescent="0.25">
      <c r="A80" s="14"/>
      <c r="B80" s="15"/>
      <c r="C80" s="12"/>
      <c r="D80" s="11"/>
      <c r="E80" s="2">
        <v>49467577</v>
      </c>
      <c r="F80" s="4" t="s">
        <v>87</v>
      </c>
      <c r="G80" s="5">
        <v>50426671</v>
      </c>
      <c r="H80" s="5">
        <v>50439068</v>
      </c>
      <c r="I80" s="1">
        <f t="shared" si="1"/>
        <v>0.959094</v>
      </c>
      <c r="J80" s="4" t="s">
        <v>4</v>
      </c>
      <c r="K80" s="4"/>
      <c r="L80" s="4" t="s">
        <v>282</v>
      </c>
      <c r="M80" s="4" t="s">
        <v>283</v>
      </c>
      <c r="N80" s="4" t="s">
        <v>284</v>
      </c>
      <c r="O80" s="3"/>
      <c r="P80" s="3"/>
    </row>
    <row r="81" spans="1:16" x14ac:dyDescent="0.25">
      <c r="A81" s="14"/>
      <c r="B81" s="15"/>
      <c r="C81" s="12"/>
      <c r="D81" s="11"/>
      <c r="E81" s="2">
        <v>49467577</v>
      </c>
      <c r="F81" s="4" t="s">
        <v>88</v>
      </c>
      <c r="G81" s="5">
        <v>50442940</v>
      </c>
      <c r="H81" s="5">
        <v>50444076</v>
      </c>
      <c r="I81" s="1">
        <f t="shared" si="1"/>
        <v>0.97536299999999998</v>
      </c>
      <c r="J81" s="4" t="s">
        <v>4</v>
      </c>
      <c r="K81" s="4" t="s">
        <v>285</v>
      </c>
      <c r="L81" s="4" t="s">
        <v>286</v>
      </c>
      <c r="M81" s="4" t="s">
        <v>287</v>
      </c>
      <c r="N81" s="4" t="s">
        <v>288</v>
      </c>
      <c r="O81" s="3"/>
      <c r="P81" s="3"/>
    </row>
    <row r="82" spans="1:16" x14ac:dyDescent="0.25">
      <c r="A82" s="14"/>
      <c r="B82" s="15"/>
      <c r="C82" s="12"/>
      <c r="D82" s="11"/>
      <c r="E82" s="2">
        <v>49467577</v>
      </c>
      <c r="F82" s="4" t="s">
        <v>89</v>
      </c>
      <c r="G82" s="5">
        <v>50451937</v>
      </c>
      <c r="H82" s="5">
        <v>50456272</v>
      </c>
      <c r="I82" s="1">
        <f t="shared" si="1"/>
        <v>0.98436000000000001</v>
      </c>
      <c r="J82" s="4" t="s">
        <v>4</v>
      </c>
      <c r="K82" s="4"/>
      <c r="L82" s="4" t="s">
        <v>289</v>
      </c>
      <c r="M82" s="4"/>
      <c r="N82" s="4" t="s">
        <v>290</v>
      </c>
      <c r="O82" s="3"/>
      <c r="P82" s="3"/>
    </row>
    <row r="83" spans="1:16" x14ac:dyDescent="0.25">
      <c r="A83" s="14"/>
      <c r="B83" s="15"/>
      <c r="C83" s="12"/>
      <c r="D83" s="11"/>
      <c r="E83" s="2">
        <v>49467577</v>
      </c>
      <c r="F83" s="4" t="s">
        <v>90</v>
      </c>
      <c r="G83" s="5">
        <v>50464979</v>
      </c>
      <c r="H83" s="5">
        <v>50467104</v>
      </c>
      <c r="I83" s="1">
        <f t="shared" si="1"/>
        <v>0.99740200000000001</v>
      </c>
      <c r="J83" s="4" t="s">
        <v>4</v>
      </c>
      <c r="K83" s="4"/>
      <c r="L83" s="4" t="s">
        <v>291</v>
      </c>
      <c r="M83" s="4"/>
      <c r="N83" s="4"/>
      <c r="O83" s="3"/>
      <c r="P83" s="3"/>
    </row>
    <row r="84" spans="1:16" x14ac:dyDescent="0.25">
      <c r="A84" s="14"/>
      <c r="B84" s="15"/>
      <c r="C84" s="12"/>
      <c r="D84" s="11"/>
      <c r="E84" s="2">
        <v>49467577</v>
      </c>
      <c r="F84" s="4" t="s">
        <v>91</v>
      </c>
      <c r="G84" s="5">
        <v>50469433</v>
      </c>
      <c r="H84" s="5">
        <v>50476247</v>
      </c>
      <c r="I84" s="1">
        <f t="shared" si="1"/>
        <v>1.0018560000000001</v>
      </c>
      <c r="J84" s="4" t="s">
        <v>4</v>
      </c>
      <c r="K84" s="4" t="s">
        <v>292</v>
      </c>
      <c r="L84" s="4" t="s">
        <v>293</v>
      </c>
      <c r="M84" s="4"/>
      <c r="N84" s="4"/>
      <c r="O84" s="3"/>
      <c r="P84" s="3"/>
    </row>
    <row r="85" spans="1:16" s="10" customFormat="1" x14ac:dyDescent="0.25">
      <c r="A85" s="9" t="s">
        <v>304</v>
      </c>
    </row>
  </sheetData>
  <mergeCells count="5">
    <mergeCell ref="A3:A84"/>
    <mergeCell ref="B3:B84"/>
    <mergeCell ref="C3:C84"/>
    <mergeCell ref="D3:D84"/>
    <mergeCell ref="A1:N1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Paulino</dc:creator>
  <cp:lastModifiedBy>Jean Paulino</cp:lastModifiedBy>
  <dcterms:created xsi:type="dcterms:W3CDTF">2015-06-05T18:17:20Z</dcterms:created>
  <dcterms:modified xsi:type="dcterms:W3CDTF">2021-03-17T11:01:46Z</dcterms:modified>
</cp:coreProperties>
</file>