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20" windowHeight="7730" firstSheet="2" activeTab="3"/>
  </bookViews>
  <sheets>
    <sheet name="Upper left cushion(Control)" sheetId="1" r:id="rId1"/>
    <sheet name="Upper left cushion(DKO)" sheetId="2" r:id="rId2"/>
    <sheet name="Down right cushion(Control)" sheetId="3" r:id="rId3"/>
    <sheet name="Down right cushion(DKO)" sheetId="4" r:id="rId4"/>
  </sheets>
  <calcPr calcId="144525"/>
</workbook>
</file>

<file path=xl/sharedStrings.xml><?xml version="1.0" encoding="utf-8"?>
<sst xmlns="http://schemas.openxmlformats.org/spreadsheetml/2006/main" count="92" uniqueCount="23">
  <si>
    <t>Cell polarity orientation statistics of upper left cushion (control group)</t>
  </si>
  <si>
    <t>Cell polarity orientation</t>
  </si>
  <si>
    <t>0°(Up)</t>
  </si>
  <si>
    <t>30°</t>
  </si>
  <si>
    <t>60°</t>
  </si>
  <si>
    <t>90°(Left)</t>
  </si>
  <si>
    <t>120°</t>
  </si>
  <si>
    <t>150°</t>
  </si>
  <si>
    <t>180°(Down)</t>
  </si>
  <si>
    <t>210°</t>
  </si>
  <si>
    <t>240°</t>
  </si>
  <si>
    <t>270°</t>
  </si>
  <si>
    <t>300°</t>
  </si>
  <si>
    <t>330°(Right)</t>
  </si>
  <si>
    <t>Total</t>
  </si>
  <si>
    <r>
      <rPr>
        <b/>
        <sz val="11"/>
        <color theme="1"/>
        <rFont val="Times New Roman"/>
        <charset val="134"/>
      </rPr>
      <t>Cell numbers(</t>
    </r>
    <r>
      <rPr>
        <sz val="11"/>
        <color theme="1"/>
        <rFont val="Times New Roman"/>
        <charset val="134"/>
      </rPr>
      <t>1#</t>
    </r>
    <r>
      <rPr>
        <b/>
        <sz val="11"/>
        <color theme="1"/>
        <rFont val="Times New Roman"/>
        <charset val="134"/>
      </rPr>
      <t>)</t>
    </r>
  </si>
  <si>
    <t>2#</t>
  </si>
  <si>
    <t>3#</t>
  </si>
  <si>
    <t>4#</t>
  </si>
  <si>
    <r>
      <rPr>
        <b/>
        <sz val="11"/>
        <color theme="1"/>
        <rFont val="Times New Roman"/>
        <charset val="134"/>
      </rPr>
      <t>Proportion(</t>
    </r>
    <r>
      <rPr>
        <sz val="11"/>
        <color theme="1"/>
        <rFont val="Times New Roman"/>
        <charset val="134"/>
      </rPr>
      <t>1#</t>
    </r>
    <r>
      <rPr>
        <b/>
        <sz val="11"/>
        <color theme="1"/>
        <rFont val="Times New Roman"/>
        <charset val="134"/>
      </rPr>
      <t>)</t>
    </r>
  </si>
  <si>
    <t>Cell polarity orientation statistics of upper left cushion (DKO group)</t>
  </si>
  <si>
    <t>Cell polarity orientation statistics of down right cushion (control group)</t>
  </si>
  <si>
    <t>Cell polarity orientation statistics of down right cushion (DKO group)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</si>
</sst>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176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:N6"/>
    </sheetView>
  </sheetViews>
  <sheetFormatPr defaultColWidth="8.72727272727273" defaultRowHeight="14"/>
  <cols>
    <col min="1" max="1" width="15.9090909090909" style="1" customWidth="1"/>
    <col min="2" max="2" width="12.8181818181818" style="2"/>
    <col min="3" max="7" width="8.72727272727273" style="2"/>
    <col min="8" max="8" width="10.9090909090909" style="2" customWidth="1"/>
    <col min="9" max="12" width="8.72727272727273" style="2"/>
    <col min="13" max="13" width="10.6363636363636" style="2" customWidth="1"/>
    <col min="14" max="14" width="8.72727272727273" style="2"/>
    <col min="15" max="16384" width="8.72727272727273" style="1"/>
  </cols>
  <sheetData>
    <row r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8" spans="1:14">
      <c r="A2" s="5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>
      <c r="A3" s="6" t="s">
        <v>15</v>
      </c>
      <c r="B3" s="2">
        <v>11</v>
      </c>
      <c r="C3" s="2">
        <v>19</v>
      </c>
      <c r="D3" s="2">
        <v>30</v>
      </c>
      <c r="E3" s="2">
        <v>26</v>
      </c>
      <c r="F3" s="2">
        <v>40</v>
      </c>
      <c r="G3" s="2">
        <v>90</v>
      </c>
      <c r="H3" s="2">
        <v>52</v>
      </c>
      <c r="I3" s="2">
        <v>41</v>
      </c>
      <c r="J3" s="2">
        <v>30</v>
      </c>
      <c r="K3" s="2">
        <v>19</v>
      </c>
      <c r="L3" s="2">
        <v>4</v>
      </c>
      <c r="M3" s="2">
        <v>12</v>
      </c>
      <c r="N3" s="2">
        <f t="shared" ref="N3:N10" si="0">SUM(B3:M3)</f>
        <v>374</v>
      </c>
    </row>
    <row r="4" spans="1:14">
      <c r="A4" s="1" t="s">
        <v>16</v>
      </c>
      <c r="B4" s="2">
        <v>17</v>
      </c>
      <c r="C4" s="2">
        <v>14</v>
      </c>
      <c r="D4" s="2">
        <v>34</v>
      </c>
      <c r="E4" s="2">
        <v>31</v>
      </c>
      <c r="F4" s="2">
        <v>44</v>
      </c>
      <c r="G4" s="2">
        <v>64</v>
      </c>
      <c r="H4" s="2">
        <v>40</v>
      </c>
      <c r="I4" s="2">
        <v>43</v>
      </c>
      <c r="J4" s="2">
        <v>23</v>
      </c>
      <c r="K4" s="2">
        <v>15</v>
      </c>
      <c r="L4" s="2">
        <v>7</v>
      </c>
      <c r="M4" s="2">
        <v>6</v>
      </c>
      <c r="N4" s="2">
        <f t="shared" si="0"/>
        <v>338</v>
      </c>
    </row>
    <row r="5" spans="1:14">
      <c r="A5" s="1" t="s">
        <v>17</v>
      </c>
      <c r="B5" s="2">
        <v>29</v>
      </c>
      <c r="C5" s="2">
        <v>24</v>
      </c>
      <c r="D5" s="2">
        <v>32</v>
      </c>
      <c r="E5" s="2">
        <v>49</v>
      </c>
      <c r="F5" s="2">
        <v>94</v>
      </c>
      <c r="G5" s="2">
        <v>49</v>
      </c>
      <c r="H5" s="2">
        <v>20</v>
      </c>
      <c r="I5" s="2">
        <v>28</v>
      </c>
      <c r="J5" s="2">
        <v>21</v>
      </c>
      <c r="K5" s="2">
        <v>21</v>
      </c>
      <c r="L5" s="2">
        <v>24</v>
      </c>
      <c r="M5" s="2">
        <v>15</v>
      </c>
      <c r="N5" s="2">
        <f t="shared" si="0"/>
        <v>406</v>
      </c>
    </row>
    <row r="6" spans="1:14">
      <c r="A6" s="1" t="s">
        <v>18</v>
      </c>
      <c r="B6" s="2">
        <v>25</v>
      </c>
      <c r="C6" s="2">
        <v>28</v>
      </c>
      <c r="D6" s="2">
        <v>15</v>
      </c>
      <c r="E6" s="2">
        <v>32</v>
      </c>
      <c r="F6" s="2">
        <v>75</v>
      </c>
      <c r="G6" s="2">
        <v>54</v>
      </c>
      <c r="H6" s="2">
        <v>31</v>
      </c>
      <c r="I6" s="2">
        <v>44</v>
      </c>
      <c r="J6" s="2">
        <v>29</v>
      </c>
      <c r="K6" s="2">
        <v>7</v>
      </c>
      <c r="L6" s="2">
        <v>11</v>
      </c>
      <c r="M6" s="2">
        <v>6</v>
      </c>
      <c r="N6" s="2">
        <f t="shared" si="0"/>
        <v>357</v>
      </c>
    </row>
    <row r="7" spans="1:14">
      <c r="A7" s="6" t="s">
        <v>19</v>
      </c>
      <c r="B7" s="7">
        <f>B3/$N3*100</f>
        <v>2.94117647058823</v>
      </c>
      <c r="C7" s="7">
        <f t="shared" ref="C7:M7" si="1">C3/$N3*100</f>
        <v>5.08021390374332</v>
      </c>
      <c r="D7" s="7">
        <f t="shared" si="1"/>
        <v>8.02139037433155</v>
      </c>
      <c r="E7" s="7">
        <f t="shared" si="1"/>
        <v>6.95187165775401</v>
      </c>
      <c r="F7" s="7">
        <f t="shared" si="1"/>
        <v>10.6951871657754</v>
      </c>
      <c r="G7" s="7">
        <f t="shared" si="1"/>
        <v>24.0641711229947</v>
      </c>
      <c r="H7" s="7">
        <f t="shared" si="1"/>
        <v>13.903743315508</v>
      </c>
      <c r="I7" s="7">
        <f t="shared" si="1"/>
        <v>10.9625668449198</v>
      </c>
      <c r="J7" s="7">
        <f t="shared" si="1"/>
        <v>8.02139037433155</v>
      </c>
      <c r="K7" s="7">
        <f t="shared" si="1"/>
        <v>5.08021390374332</v>
      </c>
      <c r="L7" s="7">
        <f t="shared" si="1"/>
        <v>1.06951871657754</v>
      </c>
      <c r="M7" s="7">
        <f t="shared" si="1"/>
        <v>3.20855614973262</v>
      </c>
      <c r="N7" s="2">
        <f t="shared" si="0"/>
        <v>100</v>
      </c>
    </row>
    <row r="8" spans="1:14">
      <c r="A8" s="1" t="s">
        <v>16</v>
      </c>
      <c r="B8" s="7">
        <f t="shared" ref="B8:M8" si="2">B4/$N4*100</f>
        <v>5.02958579881657</v>
      </c>
      <c r="C8" s="7">
        <f t="shared" si="2"/>
        <v>4.14201183431953</v>
      </c>
      <c r="D8" s="7">
        <f t="shared" si="2"/>
        <v>10.0591715976331</v>
      </c>
      <c r="E8" s="7">
        <f t="shared" si="2"/>
        <v>9.17159763313609</v>
      </c>
      <c r="F8" s="7">
        <f t="shared" si="2"/>
        <v>13.0177514792899</v>
      </c>
      <c r="G8" s="7">
        <f t="shared" si="2"/>
        <v>18.9349112426036</v>
      </c>
      <c r="H8" s="7">
        <f t="shared" si="2"/>
        <v>11.8343195266272</v>
      </c>
      <c r="I8" s="7">
        <f t="shared" si="2"/>
        <v>12.7218934911243</v>
      </c>
      <c r="J8" s="7">
        <f t="shared" si="2"/>
        <v>6.80473372781065</v>
      </c>
      <c r="K8" s="7">
        <f t="shared" si="2"/>
        <v>4.43786982248521</v>
      </c>
      <c r="L8" s="7">
        <f t="shared" si="2"/>
        <v>2.07100591715976</v>
      </c>
      <c r="M8" s="7">
        <f t="shared" si="2"/>
        <v>1.77514792899408</v>
      </c>
      <c r="N8" s="2">
        <f t="shared" si="0"/>
        <v>100</v>
      </c>
    </row>
    <row r="9" spans="1:14">
      <c r="A9" s="1" t="s">
        <v>17</v>
      </c>
      <c r="B9" s="7">
        <f t="shared" ref="B9:M9" si="3">B5/$N5*100</f>
        <v>7.14285714285714</v>
      </c>
      <c r="C9" s="7">
        <f t="shared" si="3"/>
        <v>5.91133004926108</v>
      </c>
      <c r="D9" s="7">
        <f t="shared" si="3"/>
        <v>7.88177339901478</v>
      </c>
      <c r="E9" s="7">
        <f t="shared" si="3"/>
        <v>12.0689655172414</v>
      </c>
      <c r="F9" s="7">
        <f t="shared" si="3"/>
        <v>23.1527093596059</v>
      </c>
      <c r="G9" s="7">
        <f t="shared" si="3"/>
        <v>12.0689655172414</v>
      </c>
      <c r="H9" s="7">
        <f t="shared" si="3"/>
        <v>4.92610837438424</v>
      </c>
      <c r="I9" s="7">
        <f t="shared" si="3"/>
        <v>6.89655172413793</v>
      </c>
      <c r="J9" s="7">
        <f t="shared" si="3"/>
        <v>5.17241379310345</v>
      </c>
      <c r="K9" s="7">
        <f t="shared" si="3"/>
        <v>5.17241379310345</v>
      </c>
      <c r="L9" s="7">
        <f t="shared" si="3"/>
        <v>5.91133004926108</v>
      </c>
      <c r="M9" s="7">
        <f t="shared" si="3"/>
        <v>3.69458128078818</v>
      </c>
      <c r="N9" s="2">
        <f t="shared" si="0"/>
        <v>100</v>
      </c>
    </row>
    <row r="10" spans="1:14">
      <c r="A10" s="1" t="s">
        <v>18</v>
      </c>
      <c r="B10" s="7">
        <f t="shared" ref="B10:M10" si="4">B6/$N6*100</f>
        <v>7.00280112044818</v>
      </c>
      <c r="C10" s="7">
        <f t="shared" si="4"/>
        <v>7.84313725490196</v>
      </c>
      <c r="D10" s="7">
        <f t="shared" si="4"/>
        <v>4.20168067226891</v>
      </c>
      <c r="E10" s="7">
        <f t="shared" si="4"/>
        <v>8.96358543417367</v>
      </c>
      <c r="F10" s="7">
        <f t="shared" si="4"/>
        <v>21.0084033613445</v>
      </c>
      <c r="G10" s="7">
        <f t="shared" si="4"/>
        <v>15.1260504201681</v>
      </c>
      <c r="H10" s="7">
        <f t="shared" si="4"/>
        <v>8.68347338935574</v>
      </c>
      <c r="I10" s="7">
        <f t="shared" si="4"/>
        <v>12.3249299719888</v>
      </c>
      <c r="J10" s="7">
        <f t="shared" si="4"/>
        <v>8.12324929971989</v>
      </c>
      <c r="K10" s="7">
        <f t="shared" si="4"/>
        <v>1.96078431372549</v>
      </c>
      <c r="L10" s="7">
        <f t="shared" si="4"/>
        <v>3.0812324929972</v>
      </c>
      <c r="M10" s="7">
        <f t="shared" si="4"/>
        <v>1.68067226890756</v>
      </c>
      <c r="N10" s="2">
        <f t="shared" si="0"/>
        <v>100</v>
      </c>
    </row>
    <row r="14" spans="1:1">
      <c r="A14" s="6"/>
    </row>
  </sheetData>
  <mergeCells count="1">
    <mergeCell ref="A1:N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workbookViewId="0">
      <selection activeCell="A1" sqref="A1:N6"/>
    </sheetView>
  </sheetViews>
  <sheetFormatPr defaultColWidth="8.72727272727273" defaultRowHeight="14"/>
  <cols>
    <col min="1" max="1" width="15.9090909090909" style="1" customWidth="1"/>
    <col min="2" max="2" width="12.8181818181818" style="2"/>
    <col min="3" max="7" width="8.72727272727273" style="2"/>
    <col min="8" max="8" width="10.9090909090909" style="2" customWidth="1"/>
    <col min="9" max="12" width="8.72727272727273" style="2"/>
    <col min="13" max="13" width="10.6363636363636" style="2" customWidth="1"/>
    <col min="14" max="14" width="8.72727272727273" style="2"/>
    <col min="15" max="16384" width="8.72727272727273" style="1"/>
  </cols>
  <sheetData>
    <row r="1" spans="1:14">
      <c r="A1" s="3" t="s">
        <v>20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8" spans="1:14">
      <c r="A2" s="5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="1" customFormat="1" spans="1:14">
      <c r="A3" s="6" t="s">
        <v>15</v>
      </c>
      <c r="B3" s="2">
        <v>12</v>
      </c>
      <c r="C3" s="2">
        <v>20</v>
      </c>
      <c r="D3" s="2">
        <v>43</v>
      </c>
      <c r="E3" s="2">
        <v>28</v>
      </c>
      <c r="F3" s="2">
        <v>37</v>
      </c>
      <c r="G3" s="2">
        <v>66</v>
      </c>
      <c r="H3" s="2">
        <v>51</v>
      </c>
      <c r="I3" s="2">
        <v>39</v>
      </c>
      <c r="J3" s="2">
        <v>27</v>
      </c>
      <c r="K3" s="2">
        <v>39</v>
      </c>
      <c r="L3" s="2">
        <v>15</v>
      </c>
      <c r="M3" s="2">
        <v>14</v>
      </c>
      <c r="N3" s="2">
        <f>SUM(B3:M3)</f>
        <v>391</v>
      </c>
    </row>
    <row r="4" s="1" customFormat="1" spans="1:14">
      <c r="A4" s="1" t="s">
        <v>16</v>
      </c>
      <c r="B4" s="2">
        <v>16</v>
      </c>
      <c r="C4" s="2">
        <v>25</v>
      </c>
      <c r="D4" s="2">
        <v>31</v>
      </c>
      <c r="E4" s="2">
        <v>38</v>
      </c>
      <c r="F4" s="2">
        <v>27</v>
      </c>
      <c r="G4" s="2">
        <v>42</v>
      </c>
      <c r="H4" s="2">
        <v>35</v>
      </c>
      <c r="I4" s="2">
        <v>41</v>
      </c>
      <c r="J4" s="2">
        <v>35</v>
      </c>
      <c r="K4" s="2">
        <v>24</v>
      </c>
      <c r="L4" s="2">
        <v>28</v>
      </c>
      <c r="M4" s="2">
        <v>7</v>
      </c>
      <c r="N4" s="2">
        <f>SUM(B4:M4)</f>
        <v>349</v>
      </c>
    </row>
    <row r="5" s="1" customFormat="1" spans="1:14">
      <c r="A5" s="1" t="s">
        <v>17</v>
      </c>
      <c r="B5" s="2">
        <v>23</v>
      </c>
      <c r="C5" s="2">
        <v>22</v>
      </c>
      <c r="D5" s="2">
        <v>24</v>
      </c>
      <c r="E5" s="2">
        <v>37</v>
      </c>
      <c r="F5" s="2">
        <v>35</v>
      </c>
      <c r="G5" s="2">
        <v>36</v>
      </c>
      <c r="H5" s="2">
        <v>42</v>
      </c>
      <c r="I5" s="2">
        <v>22</v>
      </c>
      <c r="J5" s="2">
        <v>20</v>
      </c>
      <c r="K5" s="2">
        <v>25</v>
      </c>
      <c r="L5" s="2">
        <v>15</v>
      </c>
      <c r="M5" s="2">
        <v>21</v>
      </c>
      <c r="N5" s="2">
        <f>SUM(B5:M5)</f>
        <v>322</v>
      </c>
    </row>
    <row r="6" s="1" customFormat="1" spans="1:14">
      <c r="A6" s="1" t="s">
        <v>18</v>
      </c>
      <c r="B6" s="2">
        <v>14</v>
      </c>
      <c r="C6" s="2">
        <v>31</v>
      </c>
      <c r="D6" s="2">
        <v>33</v>
      </c>
      <c r="E6" s="2">
        <v>29</v>
      </c>
      <c r="F6" s="2">
        <v>52</v>
      </c>
      <c r="G6" s="2">
        <v>34</v>
      </c>
      <c r="H6" s="2">
        <v>38</v>
      </c>
      <c r="I6" s="2">
        <v>32</v>
      </c>
      <c r="J6" s="2">
        <v>39</v>
      </c>
      <c r="K6" s="2">
        <v>27</v>
      </c>
      <c r="L6" s="2">
        <v>21</v>
      </c>
      <c r="M6" s="2">
        <v>7</v>
      </c>
      <c r="N6" s="2">
        <f>SUM(B6:M6)</f>
        <v>357</v>
      </c>
    </row>
    <row r="7" s="1" customFormat="1" spans="1:14">
      <c r="A7" s="6" t="s">
        <v>19</v>
      </c>
      <c r="B7" s="7">
        <f>B3/$N3*100</f>
        <v>3.0690537084399</v>
      </c>
      <c r="C7" s="7">
        <f t="shared" ref="B7:M7" si="0">C3/$N3*100</f>
        <v>5.1150895140665</v>
      </c>
      <c r="D7" s="7">
        <f t="shared" si="0"/>
        <v>10.997442455243</v>
      </c>
      <c r="E7" s="7">
        <f t="shared" si="0"/>
        <v>7.16112531969309</v>
      </c>
      <c r="F7" s="7">
        <f t="shared" si="0"/>
        <v>9.46291560102302</v>
      </c>
      <c r="G7" s="7">
        <f t="shared" si="0"/>
        <v>16.8797953964194</v>
      </c>
      <c r="H7" s="7">
        <f t="shared" si="0"/>
        <v>13.0434782608696</v>
      </c>
      <c r="I7" s="7">
        <f t="shared" si="0"/>
        <v>9.97442455242967</v>
      </c>
      <c r="J7" s="7">
        <f t="shared" si="0"/>
        <v>6.90537084398977</v>
      </c>
      <c r="K7" s="7">
        <f t="shared" si="0"/>
        <v>9.97442455242967</v>
      </c>
      <c r="L7" s="7">
        <f t="shared" si="0"/>
        <v>3.83631713554987</v>
      </c>
      <c r="M7" s="7">
        <f t="shared" si="0"/>
        <v>3.58056265984655</v>
      </c>
      <c r="N7" s="2">
        <f t="shared" ref="N3:N10" si="1">SUM(B7:M7)</f>
        <v>100</v>
      </c>
    </row>
    <row r="8" s="1" customFormat="1" spans="1:14">
      <c r="A8" s="1" t="s">
        <v>16</v>
      </c>
      <c r="B8" s="7">
        <f t="shared" ref="B8:M8" si="2">B4/$N4*100</f>
        <v>4.58452722063037</v>
      </c>
      <c r="C8" s="7">
        <f t="shared" si="2"/>
        <v>7.16332378223496</v>
      </c>
      <c r="D8" s="7">
        <f t="shared" si="2"/>
        <v>8.88252148997135</v>
      </c>
      <c r="E8" s="7">
        <f t="shared" si="2"/>
        <v>10.8882521489971</v>
      </c>
      <c r="F8" s="7">
        <f t="shared" si="2"/>
        <v>7.73638968481375</v>
      </c>
      <c r="G8" s="7">
        <f t="shared" si="2"/>
        <v>12.0343839541547</v>
      </c>
      <c r="H8" s="7">
        <f t="shared" si="2"/>
        <v>10.0286532951289</v>
      </c>
      <c r="I8" s="7">
        <f t="shared" si="2"/>
        <v>11.7478510028653</v>
      </c>
      <c r="J8" s="7">
        <f t="shared" si="2"/>
        <v>10.0286532951289</v>
      </c>
      <c r="K8" s="7">
        <f t="shared" si="2"/>
        <v>6.87679083094556</v>
      </c>
      <c r="L8" s="7">
        <f t="shared" si="2"/>
        <v>8.02292263610315</v>
      </c>
      <c r="M8" s="7">
        <f t="shared" si="2"/>
        <v>2.00573065902579</v>
      </c>
      <c r="N8" s="2">
        <f t="shared" si="1"/>
        <v>100</v>
      </c>
    </row>
    <row r="9" s="1" customFormat="1" spans="1:14">
      <c r="A9" s="1" t="s">
        <v>17</v>
      </c>
      <c r="B9" s="7">
        <f>B5/$N5*100</f>
        <v>7.14285714285714</v>
      </c>
      <c r="C9" s="7">
        <f t="shared" ref="B9:M9" si="3">C5/$N5*100</f>
        <v>6.83229813664596</v>
      </c>
      <c r="D9" s="7">
        <f t="shared" si="3"/>
        <v>7.45341614906832</v>
      </c>
      <c r="E9" s="7">
        <f t="shared" si="3"/>
        <v>11.4906832298137</v>
      </c>
      <c r="F9" s="7">
        <f t="shared" si="3"/>
        <v>10.8695652173913</v>
      </c>
      <c r="G9" s="7">
        <f t="shared" si="3"/>
        <v>11.1801242236025</v>
      </c>
      <c r="H9" s="7">
        <f t="shared" si="3"/>
        <v>13.0434782608696</v>
      </c>
      <c r="I9" s="7">
        <f t="shared" si="3"/>
        <v>6.83229813664596</v>
      </c>
      <c r="J9" s="7">
        <f t="shared" si="3"/>
        <v>6.2111801242236</v>
      </c>
      <c r="K9" s="7">
        <f t="shared" si="3"/>
        <v>7.7639751552795</v>
      </c>
      <c r="L9" s="7">
        <f t="shared" si="3"/>
        <v>4.6583850931677</v>
      </c>
      <c r="M9" s="7">
        <f t="shared" si="3"/>
        <v>6.52173913043478</v>
      </c>
      <c r="N9" s="2">
        <f t="shared" si="1"/>
        <v>100</v>
      </c>
    </row>
    <row r="10" s="1" customFormat="1" spans="1:14">
      <c r="A10" s="1" t="s">
        <v>18</v>
      </c>
      <c r="B10" s="7">
        <f t="shared" ref="B10:M10" si="4">B6/$N6*100</f>
        <v>3.92156862745098</v>
      </c>
      <c r="C10" s="7">
        <f t="shared" si="4"/>
        <v>8.68347338935574</v>
      </c>
      <c r="D10" s="7">
        <f t="shared" si="4"/>
        <v>9.2436974789916</v>
      </c>
      <c r="E10" s="7">
        <f t="shared" si="4"/>
        <v>8.12324929971989</v>
      </c>
      <c r="F10" s="7">
        <f t="shared" si="4"/>
        <v>14.5658263305322</v>
      </c>
      <c r="G10" s="7">
        <f t="shared" si="4"/>
        <v>9.52380952380952</v>
      </c>
      <c r="H10" s="7">
        <f t="shared" si="4"/>
        <v>10.6442577030812</v>
      </c>
      <c r="I10" s="7">
        <f t="shared" si="4"/>
        <v>8.96358543417367</v>
      </c>
      <c r="J10" s="7">
        <f t="shared" si="4"/>
        <v>10.9243697478992</v>
      </c>
      <c r="K10" s="7">
        <f t="shared" si="4"/>
        <v>7.56302521008403</v>
      </c>
      <c r="L10" s="7">
        <f t="shared" si="4"/>
        <v>5.88235294117647</v>
      </c>
      <c r="M10" s="7">
        <f t="shared" si="4"/>
        <v>1.96078431372549</v>
      </c>
      <c r="N10" s="2">
        <f t="shared" si="1"/>
        <v>100</v>
      </c>
    </row>
    <row r="11" s="1" customFormat="1" spans="2:14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="1" customFormat="1" spans="2:14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="1" customFormat="1" spans="2:14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="1" customFormat="1" spans="1:15">
      <c r="A14" s="6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O14" s="2"/>
    </row>
    <row r="15" s="1" customFormat="1" spans="2: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O15" s="2"/>
    </row>
    <row r="16" s="1" customFormat="1" spans="2: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O16" s="2"/>
    </row>
    <row r="17" s="1" customFormat="1" spans="2: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O17" s="2"/>
    </row>
  </sheetData>
  <mergeCells count="1">
    <mergeCell ref="A1:N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workbookViewId="0">
      <selection activeCell="A1" sqref="A1:N6"/>
    </sheetView>
  </sheetViews>
  <sheetFormatPr defaultColWidth="8.72727272727273" defaultRowHeight="14"/>
  <cols>
    <col min="1" max="1" width="15.9090909090909" style="1" customWidth="1"/>
    <col min="2" max="2" width="12.8181818181818" style="2"/>
    <col min="3" max="7" width="8.72727272727273" style="2"/>
    <col min="8" max="8" width="10.9090909090909" style="2" customWidth="1"/>
    <col min="9" max="12" width="8.72727272727273" style="2"/>
    <col min="13" max="13" width="10.6363636363636" style="2" customWidth="1"/>
    <col min="14" max="14" width="8.72727272727273" style="2"/>
    <col min="15" max="16384" width="8.72727272727273" style="1"/>
  </cols>
  <sheetData>
    <row r="1" spans="1:14">
      <c r="A1" s="3" t="s">
        <v>21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8" spans="1:14">
      <c r="A2" s="5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="1" customFormat="1" spans="1:14">
      <c r="A3" s="6" t="s">
        <v>15</v>
      </c>
      <c r="B3" s="2">
        <v>50</v>
      </c>
      <c r="C3" s="2">
        <v>39</v>
      </c>
      <c r="D3" s="2">
        <v>29</v>
      </c>
      <c r="E3" s="2">
        <v>32</v>
      </c>
      <c r="F3" s="2">
        <v>5</v>
      </c>
      <c r="G3" s="2">
        <v>9</v>
      </c>
      <c r="H3" s="2">
        <v>6</v>
      </c>
      <c r="I3" s="2">
        <v>14</v>
      </c>
      <c r="J3" s="2">
        <v>25</v>
      </c>
      <c r="K3" s="2">
        <v>27</v>
      </c>
      <c r="L3" s="2">
        <v>36</v>
      </c>
      <c r="M3" s="2">
        <v>86</v>
      </c>
      <c r="N3" s="2">
        <f t="shared" ref="N3:N10" si="0">SUM(B3:M3)</f>
        <v>358</v>
      </c>
    </row>
    <row r="4" s="1" customFormat="1" spans="1:14">
      <c r="A4" s="1" t="s">
        <v>16</v>
      </c>
      <c r="B4" s="2">
        <v>61</v>
      </c>
      <c r="C4" s="2">
        <v>54</v>
      </c>
      <c r="D4" s="2">
        <v>35</v>
      </c>
      <c r="E4" s="2">
        <v>19</v>
      </c>
      <c r="F4" s="2">
        <v>17</v>
      </c>
      <c r="G4" s="2">
        <v>21</v>
      </c>
      <c r="H4" s="2">
        <v>19</v>
      </c>
      <c r="I4" s="2">
        <v>20</v>
      </c>
      <c r="J4" s="2">
        <v>12</v>
      </c>
      <c r="K4" s="2">
        <v>31</v>
      </c>
      <c r="L4" s="2">
        <v>29</v>
      </c>
      <c r="M4" s="2">
        <v>65</v>
      </c>
      <c r="N4" s="2">
        <f t="shared" si="0"/>
        <v>383</v>
      </c>
    </row>
    <row r="5" s="1" customFormat="1" spans="1:14">
      <c r="A5" s="1" t="s">
        <v>17</v>
      </c>
      <c r="B5" s="2">
        <v>37</v>
      </c>
      <c r="C5" s="2">
        <v>30</v>
      </c>
      <c r="D5" s="2">
        <v>24</v>
      </c>
      <c r="E5" s="2">
        <v>12</v>
      </c>
      <c r="F5" s="2">
        <v>9</v>
      </c>
      <c r="G5" s="2">
        <v>9</v>
      </c>
      <c r="H5" s="2">
        <v>9</v>
      </c>
      <c r="I5" s="2">
        <v>16</v>
      </c>
      <c r="J5" s="2">
        <v>27</v>
      </c>
      <c r="K5" s="2">
        <v>24</v>
      </c>
      <c r="L5" s="2">
        <v>67</v>
      </c>
      <c r="M5" s="2">
        <v>34</v>
      </c>
      <c r="N5" s="2">
        <f t="shared" si="0"/>
        <v>298</v>
      </c>
    </row>
    <row r="6" s="1" customFormat="1" spans="1:14">
      <c r="A6" s="1" t="s">
        <v>18</v>
      </c>
      <c r="B6" s="2">
        <v>50</v>
      </c>
      <c r="C6" s="2">
        <v>34</v>
      </c>
      <c r="D6" s="2">
        <v>33</v>
      </c>
      <c r="E6" s="2">
        <v>10</v>
      </c>
      <c r="F6" s="2">
        <v>15</v>
      </c>
      <c r="G6" s="2">
        <v>6</v>
      </c>
      <c r="H6" s="2">
        <v>23</v>
      </c>
      <c r="I6" s="2">
        <v>16</v>
      </c>
      <c r="J6" s="2">
        <v>31</v>
      </c>
      <c r="K6" s="2">
        <v>44</v>
      </c>
      <c r="L6" s="2">
        <v>69</v>
      </c>
      <c r="M6" s="2">
        <v>54</v>
      </c>
      <c r="N6" s="2">
        <f t="shared" si="0"/>
        <v>385</v>
      </c>
    </row>
    <row r="7" s="1" customFormat="1" spans="1:14">
      <c r="A7" s="6" t="s">
        <v>19</v>
      </c>
      <c r="B7" s="7">
        <f t="shared" ref="B7:M7" si="1">B3/$N3*100</f>
        <v>13.9664804469274</v>
      </c>
      <c r="C7" s="7">
        <f t="shared" si="1"/>
        <v>10.8938547486034</v>
      </c>
      <c r="D7" s="7">
        <f t="shared" si="1"/>
        <v>8.10055865921788</v>
      </c>
      <c r="E7" s="7">
        <f t="shared" si="1"/>
        <v>8.93854748603352</v>
      </c>
      <c r="F7" s="7">
        <f t="shared" si="1"/>
        <v>1.39664804469274</v>
      </c>
      <c r="G7" s="7">
        <f t="shared" si="1"/>
        <v>2.51396648044693</v>
      </c>
      <c r="H7" s="7">
        <f t="shared" si="1"/>
        <v>1.67597765363128</v>
      </c>
      <c r="I7" s="7">
        <f t="shared" si="1"/>
        <v>3.91061452513966</v>
      </c>
      <c r="J7" s="7">
        <f t="shared" si="1"/>
        <v>6.98324022346369</v>
      </c>
      <c r="K7" s="7">
        <f t="shared" si="1"/>
        <v>7.54189944134078</v>
      </c>
      <c r="L7" s="7">
        <f t="shared" si="1"/>
        <v>10.0558659217877</v>
      </c>
      <c r="M7" s="7">
        <f t="shared" si="1"/>
        <v>24.0223463687151</v>
      </c>
      <c r="N7" s="2">
        <f t="shared" si="0"/>
        <v>100</v>
      </c>
    </row>
    <row r="8" s="1" customFormat="1" spans="1:14">
      <c r="A8" s="1" t="s">
        <v>16</v>
      </c>
      <c r="B8" s="7">
        <f t="shared" ref="B8:M8" si="2">B4/$N4*100</f>
        <v>15.9268929503916</v>
      </c>
      <c r="C8" s="7">
        <f t="shared" si="2"/>
        <v>14.0992167101828</v>
      </c>
      <c r="D8" s="7">
        <f t="shared" si="2"/>
        <v>9.13838120104439</v>
      </c>
      <c r="E8" s="7">
        <f t="shared" si="2"/>
        <v>4.96083550913838</v>
      </c>
      <c r="F8" s="7">
        <f t="shared" si="2"/>
        <v>4.43864229765013</v>
      </c>
      <c r="G8" s="7">
        <f t="shared" si="2"/>
        <v>5.48302872062663</v>
      </c>
      <c r="H8" s="7">
        <f t="shared" si="2"/>
        <v>4.96083550913838</v>
      </c>
      <c r="I8" s="7">
        <f t="shared" si="2"/>
        <v>5.22193211488251</v>
      </c>
      <c r="J8" s="7">
        <f t="shared" si="2"/>
        <v>3.1331592689295</v>
      </c>
      <c r="K8" s="7">
        <f t="shared" si="2"/>
        <v>8.09399477806789</v>
      </c>
      <c r="L8" s="7">
        <f t="shared" si="2"/>
        <v>7.57180156657963</v>
      </c>
      <c r="M8" s="7">
        <f t="shared" si="2"/>
        <v>16.9712793733681</v>
      </c>
      <c r="N8" s="2">
        <f t="shared" si="0"/>
        <v>100</v>
      </c>
    </row>
    <row r="9" s="1" customFormat="1" spans="1:14">
      <c r="A9" s="1" t="s">
        <v>17</v>
      </c>
      <c r="B9" s="7">
        <f t="shared" ref="B9:M9" si="3">B5/$N5*100</f>
        <v>12.4161073825503</v>
      </c>
      <c r="C9" s="7">
        <f t="shared" si="3"/>
        <v>10.0671140939597</v>
      </c>
      <c r="D9" s="7">
        <f t="shared" si="3"/>
        <v>8.05369127516778</v>
      </c>
      <c r="E9" s="7">
        <f t="shared" si="3"/>
        <v>4.02684563758389</v>
      </c>
      <c r="F9" s="7">
        <f t="shared" si="3"/>
        <v>3.02013422818792</v>
      </c>
      <c r="G9" s="7">
        <f t="shared" si="3"/>
        <v>3.02013422818792</v>
      </c>
      <c r="H9" s="7">
        <f t="shared" si="3"/>
        <v>3.02013422818792</v>
      </c>
      <c r="I9" s="7">
        <f t="shared" si="3"/>
        <v>5.36912751677852</v>
      </c>
      <c r="J9" s="7">
        <f t="shared" si="3"/>
        <v>9.06040268456376</v>
      </c>
      <c r="K9" s="7">
        <f t="shared" si="3"/>
        <v>8.05369127516778</v>
      </c>
      <c r="L9" s="7">
        <f t="shared" si="3"/>
        <v>22.4832214765101</v>
      </c>
      <c r="M9" s="7">
        <f t="shared" si="3"/>
        <v>11.4093959731544</v>
      </c>
      <c r="N9" s="2">
        <f t="shared" si="0"/>
        <v>100</v>
      </c>
    </row>
    <row r="10" s="1" customFormat="1" spans="1:14">
      <c r="A10" s="1" t="s">
        <v>18</v>
      </c>
      <c r="B10" s="7">
        <f t="shared" ref="B10:M10" si="4">B6/$N6*100</f>
        <v>12.987012987013</v>
      </c>
      <c r="C10" s="7">
        <f t="shared" si="4"/>
        <v>8.83116883116883</v>
      </c>
      <c r="D10" s="7">
        <f t="shared" si="4"/>
        <v>8.57142857142857</v>
      </c>
      <c r="E10" s="7">
        <f t="shared" si="4"/>
        <v>2.5974025974026</v>
      </c>
      <c r="F10" s="7">
        <f t="shared" si="4"/>
        <v>3.8961038961039</v>
      </c>
      <c r="G10" s="7">
        <f t="shared" si="4"/>
        <v>1.55844155844156</v>
      </c>
      <c r="H10" s="7">
        <f t="shared" si="4"/>
        <v>5.97402597402597</v>
      </c>
      <c r="I10" s="7">
        <f t="shared" si="4"/>
        <v>4.15584415584416</v>
      </c>
      <c r="J10" s="7">
        <f t="shared" si="4"/>
        <v>8.05194805194805</v>
      </c>
      <c r="K10" s="7">
        <f t="shared" si="4"/>
        <v>11.4285714285714</v>
      </c>
      <c r="L10" s="7">
        <f t="shared" si="4"/>
        <v>17.9220779220779</v>
      </c>
      <c r="M10" s="7">
        <f t="shared" si="4"/>
        <v>14.025974025974</v>
      </c>
      <c r="N10" s="2">
        <f t="shared" si="0"/>
        <v>100</v>
      </c>
    </row>
    <row r="11" s="1" customFormat="1" spans="2:14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="1" customFormat="1" spans="2:14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="1" customFormat="1" spans="2:14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="1" customFormat="1" spans="1:15">
      <c r="A14" s="6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O14" s="2"/>
    </row>
    <row r="15" s="1" customFormat="1" spans="2: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O15" s="2"/>
    </row>
    <row r="16" s="1" customFormat="1" spans="2: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O16" s="2"/>
    </row>
    <row r="17" s="1" customFormat="1" spans="2: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O17" s="2"/>
    </row>
    <row r="18" s="1" customFormat="1" spans="2:14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="1" customFormat="1" spans="2:14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="1" customFormat="1" spans="2:14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="1" customFormat="1" spans="2:14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="1" customFormat="1" spans="2:14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="1" customFormat="1" spans="2:14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="1" customFormat="1" spans="2:14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="1" customFormat="1" spans="2:14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="1" customFormat="1" spans="2:14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="1" customFormat="1" spans="2:14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="1" customFormat="1" spans="2:14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="1" customFormat="1" spans="2:14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="1" customFormat="1" spans="2:14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="1" customFormat="1" spans="2:14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</sheetData>
  <mergeCells count="1">
    <mergeCell ref="A1:N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workbookViewId="0">
      <selection activeCell="A1" sqref="A1:N6"/>
    </sheetView>
  </sheetViews>
  <sheetFormatPr defaultColWidth="8.72727272727273" defaultRowHeight="14"/>
  <cols>
    <col min="1" max="1" width="15.9090909090909" style="1" customWidth="1"/>
    <col min="2" max="2" width="12.8181818181818" style="2"/>
    <col min="3" max="7" width="8.72727272727273" style="2"/>
    <col min="8" max="8" width="10.9090909090909" style="2" customWidth="1"/>
    <col min="9" max="12" width="8.72727272727273" style="2"/>
    <col min="13" max="13" width="10.6363636363636" style="2" customWidth="1"/>
    <col min="14" max="14" width="8.72727272727273" style="2"/>
    <col min="15" max="16384" width="8.72727272727273" style="1"/>
  </cols>
  <sheetData>
    <row r="1" spans="1:14">
      <c r="A1" s="3" t="s">
        <v>22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28" spans="1:14">
      <c r="A2" s="5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="1" customFormat="1" spans="1:14">
      <c r="A3" s="6" t="s">
        <v>15</v>
      </c>
      <c r="B3" s="2">
        <v>31</v>
      </c>
      <c r="C3" s="2">
        <v>25</v>
      </c>
      <c r="D3" s="2">
        <v>26</v>
      </c>
      <c r="E3" s="2">
        <v>23</v>
      </c>
      <c r="F3" s="2">
        <v>24</v>
      </c>
      <c r="G3" s="2">
        <v>6</v>
      </c>
      <c r="H3" s="2">
        <v>12</v>
      </c>
      <c r="I3" s="2">
        <v>25</v>
      </c>
      <c r="J3" s="2">
        <v>31</v>
      </c>
      <c r="K3" s="2">
        <v>23</v>
      </c>
      <c r="L3" s="2">
        <v>32</v>
      </c>
      <c r="M3" s="2">
        <v>51</v>
      </c>
      <c r="N3" s="2">
        <f t="shared" ref="N3:N10" si="0">SUM(B3:M3)</f>
        <v>309</v>
      </c>
    </row>
    <row r="4" s="1" customFormat="1" spans="1:14">
      <c r="A4" s="1" t="s">
        <v>16</v>
      </c>
      <c r="B4" s="2">
        <v>45</v>
      </c>
      <c r="C4" s="2">
        <v>33</v>
      </c>
      <c r="D4" s="2">
        <v>35</v>
      </c>
      <c r="E4" s="2">
        <v>39</v>
      </c>
      <c r="F4" s="2">
        <v>26</v>
      </c>
      <c r="G4" s="2">
        <v>15</v>
      </c>
      <c r="H4" s="2">
        <v>18</v>
      </c>
      <c r="I4" s="2">
        <v>22</v>
      </c>
      <c r="J4" s="2">
        <v>27</v>
      </c>
      <c r="K4" s="2">
        <v>28</v>
      </c>
      <c r="L4" s="2">
        <v>52</v>
      </c>
      <c r="M4" s="2">
        <v>31</v>
      </c>
      <c r="N4" s="2">
        <f t="shared" si="0"/>
        <v>371</v>
      </c>
    </row>
    <row r="5" s="1" customFormat="1" spans="1:14">
      <c r="A5" s="1" t="s">
        <v>17</v>
      </c>
      <c r="B5" s="2">
        <v>29</v>
      </c>
      <c r="C5" s="2">
        <v>31</v>
      </c>
      <c r="D5" s="2">
        <v>27</v>
      </c>
      <c r="E5" s="2">
        <v>32</v>
      </c>
      <c r="F5" s="2">
        <v>18</v>
      </c>
      <c r="G5" s="2">
        <v>29</v>
      </c>
      <c r="H5" s="2">
        <v>25</v>
      </c>
      <c r="I5" s="2">
        <v>22</v>
      </c>
      <c r="J5" s="2">
        <v>23</v>
      </c>
      <c r="K5" s="2">
        <v>45</v>
      </c>
      <c r="L5" s="2">
        <v>34</v>
      </c>
      <c r="M5" s="2">
        <v>44</v>
      </c>
      <c r="N5" s="2">
        <f t="shared" si="0"/>
        <v>359</v>
      </c>
    </row>
    <row r="6" s="1" customFormat="1" spans="1:14">
      <c r="A6" s="1" t="s">
        <v>18</v>
      </c>
      <c r="B6" s="2">
        <v>33</v>
      </c>
      <c r="C6" s="2">
        <v>35</v>
      </c>
      <c r="D6" s="2">
        <v>39</v>
      </c>
      <c r="E6" s="2">
        <v>17</v>
      </c>
      <c r="F6" s="2">
        <v>16</v>
      </c>
      <c r="G6" s="2">
        <v>8</v>
      </c>
      <c r="H6" s="2">
        <v>25</v>
      </c>
      <c r="I6" s="2">
        <v>30</v>
      </c>
      <c r="J6" s="2">
        <v>26</v>
      </c>
      <c r="K6" s="2">
        <v>27</v>
      </c>
      <c r="L6" s="2">
        <v>41</v>
      </c>
      <c r="M6" s="2">
        <v>32</v>
      </c>
      <c r="N6" s="2">
        <f t="shared" si="0"/>
        <v>329</v>
      </c>
    </row>
    <row r="7" s="1" customFormat="1" spans="1:14">
      <c r="A7" s="6" t="s">
        <v>19</v>
      </c>
      <c r="B7" s="7">
        <f t="shared" ref="B7:M7" si="1">B3/$N3*100</f>
        <v>10.0323624595469</v>
      </c>
      <c r="C7" s="7">
        <f t="shared" si="1"/>
        <v>8.09061488673139</v>
      </c>
      <c r="D7" s="7">
        <f t="shared" si="1"/>
        <v>8.41423948220065</v>
      </c>
      <c r="E7" s="7">
        <f t="shared" si="1"/>
        <v>7.44336569579288</v>
      </c>
      <c r="F7" s="7">
        <f t="shared" si="1"/>
        <v>7.76699029126214</v>
      </c>
      <c r="G7" s="7">
        <f t="shared" si="1"/>
        <v>1.94174757281553</v>
      </c>
      <c r="H7" s="7">
        <f t="shared" si="1"/>
        <v>3.88349514563107</v>
      </c>
      <c r="I7" s="7">
        <f t="shared" si="1"/>
        <v>8.09061488673139</v>
      </c>
      <c r="J7" s="7">
        <f t="shared" si="1"/>
        <v>10.0323624595469</v>
      </c>
      <c r="K7" s="7">
        <f t="shared" si="1"/>
        <v>7.44336569579288</v>
      </c>
      <c r="L7" s="7">
        <f t="shared" si="1"/>
        <v>10.3559870550162</v>
      </c>
      <c r="M7" s="7">
        <f t="shared" si="1"/>
        <v>16.504854368932</v>
      </c>
      <c r="N7" s="2">
        <f t="shared" si="0"/>
        <v>100</v>
      </c>
    </row>
    <row r="8" s="1" customFormat="1" spans="1:14">
      <c r="A8" s="1" t="s">
        <v>16</v>
      </c>
      <c r="B8" s="7">
        <f t="shared" ref="B8:M8" si="2">B4/$N4*100</f>
        <v>12.1293800539084</v>
      </c>
      <c r="C8" s="7">
        <f t="shared" si="2"/>
        <v>8.89487870619946</v>
      </c>
      <c r="D8" s="7">
        <f t="shared" si="2"/>
        <v>9.43396226415094</v>
      </c>
      <c r="E8" s="7">
        <f t="shared" si="2"/>
        <v>10.5121293800539</v>
      </c>
      <c r="F8" s="7">
        <f t="shared" si="2"/>
        <v>7.00808625336927</v>
      </c>
      <c r="G8" s="7">
        <f t="shared" si="2"/>
        <v>4.04312668463612</v>
      </c>
      <c r="H8" s="7">
        <f t="shared" si="2"/>
        <v>4.85175202156334</v>
      </c>
      <c r="I8" s="7">
        <f t="shared" si="2"/>
        <v>5.92991913746631</v>
      </c>
      <c r="J8" s="7">
        <f t="shared" si="2"/>
        <v>7.27762803234501</v>
      </c>
      <c r="K8" s="7">
        <f t="shared" si="2"/>
        <v>7.54716981132075</v>
      </c>
      <c r="L8" s="7">
        <f t="shared" si="2"/>
        <v>14.0161725067385</v>
      </c>
      <c r="M8" s="7">
        <f t="shared" si="2"/>
        <v>8.35579514824798</v>
      </c>
      <c r="N8" s="2">
        <f t="shared" si="0"/>
        <v>100</v>
      </c>
    </row>
    <row r="9" s="1" customFormat="1" spans="1:14">
      <c r="A9" s="1" t="s">
        <v>17</v>
      </c>
      <c r="B9" s="7">
        <f t="shared" ref="B9:M9" si="3">B5/$N5*100</f>
        <v>8.07799442896936</v>
      </c>
      <c r="C9" s="7">
        <f t="shared" si="3"/>
        <v>8.63509749303621</v>
      </c>
      <c r="D9" s="7">
        <f t="shared" si="3"/>
        <v>7.52089136490251</v>
      </c>
      <c r="E9" s="7">
        <f t="shared" si="3"/>
        <v>8.91364902506964</v>
      </c>
      <c r="F9" s="7">
        <f t="shared" si="3"/>
        <v>5.01392757660167</v>
      </c>
      <c r="G9" s="7">
        <f t="shared" si="3"/>
        <v>8.07799442896936</v>
      </c>
      <c r="H9" s="7">
        <f t="shared" si="3"/>
        <v>6.96378830083566</v>
      </c>
      <c r="I9" s="7">
        <f t="shared" si="3"/>
        <v>6.12813370473538</v>
      </c>
      <c r="J9" s="7">
        <f t="shared" si="3"/>
        <v>6.4066852367688</v>
      </c>
      <c r="K9" s="7">
        <f t="shared" si="3"/>
        <v>12.5348189415042</v>
      </c>
      <c r="L9" s="7">
        <f t="shared" si="3"/>
        <v>9.47075208913649</v>
      </c>
      <c r="M9" s="7">
        <f t="shared" si="3"/>
        <v>12.2562674094708</v>
      </c>
      <c r="N9" s="2">
        <f t="shared" si="0"/>
        <v>100</v>
      </c>
    </row>
    <row r="10" s="1" customFormat="1" spans="1:14">
      <c r="A10" s="1" t="s">
        <v>18</v>
      </c>
      <c r="B10" s="7">
        <f t="shared" ref="B10:M10" si="4">B6/$N6*100</f>
        <v>10.0303951367781</v>
      </c>
      <c r="C10" s="7">
        <f t="shared" si="4"/>
        <v>10.6382978723404</v>
      </c>
      <c r="D10" s="7">
        <f t="shared" si="4"/>
        <v>11.854103343465</v>
      </c>
      <c r="E10" s="7">
        <f t="shared" si="4"/>
        <v>5.16717325227964</v>
      </c>
      <c r="F10" s="7">
        <f t="shared" si="4"/>
        <v>4.86322188449848</v>
      </c>
      <c r="G10" s="7">
        <f t="shared" si="4"/>
        <v>2.43161094224924</v>
      </c>
      <c r="H10" s="7">
        <f t="shared" si="4"/>
        <v>7.59878419452887</v>
      </c>
      <c r="I10" s="7">
        <f t="shared" si="4"/>
        <v>9.11854103343465</v>
      </c>
      <c r="J10" s="7">
        <f t="shared" si="4"/>
        <v>7.90273556231003</v>
      </c>
      <c r="K10" s="7">
        <f t="shared" si="4"/>
        <v>8.20668693009119</v>
      </c>
      <c r="L10" s="7">
        <f t="shared" si="4"/>
        <v>12.4620060790274</v>
      </c>
      <c r="M10" s="7">
        <f t="shared" si="4"/>
        <v>9.72644376899696</v>
      </c>
      <c r="N10" s="2">
        <f t="shared" si="0"/>
        <v>100</v>
      </c>
    </row>
    <row r="11" s="1" customFormat="1" spans="2:14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="1" customFormat="1" spans="2:14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="1" customFormat="1" spans="2:14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="1" customFormat="1" spans="1:15">
      <c r="A14" s="6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O14" s="2"/>
    </row>
    <row r="15" s="1" customFormat="1" spans="2: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O15" s="2"/>
    </row>
    <row r="16" s="1" customFormat="1" spans="2: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O16" s="2"/>
    </row>
    <row r="17" s="1" customFormat="1" spans="2: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O17" s="2"/>
    </row>
    <row r="18" s="1" customFormat="1" spans="2:14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="1" customFormat="1" spans="2:14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="1" customFormat="1" spans="2:14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="1" customFormat="1" spans="2:14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="1" customFormat="1" spans="2:14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="1" customFormat="1" spans="2:14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="1" customFormat="1" spans="2:14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="1" customFormat="1" spans="2:14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="1" customFormat="1" spans="2:14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="1" customFormat="1" spans="2:14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="1" customFormat="1" spans="2:14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="1" customFormat="1" spans="2:14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="1" customFormat="1" spans="2:14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="1" customFormat="1" spans="2:14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</sheetData>
  <mergeCells count="1">
    <mergeCell ref="A1:N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Upper left cushion(Control)</vt:lpstr>
      <vt:lpstr>Upper left cushion(DKO)</vt:lpstr>
      <vt:lpstr>Down right cushion(Control)</vt:lpstr>
      <vt:lpstr>Down right cushion(DKO)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CTY</dc:creator>
  <cp:lastModifiedBy>Chen Tianyun</cp:lastModifiedBy>
  <dcterms:created xsi:type="dcterms:W3CDTF">2022-02-11T09:11:00Z</dcterms:created>
  <dcterms:modified xsi:type="dcterms:W3CDTF">2022-09-04T12:15:14Z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9944FD2BAE974A0189ABB465C8AFC21E</vt:lpwstr>
  </property>
  <property fmtid="{D5CDD505-2E9C-101B-9397-08002B2CF9AE}" pid="3" name="KSOProductBuildVer">
    <vt:lpwstr>2052-11.1.0.12358</vt:lpwstr>
  </property>
</Properties>
</file>