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ES\paper\Tables\"/>
    </mc:Choice>
  </mc:AlternateContent>
  <xr:revisionPtr revIDLastSave="0" documentId="13_ncr:1_{41B754BF-C967-44C5-9E8C-D16ED80CB36A}" xr6:coauthVersionLast="47" xr6:coauthVersionMax="47" xr10:uidLastSave="{00000000-0000-0000-0000-000000000000}"/>
  <bookViews>
    <workbookView xWindow="3630" yWindow="420" windowWidth="30450" windowHeight="15360" xr2:uid="{4C9C968B-EC8A-4A32-AC14-EA575F880728}"/>
  </bookViews>
  <sheets>
    <sheet name="Table_S3A" sheetId="2" r:id="rId1"/>
    <sheet name="Table_S3B" sheetId="4" r:id="rId2"/>
    <sheet name="Notes" sheetId="3" r:id="rId3"/>
  </sheets>
  <definedNames>
    <definedName name="_xlnm._FilterDatabase" localSheetId="0" hidden="1">Table_S3A!$A$4:$AQ$17</definedName>
    <definedName name="_xlnm._FilterDatabase" localSheetId="1" hidden="1">Table_S3B!$A$4:$S$17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2" l="1"/>
  <c r="K18" i="2"/>
</calcChain>
</file>

<file path=xl/sharedStrings.xml><?xml version="1.0" encoding="utf-8"?>
<sst xmlns="http://schemas.openxmlformats.org/spreadsheetml/2006/main" count="715" uniqueCount="127">
  <si>
    <t>AD</t>
  </si>
  <si>
    <t>BG</t>
  </si>
  <si>
    <t>BMI</t>
  </si>
  <si>
    <t>HT</t>
  </si>
  <si>
    <t>SBP</t>
  </si>
  <si>
    <t>DBP</t>
  </si>
  <si>
    <t>HDL-C</t>
  </si>
  <si>
    <t>TG</t>
  </si>
  <si>
    <t>LDL-C</t>
  </si>
  <si>
    <t>TC</t>
  </si>
  <si>
    <t>DM</t>
  </si>
  <si>
    <t>CHD</t>
  </si>
  <si>
    <t>MI</t>
  </si>
  <si>
    <t>STROKE</t>
  </si>
  <si>
    <t>CHR</t>
  </si>
  <si>
    <t>N_CHR_POS</t>
  </si>
  <si>
    <t>POS</t>
  </si>
  <si>
    <t>SNP</t>
  </si>
  <si>
    <t>REF</t>
  </si>
  <si>
    <t>ALT</t>
  </si>
  <si>
    <t>A1</t>
  </si>
  <si>
    <t>GENE</t>
  </si>
  <si>
    <t>A1_FREQ</t>
  </si>
  <si>
    <t>A</t>
  </si>
  <si>
    <t>G</t>
  </si>
  <si>
    <t>SMARCA4</t>
  </si>
  <si>
    <t>rs28997580</t>
  </si>
  <si>
    <t>C</t>
  </si>
  <si>
    <t>T</t>
  </si>
  <si>
    <t>rs4775613</t>
  </si>
  <si>
    <t>TPM1</t>
  </si>
  <si>
    <t>rs28688376</t>
  </si>
  <si>
    <t>rs11244035</t>
  </si>
  <si>
    <t>OBP2B</t>
  </si>
  <si>
    <t>rs80168591</t>
  </si>
  <si>
    <t>CBLC</t>
  </si>
  <si>
    <t>rs28399637</t>
  </si>
  <si>
    <t>BCAM</t>
  </si>
  <si>
    <t>rs283813</t>
  </si>
  <si>
    <t>PVRL2</t>
  </si>
  <si>
    <t>TOMM40</t>
  </si>
  <si>
    <t>rs741780</t>
  </si>
  <si>
    <t>rs440446</t>
  </si>
  <si>
    <t>APOE</t>
  </si>
  <si>
    <t>rs429358</t>
  </si>
  <si>
    <t>rs7412</t>
  </si>
  <si>
    <t>rs5167</t>
  </si>
  <si>
    <t>UNI</t>
  </si>
  <si>
    <t>PLEIO</t>
  </si>
  <si>
    <t>H</t>
  </si>
  <si>
    <t>W</t>
  </si>
  <si>
    <t>+2</t>
  </si>
  <si>
    <t/>
  </si>
  <si>
    <t>+1</t>
  </si>
  <si>
    <t>-1</t>
  </si>
  <si>
    <t>-4</t>
  </si>
  <si>
    <t>-2</t>
  </si>
  <si>
    <t>+3</t>
  </si>
  <si>
    <t>-3</t>
  </si>
  <si>
    <t>+4</t>
  </si>
  <si>
    <t>rs112849259</t>
  </si>
  <si>
    <t>t</t>
  </si>
  <si>
    <t>c</t>
  </si>
  <si>
    <t>g</t>
  </si>
  <si>
    <t>a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</si>
  <si>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</si>
  <si>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</si>
  <si>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</si>
  <si>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</si>
  <si>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</si>
  <si>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</si>
  <si>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</si>
  <si>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</si>
  <si>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</si>
  <si>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</si>
  <si>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</si>
  <si>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</si>
  <si>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</si>
  <si>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#N</t>
  </si>
  <si>
    <t>Abbreviation</t>
  </si>
  <si>
    <t>Meaning</t>
  </si>
  <si>
    <t xml:space="preserve"> = diabetes mellitus</t>
  </si>
  <si>
    <t xml:space="preserve"> = hypertension</t>
  </si>
  <si>
    <t xml:space="preserve"> = coronary heart disease</t>
  </si>
  <si>
    <t xml:space="preserve"> = myocardial infarction</t>
  </si>
  <si>
    <t xml:space="preserve"> = blood glucose</t>
  </si>
  <si>
    <t xml:space="preserve"> = body mass index</t>
  </si>
  <si>
    <t xml:space="preserve"> = systolic blood pressure</t>
  </si>
  <si>
    <t xml:space="preserve"> = diastolic blood pressure</t>
  </si>
  <si>
    <t xml:space="preserve"> = high density lipoprotein cholesterol</t>
  </si>
  <si>
    <t xml:space="preserve"> = low density lipoprotein cholesterol</t>
  </si>
  <si>
    <t xml:space="preserve"> = total cholesterol</t>
  </si>
  <si>
    <t xml:space="preserve"> = triglycerides</t>
  </si>
  <si>
    <t xml:space="preserve"> = chromosome</t>
  </si>
  <si>
    <t xml:space="preserve"> = gene region</t>
  </si>
  <si>
    <t xml:space="preserve"> = SNP position</t>
  </si>
  <si>
    <t xml:space="preserve"> = single nucleotide polymorphism</t>
  </si>
  <si>
    <t xml:space="preserve"> = reference (major) allele</t>
  </si>
  <si>
    <t xml:space="preserve"> = alternative (minor) allele</t>
  </si>
  <si>
    <t xml:space="preserve"> = effect allele</t>
  </si>
  <si>
    <t xml:space="preserve"> = effect allele frequency</t>
  </si>
  <si>
    <t xml:space="preserve"> = p-value in [5E-2;5E-4)</t>
  </si>
  <si>
    <t xml:space="preserve"> = p-value in [5E-4;5E-6)</t>
  </si>
  <si>
    <t xml:space="preserve"> = p-value in [5E-6;5E-8)</t>
  </si>
  <si>
    <t xml:space="preserve"> = p-value &lt; 5E-8</t>
  </si>
  <si>
    <t>CDK11B</t>
  </si>
  <si>
    <t>APOC4</t>
  </si>
  <si>
    <t xml:space="preserve"> = signif_UNI, integer value that indicates significant level of univariate association (see Table S2)</t>
  </si>
  <si>
    <t xml:space="preserve"> = signif_Pfisher, integer value that indicates significant level of pleiotropic association (see Table S2)</t>
  </si>
  <si>
    <t>signif_* == 1</t>
  </si>
  <si>
    <t>signif_* == 2</t>
  </si>
  <si>
    <t>signif_* == 3</t>
  </si>
  <si>
    <t>signif_* == 4</t>
  </si>
  <si>
    <t>LIGHT BLUE color = univariate association of SNP with additional phenotype has the same sign-direction as its association with AD and pleiotropic association demonstrated p-value in the range [5E-6;5E-8).</t>
  </si>
  <si>
    <t>DARK BLUE color = univariate association of SNP with additional phenotype has the same sign-direction as its association with AD and pleiotropic association attained GW significant.</t>
  </si>
  <si>
    <t>DARK RED color = univariate association of SNP with additional phenotype has the opposite sign-direction with respect to its association with AD and pleiotropic association attained GW significant.</t>
  </si>
  <si>
    <t>LIGHT RED color = univariate association of SNP with additional phenotype has the opposite sign-direction with respect to its association with AD and pleiotropic association demonstrated p-value in the range [5E-6;5E-8).</t>
  </si>
  <si>
    <t xml:space="preserve">Signs of these numbers are defined by the sign of a product of the effect sizes of the associations of SNPs with AD and the other phenotype in a pair. </t>
  </si>
  <si>
    <t>Zeros represent non-significant univariate associations and pleiotropic associations that did not attain cut-off for significance p &lt; 5×10-6.</t>
  </si>
  <si>
    <t>Numbers in this matrix represent levels of significance of the SNP-trait associations.</t>
  </si>
  <si>
    <t xml:space="preserve">Signs of these numbers are defined by the sign of the effect sizes of the associations of SNPs with respective phenotype. </t>
  </si>
  <si>
    <t>HF</t>
  </si>
  <si>
    <t xml:space="preserve"> = heart failure</t>
  </si>
  <si>
    <t>Number of GW significant univariate and pleiotropic associations</t>
  </si>
  <si>
    <t>Number of univariate and pleiotropic associations with 5E-8 &lt; p-value &lt; 5E-6</t>
  </si>
  <si>
    <r>
      <rPr>
        <b/>
        <sz val="11"/>
        <color theme="1"/>
        <rFont val="Calibri"/>
        <family val="2"/>
        <scheme val="minor"/>
      </rPr>
      <t>Table S3A</t>
    </r>
    <r>
      <rPr>
        <sz val="11"/>
        <color theme="1"/>
        <rFont val="Calibri"/>
        <family val="2"/>
        <scheme val="minor"/>
      </rPr>
      <t>. Patterns/Clusters of pleiotropic associations of 13 SNPs in the APOE gene region and other 4 gene loci, which demonstrated genome-wide significance of pair-wise pleiotropic associations with Alzheimer's disease and at least one of 16 traits.</t>
    </r>
  </si>
  <si>
    <r>
      <rPr>
        <b/>
        <sz val="11"/>
        <color theme="1"/>
        <rFont val="Calibri"/>
        <family val="2"/>
        <scheme val="minor"/>
      </rPr>
      <t>Table S3B</t>
    </r>
    <r>
      <rPr>
        <sz val="11"/>
        <color theme="1"/>
        <rFont val="Calibri"/>
        <family val="2"/>
        <scheme val="minor"/>
      </rPr>
      <t>. Matrix A that was used in clustering analysis.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</si>
</sst>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2" borderId="0" xfId="0" applyFill="1"/>
    <xf numFmtId="164" fontId="0" fillId="3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4" borderId="0" xfId="0" applyFill="1"/>
    <xf numFmtId="0" fontId="0" fillId="5" borderId="0" xfId="0" applyFill="1"/>
    <xf numFmtId="49" fontId="1" fillId="0" borderId="0" xfId="0" applyNumberFormat="1" applyFont="1"/>
    <xf numFmtId="49" fontId="0" fillId="0" borderId="0" xfId="0" applyNumberFormat="1"/>
    <xf numFmtId="164" fontId="0" fillId="4" borderId="0" xfId="0" applyNumberFormat="1" applyFill="1"/>
    <xf numFmtId="164" fontId="0" fillId="5" borderId="0" xfId="0" applyNumberFormat="1" applyFill="1"/>
    <xf numFmtId="164" fontId="0" fillId="2" borderId="0" xfId="0" applyNumberFormat="1" applyFill="1"/>
    <xf numFmtId="0" fontId="0" fillId="3" borderId="0" xfId="0" applyFill="1"/>
    <xf numFmtId="164" fontId="0" fillId="3" borderId="0" xfId="0" applyNumberFormat="1" applyFill="1"/>
    <xf numFmtId="164" fontId="0" fillId="4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" fontId="0" fillId="0" borderId="0" xfId="0" applyNumberFormat="1"/>
    <xf numFmtId="1" fontId="0" fillId="4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" fontId="0" fillId="5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1" fontId="0" fillId="6" borderId="0" xfId="0" applyNumberFormat="1" applyFill="1"/>
    <xf numFmtId="1" fontId="0" fillId="7" borderId="0" xfId="0" applyNumberFormat="1" applyFill="1"/>
    <xf numFmtId="164" fontId="0" fillId="0" borderId="0" xfId="0" applyNumberFormat="1" applyAlignment="1">
      <alignment horizontal="center"/>
    </xf>
    <xf numFmtId="0" fontId="0" fillId="0" borderId="0" xfId="0" applyFill="1"/>
    <xf numFmtId="164" fontId="0" fillId="0" borderId="0" xfId="0" applyNumberFormat="1" applyFill="1"/>
    <xf numFmtId="164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17F77-04D0-4039-9774-71BFF13A3152}">
  <dimension ref="A1:AQ26"/>
  <sheetViews>
    <sheetView tabSelected="1" zoomScaleNormal="100" workbookViewId="0">
      <pane xSplit="11" ySplit="4" topLeftCell="L5" activePane="bottomRight" state="frozen"/>
      <selection pane="topRight" activeCell="L1" sqref="L1"/>
      <selection pane="bottomLeft" activeCell="A5" sqref="A5"/>
      <selection pane="bottomRight"/>
    </sheetView>
  </sheetViews>
  <sheetFormatPr defaultRowHeight="15" x14ac:dyDescent="0.25"/>
  <cols>
    <col min="1" max="3" width="4" customWidth="1"/>
    <col min="4" max="4" width="9.5703125" bestFit="1" customWidth="1"/>
    <col min="5" max="5" width="10" bestFit="1" customWidth="1"/>
    <col min="6" max="6" width="11.5703125" bestFit="1" customWidth="1"/>
    <col min="7" max="9" width="3.42578125" customWidth="1"/>
    <col min="10" max="10" width="6.140625" style="1" customWidth="1"/>
    <col min="11" max="43" width="4.5703125" style="1" customWidth="1"/>
  </cols>
  <sheetData>
    <row r="1" spans="1:43" x14ac:dyDescent="0.25">
      <c r="A1" t="s">
        <v>125</v>
      </c>
    </row>
    <row r="3" spans="1:43" x14ac:dyDescent="0.25">
      <c r="K3" s="2" t="s">
        <v>0</v>
      </c>
      <c r="L3" s="25" t="s">
        <v>2</v>
      </c>
      <c r="M3" s="25"/>
      <c r="N3" s="25" t="s">
        <v>50</v>
      </c>
      <c r="O3" s="25"/>
      <c r="P3" s="25" t="s">
        <v>49</v>
      </c>
      <c r="Q3" s="25"/>
      <c r="R3" s="25" t="s">
        <v>3</v>
      </c>
      <c r="S3" s="25"/>
      <c r="T3" s="25" t="s">
        <v>4</v>
      </c>
      <c r="U3" s="25"/>
      <c r="V3" s="25" t="s">
        <v>5</v>
      </c>
      <c r="W3" s="25"/>
      <c r="X3" s="25" t="s">
        <v>6</v>
      </c>
      <c r="Y3" s="25"/>
      <c r="Z3" s="25" t="s">
        <v>7</v>
      </c>
      <c r="AA3" s="25"/>
      <c r="AB3" s="25" t="s">
        <v>8</v>
      </c>
      <c r="AC3" s="25"/>
      <c r="AD3" s="25" t="s">
        <v>9</v>
      </c>
      <c r="AE3" s="25"/>
      <c r="AF3" s="25" t="s">
        <v>10</v>
      </c>
      <c r="AG3" s="25"/>
      <c r="AH3" s="25" t="s">
        <v>11</v>
      </c>
      <c r="AI3" s="25"/>
      <c r="AJ3" s="25" t="s">
        <v>12</v>
      </c>
      <c r="AK3" s="25"/>
      <c r="AL3" s="25" t="s">
        <v>1</v>
      </c>
      <c r="AM3" s="25"/>
      <c r="AN3" s="25" t="s">
        <v>13</v>
      </c>
      <c r="AO3" s="25"/>
      <c r="AP3" s="25" t="s">
        <v>121</v>
      </c>
      <c r="AQ3" s="25"/>
    </row>
    <row r="4" spans="1:43" x14ac:dyDescent="0.25">
      <c r="A4" t="s">
        <v>15</v>
      </c>
      <c r="B4" t="s">
        <v>78</v>
      </c>
      <c r="C4" t="s">
        <v>14</v>
      </c>
      <c r="D4" t="s">
        <v>21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s="1" t="s">
        <v>22</v>
      </c>
      <c r="K4" s="2" t="s">
        <v>47</v>
      </c>
      <c r="L4" s="2" t="s">
        <v>47</v>
      </c>
      <c r="M4" s="2" t="s">
        <v>48</v>
      </c>
      <c r="N4" s="2" t="s">
        <v>47</v>
      </c>
      <c r="O4" s="2" t="s">
        <v>48</v>
      </c>
      <c r="P4" s="2" t="s">
        <v>47</v>
      </c>
      <c r="Q4" s="2" t="s">
        <v>48</v>
      </c>
      <c r="R4" s="2" t="s">
        <v>47</v>
      </c>
      <c r="S4" s="2" t="s">
        <v>48</v>
      </c>
      <c r="T4" s="2" t="s">
        <v>47</v>
      </c>
      <c r="U4" s="2" t="s">
        <v>48</v>
      </c>
      <c r="V4" s="2" t="s">
        <v>47</v>
      </c>
      <c r="W4" s="2" t="s">
        <v>48</v>
      </c>
      <c r="X4" s="2" t="s">
        <v>47</v>
      </c>
      <c r="Y4" s="2" t="s">
        <v>48</v>
      </c>
      <c r="Z4" s="2" t="s">
        <v>47</v>
      </c>
      <c r="AA4" s="2" t="s">
        <v>48</v>
      </c>
      <c r="AB4" s="2" t="s">
        <v>47</v>
      </c>
      <c r="AC4" s="2" t="s">
        <v>48</v>
      </c>
      <c r="AD4" s="2" t="s">
        <v>47</v>
      </c>
      <c r="AE4" s="2" t="s">
        <v>48</v>
      </c>
      <c r="AF4" s="2" t="s">
        <v>47</v>
      </c>
      <c r="AG4" s="2" t="s">
        <v>48</v>
      </c>
      <c r="AH4" s="2" t="s">
        <v>47</v>
      </c>
      <c r="AI4" s="2" t="s">
        <v>48</v>
      </c>
      <c r="AJ4" s="2" t="s">
        <v>47</v>
      </c>
      <c r="AK4" s="2" t="s">
        <v>48</v>
      </c>
      <c r="AL4" s="2" t="s">
        <v>47</v>
      </c>
      <c r="AM4" s="2" t="s">
        <v>48</v>
      </c>
      <c r="AN4" s="2" t="s">
        <v>47</v>
      </c>
      <c r="AO4" s="2" t="s">
        <v>48</v>
      </c>
      <c r="AP4" s="2" t="s">
        <v>47</v>
      </c>
      <c r="AQ4" s="2" t="s">
        <v>48</v>
      </c>
    </row>
    <row r="5" spans="1:43" x14ac:dyDescent="0.25">
      <c r="A5" s="26">
        <v>1</v>
      </c>
      <c r="B5" s="26" t="s">
        <v>77</v>
      </c>
      <c r="C5" s="26">
        <v>1</v>
      </c>
      <c r="D5" s="26" t="s">
        <v>105</v>
      </c>
      <c r="E5" s="26">
        <v>1637577</v>
      </c>
      <c r="F5" s="26" t="s">
        <v>31</v>
      </c>
      <c r="G5" s="26" t="s">
        <v>28</v>
      </c>
      <c r="H5" s="26" t="s">
        <v>62</v>
      </c>
      <c r="I5" s="26" t="s">
        <v>62</v>
      </c>
      <c r="J5" s="27">
        <v>0.26109900000000003</v>
      </c>
      <c r="K5" s="28" t="s">
        <v>51</v>
      </c>
      <c r="L5" s="15" t="s">
        <v>55</v>
      </c>
      <c r="M5" s="15" t="s">
        <v>55</v>
      </c>
      <c r="N5" s="15" t="s">
        <v>56</v>
      </c>
      <c r="O5" s="15" t="s">
        <v>55</v>
      </c>
      <c r="P5" s="2"/>
      <c r="Q5" s="2" t="s">
        <v>51</v>
      </c>
      <c r="R5" s="2" t="s">
        <v>52</v>
      </c>
      <c r="S5" s="2" t="s">
        <v>54</v>
      </c>
      <c r="T5" s="2" t="s">
        <v>54</v>
      </c>
      <c r="U5" s="2" t="s">
        <v>56</v>
      </c>
      <c r="V5" s="2" t="s">
        <v>52</v>
      </c>
      <c r="W5" s="2" t="s">
        <v>56</v>
      </c>
      <c r="X5" s="2" t="s">
        <v>52</v>
      </c>
      <c r="Y5" s="2" t="s">
        <v>53</v>
      </c>
      <c r="Z5" s="2" t="s">
        <v>52</v>
      </c>
      <c r="AA5" s="2" t="s">
        <v>53</v>
      </c>
      <c r="AB5" s="2" t="s">
        <v>52</v>
      </c>
      <c r="AC5" s="2" t="s">
        <v>54</v>
      </c>
      <c r="AD5" s="2" t="s">
        <v>52</v>
      </c>
      <c r="AE5" s="2" t="s">
        <v>53</v>
      </c>
      <c r="AF5" s="2" t="s">
        <v>54</v>
      </c>
      <c r="AG5" s="2" t="s">
        <v>56</v>
      </c>
      <c r="AH5" s="2"/>
      <c r="AI5" s="2" t="s">
        <v>56</v>
      </c>
      <c r="AJ5" s="2" t="s">
        <v>52</v>
      </c>
      <c r="AK5" s="2" t="s">
        <v>54</v>
      </c>
      <c r="AL5" s="2" t="s">
        <v>54</v>
      </c>
      <c r="AM5" s="2" t="s">
        <v>56</v>
      </c>
      <c r="AN5" s="2" t="s">
        <v>52</v>
      </c>
      <c r="AO5" s="2" t="s">
        <v>54</v>
      </c>
      <c r="AP5" s="2" t="s">
        <v>52</v>
      </c>
      <c r="AQ5" s="2" t="s">
        <v>56</v>
      </c>
    </row>
    <row r="6" spans="1:43" ht="15" customHeight="1" x14ac:dyDescent="0.25">
      <c r="A6" s="26">
        <v>2</v>
      </c>
      <c r="B6" s="26" t="s">
        <v>69</v>
      </c>
      <c r="C6" s="26">
        <v>9</v>
      </c>
      <c r="D6" s="26" t="s">
        <v>33</v>
      </c>
      <c r="E6" s="26">
        <v>133205932</v>
      </c>
      <c r="F6" s="26" t="s">
        <v>32</v>
      </c>
      <c r="G6" s="26" t="s">
        <v>27</v>
      </c>
      <c r="H6" s="26" t="s">
        <v>61</v>
      </c>
      <c r="I6" s="26" t="s">
        <v>61</v>
      </c>
      <c r="J6" s="27">
        <v>0.102301</v>
      </c>
      <c r="K6" s="28" t="s">
        <v>51</v>
      </c>
      <c r="L6" s="2" t="s">
        <v>52</v>
      </c>
      <c r="M6" s="2" t="s">
        <v>53</v>
      </c>
      <c r="N6" s="2" t="s">
        <v>52</v>
      </c>
      <c r="O6" s="2" t="s">
        <v>53</v>
      </c>
      <c r="P6" s="2" t="s">
        <v>54</v>
      </c>
      <c r="Q6" s="2" t="s">
        <v>56</v>
      </c>
      <c r="R6" s="2" t="s">
        <v>52</v>
      </c>
      <c r="S6" s="2" t="s">
        <v>54</v>
      </c>
      <c r="T6" s="2" t="s">
        <v>52</v>
      </c>
      <c r="U6" s="2" t="s">
        <v>54</v>
      </c>
      <c r="V6" s="2" t="s">
        <v>54</v>
      </c>
      <c r="W6" s="2" t="s">
        <v>56</v>
      </c>
      <c r="X6" s="2" t="s">
        <v>53</v>
      </c>
      <c r="Y6" s="2" t="s">
        <v>51</v>
      </c>
      <c r="Z6" s="2"/>
      <c r="AA6" s="2" t="s">
        <v>56</v>
      </c>
      <c r="AB6" s="16" t="s">
        <v>59</v>
      </c>
      <c r="AC6" s="16" t="s">
        <v>59</v>
      </c>
      <c r="AD6" s="16" t="s">
        <v>59</v>
      </c>
      <c r="AE6" s="16" t="s">
        <v>59</v>
      </c>
      <c r="AF6" s="2" t="s">
        <v>52</v>
      </c>
      <c r="AG6" s="2" t="s">
        <v>51</v>
      </c>
      <c r="AH6" s="2" t="s">
        <v>52</v>
      </c>
      <c r="AI6" s="2" t="s">
        <v>53</v>
      </c>
      <c r="AJ6" s="2" t="s">
        <v>52</v>
      </c>
      <c r="AK6" s="2" t="s">
        <v>54</v>
      </c>
      <c r="AL6" s="2"/>
      <c r="AM6" s="2" t="s">
        <v>51</v>
      </c>
      <c r="AN6" s="2" t="s">
        <v>53</v>
      </c>
      <c r="AO6" s="2" t="s">
        <v>51</v>
      </c>
      <c r="AP6" s="2" t="s">
        <v>52</v>
      </c>
      <c r="AQ6" s="2" t="s">
        <v>54</v>
      </c>
    </row>
    <row r="7" spans="1:43" x14ac:dyDescent="0.25">
      <c r="A7" s="26">
        <v>3</v>
      </c>
      <c r="B7" s="26" t="s">
        <v>67</v>
      </c>
      <c r="C7" s="26">
        <v>15</v>
      </c>
      <c r="D7" s="26" t="s">
        <v>30</v>
      </c>
      <c r="E7" s="26">
        <v>63056897</v>
      </c>
      <c r="F7" s="26" t="s">
        <v>29</v>
      </c>
      <c r="G7" s="26" t="s">
        <v>23</v>
      </c>
      <c r="H7" s="26" t="s">
        <v>63</v>
      </c>
      <c r="I7" s="26" t="s">
        <v>63</v>
      </c>
      <c r="J7" s="27">
        <v>0.428394</v>
      </c>
      <c r="K7" s="28" t="s">
        <v>56</v>
      </c>
      <c r="L7" s="2" t="s">
        <v>52</v>
      </c>
      <c r="M7" s="2" t="s">
        <v>56</v>
      </c>
      <c r="N7" s="2" t="s">
        <v>52</v>
      </c>
      <c r="O7" s="2" t="s">
        <v>56</v>
      </c>
      <c r="P7" s="2"/>
      <c r="Q7" s="2" t="s">
        <v>56</v>
      </c>
      <c r="R7" s="2" t="s">
        <v>52</v>
      </c>
      <c r="S7" s="2" t="s">
        <v>51</v>
      </c>
      <c r="T7" s="5" t="s">
        <v>53</v>
      </c>
      <c r="U7" s="5" t="s">
        <v>57</v>
      </c>
      <c r="V7" s="2" t="s">
        <v>52</v>
      </c>
      <c r="W7" s="2" t="s">
        <v>56</v>
      </c>
      <c r="X7" s="16" t="s">
        <v>58</v>
      </c>
      <c r="Y7" s="16" t="s">
        <v>55</v>
      </c>
      <c r="Z7" s="2" t="s">
        <v>53</v>
      </c>
      <c r="AA7" s="2" t="s">
        <v>51</v>
      </c>
      <c r="AB7" s="2" t="s">
        <v>54</v>
      </c>
      <c r="AC7" s="2" t="s">
        <v>56</v>
      </c>
      <c r="AD7" s="4" t="s">
        <v>54</v>
      </c>
      <c r="AE7" s="4" t="s">
        <v>58</v>
      </c>
      <c r="AF7" s="2" t="s">
        <v>52</v>
      </c>
      <c r="AG7" s="2" t="s">
        <v>51</v>
      </c>
      <c r="AH7" s="2" t="s">
        <v>52</v>
      </c>
      <c r="AI7" s="2" t="s">
        <v>56</v>
      </c>
      <c r="AJ7" s="2" t="s">
        <v>52</v>
      </c>
      <c r="AK7" s="2" t="s">
        <v>56</v>
      </c>
      <c r="AL7" s="2" t="s">
        <v>52</v>
      </c>
      <c r="AM7" s="2" t="s">
        <v>51</v>
      </c>
      <c r="AN7" s="2" t="s">
        <v>52</v>
      </c>
      <c r="AO7" s="2" t="s">
        <v>51</v>
      </c>
      <c r="AP7" s="2" t="s">
        <v>54</v>
      </c>
      <c r="AQ7" s="2" t="s">
        <v>56</v>
      </c>
    </row>
    <row r="8" spans="1:43" ht="15" customHeight="1" x14ac:dyDescent="0.25">
      <c r="A8" s="26">
        <v>4</v>
      </c>
      <c r="B8" s="26" t="s">
        <v>65</v>
      </c>
      <c r="C8" s="26">
        <v>19</v>
      </c>
      <c r="D8" s="26" t="s">
        <v>25</v>
      </c>
      <c r="E8" s="26">
        <v>11013062</v>
      </c>
      <c r="F8" s="26" t="s">
        <v>26</v>
      </c>
      <c r="G8" s="26" t="s">
        <v>27</v>
      </c>
      <c r="H8" s="26" t="s">
        <v>61</v>
      </c>
      <c r="I8" s="26" t="s">
        <v>61</v>
      </c>
      <c r="J8" s="27">
        <v>8.9504400000000005E-3</v>
      </c>
      <c r="K8" s="28" t="s">
        <v>51</v>
      </c>
      <c r="L8" s="2" t="s">
        <v>52</v>
      </c>
      <c r="M8" s="2" t="s">
        <v>54</v>
      </c>
      <c r="N8" s="2" t="s">
        <v>52</v>
      </c>
      <c r="O8" s="2" t="s">
        <v>54</v>
      </c>
      <c r="P8" s="2" t="s">
        <v>52</v>
      </c>
      <c r="Q8" s="2" t="s">
        <v>51</v>
      </c>
      <c r="R8" s="2" t="s">
        <v>52</v>
      </c>
      <c r="S8" s="2" t="s">
        <v>54</v>
      </c>
      <c r="T8" s="2" t="s">
        <v>52</v>
      </c>
      <c r="U8" s="2" t="s">
        <v>54</v>
      </c>
      <c r="V8" s="2" t="s">
        <v>52</v>
      </c>
      <c r="W8" s="2" t="s">
        <v>54</v>
      </c>
      <c r="X8" s="2" t="s">
        <v>52</v>
      </c>
      <c r="Y8" s="2" t="s">
        <v>53</v>
      </c>
      <c r="Z8" s="2" t="s">
        <v>52</v>
      </c>
      <c r="AA8" s="2" t="s">
        <v>54</v>
      </c>
      <c r="AB8" s="15" t="s">
        <v>55</v>
      </c>
      <c r="AC8" s="15" t="s">
        <v>55</v>
      </c>
      <c r="AD8" s="15" t="s">
        <v>55</v>
      </c>
      <c r="AE8" s="15" t="s">
        <v>55</v>
      </c>
      <c r="AF8" s="2" t="s">
        <v>52</v>
      </c>
      <c r="AG8" s="2" t="s">
        <v>53</v>
      </c>
      <c r="AH8" s="2" t="s">
        <v>52</v>
      </c>
      <c r="AI8" s="2" t="s">
        <v>54</v>
      </c>
      <c r="AJ8" s="2" t="s">
        <v>52</v>
      </c>
      <c r="AK8" s="2" t="s">
        <v>54</v>
      </c>
      <c r="AL8" s="2" t="s">
        <v>52</v>
      </c>
      <c r="AM8" s="2" t="s">
        <v>53</v>
      </c>
      <c r="AN8" s="2" t="s">
        <v>52</v>
      </c>
      <c r="AO8" s="2" t="s">
        <v>54</v>
      </c>
      <c r="AP8" s="2" t="s">
        <v>52</v>
      </c>
      <c r="AQ8" s="2" t="s">
        <v>56</v>
      </c>
    </row>
    <row r="9" spans="1:43" x14ac:dyDescent="0.25">
      <c r="A9" s="26">
        <v>5</v>
      </c>
      <c r="B9" s="26" t="s">
        <v>70</v>
      </c>
      <c r="C9" s="26">
        <v>19</v>
      </c>
      <c r="D9" s="26" t="s">
        <v>35</v>
      </c>
      <c r="E9" s="26">
        <v>44781370</v>
      </c>
      <c r="F9" s="26" t="s">
        <v>34</v>
      </c>
      <c r="G9" s="26" t="s">
        <v>24</v>
      </c>
      <c r="H9" s="26" t="s">
        <v>64</v>
      </c>
      <c r="I9" s="26" t="s">
        <v>64</v>
      </c>
      <c r="J9" s="27">
        <v>1.4164100000000001E-2</v>
      </c>
      <c r="K9" s="28" t="s">
        <v>51</v>
      </c>
      <c r="L9" s="2" t="s">
        <v>52</v>
      </c>
      <c r="M9" s="2" t="s">
        <v>56</v>
      </c>
      <c r="N9" s="2" t="s">
        <v>52</v>
      </c>
      <c r="O9" s="2" t="s">
        <v>56</v>
      </c>
      <c r="P9" s="2" t="s">
        <v>52</v>
      </c>
      <c r="Q9" s="2" t="s">
        <v>51</v>
      </c>
      <c r="R9" s="2" t="s">
        <v>52</v>
      </c>
      <c r="S9" s="2" t="s">
        <v>56</v>
      </c>
      <c r="T9" s="2" t="s">
        <v>52</v>
      </c>
      <c r="U9" s="2" t="s">
        <v>51</v>
      </c>
      <c r="V9" s="2" t="s">
        <v>52</v>
      </c>
      <c r="W9" s="2" t="s">
        <v>56</v>
      </c>
      <c r="X9" s="5" t="s">
        <v>54</v>
      </c>
      <c r="Y9" s="5" t="s">
        <v>58</v>
      </c>
      <c r="Z9" s="2" t="s">
        <v>52</v>
      </c>
      <c r="AA9" s="2" t="s">
        <v>51</v>
      </c>
      <c r="AB9" s="16" t="s">
        <v>59</v>
      </c>
      <c r="AC9" s="16" t="s">
        <v>59</v>
      </c>
      <c r="AD9" s="16" t="s">
        <v>59</v>
      </c>
      <c r="AE9" s="16" t="s">
        <v>59</v>
      </c>
      <c r="AF9" s="2" t="s">
        <v>52</v>
      </c>
      <c r="AG9" s="2" t="s">
        <v>56</v>
      </c>
      <c r="AH9" s="2" t="s">
        <v>52</v>
      </c>
      <c r="AI9" s="2" t="s">
        <v>51</v>
      </c>
      <c r="AJ9" s="2" t="s">
        <v>52</v>
      </c>
      <c r="AK9" s="2" t="s">
        <v>56</v>
      </c>
      <c r="AL9" s="2" t="s">
        <v>52</v>
      </c>
      <c r="AM9" s="2" t="s">
        <v>56</v>
      </c>
      <c r="AN9" s="4" t="s">
        <v>53</v>
      </c>
      <c r="AO9" s="4" t="s">
        <v>57</v>
      </c>
      <c r="AP9" s="2" t="s">
        <v>52</v>
      </c>
      <c r="AQ9" s="2" t="s">
        <v>56</v>
      </c>
    </row>
    <row r="10" spans="1:43" ht="15" customHeight="1" x14ac:dyDescent="0.25">
      <c r="A10" s="26">
        <v>6</v>
      </c>
      <c r="B10" s="26" t="s">
        <v>73</v>
      </c>
      <c r="C10" s="26">
        <v>19</v>
      </c>
      <c r="D10" s="26" t="s">
        <v>37</v>
      </c>
      <c r="E10" s="26">
        <v>44820881</v>
      </c>
      <c r="F10" s="26" t="s">
        <v>36</v>
      </c>
      <c r="G10" s="26" t="s">
        <v>24</v>
      </c>
      <c r="H10" s="26" t="s">
        <v>64</v>
      </c>
      <c r="I10" s="26" t="s">
        <v>64</v>
      </c>
      <c r="J10" s="27">
        <v>0.31498399999999999</v>
      </c>
      <c r="K10" s="28" t="s">
        <v>57</v>
      </c>
      <c r="L10" s="5" t="s">
        <v>54</v>
      </c>
      <c r="M10" s="5" t="s">
        <v>58</v>
      </c>
      <c r="N10" s="5" t="s">
        <v>54</v>
      </c>
      <c r="O10" s="5" t="s">
        <v>58</v>
      </c>
      <c r="P10" s="2" t="s">
        <v>52</v>
      </c>
      <c r="Q10" s="2" t="s">
        <v>57</v>
      </c>
      <c r="R10" s="2"/>
      <c r="S10" s="2" t="s">
        <v>58</v>
      </c>
      <c r="T10" s="2" t="s">
        <v>52</v>
      </c>
      <c r="U10" s="2" t="s">
        <v>57</v>
      </c>
      <c r="V10" s="2" t="s">
        <v>52</v>
      </c>
      <c r="W10" s="2" t="s">
        <v>58</v>
      </c>
      <c r="X10" s="15" t="s">
        <v>54</v>
      </c>
      <c r="Y10" s="15" t="s">
        <v>55</v>
      </c>
      <c r="Z10" s="2" t="s">
        <v>52</v>
      </c>
      <c r="AA10" s="2" t="s">
        <v>58</v>
      </c>
      <c r="AB10" s="16" t="s">
        <v>59</v>
      </c>
      <c r="AC10" s="16" t="s">
        <v>59</v>
      </c>
      <c r="AD10" s="16" t="s">
        <v>59</v>
      </c>
      <c r="AE10" s="16" t="s">
        <v>59</v>
      </c>
      <c r="AF10" s="2" t="s">
        <v>52</v>
      </c>
      <c r="AG10" s="2" t="s">
        <v>56</v>
      </c>
      <c r="AH10" s="4" t="s">
        <v>53</v>
      </c>
      <c r="AI10" s="4" t="s">
        <v>57</v>
      </c>
      <c r="AJ10" s="2"/>
      <c r="AK10" s="2" t="s">
        <v>57</v>
      </c>
      <c r="AL10" s="2" t="s">
        <v>52</v>
      </c>
      <c r="AM10" s="2" t="s">
        <v>58</v>
      </c>
      <c r="AN10" s="2" t="s">
        <v>52</v>
      </c>
      <c r="AO10" s="2" t="s">
        <v>57</v>
      </c>
      <c r="AP10" s="2" t="s">
        <v>52</v>
      </c>
      <c r="AQ10" s="2" t="s">
        <v>56</v>
      </c>
    </row>
    <row r="11" spans="1:43" x14ac:dyDescent="0.25">
      <c r="A11" s="26">
        <v>7</v>
      </c>
      <c r="B11" s="26" t="s">
        <v>66</v>
      </c>
      <c r="C11" s="26">
        <v>19</v>
      </c>
      <c r="D11" s="26" t="s">
        <v>39</v>
      </c>
      <c r="E11" s="26">
        <v>44885917</v>
      </c>
      <c r="F11" s="26" t="s">
        <v>38</v>
      </c>
      <c r="G11" s="26" t="s">
        <v>28</v>
      </c>
      <c r="H11" s="26" t="s">
        <v>64</v>
      </c>
      <c r="I11" s="26" t="s">
        <v>64</v>
      </c>
      <c r="J11" s="27">
        <v>6.6523899999999997E-2</v>
      </c>
      <c r="K11" s="28" t="s">
        <v>51</v>
      </c>
      <c r="L11" s="2" t="s">
        <v>52</v>
      </c>
      <c r="M11" s="2" t="s">
        <v>54</v>
      </c>
      <c r="N11" s="2" t="s">
        <v>52</v>
      </c>
      <c r="O11" s="2" t="s">
        <v>54</v>
      </c>
      <c r="P11" s="2" t="s">
        <v>52</v>
      </c>
      <c r="Q11" s="2" t="s">
        <v>51</v>
      </c>
      <c r="R11" s="2" t="s">
        <v>52</v>
      </c>
      <c r="S11" s="2" t="s">
        <v>56</v>
      </c>
      <c r="T11" s="2" t="s">
        <v>52</v>
      </c>
      <c r="U11" s="2" t="s">
        <v>56</v>
      </c>
      <c r="V11" s="2" t="s">
        <v>52</v>
      </c>
      <c r="W11" s="2" t="s">
        <v>54</v>
      </c>
      <c r="X11" s="2" t="s">
        <v>53</v>
      </c>
      <c r="Y11" s="2" t="s">
        <v>51</v>
      </c>
      <c r="Z11" s="16" t="s">
        <v>59</v>
      </c>
      <c r="AA11" s="16" t="s">
        <v>59</v>
      </c>
      <c r="AB11" s="15" t="s">
        <v>55</v>
      </c>
      <c r="AC11" s="15" t="s">
        <v>55</v>
      </c>
      <c r="AD11" s="15" t="s">
        <v>55</v>
      </c>
      <c r="AE11" s="15" t="s">
        <v>55</v>
      </c>
      <c r="AF11" s="2" t="s">
        <v>52</v>
      </c>
      <c r="AG11" s="2" t="s">
        <v>54</v>
      </c>
      <c r="AH11" s="2" t="s">
        <v>54</v>
      </c>
      <c r="AI11" s="2" t="s">
        <v>56</v>
      </c>
      <c r="AJ11" s="2" t="s">
        <v>52</v>
      </c>
      <c r="AK11" s="2" t="s">
        <v>53</v>
      </c>
      <c r="AL11" s="2" t="s">
        <v>52</v>
      </c>
      <c r="AM11" s="2" t="s">
        <v>53</v>
      </c>
      <c r="AN11" s="2" t="s">
        <v>52</v>
      </c>
      <c r="AO11" s="2" t="s">
        <v>54</v>
      </c>
      <c r="AP11" s="2" t="s">
        <v>52</v>
      </c>
      <c r="AQ11" s="2" t="s">
        <v>54</v>
      </c>
    </row>
    <row r="12" spans="1:43" x14ac:dyDescent="0.25">
      <c r="A12" s="26">
        <v>8</v>
      </c>
      <c r="B12" s="26" t="s">
        <v>74</v>
      </c>
      <c r="C12" s="26">
        <v>19</v>
      </c>
      <c r="D12" s="26" t="s">
        <v>40</v>
      </c>
      <c r="E12" s="26">
        <v>44894050</v>
      </c>
      <c r="F12" s="26" t="s">
        <v>60</v>
      </c>
      <c r="G12" s="26" t="s">
        <v>27</v>
      </c>
      <c r="H12" s="26" t="s">
        <v>61</v>
      </c>
      <c r="I12" s="26" t="s">
        <v>61</v>
      </c>
      <c r="J12" s="27">
        <v>2.6073499999999999E-2</v>
      </c>
      <c r="K12" s="28" t="s">
        <v>59</v>
      </c>
      <c r="L12" s="15" t="s">
        <v>54</v>
      </c>
      <c r="M12" s="15" t="s">
        <v>55</v>
      </c>
      <c r="N12" s="15" t="s">
        <v>54</v>
      </c>
      <c r="O12" s="15" t="s">
        <v>55</v>
      </c>
      <c r="P12" s="2" t="s">
        <v>52</v>
      </c>
      <c r="Q12" s="2" t="s">
        <v>59</v>
      </c>
      <c r="R12" s="2" t="s">
        <v>52</v>
      </c>
      <c r="S12" s="2" t="s">
        <v>59</v>
      </c>
      <c r="T12" s="2" t="s">
        <v>52</v>
      </c>
      <c r="U12" s="2" t="s">
        <v>59</v>
      </c>
      <c r="V12" s="15" t="s">
        <v>54</v>
      </c>
      <c r="W12" s="15" t="s">
        <v>55</v>
      </c>
      <c r="X12" s="15" t="s">
        <v>58</v>
      </c>
      <c r="Y12" s="15" t="s">
        <v>55</v>
      </c>
      <c r="Z12" s="16" t="s">
        <v>59</v>
      </c>
      <c r="AA12" s="16" t="s">
        <v>59</v>
      </c>
      <c r="AB12" s="16" t="s">
        <v>59</v>
      </c>
      <c r="AC12" s="16" t="s">
        <v>59</v>
      </c>
      <c r="AD12" s="16" t="s">
        <v>59</v>
      </c>
      <c r="AE12" s="16" t="s">
        <v>59</v>
      </c>
      <c r="AF12" s="15" t="s">
        <v>54</v>
      </c>
      <c r="AG12" s="15" t="s">
        <v>55</v>
      </c>
      <c r="AH12" s="2" t="s">
        <v>52</v>
      </c>
      <c r="AI12" s="2" t="s">
        <v>55</v>
      </c>
      <c r="AJ12" s="2" t="s">
        <v>52</v>
      </c>
      <c r="AK12" s="2" t="s">
        <v>59</v>
      </c>
      <c r="AL12" s="2" t="s">
        <v>52</v>
      </c>
      <c r="AM12" s="2" t="s">
        <v>59</v>
      </c>
      <c r="AN12" s="2" t="s">
        <v>52</v>
      </c>
      <c r="AO12" s="2" t="s">
        <v>55</v>
      </c>
      <c r="AP12" s="2" t="s">
        <v>52</v>
      </c>
      <c r="AQ12" s="2" t="s">
        <v>55</v>
      </c>
    </row>
    <row r="13" spans="1:43" ht="15" customHeight="1" x14ac:dyDescent="0.25">
      <c r="A13" s="26">
        <v>9</v>
      </c>
      <c r="B13" s="26" t="s">
        <v>71</v>
      </c>
      <c r="C13" s="26">
        <v>19</v>
      </c>
      <c r="D13" s="26" t="s">
        <v>40</v>
      </c>
      <c r="E13" s="26">
        <v>44901174</v>
      </c>
      <c r="F13" s="26" t="s">
        <v>41</v>
      </c>
      <c r="G13" s="26" t="s">
        <v>28</v>
      </c>
      <c r="H13" s="26" t="s">
        <v>62</v>
      </c>
      <c r="I13" s="26" t="s">
        <v>62</v>
      </c>
      <c r="J13" s="27">
        <v>0.43223400000000001</v>
      </c>
      <c r="K13" s="28" t="s">
        <v>55</v>
      </c>
      <c r="L13" s="2" t="s">
        <v>52</v>
      </c>
      <c r="M13" s="2" t="s">
        <v>57</v>
      </c>
      <c r="N13" s="2"/>
      <c r="O13" s="2" t="s">
        <v>59</v>
      </c>
      <c r="P13" s="15" t="s">
        <v>51</v>
      </c>
      <c r="Q13" s="15" t="s">
        <v>59</v>
      </c>
      <c r="R13" s="2" t="s">
        <v>52</v>
      </c>
      <c r="S13" s="2" t="s">
        <v>58</v>
      </c>
      <c r="T13" s="2"/>
      <c r="U13" s="2" t="s">
        <v>55</v>
      </c>
      <c r="V13" s="2"/>
      <c r="W13" s="2" t="s">
        <v>59</v>
      </c>
      <c r="X13" s="15" t="s">
        <v>57</v>
      </c>
      <c r="Y13" s="15" t="s">
        <v>59</v>
      </c>
      <c r="Z13" s="2" t="s">
        <v>52</v>
      </c>
      <c r="AA13" s="2" t="s">
        <v>57</v>
      </c>
      <c r="AB13" s="16" t="s">
        <v>56</v>
      </c>
      <c r="AC13" s="16" t="s">
        <v>55</v>
      </c>
      <c r="AD13" s="16" t="s">
        <v>54</v>
      </c>
      <c r="AE13" s="16" t="s">
        <v>55</v>
      </c>
      <c r="AF13" s="2" t="s">
        <v>52</v>
      </c>
      <c r="AG13" s="2" t="s">
        <v>57</v>
      </c>
      <c r="AH13" s="2" t="s">
        <v>52</v>
      </c>
      <c r="AI13" s="2" t="s">
        <v>57</v>
      </c>
      <c r="AJ13" s="2" t="s">
        <v>52</v>
      </c>
      <c r="AK13" s="2" t="s">
        <v>58</v>
      </c>
      <c r="AL13" s="2" t="s">
        <v>52</v>
      </c>
      <c r="AM13" s="2" t="s">
        <v>57</v>
      </c>
      <c r="AN13" s="2" t="s">
        <v>52</v>
      </c>
      <c r="AO13" s="2" t="s">
        <v>58</v>
      </c>
      <c r="AP13" s="2" t="s">
        <v>52</v>
      </c>
      <c r="AQ13" s="2" t="s">
        <v>57</v>
      </c>
    </row>
    <row r="14" spans="1:43" ht="15" customHeight="1" x14ac:dyDescent="0.25">
      <c r="A14" s="26">
        <v>10</v>
      </c>
      <c r="B14" s="26" t="s">
        <v>72</v>
      </c>
      <c r="C14" s="26">
        <v>19</v>
      </c>
      <c r="D14" s="26" t="s">
        <v>43</v>
      </c>
      <c r="E14" s="26">
        <v>44905910</v>
      </c>
      <c r="F14" s="26" t="s">
        <v>42</v>
      </c>
      <c r="G14" s="26" t="s">
        <v>24</v>
      </c>
      <c r="H14" s="26" t="s">
        <v>62</v>
      </c>
      <c r="I14" s="26" t="s">
        <v>62</v>
      </c>
      <c r="J14" s="27">
        <v>0.35784300000000002</v>
      </c>
      <c r="K14" s="28" t="s">
        <v>55</v>
      </c>
      <c r="L14" s="2" t="s">
        <v>52</v>
      </c>
      <c r="M14" s="2" t="s">
        <v>59</v>
      </c>
      <c r="N14" s="2" t="s">
        <v>52</v>
      </c>
      <c r="O14" s="2" t="s">
        <v>55</v>
      </c>
      <c r="P14" s="16" t="s">
        <v>58</v>
      </c>
      <c r="Q14" s="16" t="s">
        <v>55</v>
      </c>
      <c r="R14" s="15" t="s">
        <v>53</v>
      </c>
      <c r="S14" s="15" t="s">
        <v>59</v>
      </c>
      <c r="T14" s="2" t="s">
        <v>52</v>
      </c>
      <c r="U14" s="2" t="s">
        <v>59</v>
      </c>
      <c r="V14" s="2" t="s">
        <v>52</v>
      </c>
      <c r="W14" s="2" t="s">
        <v>55</v>
      </c>
      <c r="X14" s="2" t="s">
        <v>52</v>
      </c>
      <c r="Y14" s="2" t="s">
        <v>59</v>
      </c>
      <c r="Z14" s="16" t="s">
        <v>55</v>
      </c>
      <c r="AA14" s="16" t="s">
        <v>55</v>
      </c>
      <c r="AB14" s="2" t="s">
        <v>52</v>
      </c>
      <c r="AC14" s="2" t="s">
        <v>59</v>
      </c>
      <c r="AD14" s="16" t="s">
        <v>54</v>
      </c>
      <c r="AE14" s="16" t="s">
        <v>55</v>
      </c>
      <c r="AF14" s="15" t="s">
        <v>53</v>
      </c>
      <c r="AG14" s="15" t="s">
        <v>59</v>
      </c>
      <c r="AH14" s="2"/>
      <c r="AI14" s="2" t="s">
        <v>55</v>
      </c>
      <c r="AJ14" s="2" t="s">
        <v>52</v>
      </c>
      <c r="AK14" s="2" t="s">
        <v>55</v>
      </c>
      <c r="AL14" s="2" t="s">
        <v>52</v>
      </c>
      <c r="AM14" s="2" t="s">
        <v>55</v>
      </c>
      <c r="AN14" s="2" t="s">
        <v>52</v>
      </c>
      <c r="AO14" s="2" t="s">
        <v>59</v>
      </c>
      <c r="AP14" s="2" t="s">
        <v>52</v>
      </c>
      <c r="AQ14" s="2" t="s">
        <v>59</v>
      </c>
    </row>
    <row r="15" spans="1:43" ht="15" customHeight="1" x14ac:dyDescent="0.25">
      <c r="A15" s="26">
        <v>11</v>
      </c>
      <c r="B15" s="26" t="s">
        <v>75</v>
      </c>
      <c r="C15" s="26">
        <v>19</v>
      </c>
      <c r="D15" s="26" t="s">
        <v>43</v>
      </c>
      <c r="E15" s="26">
        <v>44908684</v>
      </c>
      <c r="F15" s="26" t="s">
        <v>44</v>
      </c>
      <c r="G15" s="26" t="s">
        <v>28</v>
      </c>
      <c r="H15" s="26" t="s">
        <v>62</v>
      </c>
      <c r="I15" s="26" t="s">
        <v>62</v>
      </c>
      <c r="J15" s="27">
        <v>0.15370200000000001</v>
      </c>
      <c r="K15" s="28" t="s">
        <v>59</v>
      </c>
      <c r="L15" s="15" t="s">
        <v>56</v>
      </c>
      <c r="M15" s="15" t="s">
        <v>55</v>
      </c>
      <c r="N15" s="15" t="s">
        <v>54</v>
      </c>
      <c r="O15" s="15" t="s">
        <v>55</v>
      </c>
      <c r="P15" s="2"/>
      <c r="Q15" s="2" t="s">
        <v>59</v>
      </c>
      <c r="R15" s="2" t="s">
        <v>52</v>
      </c>
      <c r="S15" s="2" t="s">
        <v>55</v>
      </c>
      <c r="T15" s="2"/>
      <c r="U15" s="2" t="s">
        <v>59</v>
      </c>
      <c r="V15" s="15" t="s">
        <v>54</v>
      </c>
      <c r="W15" s="15" t="s">
        <v>55</v>
      </c>
      <c r="X15" s="15" t="s">
        <v>55</v>
      </c>
      <c r="Y15" s="15" t="s">
        <v>55</v>
      </c>
      <c r="Z15" s="16" t="s">
        <v>59</v>
      </c>
      <c r="AA15" s="16" t="s">
        <v>59</v>
      </c>
      <c r="AB15" s="16" t="s">
        <v>59</v>
      </c>
      <c r="AC15" s="16" t="s">
        <v>59</v>
      </c>
      <c r="AD15" s="16" t="s">
        <v>59</v>
      </c>
      <c r="AE15" s="16" t="s">
        <v>59</v>
      </c>
      <c r="AF15" s="15" t="s">
        <v>56</v>
      </c>
      <c r="AG15" s="15" t="s">
        <v>55</v>
      </c>
      <c r="AH15" s="16" t="s">
        <v>51</v>
      </c>
      <c r="AI15" s="16" t="s">
        <v>59</v>
      </c>
      <c r="AJ15" s="16" t="s">
        <v>51</v>
      </c>
      <c r="AK15" s="16" t="s">
        <v>59</v>
      </c>
      <c r="AL15" s="2" t="s">
        <v>52</v>
      </c>
      <c r="AM15" s="2" t="s">
        <v>55</v>
      </c>
      <c r="AN15" s="2" t="s">
        <v>52</v>
      </c>
      <c r="AO15" s="2" t="s">
        <v>59</v>
      </c>
      <c r="AP15" s="2" t="s">
        <v>52</v>
      </c>
      <c r="AQ15" s="2" t="s">
        <v>55</v>
      </c>
    </row>
    <row r="16" spans="1:43" x14ac:dyDescent="0.25">
      <c r="A16" s="26">
        <v>12</v>
      </c>
      <c r="B16" s="26" t="s">
        <v>76</v>
      </c>
      <c r="C16" s="26">
        <v>19</v>
      </c>
      <c r="D16" s="26" t="s">
        <v>43</v>
      </c>
      <c r="E16" s="26">
        <v>44908822</v>
      </c>
      <c r="F16" s="26" t="s">
        <v>45</v>
      </c>
      <c r="G16" s="26" t="s">
        <v>27</v>
      </c>
      <c r="H16" s="26" t="s">
        <v>61</v>
      </c>
      <c r="I16" s="26" t="s">
        <v>61</v>
      </c>
      <c r="J16" s="27">
        <v>8.0336900000000003E-2</v>
      </c>
      <c r="K16" s="28" t="s">
        <v>56</v>
      </c>
      <c r="L16" s="15" t="s">
        <v>51</v>
      </c>
      <c r="M16" s="15" t="s">
        <v>59</v>
      </c>
      <c r="N16" s="15" t="s">
        <v>57</v>
      </c>
      <c r="O16" s="15" t="s">
        <v>59</v>
      </c>
      <c r="P16" s="2" t="s">
        <v>53</v>
      </c>
      <c r="Q16" s="2" t="s">
        <v>51</v>
      </c>
      <c r="R16" s="4" t="s">
        <v>54</v>
      </c>
      <c r="S16" s="4" t="s">
        <v>58</v>
      </c>
      <c r="T16" s="4" t="s">
        <v>54</v>
      </c>
      <c r="U16" s="4" t="s">
        <v>58</v>
      </c>
      <c r="V16" s="2"/>
      <c r="W16" s="2" t="s">
        <v>51</v>
      </c>
      <c r="X16" s="15" t="s">
        <v>59</v>
      </c>
      <c r="Y16" s="15" t="s">
        <v>59</v>
      </c>
      <c r="Z16" s="15" t="s">
        <v>59</v>
      </c>
      <c r="AA16" s="15" t="s">
        <v>59</v>
      </c>
      <c r="AB16" s="16" t="s">
        <v>55</v>
      </c>
      <c r="AC16" s="16" t="s">
        <v>55</v>
      </c>
      <c r="AD16" s="16" t="s">
        <v>55</v>
      </c>
      <c r="AE16" s="16" t="s">
        <v>55</v>
      </c>
      <c r="AF16" s="2" t="s">
        <v>52</v>
      </c>
      <c r="AG16" s="2" t="s">
        <v>51</v>
      </c>
      <c r="AH16" s="16" t="s">
        <v>58</v>
      </c>
      <c r="AI16" s="16" t="s">
        <v>55</v>
      </c>
      <c r="AJ16" s="16" t="s">
        <v>56</v>
      </c>
      <c r="AK16" s="16" t="s">
        <v>55</v>
      </c>
      <c r="AL16" s="2" t="s">
        <v>52</v>
      </c>
      <c r="AM16" s="2" t="s">
        <v>56</v>
      </c>
      <c r="AN16" s="2" t="s">
        <v>52</v>
      </c>
      <c r="AO16" s="2" t="s">
        <v>56</v>
      </c>
      <c r="AP16" s="2" t="s">
        <v>52</v>
      </c>
      <c r="AQ16" s="2" t="s">
        <v>56</v>
      </c>
    </row>
    <row r="17" spans="1:43" x14ac:dyDescent="0.25">
      <c r="A17" s="26">
        <v>13</v>
      </c>
      <c r="B17" s="26" t="s">
        <v>68</v>
      </c>
      <c r="C17" s="26">
        <v>19</v>
      </c>
      <c r="D17" s="26" t="s">
        <v>106</v>
      </c>
      <c r="E17" s="26">
        <v>44945208</v>
      </c>
      <c r="F17" s="26" t="s">
        <v>46</v>
      </c>
      <c r="G17" s="26" t="s">
        <v>28</v>
      </c>
      <c r="H17" s="26" t="s">
        <v>63</v>
      </c>
      <c r="I17" s="26" t="s">
        <v>63</v>
      </c>
      <c r="J17" s="27">
        <v>0.35067100000000001</v>
      </c>
      <c r="K17" s="28" t="s">
        <v>51</v>
      </c>
      <c r="L17" s="2" t="s">
        <v>52</v>
      </c>
      <c r="M17" s="2" t="s">
        <v>56</v>
      </c>
      <c r="N17" s="2"/>
      <c r="O17" s="2" t="s">
        <v>56</v>
      </c>
      <c r="P17" s="5" t="s">
        <v>54</v>
      </c>
      <c r="Q17" s="5" t="s">
        <v>58</v>
      </c>
      <c r="R17" s="2" t="s">
        <v>52</v>
      </c>
      <c r="S17" s="2" t="s">
        <v>51</v>
      </c>
      <c r="T17" s="2"/>
      <c r="U17" s="2" t="s">
        <v>51</v>
      </c>
      <c r="V17" s="2" t="s">
        <v>52</v>
      </c>
      <c r="W17" s="2" t="s">
        <v>51</v>
      </c>
      <c r="X17" s="16" t="s">
        <v>59</v>
      </c>
      <c r="Y17" s="16" t="s">
        <v>59</v>
      </c>
      <c r="Z17" s="2" t="s">
        <v>53</v>
      </c>
      <c r="AA17" s="2" t="s">
        <v>51</v>
      </c>
      <c r="AB17" s="2"/>
      <c r="AC17" s="2" t="s">
        <v>56</v>
      </c>
      <c r="AD17" s="4" t="s">
        <v>53</v>
      </c>
      <c r="AE17" s="4" t="s">
        <v>57</v>
      </c>
      <c r="AF17" s="2" t="s">
        <v>52</v>
      </c>
      <c r="AG17" s="2" t="s">
        <v>51</v>
      </c>
      <c r="AH17" s="2" t="s">
        <v>52</v>
      </c>
      <c r="AI17" s="2" t="s">
        <v>56</v>
      </c>
      <c r="AJ17" s="2" t="s">
        <v>52</v>
      </c>
      <c r="AK17" s="2" t="s">
        <v>56</v>
      </c>
      <c r="AL17" s="2" t="s">
        <v>52</v>
      </c>
      <c r="AM17" s="2" t="s">
        <v>51</v>
      </c>
      <c r="AN17" s="2" t="s">
        <v>52</v>
      </c>
      <c r="AO17" s="2" t="s">
        <v>56</v>
      </c>
      <c r="AP17" s="2" t="s">
        <v>52</v>
      </c>
      <c r="AQ17" s="2" t="s">
        <v>56</v>
      </c>
    </row>
    <row r="18" spans="1:43" x14ac:dyDescent="0.25">
      <c r="A18" t="s">
        <v>123</v>
      </c>
      <c r="K18" s="23">
        <f>SUM(M18,O18,Q18,S18,U18,W18,Y18,AA18,AC18,AE18,AG18,AI18,AK18,AM18,AO18,AQ18)</f>
        <v>51</v>
      </c>
      <c r="L18" s="17">
        <v>1</v>
      </c>
      <c r="M18" s="23">
        <v>4</v>
      </c>
      <c r="N18" s="17">
        <v>0</v>
      </c>
      <c r="O18" s="23">
        <v>4</v>
      </c>
      <c r="P18" s="17">
        <v>0</v>
      </c>
      <c r="Q18" s="23">
        <v>2</v>
      </c>
      <c r="R18" s="17">
        <v>0</v>
      </c>
      <c r="S18" s="23">
        <v>1</v>
      </c>
      <c r="T18" s="17">
        <v>0</v>
      </c>
      <c r="U18" s="23">
        <v>0</v>
      </c>
      <c r="V18" s="17">
        <v>0</v>
      </c>
      <c r="W18" s="23">
        <v>2</v>
      </c>
      <c r="X18" s="17">
        <v>3</v>
      </c>
      <c r="Y18" s="23">
        <v>7</v>
      </c>
      <c r="Z18" s="17">
        <v>5</v>
      </c>
      <c r="AA18" s="23">
        <v>5</v>
      </c>
      <c r="AB18" s="17">
        <v>8</v>
      </c>
      <c r="AC18" s="23">
        <v>9</v>
      </c>
      <c r="AD18" s="17">
        <v>8</v>
      </c>
      <c r="AE18" s="23">
        <v>10</v>
      </c>
      <c r="AF18" s="17">
        <v>0</v>
      </c>
      <c r="AG18" s="23">
        <v>3</v>
      </c>
      <c r="AH18" s="17">
        <v>0</v>
      </c>
      <c r="AI18" s="23">
        <v>2</v>
      </c>
      <c r="AJ18" s="17">
        <v>0</v>
      </c>
      <c r="AK18" s="23">
        <v>2</v>
      </c>
      <c r="AL18" s="17">
        <v>0</v>
      </c>
      <c r="AM18" s="23">
        <v>0</v>
      </c>
      <c r="AN18" s="17">
        <v>0</v>
      </c>
      <c r="AO18" s="23">
        <v>0</v>
      </c>
      <c r="AP18" s="17">
        <v>0</v>
      </c>
      <c r="AQ18" s="23">
        <v>0</v>
      </c>
    </row>
    <row r="19" spans="1:43" x14ac:dyDescent="0.25">
      <c r="A19" t="s">
        <v>124</v>
      </c>
      <c r="K19" s="24">
        <f>SUM(M19,O19,Q19,S19,U19,W19,Y19,AA19,AC19,AE19,AG19,AI19,AK19,AM19,AO19,AQ19)</f>
        <v>11</v>
      </c>
      <c r="L19" s="17">
        <v>0</v>
      </c>
      <c r="M19" s="24">
        <v>1</v>
      </c>
      <c r="N19" s="17">
        <v>1</v>
      </c>
      <c r="O19" s="24">
        <v>1</v>
      </c>
      <c r="P19" s="17">
        <v>1</v>
      </c>
      <c r="Q19" s="24">
        <v>1</v>
      </c>
      <c r="R19" s="17">
        <v>0</v>
      </c>
      <c r="S19" s="24">
        <v>1</v>
      </c>
      <c r="T19" s="17">
        <v>0</v>
      </c>
      <c r="U19" s="24">
        <v>2</v>
      </c>
      <c r="V19" s="17">
        <v>0</v>
      </c>
      <c r="W19" s="24">
        <v>0</v>
      </c>
      <c r="X19" s="17">
        <v>3</v>
      </c>
      <c r="Y19" s="24">
        <v>1</v>
      </c>
      <c r="Z19" s="17">
        <v>0</v>
      </c>
      <c r="AA19" s="24">
        <v>0</v>
      </c>
      <c r="AB19" s="17">
        <v>0</v>
      </c>
      <c r="AC19" s="24">
        <v>0</v>
      </c>
      <c r="AD19" s="17">
        <v>0</v>
      </c>
      <c r="AE19" s="24">
        <v>2</v>
      </c>
      <c r="AF19" s="17">
        <v>0</v>
      </c>
      <c r="AG19" s="24">
        <v>0</v>
      </c>
      <c r="AH19" s="17">
        <v>1</v>
      </c>
      <c r="AI19" s="24">
        <v>1</v>
      </c>
      <c r="AJ19" s="17">
        <v>0</v>
      </c>
      <c r="AK19" s="24">
        <v>0</v>
      </c>
      <c r="AL19" s="17">
        <v>0</v>
      </c>
      <c r="AM19" s="24">
        <v>0</v>
      </c>
      <c r="AN19" s="17">
        <v>0</v>
      </c>
      <c r="AO19" s="24">
        <v>1</v>
      </c>
      <c r="AP19" s="17">
        <v>0</v>
      </c>
      <c r="AQ19" s="24">
        <v>0</v>
      </c>
    </row>
    <row r="20" spans="1:43" x14ac:dyDescent="0.25">
      <c r="A20" s="7" t="s">
        <v>114</v>
      </c>
      <c r="B20" s="7"/>
      <c r="C20" s="7"/>
      <c r="D20" s="7"/>
      <c r="E20" s="7"/>
      <c r="F20" s="7"/>
      <c r="G20" s="7"/>
      <c r="H20" s="7"/>
      <c r="I20" s="7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</row>
    <row r="21" spans="1:43" x14ac:dyDescent="0.25">
      <c r="A21" s="13" t="s">
        <v>113</v>
      </c>
      <c r="B21" s="13"/>
      <c r="C21" s="13"/>
      <c r="D21" s="13"/>
      <c r="E21" s="13"/>
      <c r="F21" s="13"/>
      <c r="G21" s="13"/>
      <c r="H21" s="13"/>
      <c r="I21" s="13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</row>
    <row r="22" spans="1:43" x14ac:dyDescent="0.25">
      <c r="A22" s="6" t="s">
        <v>115</v>
      </c>
      <c r="B22" s="6"/>
      <c r="C22" s="6"/>
      <c r="D22" s="6"/>
      <c r="E22" s="6"/>
      <c r="F22" s="6"/>
      <c r="G22" s="6"/>
      <c r="H22" s="6"/>
      <c r="I22" s="6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</row>
    <row r="23" spans="1:43" x14ac:dyDescent="0.25">
      <c r="A23" s="3" t="s">
        <v>116</v>
      </c>
      <c r="B23" s="3"/>
      <c r="C23" s="3"/>
      <c r="D23" s="3"/>
      <c r="E23" s="3"/>
      <c r="F23" s="3"/>
      <c r="G23" s="3"/>
      <c r="H23" s="3"/>
      <c r="I23" s="3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5" spans="1:43" x14ac:dyDescent="0.25">
      <c r="A25" t="s">
        <v>119</v>
      </c>
    </row>
    <row r="26" spans="1:43" x14ac:dyDescent="0.25">
      <c r="A26" t="s">
        <v>120</v>
      </c>
    </row>
  </sheetData>
  <autoFilter ref="A4:AQ17" xr:uid="{00000000-0009-0000-0000-000000000000}">
    <sortState xmlns:xlrd2="http://schemas.microsoft.com/office/spreadsheetml/2017/richdata2" ref="A5:AQ17">
      <sortCondition ref="A4:A17"/>
    </sortState>
  </autoFilter>
  <mergeCells count="16">
    <mergeCell ref="AP3:AQ3"/>
    <mergeCell ref="AF3:AG3"/>
    <mergeCell ref="AH3:AI3"/>
    <mergeCell ref="AJ3:AK3"/>
    <mergeCell ref="AL3:AM3"/>
    <mergeCell ref="AN3:AO3"/>
    <mergeCell ref="V3:W3"/>
    <mergeCell ref="X3:Y3"/>
    <mergeCell ref="Z3:AA3"/>
    <mergeCell ref="AB3:AC3"/>
    <mergeCell ref="AD3:AE3"/>
    <mergeCell ref="L3:M3"/>
    <mergeCell ref="N3:O3"/>
    <mergeCell ref="P3:Q3"/>
    <mergeCell ref="R3:S3"/>
    <mergeCell ref="T3:U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2CBC9-D7C3-44A0-9587-A72ABF83BCCE}">
  <dimension ref="A1:S27"/>
  <sheetViews>
    <sheetView zoomScaleNormal="100" workbookViewId="0">
      <pane xSplit="6" ySplit="4" topLeftCell="G5" activePane="bottomRight" state="frozen"/>
      <selection pane="topRight" activeCell="L1" sqref="L1"/>
      <selection pane="bottomLeft" activeCell="A5" sqref="A5"/>
      <selection pane="bottomRight"/>
    </sheetView>
  </sheetViews>
  <sheetFormatPr defaultRowHeight="15" x14ac:dyDescent="0.25"/>
  <cols>
    <col min="1" max="3" width="4" customWidth="1"/>
    <col min="4" max="4" width="9.5703125" bestFit="1" customWidth="1"/>
    <col min="5" max="5" width="10" bestFit="1" customWidth="1"/>
    <col min="6" max="6" width="11.5703125" bestFit="1" customWidth="1"/>
    <col min="7" max="19" width="6" style="1" customWidth="1"/>
  </cols>
  <sheetData>
    <row r="1" spans="1:19" x14ac:dyDescent="0.25">
      <c r="A1" t="s">
        <v>126</v>
      </c>
    </row>
    <row r="3" spans="1:19" x14ac:dyDescent="0.25">
      <c r="G3" s="2" t="s">
        <v>2</v>
      </c>
      <c r="H3" s="2" t="s">
        <v>50</v>
      </c>
      <c r="I3" s="2" t="s">
        <v>49</v>
      </c>
      <c r="J3" s="2" t="s">
        <v>3</v>
      </c>
      <c r="K3" s="2" t="s">
        <v>4</v>
      </c>
      <c r="L3" s="2" t="s">
        <v>5</v>
      </c>
      <c r="M3" s="2" t="s">
        <v>6</v>
      </c>
      <c r="N3" s="2" t="s">
        <v>7</v>
      </c>
      <c r="O3" s="2" t="s">
        <v>8</v>
      </c>
      <c r="P3" s="2" t="s">
        <v>9</v>
      </c>
      <c r="Q3" s="2" t="s">
        <v>10</v>
      </c>
      <c r="R3" s="2" t="s">
        <v>11</v>
      </c>
      <c r="S3" s="2" t="s">
        <v>12</v>
      </c>
    </row>
    <row r="4" spans="1:19" x14ac:dyDescent="0.25">
      <c r="A4" s="26" t="s">
        <v>15</v>
      </c>
      <c r="B4" s="26" t="s">
        <v>78</v>
      </c>
      <c r="C4" s="26" t="s">
        <v>14</v>
      </c>
      <c r="D4" s="26" t="s">
        <v>21</v>
      </c>
      <c r="E4" s="26" t="s">
        <v>16</v>
      </c>
      <c r="F4" s="26" t="s">
        <v>17</v>
      </c>
      <c r="G4" s="2" t="s">
        <v>47</v>
      </c>
      <c r="H4" s="2" t="s">
        <v>47</v>
      </c>
      <c r="I4" s="2" t="s">
        <v>47</v>
      </c>
      <c r="J4" s="2" t="s">
        <v>47</v>
      </c>
      <c r="K4" s="2" t="s">
        <v>47</v>
      </c>
      <c r="L4" s="2" t="s">
        <v>47</v>
      </c>
      <c r="M4" s="2" t="s">
        <v>47</v>
      </c>
      <c r="N4" s="2" t="s">
        <v>47</v>
      </c>
      <c r="O4" s="2" t="s">
        <v>47</v>
      </c>
      <c r="P4" s="2" t="s">
        <v>47</v>
      </c>
      <c r="Q4" s="2" t="s">
        <v>47</v>
      </c>
      <c r="R4" s="2" t="s">
        <v>47</v>
      </c>
      <c r="S4" s="2" t="s">
        <v>47</v>
      </c>
    </row>
    <row r="5" spans="1:19" x14ac:dyDescent="0.25">
      <c r="A5" s="26">
        <v>1</v>
      </c>
      <c r="B5" s="26" t="s">
        <v>77</v>
      </c>
      <c r="C5" s="26">
        <v>1</v>
      </c>
      <c r="D5" s="26" t="s">
        <v>105</v>
      </c>
      <c r="E5" s="26">
        <v>1637577</v>
      </c>
      <c r="F5" s="26" t="s">
        <v>31</v>
      </c>
      <c r="G5" s="18" t="s">
        <v>55</v>
      </c>
      <c r="H5" s="18" t="s">
        <v>56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</row>
    <row r="6" spans="1:19" ht="15" customHeight="1" x14ac:dyDescent="0.25">
      <c r="A6" s="26">
        <v>2</v>
      </c>
      <c r="B6" s="26" t="s">
        <v>69</v>
      </c>
      <c r="C6" s="26">
        <v>9</v>
      </c>
      <c r="D6" s="26" t="s">
        <v>33</v>
      </c>
      <c r="E6" s="26">
        <v>133205932</v>
      </c>
      <c r="F6" s="26" t="s">
        <v>32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20">
        <v>4</v>
      </c>
      <c r="P6" s="20">
        <v>4</v>
      </c>
      <c r="Q6" s="19">
        <v>0</v>
      </c>
      <c r="R6" s="19">
        <v>0</v>
      </c>
      <c r="S6" s="19">
        <v>0</v>
      </c>
    </row>
    <row r="7" spans="1:19" x14ac:dyDescent="0.25">
      <c r="A7" s="26">
        <v>3</v>
      </c>
      <c r="B7" s="26" t="s">
        <v>67</v>
      </c>
      <c r="C7" s="26">
        <v>15</v>
      </c>
      <c r="D7" s="26" t="s">
        <v>30</v>
      </c>
      <c r="E7" s="26">
        <v>63056897</v>
      </c>
      <c r="F7" s="26" t="s">
        <v>29</v>
      </c>
      <c r="G7" s="19">
        <v>0</v>
      </c>
      <c r="H7" s="19">
        <v>0</v>
      </c>
      <c r="I7" s="19">
        <v>0</v>
      </c>
      <c r="J7" s="19">
        <v>0</v>
      </c>
      <c r="K7" s="21">
        <v>-1</v>
      </c>
      <c r="L7" s="19">
        <v>0</v>
      </c>
      <c r="M7" s="20">
        <v>3</v>
      </c>
      <c r="N7" s="19">
        <v>0</v>
      </c>
      <c r="O7" s="19">
        <v>0</v>
      </c>
      <c r="P7" s="22">
        <v>1</v>
      </c>
      <c r="Q7" s="19">
        <v>0</v>
      </c>
      <c r="R7" s="19">
        <v>0</v>
      </c>
      <c r="S7" s="19">
        <v>0</v>
      </c>
    </row>
    <row r="8" spans="1:19" ht="15" customHeight="1" x14ac:dyDescent="0.25">
      <c r="A8" s="26">
        <v>4</v>
      </c>
      <c r="B8" s="26" t="s">
        <v>65</v>
      </c>
      <c r="C8" s="26">
        <v>19</v>
      </c>
      <c r="D8" s="26" t="s">
        <v>25</v>
      </c>
      <c r="E8" s="26">
        <v>11013062</v>
      </c>
      <c r="F8" s="26" t="s">
        <v>26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8" t="s">
        <v>55</v>
      </c>
      <c r="P8" s="18" t="s">
        <v>55</v>
      </c>
      <c r="Q8" s="19">
        <v>0</v>
      </c>
      <c r="R8" s="19">
        <v>0</v>
      </c>
      <c r="S8" s="19">
        <v>0</v>
      </c>
    </row>
    <row r="9" spans="1:19" x14ac:dyDescent="0.25">
      <c r="A9" s="26">
        <v>5</v>
      </c>
      <c r="B9" s="26" t="s">
        <v>70</v>
      </c>
      <c r="C9" s="26">
        <v>19</v>
      </c>
      <c r="D9" s="26" t="s">
        <v>35</v>
      </c>
      <c r="E9" s="26">
        <v>44781370</v>
      </c>
      <c r="F9" s="26" t="s">
        <v>34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21" t="s">
        <v>54</v>
      </c>
      <c r="N9" s="19">
        <v>0</v>
      </c>
      <c r="O9" s="20">
        <v>4</v>
      </c>
      <c r="P9" s="20">
        <v>4</v>
      </c>
      <c r="Q9" s="19">
        <v>0</v>
      </c>
      <c r="R9" s="19">
        <v>0</v>
      </c>
      <c r="S9" s="19">
        <v>0</v>
      </c>
    </row>
    <row r="10" spans="1:19" ht="15" customHeight="1" x14ac:dyDescent="0.25">
      <c r="A10" s="26">
        <v>6</v>
      </c>
      <c r="B10" s="26" t="s">
        <v>73</v>
      </c>
      <c r="C10" s="26">
        <v>19</v>
      </c>
      <c r="D10" s="26" t="s">
        <v>37</v>
      </c>
      <c r="E10" s="26">
        <v>44820881</v>
      </c>
      <c r="F10" s="26" t="s">
        <v>36</v>
      </c>
      <c r="G10" s="21" t="s">
        <v>54</v>
      </c>
      <c r="H10" s="21" t="s">
        <v>54</v>
      </c>
      <c r="I10" s="19">
        <v>0</v>
      </c>
      <c r="J10" s="19">
        <v>0</v>
      </c>
      <c r="K10" s="19">
        <v>0</v>
      </c>
      <c r="L10" s="19">
        <v>0</v>
      </c>
      <c r="M10" s="18" t="s">
        <v>54</v>
      </c>
      <c r="N10" s="19">
        <v>0</v>
      </c>
      <c r="O10" s="20">
        <v>4</v>
      </c>
      <c r="P10" s="20">
        <v>4</v>
      </c>
      <c r="Q10" s="19">
        <v>0</v>
      </c>
      <c r="R10" s="22">
        <v>1</v>
      </c>
      <c r="S10" s="19">
        <v>0</v>
      </c>
    </row>
    <row r="11" spans="1:19" x14ac:dyDescent="0.25">
      <c r="A11" s="26">
        <v>7</v>
      </c>
      <c r="B11" s="26" t="s">
        <v>66</v>
      </c>
      <c r="C11" s="26">
        <v>19</v>
      </c>
      <c r="D11" s="26" t="s">
        <v>39</v>
      </c>
      <c r="E11" s="26">
        <v>44885917</v>
      </c>
      <c r="F11" s="26" t="s">
        <v>38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20">
        <v>4</v>
      </c>
      <c r="O11" s="18" t="s">
        <v>55</v>
      </c>
      <c r="P11" s="18" t="s">
        <v>55</v>
      </c>
      <c r="Q11" s="19">
        <v>0</v>
      </c>
      <c r="R11" s="19">
        <v>0</v>
      </c>
      <c r="S11" s="19">
        <v>0</v>
      </c>
    </row>
    <row r="12" spans="1:19" x14ac:dyDescent="0.25">
      <c r="A12" s="26">
        <v>8</v>
      </c>
      <c r="B12" s="26" t="s">
        <v>74</v>
      </c>
      <c r="C12" s="26">
        <v>19</v>
      </c>
      <c r="D12" s="26" t="s">
        <v>40</v>
      </c>
      <c r="E12" s="26">
        <v>44894050</v>
      </c>
      <c r="F12" s="26" t="s">
        <v>60</v>
      </c>
      <c r="G12" s="18" t="s">
        <v>54</v>
      </c>
      <c r="H12" s="18" t="s">
        <v>54</v>
      </c>
      <c r="I12" s="19">
        <v>0</v>
      </c>
      <c r="J12" s="19">
        <v>0</v>
      </c>
      <c r="K12" s="19">
        <v>0</v>
      </c>
      <c r="L12" s="18" t="s">
        <v>54</v>
      </c>
      <c r="M12" s="18" t="s">
        <v>58</v>
      </c>
      <c r="N12" s="20">
        <v>4</v>
      </c>
      <c r="O12" s="20">
        <v>4</v>
      </c>
      <c r="P12" s="20">
        <v>4</v>
      </c>
      <c r="Q12" s="18" t="s">
        <v>54</v>
      </c>
      <c r="R12" s="19">
        <v>0</v>
      </c>
      <c r="S12" s="19">
        <v>0</v>
      </c>
    </row>
    <row r="13" spans="1:19" ht="15" customHeight="1" x14ac:dyDescent="0.25">
      <c r="A13" s="26">
        <v>9</v>
      </c>
      <c r="B13" s="26" t="s">
        <v>71</v>
      </c>
      <c r="C13" s="26">
        <v>19</v>
      </c>
      <c r="D13" s="26" t="s">
        <v>40</v>
      </c>
      <c r="E13" s="26">
        <v>44901174</v>
      </c>
      <c r="F13" s="26" t="s">
        <v>41</v>
      </c>
      <c r="G13" s="19">
        <v>0</v>
      </c>
      <c r="H13" s="19">
        <v>0</v>
      </c>
      <c r="I13" s="18">
        <v>-2</v>
      </c>
      <c r="J13" s="19">
        <v>0</v>
      </c>
      <c r="K13" s="19">
        <v>0</v>
      </c>
      <c r="L13" s="19">
        <v>0</v>
      </c>
      <c r="M13" s="18">
        <v>-3</v>
      </c>
      <c r="N13" s="19">
        <v>0</v>
      </c>
      <c r="O13" s="20">
        <v>2</v>
      </c>
      <c r="P13" s="20">
        <v>1</v>
      </c>
      <c r="Q13" s="19">
        <v>0</v>
      </c>
      <c r="R13" s="19">
        <v>0</v>
      </c>
      <c r="S13" s="19">
        <v>0</v>
      </c>
    </row>
    <row r="14" spans="1:19" ht="15" customHeight="1" x14ac:dyDescent="0.25">
      <c r="A14" s="26">
        <v>10</v>
      </c>
      <c r="B14" s="26" t="s">
        <v>72</v>
      </c>
      <c r="C14" s="26">
        <v>19</v>
      </c>
      <c r="D14" s="26" t="s">
        <v>43</v>
      </c>
      <c r="E14" s="26">
        <v>44905910</v>
      </c>
      <c r="F14" s="26" t="s">
        <v>42</v>
      </c>
      <c r="G14" s="19">
        <v>0</v>
      </c>
      <c r="H14" s="19">
        <v>0</v>
      </c>
      <c r="I14" s="20">
        <v>3</v>
      </c>
      <c r="J14" s="18">
        <v>-1</v>
      </c>
      <c r="K14" s="19">
        <v>0</v>
      </c>
      <c r="L14" s="19">
        <v>0</v>
      </c>
      <c r="M14" s="19">
        <v>0</v>
      </c>
      <c r="N14" s="20">
        <v>4</v>
      </c>
      <c r="O14" s="19">
        <v>0</v>
      </c>
      <c r="P14" s="20">
        <v>1</v>
      </c>
      <c r="Q14" s="18">
        <v>-1</v>
      </c>
      <c r="R14" s="19">
        <v>0</v>
      </c>
      <c r="S14" s="19">
        <v>0</v>
      </c>
    </row>
    <row r="15" spans="1:19" ht="15" customHeight="1" x14ac:dyDescent="0.25">
      <c r="A15" s="26">
        <v>11</v>
      </c>
      <c r="B15" s="26" t="s">
        <v>75</v>
      </c>
      <c r="C15" s="26">
        <v>19</v>
      </c>
      <c r="D15" s="26" t="s">
        <v>43</v>
      </c>
      <c r="E15" s="26">
        <v>44908684</v>
      </c>
      <c r="F15" s="26" t="s">
        <v>44</v>
      </c>
      <c r="G15" s="18" t="s">
        <v>56</v>
      </c>
      <c r="H15" s="18" t="s">
        <v>54</v>
      </c>
      <c r="I15" s="19">
        <v>0</v>
      </c>
      <c r="J15" s="19">
        <v>0</v>
      </c>
      <c r="K15" s="19">
        <v>0</v>
      </c>
      <c r="L15" s="18" t="s">
        <v>54</v>
      </c>
      <c r="M15" s="18" t="s">
        <v>55</v>
      </c>
      <c r="N15" s="20">
        <v>4</v>
      </c>
      <c r="O15" s="20">
        <v>4</v>
      </c>
      <c r="P15" s="20">
        <v>4</v>
      </c>
      <c r="Q15" s="18" t="s">
        <v>56</v>
      </c>
      <c r="R15" s="20">
        <v>2</v>
      </c>
      <c r="S15" s="20">
        <v>2</v>
      </c>
    </row>
    <row r="16" spans="1:19" x14ac:dyDescent="0.25">
      <c r="A16" s="26">
        <v>12</v>
      </c>
      <c r="B16" s="26" t="s">
        <v>76</v>
      </c>
      <c r="C16" s="26">
        <v>19</v>
      </c>
      <c r="D16" s="26" t="s">
        <v>43</v>
      </c>
      <c r="E16" s="26">
        <v>44908822</v>
      </c>
      <c r="F16" s="26" t="s">
        <v>45</v>
      </c>
      <c r="G16" s="18">
        <v>-2</v>
      </c>
      <c r="H16" s="18">
        <v>-3</v>
      </c>
      <c r="I16" s="19">
        <v>0</v>
      </c>
      <c r="J16" s="22">
        <v>1</v>
      </c>
      <c r="K16" s="22">
        <v>1</v>
      </c>
      <c r="L16" s="19">
        <v>0</v>
      </c>
      <c r="M16" s="18">
        <v>-4</v>
      </c>
      <c r="N16" s="18">
        <v>-4</v>
      </c>
      <c r="O16" s="20">
        <v>4</v>
      </c>
      <c r="P16" s="20">
        <v>4</v>
      </c>
      <c r="Q16" s="19">
        <v>0</v>
      </c>
      <c r="R16" s="20">
        <v>3</v>
      </c>
      <c r="S16" s="20">
        <v>2</v>
      </c>
    </row>
    <row r="17" spans="1:19" x14ac:dyDescent="0.25">
      <c r="A17" s="26">
        <v>13</v>
      </c>
      <c r="B17" s="26" t="s">
        <v>68</v>
      </c>
      <c r="C17" s="26">
        <v>19</v>
      </c>
      <c r="D17" s="26" t="s">
        <v>106</v>
      </c>
      <c r="E17" s="26">
        <v>44945208</v>
      </c>
      <c r="F17" s="26" t="s">
        <v>46</v>
      </c>
      <c r="G17" s="19">
        <v>0</v>
      </c>
      <c r="H17" s="19">
        <v>0</v>
      </c>
      <c r="I17" s="21" t="s">
        <v>54</v>
      </c>
      <c r="J17" s="19">
        <v>0</v>
      </c>
      <c r="K17" s="19">
        <v>0</v>
      </c>
      <c r="L17" s="19">
        <v>0</v>
      </c>
      <c r="M17" s="20">
        <v>4</v>
      </c>
      <c r="N17" s="19">
        <v>0</v>
      </c>
      <c r="O17" s="19">
        <v>0</v>
      </c>
      <c r="P17" s="22">
        <v>1</v>
      </c>
      <c r="Q17" s="19">
        <v>0</v>
      </c>
      <c r="R17" s="19">
        <v>0</v>
      </c>
      <c r="S17" s="19">
        <v>0</v>
      </c>
    </row>
    <row r="18" spans="1:19" x14ac:dyDescent="0.25">
      <c r="D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x14ac:dyDescent="0.25">
      <c r="D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 x14ac:dyDescent="0.25">
      <c r="A20" s="7" t="s">
        <v>114</v>
      </c>
      <c r="B20" s="7"/>
      <c r="C20" s="7"/>
      <c r="D20" s="7"/>
      <c r="E20" s="7"/>
      <c r="F20" s="7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13" t="s">
        <v>113</v>
      </c>
      <c r="B21" s="13"/>
      <c r="C21" s="13"/>
      <c r="D21" s="13"/>
      <c r="E21" s="13"/>
      <c r="F21" s="13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x14ac:dyDescent="0.25">
      <c r="A22" s="6" t="s">
        <v>115</v>
      </c>
      <c r="B22" s="6"/>
      <c r="C22" s="6"/>
      <c r="D22" s="6"/>
      <c r="E22" s="6"/>
      <c r="F22" s="6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 x14ac:dyDescent="0.25">
      <c r="A23" s="3" t="s">
        <v>116</v>
      </c>
      <c r="B23" s="3"/>
      <c r="C23" s="3"/>
      <c r="D23" s="3"/>
      <c r="E23" s="3"/>
      <c r="F23" s="3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5" spans="1:19" x14ac:dyDescent="0.25">
      <c r="A25" t="s">
        <v>119</v>
      </c>
    </row>
    <row r="26" spans="1:19" x14ac:dyDescent="0.25">
      <c r="A26" t="s">
        <v>117</v>
      </c>
    </row>
    <row r="27" spans="1:19" x14ac:dyDescent="0.25">
      <c r="A27" t="s">
        <v>118</v>
      </c>
    </row>
  </sheetData>
  <autoFilter ref="A4:S17" xr:uid="{00000000-0009-0000-0000-000000000000}">
    <sortState xmlns:xlrd2="http://schemas.microsoft.com/office/spreadsheetml/2017/richdata2" ref="A5:S17">
      <sortCondition ref="A4:A17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E0AC0-16FE-48BF-AE85-A4EFDF9B2C34}">
  <dimension ref="A1:B30"/>
  <sheetViews>
    <sheetView workbookViewId="0"/>
  </sheetViews>
  <sheetFormatPr defaultRowHeight="15" x14ac:dyDescent="0.25"/>
  <cols>
    <col min="1" max="1" width="12.5703125" style="9" bestFit="1" customWidth="1"/>
    <col min="2" max="2" width="9.140625" style="9"/>
  </cols>
  <sheetData>
    <row r="1" spans="1:2" x14ac:dyDescent="0.25">
      <c r="A1" s="8" t="s">
        <v>79</v>
      </c>
      <c r="B1" s="8" t="s">
        <v>80</v>
      </c>
    </row>
    <row r="3" spans="1:2" x14ac:dyDescent="0.25">
      <c r="A3" s="9" t="s">
        <v>10</v>
      </c>
      <c r="B3" s="9" t="s">
        <v>81</v>
      </c>
    </row>
    <row r="4" spans="1:2" x14ac:dyDescent="0.25">
      <c r="A4" s="9" t="s">
        <v>3</v>
      </c>
      <c r="B4" s="9" t="s">
        <v>82</v>
      </c>
    </row>
    <row r="5" spans="1:2" x14ac:dyDescent="0.25">
      <c r="A5" s="9" t="s">
        <v>11</v>
      </c>
      <c r="B5" s="9" t="s">
        <v>83</v>
      </c>
    </row>
    <row r="6" spans="1:2" x14ac:dyDescent="0.25">
      <c r="A6" s="9" t="s">
        <v>12</v>
      </c>
      <c r="B6" s="9" t="s">
        <v>84</v>
      </c>
    </row>
    <row r="7" spans="1:2" x14ac:dyDescent="0.25">
      <c r="A7" s="9" t="s">
        <v>121</v>
      </c>
      <c r="B7" s="9" t="s">
        <v>122</v>
      </c>
    </row>
    <row r="8" spans="1:2" x14ac:dyDescent="0.25">
      <c r="A8" s="9" t="s">
        <v>1</v>
      </c>
      <c r="B8" s="9" t="s">
        <v>85</v>
      </c>
    </row>
    <row r="9" spans="1:2" x14ac:dyDescent="0.25">
      <c r="A9" s="9" t="s">
        <v>2</v>
      </c>
      <c r="B9" s="9" t="s">
        <v>86</v>
      </c>
    </row>
    <row r="10" spans="1:2" x14ac:dyDescent="0.25">
      <c r="A10" s="9" t="s">
        <v>4</v>
      </c>
      <c r="B10" s="9" t="s">
        <v>87</v>
      </c>
    </row>
    <row r="11" spans="1:2" x14ac:dyDescent="0.25">
      <c r="A11" s="9" t="s">
        <v>5</v>
      </c>
      <c r="B11" s="9" t="s">
        <v>88</v>
      </c>
    </row>
    <row r="12" spans="1:2" x14ac:dyDescent="0.25">
      <c r="A12" s="9" t="s">
        <v>6</v>
      </c>
      <c r="B12" s="9" t="s">
        <v>89</v>
      </c>
    </row>
    <row r="13" spans="1:2" x14ac:dyDescent="0.25">
      <c r="A13" s="9" t="s">
        <v>8</v>
      </c>
      <c r="B13" s="9" t="s">
        <v>90</v>
      </c>
    </row>
    <row r="14" spans="1:2" x14ac:dyDescent="0.25">
      <c r="A14" s="9" t="s">
        <v>9</v>
      </c>
      <c r="B14" s="9" t="s">
        <v>91</v>
      </c>
    </row>
    <row r="15" spans="1:2" x14ac:dyDescent="0.25">
      <c r="A15" s="9" t="s">
        <v>7</v>
      </c>
      <c r="B15" s="9" t="s">
        <v>92</v>
      </c>
    </row>
    <row r="17" spans="1:2" x14ac:dyDescent="0.25">
      <c r="A17" s="9" t="s">
        <v>14</v>
      </c>
      <c r="B17" s="9" t="s">
        <v>93</v>
      </c>
    </row>
    <row r="18" spans="1:2" x14ac:dyDescent="0.25">
      <c r="A18" s="9" t="s">
        <v>21</v>
      </c>
      <c r="B18" s="9" t="s">
        <v>94</v>
      </c>
    </row>
    <row r="19" spans="1:2" x14ac:dyDescent="0.25">
      <c r="A19" s="9" t="s">
        <v>16</v>
      </c>
      <c r="B19" s="9" t="s">
        <v>95</v>
      </c>
    </row>
    <row r="20" spans="1:2" x14ac:dyDescent="0.25">
      <c r="A20" s="9" t="s">
        <v>17</v>
      </c>
      <c r="B20" s="9" t="s">
        <v>96</v>
      </c>
    </row>
    <row r="21" spans="1:2" x14ac:dyDescent="0.25">
      <c r="A21" s="9" t="s">
        <v>18</v>
      </c>
      <c r="B21" s="9" t="s">
        <v>97</v>
      </c>
    </row>
    <row r="22" spans="1:2" x14ac:dyDescent="0.25">
      <c r="A22" s="9" t="s">
        <v>19</v>
      </c>
      <c r="B22" s="9" t="s">
        <v>98</v>
      </c>
    </row>
    <row r="23" spans="1:2" x14ac:dyDescent="0.25">
      <c r="A23" s="9" t="s">
        <v>20</v>
      </c>
      <c r="B23" s="9" t="s">
        <v>99</v>
      </c>
    </row>
    <row r="24" spans="1:2" x14ac:dyDescent="0.25">
      <c r="A24" s="9" t="s">
        <v>22</v>
      </c>
      <c r="B24" s="9" t="s">
        <v>100</v>
      </c>
    </row>
    <row r="25" spans="1:2" x14ac:dyDescent="0.25">
      <c r="A25" s="9" t="s">
        <v>47</v>
      </c>
      <c r="B25" s="9" t="s">
        <v>107</v>
      </c>
    </row>
    <row r="26" spans="1:2" x14ac:dyDescent="0.25">
      <c r="A26" s="9" t="s">
        <v>48</v>
      </c>
      <c r="B26" s="9" t="s">
        <v>108</v>
      </c>
    </row>
    <row r="27" spans="1:2" x14ac:dyDescent="0.25">
      <c r="A27" s="9" t="s">
        <v>109</v>
      </c>
      <c r="B27" s="9" t="s">
        <v>101</v>
      </c>
    </row>
    <row r="28" spans="1:2" x14ac:dyDescent="0.25">
      <c r="A28" s="9" t="s">
        <v>110</v>
      </c>
      <c r="B28" s="9" t="s">
        <v>102</v>
      </c>
    </row>
    <row r="29" spans="1:2" x14ac:dyDescent="0.25">
      <c r="A29" s="9" t="s">
        <v>111</v>
      </c>
      <c r="B29" s="9" t="s">
        <v>103</v>
      </c>
    </row>
    <row r="30" spans="1:2" x14ac:dyDescent="0.25">
      <c r="A30" s="9" t="s">
        <v>112</v>
      </c>
      <c r="B30" s="9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Table_S3A</vt:lpstr>
      <vt:lpstr>Table_S3B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Loika, Ph.D.</dc:creator>
  <cp:lastModifiedBy>Yury Loika, Ph.D.</cp:lastModifiedBy>
  <dcterms:created xsi:type="dcterms:W3CDTF">2023-01-13T18:17:21Z</dcterms:created>
  <dcterms:modified xsi:type="dcterms:W3CDTF">2023-08-16T14:11:43Z</dcterms:modified>
</cp:coreProperties>
</file>