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\10\24\PE\送转\genes-2640137\genes-2640137-supplementary\SupplementaryMaterial\"/>
    </mc:Choice>
  </mc:AlternateContent>
  <xr:revisionPtr revIDLastSave="0" documentId="13_ncr:1_{3A0123E4-679F-4D0E-900F-BD976DEA9B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ortdown_G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" l="1"/>
  <c r="I16" i="1" l="1"/>
  <c r="I30" i="1"/>
  <c r="I17" i="1"/>
  <c r="I37" i="1"/>
  <c r="I18" i="1"/>
  <c r="I27" i="1"/>
  <c r="I19" i="1"/>
  <c r="I20" i="1"/>
  <c r="I21" i="1"/>
  <c r="I22" i="1"/>
  <c r="I23" i="1"/>
  <c r="I25" i="1"/>
  <c r="I26" i="1"/>
  <c r="I31" i="1"/>
  <c r="I28" i="1"/>
  <c r="I32" i="1"/>
  <c r="I33" i="1"/>
  <c r="I34" i="1"/>
  <c r="I35" i="1"/>
  <c r="I36" i="1"/>
  <c r="I15" i="1"/>
  <c r="I14" i="1"/>
  <c r="I13" i="1"/>
  <c r="I12" i="1"/>
  <c r="I11" i="1"/>
  <c r="I29" i="1"/>
  <c r="I10" i="1"/>
  <c r="I9" i="1"/>
  <c r="I8" i="1"/>
  <c r="I7" i="1"/>
  <c r="I6" i="1"/>
  <c r="I24" i="1"/>
</calcChain>
</file>

<file path=xl/sharedStrings.xml><?xml version="1.0" encoding="utf-8"?>
<sst xmlns="http://schemas.openxmlformats.org/spreadsheetml/2006/main" count="151" uniqueCount="95">
  <si>
    <t>term_name</t>
  </si>
  <si>
    <t>term_id</t>
  </si>
  <si>
    <t>intersections</t>
  </si>
  <si>
    <t>acute inflammatory response</t>
  </si>
  <si>
    <t>GO:0002526</t>
  </si>
  <si>
    <t>ENSECAG00000015382;ENSECAG00000000051;ENSECAG00000017181</t>
  </si>
  <si>
    <t>positive regulation of prostaglandin biosynthetic process</t>
  </si>
  <si>
    <t>GO:0031394</t>
  </si>
  <si>
    <t>ENSECAG00000000051;ENSECAG00000017181</t>
  </si>
  <si>
    <t>positive regulation of unsaturated fatty acid biosynthetic process</t>
  </si>
  <si>
    <t>GO:2001280</t>
  </si>
  <si>
    <t>fever generation</t>
  </si>
  <si>
    <t>GO:0001660</t>
  </si>
  <si>
    <t>regulation of prostaglandin biosynthetic process</t>
  </si>
  <si>
    <t>GO:0031392</t>
  </si>
  <si>
    <t>regulation of unsaturated fatty acid biosynthetic process</t>
  </si>
  <si>
    <t>GO:2001279</t>
  </si>
  <si>
    <t>regulation of defense response</t>
  </si>
  <si>
    <t>GO:0031347</t>
  </si>
  <si>
    <t>ENSECAG00000015382;ENSECAG00000009363;ENSECAG00000000051;ENSECAG00000017181</t>
  </si>
  <si>
    <t>heat generation</t>
  </si>
  <si>
    <t>GO:0031649</t>
  </si>
  <si>
    <t>positive regulation of fatty acid biosynthetic process</t>
  </si>
  <si>
    <t>GO:0045723</t>
  </si>
  <si>
    <t>positive regulation of humoral immune response</t>
  </si>
  <si>
    <t>GO:0002922</t>
  </si>
  <si>
    <t>ENSECAG00000009363;ENSECAG00000000051</t>
  </si>
  <si>
    <t>prostanoid biosynthetic process</t>
  </si>
  <si>
    <t>GO:0046457</t>
  </si>
  <si>
    <t>prostaglandin biosynthetic process</t>
  </si>
  <si>
    <t>GO:0001516</t>
  </si>
  <si>
    <t>regulation of acute inflammatory response</t>
  </si>
  <si>
    <t>GO:0002673</t>
  </si>
  <si>
    <t>ENSECAG00000015382;ENSECAG00000017181</t>
  </si>
  <si>
    <t>regulation of response to external stimulus</t>
  </si>
  <si>
    <t>GO:0032101</t>
  </si>
  <si>
    <t>acute-phase response</t>
  </si>
  <si>
    <t>GO:0006953</t>
  </si>
  <si>
    <t>response to external stimulus</t>
  </si>
  <si>
    <t>GO:0009605</t>
  </si>
  <si>
    <t>ENSECAG00000015382;ENSECAG00000010185;ENSECAG00000009363;ENSECAG00000000051;ENSECAG00000017181</t>
  </si>
  <si>
    <t>positive regulation of fatty acid metabolic process</t>
  </si>
  <si>
    <t>GO:0045923</t>
  </si>
  <si>
    <t>regulation of inflammatory response</t>
  </si>
  <si>
    <t>GO:0050727</t>
  </si>
  <si>
    <t>icosanoid biosynthetic process</t>
  </si>
  <si>
    <t>GO:0046456</t>
  </si>
  <si>
    <t>regulation of fatty acid biosynthetic process</t>
  </si>
  <si>
    <t>GO:0042304</t>
  </si>
  <si>
    <t>prostaglandin metabolic process</t>
  </si>
  <si>
    <t>GO:0006693</t>
  </si>
  <si>
    <t>prostanoid metabolic process</t>
  </si>
  <si>
    <t>GO:0006692</t>
  </si>
  <si>
    <t>regulation of humoral immune response</t>
  </si>
  <si>
    <t>GO:0002920</t>
  </si>
  <si>
    <t>lipopolysaccharide-mediated signaling pathway</t>
  </si>
  <si>
    <t>GO:0031663</t>
  </si>
  <si>
    <t>unsaturated fatty acid biosynthetic process</t>
  </si>
  <si>
    <t>GO:0006636</t>
  </si>
  <si>
    <t>negative regulation of signal transduction</t>
  </si>
  <si>
    <t>GO:0009968</t>
  </si>
  <si>
    <t>positive regulation of defense response</t>
  </si>
  <si>
    <t>GO:0031349</t>
  </si>
  <si>
    <t>ENSECAG00000009363;ENSECAG00000000051;ENSECAG00000017181</t>
  </si>
  <si>
    <t>regulation of response to stress</t>
  </si>
  <si>
    <t>GO:0080134</t>
  </si>
  <si>
    <t>response to other organism</t>
  </si>
  <si>
    <t>GO:0051707</t>
  </si>
  <si>
    <t>ENSECAG00000010185;ENSECAG00000009363;ENSECAG00000000051;ENSECAG00000017181</t>
  </si>
  <si>
    <t>response to external biotic stimulus</t>
  </si>
  <si>
    <t>GO:0043207</t>
  </si>
  <si>
    <t>negative regulation of cell communication</t>
  </si>
  <si>
    <t>GO:0010648</t>
  </si>
  <si>
    <t>negative regulation of signaling</t>
  </si>
  <si>
    <t>GO:0023057</t>
  </si>
  <si>
    <t xml:space="preserve"> </t>
  </si>
  <si>
    <r>
      <rPr>
        <vertAlign val="superscript"/>
        <sz val="9"/>
        <color theme="1"/>
        <rFont val="Calibri"/>
        <family val="2"/>
        <scheme val="minor"/>
      </rPr>
      <t>1)</t>
    </r>
    <r>
      <rPr>
        <sz val="9"/>
        <color theme="1"/>
        <rFont val="Calibri"/>
        <family val="2"/>
        <scheme val="minor"/>
      </rPr>
      <t xml:space="preserve">GO scorce: biological process (BP), cellular component (CC) and molecular function (MF); </t>
    </r>
    <r>
      <rPr>
        <vertAlign val="superscript"/>
        <sz val="9"/>
        <color theme="1"/>
        <rFont val="Calibri"/>
        <family val="2"/>
        <scheme val="minor"/>
      </rPr>
      <t>2)</t>
    </r>
    <r>
      <rPr>
        <sz val="9"/>
        <color theme="1"/>
        <rFont val="Calibri"/>
        <family val="2"/>
        <scheme val="minor"/>
      </rPr>
      <t xml:space="preserve">Number of genes involved in the GO term; </t>
    </r>
    <r>
      <rPr>
        <vertAlign val="superscript"/>
        <sz val="9"/>
        <color theme="1"/>
        <rFont val="Calibri"/>
        <family val="2"/>
        <scheme val="minor"/>
      </rPr>
      <t>3)</t>
    </r>
    <r>
      <rPr>
        <sz val="9"/>
        <color theme="1"/>
        <rFont val="Calibri"/>
        <family val="2"/>
        <scheme val="minor"/>
      </rPr>
      <t xml:space="preserve">Number of genes from own analysis; </t>
    </r>
    <r>
      <rPr>
        <vertAlign val="superscript"/>
        <sz val="9"/>
        <color theme="1"/>
        <rFont val="Calibri"/>
        <family val="2"/>
        <scheme val="minor"/>
      </rPr>
      <t>4)</t>
    </r>
    <r>
      <rPr>
        <sz val="9"/>
        <color theme="1"/>
        <rFont val="Calibri"/>
        <family val="2"/>
        <scheme val="minor"/>
      </rPr>
      <t>Number of genes overlapped between term and query size</t>
    </r>
  </si>
  <si>
    <t>Terms, where genes from own analysis are more than 10% of all term genes (intersection percentage) and the overall number of term genes is less than 250 are highlighted in light green, top ten in dark green.</t>
  </si>
  <si>
    <r>
      <t>source</t>
    </r>
    <r>
      <rPr>
        <vertAlign val="superscript"/>
        <sz val="11"/>
        <color theme="1"/>
        <rFont val="Calibri"/>
        <family val="2"/>
        <scheme val="minor"/>
      </rPr>
      <t>1)</t>
    </r>
  </si>
  <si>
    <t>adjusted_p_ value</t>
  </si>
  <si>
    <t>negative_log10_ of_adjusted_ p_value</t>
  </si>
  <si>
    <r>
      <t>term_size</t>
    </r>
    <r>
      <rPr>
        <vertAlign val="superscript"/>
        <sz val="11"/>
        <color theme="1"/>
        <rFont val="Calibri"/>
        <family val="2"/>
        <scheme val="minor"/>
      </rPr>
      <t>2)</t>
    </r>
  </si>
  <si>
    <r>
      <t>query_size</t>
    </r>
    <r>
      <rPr>
        <vertAlign val="superscript"/>
        <sz val="11"/>
        <color theme="1"/>
        <rFont val="Calibri"/>
        <family val="2"/>
        <scheme val="minor"/>
      </rPr>
      <t>3)</t>
    </r>
  </si>
  <si>
    <r>
      <t>intersection_ size</t>
    </r>
    <r>
      <rPr>
        <vertAlign val="superscript"/>
        <sz val="11"/>
        <color theme="1"/>
        <rFont val="Calibri"/>
        <family val="2"/>
        <scheme val="minor"/>
      </rPr>
      <t>4)</t>
    </r>
  </si>
  <si>
    <r>
      <t>intersection percentage</t>
    </r>
    <r>
      <rPr>
        <vertAlign val="superscript"/>
        <sz val="11"/>
        <color theme="1"/>
        <rFont val="Calibri"/>
        <family val="2"/>
        <scheme val="minor"/>
      </rPr>
      <t>5)</t>
    </r>
  </si>
  <si>
    <r>
      <t>effective_ domain_ size</t>
    </r>
    <r>
      <rPr>
        <vertAlign val="superscript"/>
        <sz val="11"/>
        <color theme="1"/>
        <rFont val="Calibri"/>
        <family val="2"/>
        <scheme val="minor"/>
      </rPr>
      <t>6)</t>
    </r>
  </si>
  <si>
    <t>Table_S5: Gene ontology (GO) enrichment analysis for down-regulated genes involved in short-distance run</t>
  </si>
  <si>
    <t>GO:BP</t>
  </si>
  <si>
    <t>GO:CC</t>
  </si>
  <si>
    <t>no significant term</t>
  </si>
  <si>
    <t>GO:MF</t>
  </si>
  <si>
    <t>aconitate decarboxylase activity</t>
  </si>
  <si>
    <t>GO:0047613</t>
  </si>
  <si>
    <t>ENSECAG00000009363</t>
  </si>
  <si>
    <r>
      <rPr>
        <vertAlign val="superscript"/>
        <sz val="9"/>
        <color theme="1"/>
        <rFont val="Calibri"/>
        <family val="2"/>
        <scheme val="minor"/>
      </rPr>
      <t>5)</t>
    </r>
    <r>
      <rPr>
        <sz val="9"/>
        <color theme="1"/>
        <rFont val="Calibri"/>
        <family val="2"/>
        <scheme val="minor"/>
      </rPr>
      <t xml:space="preserve">Proportion of intersection size to term size in %; </t>
    </r>
    <r>
      <rPr>
        <vertAlign val="superscript"/>
        <sz val="9"/>
        <color theme="1"/>
        <rFont val="Calibri"/>
        <family val="2"/>
        <scheme val="minor"/>
      </rPr>
      <t>6)</t>
    </r>
    <r>
      <rPr>
        <sz val="9"/>
        <color theme="1"/>
        <rFont val="Calibri"/>
        <family val="2"/>
        <scheme val="minor"/>
      </rPr>
      <t>Number of known genes with an association in at least one term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</si>
</sst>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33" borderId="10" xfId="0" applyFill="1" applyBorder="1"/>
    <xf numFmtId="0" fontId="0" fillId="33" borderId="10" xfId="0" applyFill="1" applyBorder="1" applyAlignment="1">
      <alignment horizontal="center"/>
    </xf>
    <xf numFmtId="0" fontId="19" fillId="0" borderId="0" xfId="0" applyFont="1"/>
    <xf numFmtId="164" fontId="0" fillId="0" borderId="10" xfId="0" applyNumberFormat="1" applyBorder="1" applyAlignment="1">
      <alignment horizontal="center"/>
    </xf>
    <xf numFmtId="164" fontId="0" fillId="33" borderId="10" xfId="0" applyNumberFormat="1" applyFill="1" applyBorder="1" applyAlignment="1">
      <alignment horizontal="center"/>
    </xf>
    <xf numFmtId="165" fontId="0" fillId="33" borderId="10" xfId="0" applyNumberFormat="1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18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9" fillId="0" borderId="0" xfId="0" applyFont="1" applyFill="1" applyAlignment="1">
      <alignment horizontal="left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64" fontId="19" fillId="0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tabSelected="1" workbookViewId="0">
      <pane xSplit="10" ySplit="5" topLeftCell="K6" activePane="bottomRight" state="frozen"/>
      <selection pane="topRight" activeCell="K1" sqref="K1"/>
      <selection pane="bottomLeft" activeCell="A6" sqref="A6"/>
      <selection pane="bottomRight" activeCell="K4" sqref="K4"/>
    </sheetView>
  </sheetViews>
  <sheetFormatPr defaultColWidth="11.42578125" defaultRowHeight="15" x14ac:dyDescent="0.25"/>
  <cols>
    <col min="1" max="1" width="8.7109375" customWidth="1"/>
    <col min="2" max="2" width="50.7109375" customWidth="1"/>
    <col min="3" max="3" width="12.7109375" style="1" customWidth="1"/>
    <col min="4" max="4" width="12.7109375" style="3" customWidth="1"/>
    <col min="5" max="5" width="15.7109375" style="3" customWidth="1"/>
    <col min="6" max="10" width="12.7109375" style="1" customWidth="1"/>
    <col min="11" max="11" width="60.7109375" customWidth="1"/>
  </cols>
  <sheetData>
    <row r="1" spans="1:11" ht="15.75" x14ac:dyDescent="0.25">
      <c r="A1" s="17" t="s">
        <v>86</v>
      </c>
      <c r="B1" s="18"/>
      <c r="C1" s="19"/>
      <c r="D1" s="20"/>
      <c r="E1" s="20"/>
      <c r="F1" s="19"/>
      <c r="G1" s="19"/>
      <c r="H1" s="19"/>
      <c r="I1" s="19"/>
      <c r="J1" s="19"/>
    </row>
    <row r="2" spans="1:11" s="11" customFormat="1" ht="14.25" x14ac:dyDescent="0.2">
      <c r="A2" s="21" t="s">
        <v>76</v>
      </c>
      <c r="B2" s="22"/>
      <c r="C2" s="23"/>
      <c r="D2" s="24"/>
      <c r="E2" s="24"/>
      <c r="F2" s="23"/>
      <c r="G2" s="23"/>
      <c r="H2" s="23"/>
      <c r="I2" s="23"/>
      <c r="J2" s="23"/>
    </row>
    <row r="3" spans="1:11" s="11" customFormat="1" ht="14.25" x14ac:dyDescent="0.2">
      <c r="A3" s="21" t="s">
        <v>94</v>
      </c>
      <c r="B3" s="22"/>
      <c r="C3" s="23"/>
      <c r="D3" s="24"/>
      <c r="E3" s="24"/>
      <c r="F3" s="23"/>
      <c r="G3" s="23"/>
      <c r="H3" s="23"/>
      <c r="I3" s="23"/>
      <c r="J3" s="23"/>
    </row>
    <row r="4" spans="1:11" s="11" customFormat="1" ht="12" x14ac:dyDescent="0.2">
      <c r="A4" s="21" t="s">
        <v>77</v>
      </c>
      <c r="B4" s="22"/>
      <c r="C4" s="23"/>
      <c r="D4" s="24"/>
      <c r="E4" s="24"/>
      <c r="F4" s="23"/>
      <c r="G4" s="23"/>
      <c r="H4" s="23"/>
      <c r="I4" s="23"/>
      <c r="J4" s="23"/>
    </row>
    <row r="5" spans="1:11" s="2" customFormat="1" ht="47.25" x14ac:dyDescent="0.25">
      <c r="A5" s="4" t="s">
        <v>78</v>
      </c>
      <c r="B5" s="4" t="s">
        <v>0</v>
      </c>
      <c r="C5" s="4" t="s">
        <v>1</v>
      </c>
      <c r="D5" s="5" t="s">
        <v>79</v>
      </c>
      <c r="E5" s="5" t="s">
        <v>80</v>
      </c>
      <c r="F5" s="4" t="s">
        <v>81</v>
      </c>
      <c r="G5" s="4" t="s">
        <v>82</v>
      </c>
      <c r="H5" s="4" t="s">
        <v>83</v>
      </c>
      <c r="I5" s="6" t="s">
        <v>84</v>
      </c>
      <c r="J5" s="4" t="s">
        <v>85</v>
      </c>
      <c r="K5" s="4" t="s">
        <v>2</v>
      </c>
    </row>
    <row r="6" spans="1:11" x14ac:dyDescent="0.25">
      <c r="A6" s="10" t="s">
        <v>87</v>
      </c>
      <c r="B6" s="9" t="s">
        <v>6</v>
      </c>
      <c r="C6" s="10" t="s">
        <v>7</v>
      </c>
      <c r="D6" s="13">
        <v>3.3382740205455401E-4</v>
      </c>
      <c r="E6" s="13">
        <v>3.47647801734926</v>
      </c>
      <c r="F6" s="10">
        <v>4</v>
      </c>
      <c r="G6" s="10">
        <v>5</v>
      </c>
      <c r="H6" s="10">
        <v>2</v>
      </c>
      <c r="I6" s="14">
        <f t="shared" ref="I6:I37" si="0">ROUND(H6/F6*100,2)</f>
        <v>50</v>
      </c>
      <c r="J6" s="10">
        <v>16138</v>
      </c>
      <c r="K6" s="9" t="s">
        <v>8</v>
      </c>
    </row>
    <row r="7" spans="1:11" x14ac:dyDescent="0.25">
      <c r="A7" s="10" t="s">
        <v>87</v>
      </c>
      <c r="B7" s="9" t="s">
        <v>9</v>
      </c>
      <c r="C7" s="10" t="s">
        <v>10</v>
      </c>
      <c r="D7" s="13">
        <v>5.5631003794553502E-4</v>
      </c>
      <c r="E7" s="13">
        <v>3.2546831036668902</v>
      </c>
      <c r="F7" s="10">
        <v>5</v>
      </c>
      <c r="G7" s="10">
        <v>5</v>
      </c>
      <c r="H7" s="10">
        <v>2</v>
      </c>
      <c r="I7" s="14">
        <f t="shared" si="0"/>
        <v>40</v>
      </c>
      <c r="J7" s="10">
        <v>16138</v>
      </c>
      <c r="K7" s="9" t="s">
        <v>8</v>
      </c>
    </row>
    <row r="8" spans="1:11" x14ac:dyDescent="0.25">
      <c r="A8" s="10" t="s">
        <v>87</v>
      </c>
      <c r="B8" s="9" t="s">
        <v>11</v>
      </c>
      <c r="C8" s="10" t="s">
        <v>12</v>
      </c>
      <c r="D8" s="13">
        <v>1.16796146506976E-3</v>
      </c>
      <c r="E8" s="13">
        <v>2.9325714858055001</v>
      </c>
      <c r="F8" s="10">
        <v>7</v>
      </c>
      <c r="G8" s="10">
        <v>5</v>
      </c>
      <c r="H8" s="10">
        <v>2</v>
      </c>
      <c r="I8" s="14">
        <f t="shared" si="0"/>
        <v>28.57</v>
      </c>
      <c r="J8" s="10">
        <v>16138</v>
      </c>
      <c r="K8" s="9" t="s">
        <v>8</v>
      </c>
    </row>
    <row r="9" spans="1:11" x14ac:dyDescent="0.25">
      <c r="A9" s="10" t="s">
        <v>87</v>
      </c>
      <c r="B9" s="9" t="s">
        <v>13</v>
      </c>
      <c r="C9" s="10" t="s">
        <v>14</v>
      </c>
      <c r="D9" s="13">
        <v>1.16796146506976E-3</v>
      </c>
      <c r="E9" s="13">
        <v>2.9325714858055001</v>
      </c>
      <c r="F9" s="10">
        <v>7</v>
      </c>
      <c r="G9" s="10">
        <v>5</v>
      </c>
      <c r="H9" s="10">
        <v>2</v>
      </c>
      <c r="I9" s="14">
        <f t="shared" si="0"/>
        <v>28.57</v>
      </c>
      <c r="J9" s="10">
        <v>16138</v>
      </c>
      <c r="K9" s="9" t="s">
        <v>8</v>
      </c>
    </row>
    <row r="10" spans="1:11" x14ac:dyDescent="0.25">
      <c r="A10" s="10" t="s">
        <v>87</v>
      </c>
      <c r="B10" s="9" t="s">
        <v>15</v>
      </c>
      <c r="C10" s="10" t="s">
        <v>16</v>
      </c>
      <c r="D10" s="13">
        <v>1.55708890394384E-3</v>
      </c>
      <c r="E10" s="13">
        <v>2.8076865901358201</v>
      </c>
      <c r="F10" s="10">
        <v>8</v>
      </c>
      <c r="G10" s="10">
        <v>5</v>
      </c>
      <c r="H10" s="10">
        <v>2</v>
      </c>
      <c r="I10" s="14">
        <f t="shared" si="0"/>
        <v>25</v>
      </c>
      <c r="J10" s="10">
        <v>16138</v>
      </c>
      <c r="K10" s="9" t="s">
        <v>8</v>
      </c>
    </row>
    <row r="11" spans="1:11" x14ac:dyDescent="0.25">
      <c r="A11" s="10" t="s">
        <v>87</v>
      </c>
      <c r="B11" s="9" t="s">
        <v>20</v>
      </c>
      <c r="C11" s="10" t="s">
        <v>21</v>
      </c>
      <c r="D11" s="13">
        <v>3.6684612301388498E-3</v>
      </c>
      <c r="E11" s="13">
        <v>2.4355160663740598</v>
      </c>
      <c r="F11" s="10">
        <v>12</v>
      </c>
      <c r="G11" s="10">
        <v>5</v>
      </c>
      <c r="H11" s="10">
        <v>2</v>
      </c>
      <c r="I11" s="14">
        <f t="shared" si="0"/>
        <v>16.670000000000002</v>
      </c>
      <c r="J11" s="10">
        <v>16138</v>
      </c>
      <c r="K11" s="9" t="s">
        <v>8</v>
      </c>
    </row>
    <row r="12" spans="1:11" x14ac:dyDescent="0.25">
      <c r="A12" s="10" t="s">
        <v>87</v>
      </c>
      <c r="B12" s="9" t="s">
        <v>22</v>
      </c>
      <c r="C12" s="10" t="s">
        <v>23</v>
      </c>
      <c r="D12" s="13">
        <v>5.05677569795316E-3</v>
      </c>
      <c r="E12" s="13">
        <v>2.2961263098243698</v>
      </c>
      <c r="F12" s="10">
        <v>14</v>
      </c>
      <c r="G12" s="10">
        <v>5</v>
      </c>
      <c r="H12" s="10">
        <v>2</v>
      </c>
      <c r="I12" s="14">
        <f t="shared" si="0"/>
        <v>14.29</v>
      </c>
      <c r="J12" s="10">
        <v>16138</v>
      </c>
      <c r="K12" s="9" t="s">
        <v>8</v>
      </c>
    </row>
    <row r="13" spans="1:11" x14ac:dyDescent="0.25">
      <c r="A13" s="10" t="s">
        <v>87</v>
      </c>
      <c r="B13" s="9" t="s">
        <v>24</v>
      </c>
      <c r="C13" s="10" t="s">
        <v>25</v>
      </c>
      <c r="D13" s="13">
        <v>5.8340177255263902E-3</v>
      </c>
      <c r="E13" s="13">
        <v>2.2340322556930898</v>
      </c>
      <c r="F13" s="10">
        <v>15</v>
      </c>
      <c r="G13" s="10">
        <v>5</v>
      </c>
      <c r="H13" s="10">
        <v>2</v>
      </c>
      <c r="I13" s="14">
        <f t="shared" si="0"/>
        <v>13.33</v>
      </c>
      <c r="J13" s="10">
        <v>16138</v>
      </c>
      <c r="K13" s="9" t="s">
        <v>26</v>
      </c>
    </row>
    <row r="14" spans="1:11" x14ac:dyDescent="0.25">
      <c r="A14" s="10" t="s">
        <v>87</v>
      </c>
      <c r="B14" s="9" t="s">
        <v>27</v>
      </c>
      <c r="C14" s="10" t="s">
        <v>28</v>
      </c>
      <c r="D14" s="13">
        <v>1.0550250175446601E-2</v>
      </c>
      <c r="E14" s="13">
        <v>1.9767372419276299</v>
      </c>
      <c r="F14" s="10">
        <v>20</v>
      </c>
      <c r="G14" s="10">
        <v>5</v>
      </c>
      <c r="H14" s="10">
        <v>2</v>
      </c>
      <c r="I14" s="14">
        <f t="shared" si="0"/>
        <v>10</v>
      </c>
      <c r="J14" s="10">
        <v>16138</v>
      </c>
      <c r="K14" s="9" t="s">
        <v>8</v>
      </c>
    </row>
    <row r="15" spans="1:11" x14ac:dyDescent="0.25">
      <c r="A15" s="10" t="s">
        <v>87</v>
      </c>
      <c r="B15" s="9" t="s">
        <v>29</v>
      </c>
      <c r="C15" s="10" t="s">
        <v>30</v>
      </c>
      <c r="D15" s="13">
        <v>1.0550250175446601E-2</v>
      </c>
      <c r="E15" s="13">
        <v>1.9767372419276299</v>
      </c>
      <c r="F15" s="10">
        <v>20</v>
      </c>
      <c r="G15" s="10">
        <v>5</v>
      </c>
      <c r="H15" s="10">
        <v>2</v>
      </c>
      <c r="I15" s="14">
        <f t="shared" si="0"/>
        <v>10</v>
      </c>
      <c r="J15" s="10">
        <v>16138</v>
      </c>
      <c r="K15" s="9" t="s">
        <v>8</v>
      </c>
    </row>
    <row r="16" spans="1:11" x14ac:dyDescent="0.25">
      <c r="A16" s="10" t="s">
        <v>87</v>
      </c>
      <c r="B16" s="9" t="s">
        <v>31</v>
      </c>
      <c r="C16" s="10" t="s">
        <v>32</v>
      </c>
      <c r="D16" s="13">
        <v>1.0550250175446601E-2</v>
      </c>
      <c r="E16" s="13">
        <v>1.9767372419276299</v>
      </c>
      <c r="F16" s="10">
        <v>20</v>
      </c>
      <c r="G16" s="10">
        <v>5</v>
      </c>
      <c r="H16" s="10">
        <v>2</v>
      </c>
      <c r="I16" s="14">
        <f t="shared" si="0"/>
        <v>10</v>
      </c>
      <c r="J16" s="10">
        <v>16138</v>
      </c>
      <c r="K16" s="9" t="s">
        <v>33</v>
      </c>
    </row>
    <row r="17" spans="1:16" x14ac:dyDescent="0.25">
      <c r="A17" s="8" t="s">
        <v>87</v>
      </c>
      <c r="B17" s="7" t="s">
        <v>36</v>
      </c>
      <c r="C17" s="8" t="s">
        <v>37</v>
      </c>
      <c r="D17" s="12">
        <v>1.2823701788893201E-2</v>
      </c>
      <c r="E17" s="12">
        <v>1.89198658991654</v>
      </c>
      <c r="F17" s="8">
        <v>22</v>
      </c>
      <c r="G17" s="8">
        <v>5</v>
      </c>
      <c r="H17" s="8">
        <v>2</v>
      </c>
      <c r="I17" s="15">
        <f t="shared" si="0"/>
        <v>9.09</v>
      </c>
      <c r="J17" s="8">
        <v>16138</v>
      </c>
      <c r="K17" s="7" t="s">
        <v>8</v>
      </c>
    </row>
    <row r="18" spans="1:16" x14ac:dyDescent="0.25">
      <c r="A18" s="8" t="s">
        <v>87</v>
      </c>
      <c r="B18" s="7" t="s">
        <v>41</v>
      </c>
      <c r="C18" s="8" t="s">
        <v>42</v>
      </c>
      <c r="D18" s="12">
        <v>1.5318025164640999E-2</v>
      </c>
      <c r="E18" s="12">
        <v>1.8147972213471699</v>
      </c>
      <c r="F18" s="8">
        <v>24</v>
      </c>
      <c r="G18" s="8">
        <v>5</v>
      </c>
      <c r="H18" s="8">
        <v>2</v>
      </c>
      <c r="I18" s="15">
        <f t="shared" si="0"/>
        <v>8.33</v>
      </c>
      <c r="J18" s="8">
        <v>16138</v>
      </c>
      <c r="K18" s="7" t="s">
        <v>8</v>
      </c>
    </row>
    <row r="19" spans="1:16" x14ac:dyDescent="0.25">
      <c r="A19" s="8" t="s">
        <v>87</v>
      </c>
      <c r="B19" s="7" t="s">
        <v>45</v>
      </c>
      <c r="C19" s="8" t="s">
        <v>46</v>
      </c>
      <c r="D19" s="12">
        <v>2.2519065646270601E-2</v>
      </c>
      <c r="E19" s="12">
        <v>1.6474496330519</v>
      </c>
      <c r="F19" s="8">
        <v>29</v>
      </c>
      <c r="G19" s="8">
        <v>5</v>
      </c>
      <c r="H19" s="8">
        <v>2</v>
      </c>
      <c r="I19" s="15">
        <f t="shared" si="0"/>
        <v>6.9</v>
      </c>
      <c r="J19" s="8">
        <v>16138</v>
      </c>
      <c r="K19" s="7" t="s">
        <v>8</v>
      </c>
    </row>
    <row r="20" spans="1:16" x14ac:dyDescent="0.25">
      <c r="A20" s="8" t="s">
        <v>87</v>
      </c>
      <c r="B20" s="7" t="s">
        <v>47</v>
      </c>
      <c r="C20" s="8" t="s">
        <v>48</v>
      </c>
      <c r="D20" s="12">
        <v>2.5785142110474599E-2</v>
      </c>
      <c r="E20" s="12">
        <v>1.5886304707096599</v>
      </c>
      <c r="F20" s="8">
        <v>31</v>
      </c>
      <c r="G20" s="8">
        <v>5</v>
      </c>
      <c r="H20" s="8">
        <v>2</v>
      </c>
      <c r="I20" s="15">
        <f t="shared" si="0"/>
        <v>6.45</v>
      </c>
      <c r="J20" s="8">
        <v>16138</v>
      </c>
      <c r="K20" s="7" t="s">
        <v>8</v>
      </c>
    </row>
    <row r="21" spans="1:16" x14ac:dyDescent="0.25">
      <c r="A21" s="8" t="s">
        <v>87</v>
      </c>
      <c r="B21" s="7" t="s">
        <v>49</v>
      </c>
      <c r="C21" s="8" t="s">
        <v>50</v>
      </c>
      <c r="D21" s="12">
        <v>2.5785142110474599E-2</v>
      </c>
      <c r="E21" s="12">
        <v>1.5886304707096599</v>
      </c>
      <c r="F21" s="8">
        <v>31</v>
      </c>
      <c r="G21" s="8">
        <v>5</v>
      </c>
      <c r="H21" s="8">
        <v>2</v>
      </c>
      <c r="I21" s="15">
        <f t="shared" si="0"/>
        <v>6.45</v>
      </c>
      <c r="J21" s="8">
        <v>16138</v>
      </c>
      <c r="K21" s="7" t="s">
        <v>8</v>
      </c>
    </row>
    <row r="22" spans="1:16" x14ac:dyDescent="0.25">
      <c r="A22" s="8" t="s">
        <v>87</v>
      </c>
      <c r="B22" s="7" t="s">
        <v>51</v>
      </c>
      <c r="C22" s="8" t="s">
        <v>52</v>
      </c>
      <c r="D22" s="12">
        <v>2.5785142110474599E-2</v>
      </c>
      <c r="E22" s="12">
        <v>1.5886304707096599</v>
      </c>
      <c r="F22" s="8">
        <v>31</v>
      </c>
      <c r="G22" s="8">
        <v>5</v>
      </c>
      <c r="H22" s="8">
        <v>2</v>
      </c>
      <c r="I22" s="15">
        <f t="shared" si="0"/>
        <v>6.45</v>
      </c>
      <c r="J22" s="8">
        <v>16138</v>
      </c>
      <c r="K22" s="7" t="s">
        <v>8</v>
      </c>
    </row>
    <row r="23" spans="1:16" x14ac:dyDescent="0.25">
      <c r="A23" s="8" t="s">
        <v>87</v>
      </c>
      <c r="B23" s="7" t="s">
        <v>53</v>
      </c>
      <c r="C23" s="8" t="s">
        <v>54</v>
      </c>
      <c r="D23" s="12">
        <v>2.5785142110474599E-2</v>
      </c>
      <c r="E23" s="12">
        <v>1.5886304707096599</v>
      </c>
      <c r="F23" s="8">
        <v>31</v>
      </c>
      <c r="G23" s="8">
        <v>5</v>
      </c>
      <c r="H23" s="8">
        <v>2</v>
      </c>
      <c r="I23" s="15">
        <f t="shared" si="0"/>
        <v>6.45</v>
      </c>
      <c r="J23" s="8">
        <v>16138</v>
      </c>
      <c r="K23" s="7" t="s">
        <v>26</v>
      </c>
    </row>
    <row r="24" spans="1:16" x14ac:dyDescent="0.25">
      <c r="A24" s="8" t="s">
        <v>87</v>
      </c>
      <c r="B24" s="7" t="s">
        <v>3</v>
      </c>
      <c r="C24" s="8" t="s">
        <v>4</v>
      </c>
      <c r="D24" s="12">
        <v>2.1451058964589399E-4</v>
      </c>
      <c r="E24" s="12">
        <v>3.6685512633335402</v>
      </c>
      <c r="F24" s="8">
        <v>51</v>
      </c>
      <c r="G24" s="8">
        <v>5</v>
      </c>
      <c r="H24" s="8">
        <v>3</v>
      </c>
      <c r="I24" s="15">
        <f t="shared" si="0"/>
        <v>5.88</v>
      </c>
      <c r="J24" s="8">
        <v>16138</v>
      </c>
      <c r="K24" s="7" t="s">
        <v>5</v>
      </c>
      <c r="P24" t="s">
        <v>75</v>
      </c>
    </row>
    <row r="25" spans="1:16" x14ac:dyDescent="0.25">
      <c r="A25" s="8" t="s">
        <v>87</v>
      </c>
      <c r="B25" s="7" t="s">
        <v>55</v>
      </c>
      <c r="C25" s="8" t="s">
        <v>56</v>
      </c>
      <c r="D25" s="12">
        <v>3.4913043072621497E-2</v>
      </c>
      <c r="E25" s="12">
        <v>1.45701229578478</v>
      </c>
      <c r="F25" s="8">
        <v>36</v>
      </c>
      <c r="G25" s="8">
        <v>5</v>
      </c>
      <c r="H25" s="8">
        <v>2</v>
      </c>
      <c r="I25" s="15">
        <f t="shared" si="0"/>
        <v>5.56</v>
      </c>
      <c r="J25" s="8">
        <v>16138</v>
      </c>
      <c r="K25" s="7" t="s">
        <v>26</v>
      </c>
    </row>
    <row r="26" spans="1:16" x14ac:dyDescent="0.25">
      <c r="A26" s="8" t="s">
        <v>87</v>
      </c>
      <c r="B26" s="7" t="s">
        <v>57</v>
      </c>
      <c r="C26" s="8" t="s">
        <v>58</v>
      </c>
      <c r="D26" s="12">
        <v>3.6903494659154497E-2</v>
      </c>
      <c r="E26" s="12">
        <v>1.4329325054039901</v>
      </c>
      <c r="F26" s="8">
        <v>37</v>
      </c>
      <c r="G26" s="8">
        <v>5</v>
      </c>
      <c r="H26" s="8">
        <v>2</v>
      </c>
      <c r="I26" s="15">
        <f t="shared" si="0"/>
        <v>5.41</v>
      </c>
      <c r="J26" s="8">
        <v>16138</v>
      </c>
      <c r="K26" s="7" t="s">
        <v>8</v>
      </c>
    </row>
    <row r="27" spans="1:16" x14ac:dyDescent="0.25">
      <c r="A27" s="8" t="s">
        <v>87</v>
      </c>
      <c r="B27" s="7" t="s">
        <v>43</v>
      </c>
      <c r="C27" s="8" t="s">
        <v>44</v>
      </c>
      <c r="D27" s="12">
        <v>1.77489576798848E-2</v>
      </c>
      <c r="E27" s="12">
        <v>1.7508271461111899</v>
      </c>
      <c r="F27" s="8">
        <v>220</v>
      </c>
      <c r="G27" s="8">
        <v>5</v>
      </c>
      <c r="H27" s="8">
        <v>3</v>
      </c>
      <c r="I27" s="15">
        <f t="shared" si="0"/>
        <v>1.36</v>
      </c>
      <c r="J27" s="8">
        <v>16138</v>
      </c>
      <c r="K27" s="7" t="s">
        <v>5</v>
      </c>
    </row>
    <row r="28" spans="1:16" x14ac:dyDescent="0.25">
      <c r="A28" s="8" t="s">
        <v>87</v>
      </c>
      <c r="B28" s="7" t="s">
        <v>61</v>
      </c>
      <c r="C28" s="8" t="s">
        <v>62</v>
      </c>
      <c r="D28" s="12">
        <v>3.80707317421662E-2</v>
      </c>
      <c r="E28" s="12">
        <v>1.4194087757064899</v>
      </c>
      <c r="F28" s="8">
        <v>284</v>
      </c>
      <c r="G28" s="8">
        <v>5</v>
      </c>
      <c r="H28" s="8">
        <v>3</v>
      </c>
      <c r="I28" s="15">
        <f t="shared" si="0"/>
        <v>1.06</v>
      </c>
      <c r="J28" s="8">
        <v>16138</v>
      </c>
      <c r="K28" s="7" t="s">
        <v>63</v>
      </c>
    </row>
    <row r="29" spans="1:16" x14ac:dyDescent="0.25">
      <c r="A29" s="8" t="s">
        <v>87</v>
      </c>
      <c r="B29" s="7" t="s">
        <v>17</v>
      </c>
      <c r="C29" s="8" t="s">
        <v>18</v>
      </c>
      <c r="D29" s="12">
        <v>2.7126332648214299E-3</v>
      </c>
      <c r="E29" s="12">
        <v>2.56660891682824</v>
      </c>
      <c r="F29" s="8">
        <v>479</v>
      </c>
      <c r="G29" s="8">
        <v>5</v>
      </c>
      <c r="H29" s="8">
        <v>4</v>
      </c>
      <c r="I29" s="15">
        <f t="shared" si="0"/>
        <v>0.84</v>
      </c>
      <c r="J29" s="8">
        <v>16138</v>
      </c>
      <c r="K29" s="7" t="s">
        <v>19</v>
      </c>
    </row>
    <row r="30" spans="1:16" x14ac:dyDescent="0.25">
      <c r="A30" s="8" t="s">
        <v>87</v>
      </c>
      <c r="B30" s="7" t="s">
        <v>34</v>
      </c>
      <c r="C30" s="8" t="s">
        <v>35</v>
      </c>
      <c r="D30" s="12">
        <v>1.18689294171767E-2</v>
      </c>
      <c r="E30" s="12">
        <v>1.9255884528382601</v>
      </c>
      <c r="F30" s="8">
        <v>694</v>
      </c>
      <c r="G30" s="8">
        <v>5</v>
      </c>
      <c r="H30" s="8">
        <v>4</v>
      </c>
      <c r="I30" s="15">
        <f t="shared" si="0"/>
        <v>0.57999999999999996</v>
      </c>
      <c r="J30" s="8">
        <v>16138</v>
      </c>
      <c r="K30" s="7" t="s">
        <v>19</v>
      </c>
    </row>
    <row r="31" spans="1:16" x14ac:dyDescent="0.25">
      <c r="A31" s="8" t="s">
        <v>87</v>
      </c>
      <c r="B31" s="7" t="s">
        <v>59</v>
      </c>
      <c r="C31" s="8" t="s">
        <v>60</v>
      </c>
      <c r="D31" s="12">
        <v>3.7893680168789003E-2</v>
      </c>
      <c r="E31" s="12">
        <v>1.4214332147465401</v>
      </c>
      <c r="F31" s="8">
        <v>930</v>
      </c>
      <c r="G31" s="8">
        <v>5</v>
      </c>
      <c r="H31" s="8">
        <v>4</v>
      </c>
      <c r="I31" s="15">
        <f t="shared" si="0"/>
        <v>0.43</v>
      </c>
      <c r="J31" s="8">
        <v>16138</v>
      </c>
      <c r="K31" s="7" t="s">
        <v>19</v>
      </c>
    </row>
    <row r="32" spans="1:16" x14ac:dyDescent="0.25">
      <c r="A32" s="8" t="s">
        <v>87</v>
      </c>
      <c r="B32" s="7" t="s">
        <v>64</v>
      </c>
      <c r="C32" s="8" t="s">
        <v>65</v>
      </c>
      <c r="D32" s="12">
        <v>4.5499168029928601E-2</v>
      </c>
      <c r="E32" s="12">
        <v>1.34199654451463</v>
      </c>
      <c r="F32" s="8">
        <v>974</v>
      </c>
      <c r="G32" s="8">
        <v>5</v>
      </c>
      <c r="H32" s="8">
        <v>4</v>
      </c>
      <c r="I32" s="15">
        <f t="shared" si="0"/>
        <v>0.41</v>
      </c>
      <c r="J32" s="8">
        <v>16138</v>
      </c>
      <c r="K32" s="7" t="s">
        <v>19</v>
      </c>
    </row>
    <row r="33" spans="1:11" x14ac:dyDescent="0.25">
      <c r="A33" s="8" t="s">
        <v>87</v>
      </c>
      <c r="B33" s="7" t="s">
        <v>66</v>
      </c>
      <c r="C33" s="8" t="s">
        <v>67</v>
      </c>
      <c r="D33" s="12">
        <v>4.6242735412899999E-2</v>
      </c>
      <c r="E33" s="12">
        <v>1.3349564838524199</v>
      </c>
      <c r="F33" s="8">
        <v>978</v>
      </c>
      <c r="G33" s="8">
        <v>5</v>
      </c>
      <c r="H33" s="8">
        <v>4</v>
      </c>
      <c r="I33" s="15">
        <f t="shared" si="0"/>
        <v>0.41</v>
      </c>
      <c r="J33" s="8">
        <v>16138</v>
      </c>
      <c r="K33" s="7" t="s">
        <v>68</v>
      </c>
    </row>
    <row r="34" spans="1:11" x14ac:dyDescent="0.25">
      <c r="A34" s="8" t="s">
        <v>87</v>
      </c>
      <c r="B34" s="7" t="s">
        <v>69</v>
      </c>
      <c r="C34" s="8" t="s">
        <v>70</v>
      </c>
      <c r="D34" s="12">
        <v>4.6430030023488299E-2</v>
      </c>
      <c r="E34" s="12">
        <v>1.33320103550179</v>
      </c>
      <c r="F34" s="8">
        <v>979</v>
      </c>
      <c r="G34" s="8">
        <v>5</v>
      </c>
      <c r="H34" s="8">
        <v>4</v>
      </c>
      <c r="I34" s="15">
        <f t="shared" si="0"/>
        <v>0.41</v>
      </c>
      <c r="J34" s="8">
        <v>16138</v>
      </c>
      <c r="K34" s="7" t="s">
        <v>68</v>
      </c>
    </row>
    <row r="35" spans="1:11" x14ac:dyDescent="0.25">
      <c r="A35" s="8" t="s">
        <v>87</v>
      </c>
      <c r="B35" s="7" t="s">
        <v>71</v>
      </c>
      <c r="C35" s="8" t="s">
        <v>72</v>
      </c>
      <c r="D35" s="12">
        <v>4.8334140248358602E-2</v>
      </c>
      <c r="E35" s="12">
        <v>1.3157460020884599</v>
      </c>
      <c r="F35" s="8">
        <v>989</v>
      </c>
      <c r="G35" s="8">
        <v>5</v>
      </c>
      <c r="H35" s="8">
        <v>4</v>
      </c>
      <c r="I35" s="15">
        <f t="shared" si="0"/>
        <v>0.4</v>
      </c>
      <c r="J35" s="8">
        <v>16138</v>
      </c>
      <c r="K35" s="7" t="s">
        <v>19</v>
      </c>
    </row>
    <row r="36" spans="1:11" x14ac:dyDescent="0.25">
      <c r="A36" s="8" t="s">
        <v>87</v>
      </c>
      <c r="B36" s="7" t="s">
        <v>73</v>
      </c>
      <c r="C36" s="8" t="s">
        <v>74</v>
      </c>
      <c r="D36" s="12">
        <v>4.8916523172294599E-2</v>
      </c>
      <c r="E36" s="12">
        <v>1.31054441878104</v>
      </c>
      <c r="F36" s="8">
        <v>992</v>
      </c>
      <c r="G36" s="8">
        <v>5</v>
      </c>
      <c r="H36" s="8">
        <v>4</v>
      </c>
      <c r="I36" s="15">
        <f t="shared" si="0"/>
        <v>0.4</v>
      </c>
      <c r="J36" s="8">
        <v>16138</v>
      </c>
      <c r="K36" s="7" t="s">
        <v>19</v>
      </c>
    </row>
    <row r="37" spans="1:11" x14ac:dyDescent="0.25">
      <c r="A37" s="8" t="s">
        <v>87</v>
      </c>
      <c r="B37" s="7" t="s">
        <v>38</v>
      </c>
      <c r="C37" s="8" t="s">
        <v>39</v>
      </c>
      <c r="D37" s="12">
        <v>1.4009085882996E-2</v>
      </c>
      <c r="E37" s="12">
        <v>1.8535902022533099</v>
      </c>
      <c r="F37" s="8">
        <v>1843</v>
      </c>
      <c r="G37" s="8">
        <v>5</v>
      </c>
      <c r="H37" s="8">
        <v>5</v>
      </c>
      <c r="I37" s="15">
        <f t="shared" si="0"/>
        <v>0.27</v>
      </c>
      <c r="J37" s="8">
        <v>16138</v>
      </c>
      <c r="K37" s="7" t="s">
        <v>40</v>
      </c>
    </row>
    <row r="38" spans="1:11" x14ac:dyDescent="0.25">
      <c r="I38" s="16"/>
    </row>
    <row r="39" spans="1:11" x14ac:dyDescent="0.25">
      <c r="A39" s="8" t="s">
        <v>88</v>
      </c>
      <c r="B39" s="7" t="s">
        <v>89</v>
      </c>
      <c r="C39" s="8"/>
      <c r="D39" s="12"/>
      <c r="E39" s="12"/>
      <c r="F39" s="8"/>
      <c r="G39" s="8"/>
      <c r="H39" s="8"/>
      <c r="I39" s="15"/>
      <c r="J39" s="8"/>
      <c r="K39" s="7"/>
    </row>
    <row r="40" spans="1:11" x14ac:dyDescent="0.25">
      <c r="C40" s="1" t="s">
        <v>75</v>
      </c>
      <c r="I40" s="16"/>
    </row>
    <row r="41" spans="1:11" x14ac:dyDescent="0.25">
      <c r="A41" s="10" t="s">
        <v>90</v>
      </c>
      <c r="B41" s="9" t="s">
        <v>91</v>
      </c>
      <c r="C41" s="10" t="s">
        <v>92</v>
      </c>
      <c r="D41" s="13">
        <v>4.9933314059054199E-2</v>
      </c>
      <c r="E41" s="13">
        <v>1.3016096089940199</v>
      </c>
      <c r="F41" s="10">
        <v>1</v>
      </c>
      <c r="G41" s="10">
        <v>4</v>
      </c>
      <c r="H41" s="10">
        <v>1</v>
      </c>
      <c r="I41" s="14">
        <f t="shared" ref="I41" si="1">ROUND(H41/F41*100,2)</f>
        <v>100</v>
      </c>
      <c r="J41" s="10">
        <v>13486</v>
      </c>
      <c r="K41" s="9" t="s">
        <v>93</v>
      </c>
    </row>
  </sheetData>
  <sortState xmlns:xlrd2="http://schemas.microsoft.com/office/spreadsheetml/2017/richdata2" ref="B6:P37">
    <sortCondition descending="1" ref="H6:H37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Shortdown_GO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Reis</dc:creator>
  <cp:lastModifiedBy>MDPI</cp:lastModifiedBy>
  <dcterms:created xsi:type="dcterms:W3CDTF">2023-08-30T21:00:00Z</dcterms:created>
  <dcterms:modified xsi:type="dcterms:W3CDTF">2023-10-24T03:14:34Z</dcterms:modified>
</cp:coreProperties>
</file>