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lena\Desktop\RAD mtDNA  2023\SUBMISSION\"/>
    </mc:Choice>
  </mc:AlternateContent>
  <bookViews>
    <workbookView xWindow="0" yWindow="0" windowWidth="28800" windowHeight="13635"/>
  </bookViews>
  <sheets>
    <sheet name="TOT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E75" i="1" l="1"/>
  <c r="K48" i="1"/>
  <c r="J48" i="1"/>
</calcChain>
</file>

<file path=xl/sharedStrings.xml><?xml version="1.0" encoding="utf-8"?>
<sst xmlns="http://schemas.openxmlformats.org/spreadsheetml/2006/main" count="431" uniqueCount="297">
  <si>
    <t>REF</t>
  </si>
  <si>
    <t>POP</t>
  </si>
  <si>
    <t>TOTAL</t>
  </si>
  <si>
    <t>N1aA</t>
  </si>
  <si>
    <t>ethnicity</t>
  </si>
  <si>
    <t>N1aG</t>
  </si>
  <si>
    <t>Abu-Amero 2008</t>
  </si>
  <si>
    <t>Saudi Arab</t>
  </si>
  <si>
    <t>Central Region</t>
  </si>
  <si>
    <t>Abu-Amero, 2007</t>
  </si>
  <si>
    <t>Kazakhstan</t>
  </si>
  <si>
    <t>Kazakh</t>
  </si>
  <si>
    <t>Ahmić, 2014</t>
  </si>
  <si>
    <t>Bosnia</t>
  </si>
  <si>
    <t>Bosnian</t>
  </si>
  <si>
    <t>Babalini, 2005</t>
  </si>
  <si>
    <t>Italy</t>
  </si>
  <si>
    <t>Italian (Molese)</t>
  </si>
  <si>
    <t>Baig, 2004</t>
  </si>
  <si>
    <t>India</t>
  </si>
  <si>
    <t>Irani Caste in India</t>
  </si>
  <si>
    <t>Croatian Italians (Molese)</t>
  </si>
  <si>
    <t>Behar, 2008</t>
  </si>
  <si>
    <t>Ethiopia</t>
  </si>
  <si>
    <t>Ethiopian</t>
  </si>
  <si>
    <t>Bermisheva, 2002</t>
  </si>
  <si>
    <t>Volga-Ural</t>
  </si>
  <si>
    <t>Tatar</t>
  </si>
  <si>
    <t>Near East</t>
  </si>
  <si>
    <t>Beduin</t>
  </si>
  <si>
    <t>Chuvash</t>
  </si>
  <si>
    <t>Cerny, 2008</t>
  </si>
  <si>
    <t>Yemen</t>
  </si>
  <si>
    <t>Yemeni</t>
  </si>
  <si>
    <t>Komi</t>
  </si>
  <si>
    <t>Cerny, 2009</t>
  </si>
  <si>
    <t>Island of Soqotra</t>
  </si>
  <si>
    <t>Yemeni (Soqotra)</t>
  </si>
  <si>
    <t>Bashkir</t>
  </si>
  <si>
    <t>Čižkova et al. 2017</t>
  </si>
  <si>
    <t>Sudan</t>
  </si>
  <si>
    <t>Sudanese</t>
  </si>
  <si>
    <t>Boatinni, 2013</t>
  </si>
  <si>
    <t xml:space="preserve">Italian  </t>
  </si>
  <si>
    <t>Davidovic, 2015</t>
  </si>
  <si>
    <t>Serbia</t>
  </si>
  <si>
    <t>Serbian</t>
  </si>
  <si>
    <t>Brandstatter, 2007</t>
  </si>
  <si>
    <t>Austria</t>
  </si>
  <si>
    <t>Austrian</t>
  </si>
  <si>
    <t>Davidovic, 2020</t>
  </si>
  <si>
    <t>Brehm, 2003</t>
  </si>
  <si>
    <t>Portugal islands</t>
  </si>
  <si>
    <t>Portugese (Azores)</t>
  </si>
  <si>
    <t>Derenko, 2003</t>
  </si>
  <si>
    <t>South Siberia</t>
  </si>
  <si>
    <t>Altaian</t>
  </si>
  <si>
    <t>Calafell, 1996</t>
  </si>
  <si>
    <t>Turkey and Bulgaria</t>
  </si>
  <si>
    <t>Turk</t>
  </si>
  <si>
    <t>Derenko, 2007</t>
  </si>
  <si>
    <t>northern Asia</t>
  </si>
  <si>
    <t>Russian (Volgograd)</t>
  </si>
  <si>
    <t>Cardinali, 2022</t>
  </si>
  <si>
    <t>Mongolia</t>
  </si>
  <si>
    <t>Mongolian</t>
  </si>
  <si>
    <t>Diallo, 2022</t>
  </si>
  <si>
    <t>Somalia</t>
  </si>
  <si>
    <t>Somalian</t>
  </si>
  <si>
    <t>Cocos, 2017</t>
  </si>
  <si>
    <t>Romania</t>
  </si>
  <si>
    <t>Romanian</t>
  </si>
  <si>
    <t>Coia, 2012</t>
  </si>
  <si>
    <t>Italian Alps</t>
  </si>
  <si>
    <t>Fadhlaoui-Zid, 2011</t>
  </si>
  <si>
    <t>Libya</t>
  </si>
  <si>
    <t>Libyan</t>
  </si>
  <si>
    <t>Fregel, 2015</t>
  </si>
  <si>
    <t>Saudi Arabia</t>
  </si>
  <si>
    <t>Grzbowsky, 2007</t>
  </si>
  <si>
    <t xml:space="preserve"> Russia</t>
  </si>
  <si>
    <t>Volot region</t>
  </si>
  <si>
    <t xml:space="preserve">Altaian  </t>
  </si>
  <si>
    <t>Irwin, 2007</t>
  </si>
  <si>
    <t>Northern Greece</t>
  </si>
  <si>
    <t xml:space="preserve">Greek  </t>
  </si>
  <si>
    <t>Buryat</t>
  </si>
  <si>
    <t>Karachanak, 2012</t>
  </si>
  <si>
    <t>Bulgaria</t>
  </si>
  <si>
    <t>Bulgarian</t>
  </si>
  <si>
    <t>Kivisild, 2004</t>
  </si>
  <si>
    <t>Telenghit</t>
  </si>
  <si>
    <t>Knight, 2003</t>
  </si>
  <si>
    <t>Tanzania</t>
  </si>
  <si>
    <t>Tanzanian</t>
  </si>
  <si>
    <t>Metspalu, 2004</t>
  </si>
  <si>
    <t>Karnataka</t>
  </si>
  <si>
    <t>Gokcumen, 2008</t>
  </si>
  <si>
    <t>southern Altai</t>
  </si>
  <si>
    <t>Altaian Kazahks</t>
  </si>
  <si>
    <t>Mikkelsen, 2012</t>
  </si>
  <si>
    <t>Gonzalez, 2003</t>
  </si>
  <si>
    <t>Portugal</t>
  </si>
  <si>
    <t>Portugese</t>
  </si>
  <si>
    <t>Nasidze, 2006</t>
  </si>
  <si>
    <t>Iran</t>
  </si>
  <si>
    <t>Iranian</t>
  </si>
  <si>
    <t xml:space="preserve">Poland </t>
  </si>
  <si>
    <t>Poland</t>
  </si>
  <si>
    <t>present study</t>
  </si>
  <si>
    <t>Croatia</t>
  </si>
  <si>
    <t>Croatian mainland</t>
  </si>
  <si>
    <t>Helgason, 2000</t>
  </si>
  <si>
    <t>UK</t>
  </si>
  <si>
    <t>Western Isles</t>
  </si>
  <si>
    <t>Pag islander</t>
  </si>
  <si>
    <t>Irwin, 2010</t>
  </si>
  <si>
    <t>Uzbekistan</t>
  </si>
  <si>
    <t>Uzbek</t>
  </si>
  <si>
    <t>Cres islander</t>
  </si>
  <si>
    <t>Estonian Biocenter database</t>
  </si>
  <si>
    <t>Egypt</t>
  </si>
  <si>
    <t>Egyptian</t>
  </si>
  <si>
    <t>Koledova, 2005</t>
  </si>
  <si>
    <t>Slovakia</t>
  </si>
  <si>
    <t>Slovak</t>
  </si>
  <si>
    <t>Assyria</t>
  </si>
  <si>
    <t>Assyrian</t>
  </si>
  <si>
    <t>Kovačević, 2014</t>
  </si>
  <si>
    <t xml:space="preserve">Croatia  </t>
  </si>
  <si>
    <t>Croatian</t>
  </si>
  <si>
    <t>Turkey</t>
  </si>
  <si>
    <t>Krings, 1999</t>
  </si>
  <si>
    <t>Kushniarevich, 2013</t>
  </si>
  <si>
    <t>Belarus</t>
  </si>
  <si>
    <t>Belarusian</t>
  </si>
  <si>
    <t>Priehodova, 2016</t>
  </si>
  <si>
    <t>north Africa</t>
  </si>
  <si>
    <t>Sudanese/Chad</t>
  </si>
  <si>
    <t>Lahermo, 2000</t>
  </si>
  <si>
    <t>Hungary</t>
  </si>
  <si>
    <t>Hungarian</t>
  </si>
  <si>
    <t>Richards, 2000</t>
  </si>
  <si>
    <t>Kabardia</t>
  </si>
  <si>
    <t>Kabardian</t>
  </si>
  <si>
    <t>Lappalainen, 2008</t>
  </si>
  <si>
    <t>Lithuania</t>
  </si>
  <si>
    <t>Lithuanian</t>
  </si>
  <si>
    <t>east Mediterranean</t>
  </si>
  <si>
    <t>Greek (Thessaloniki)</t>
  </si>
  <si>
    <t>Estonia</t>
  </si>
  <si>
    <t>Estonian</t>
  </si>
  <si>
    <t>Saunier, 2009</t>
  </si>
  <si>
    <t>Finnland</t>
  </si>
  <si>
    <t>Finnish</t>
  </si>
  <si>
    <t>Scheible, 2011</t>
  </si>
  <si>
    <t>Kuwait</t>
  </si>
  <si>
    <t>Kuwaiti</t>
  </si>
  <si>
    <t>Lehocky, 2008</t>
  </si>
  <si>
    <t>Slovakian</t>
  </si>
  <si>
    <t>Tambets, 2000</t>
  </si>
  <si>
    <t>Turkish</t>
  </si>
  <si>
    <t>Malyarchuk, 2010</t>
  </si>
  <si>
    <t>Tatars</t>
  </si>
  <si>
    <t>Buinsk Tatar</t>
  </si>
  <si>
    <t>Tishkoff, 2007</t>
  </si>
  <si>
    <t>East Africa</t>
  </si>
  <si>
    <t>Hadza population</t>
  </si>
  <si>
    <t>Malyarchuk, 2018</t>
  </si>
  <si>
    <t>Watson, 1997</t>
  </si>
  <si>
    <t>Marchi, 2017</t>
  </si>
  <si>
    <t>central and northern Asia</t>
  </si>
  <si>
    <t>central and northern Asian</t>
  </si>
  <si>
    <t>Zimmerman, 2019</t>
  </si>
  <si>
    <t>Lebanon</t>
  </si>
  <si>
    <t>Lebanese</t>
  </si>
  <si>
    <t>Andhra Pradesh</t>
  </si>
  <si>
    <t>Naumova, 2009</t>
  </si>
  <si>
    <t>Western Siberia</t>
  </si>
  <si>
    <t>Khanty</t>
  </si>
  <si>
    <t>Pakendorf, 2003</t>
  </si>
  <si>
    <t>Siberia</t>
  </si>
  <si>
    <t xml:space="preserve"> Buryat</t>
  </si>
  <si>
    <t>Palanichamy, 2010</t>
  </si>
  <si>
    <t>Russia</t>
  </si>
  <si>
    <t>Russian</t>
  </si>
  <si>
    <t>Indian</t>
  </si>
  <si>
    <t>France</t>
  </si>
  <si>
    <t xml:space="preserve">French </t>
  </si>
  <si>
    <t>Italian</t>
  </si>
  <si>
    <t>Passarino, 2002</t>
  </si>
  <si>
    <t>Norway</t>
  </si>
  <si>
    <t>Norwegian (central)</t>
  </si>
  <si>
    <t>Brač islander</t>
  </si>
  <si>
    <t>Quintana-Murci, 2004</t>
  </si>
  <si>
    <t>southwestern and Central Asia</t>
  </si>
  <si>
    <t>Turkmen</t>
  </si>
  <si>
    <t>Rahman, 2021</t>
  </si>
  <si>
    <t>Pakistan</t>
  </si>
  <si>
    <t>Pakistani</t>
  </si>
  <si>
    <t>Silva, 2017</t>
  </si>
  <si>
    <t>South Asia</t>
  </si>
  <si>
    <t>Rakha, 2016</t>
  </si>
  <si>
    <t>Richard, 2007</t>
  </si>
  <si>
    <t>near East</t>
  </si>
  <si>
    <t>central Europe</t>
  </si>
  <si>
    <t>Danish</t>
  </si>
  <si>
    <t>north east Europe</t>
  </si>
  <si>
    <t>Armenia</t>
  </si>
  <si>
    <t>Armenian</t>
  </si>
  <si>
    <t>Schlebusch, 2013</t>
  </si>
  <si>
    <t>South Africa</t>
  </si>
  <si>
    <t>South African</t>
  </si>
  <si>
    <t>Stoljarova, 2015</t>
  </si>
  <si>
    <t>van der Walt, 2012</t>
  </si>
  <si>
    <t>Vyas, 2016</t>
  </si>
  <si>
    <t>Jordan</t>
  </si>
  <si>
    <t>Jordani</t>
  </si>
  <si>
    <t>Zupan, 2016</t>
  </si>
  <si>
    <t>Slovenia</t>
  </si>
  <si>
    <t>Slovenian</t>
  </si>
  <si>
    <t>References</t>
  </si>
  <si>
    <t>Abu-Amero KK et al. (2007) Eurasian and African mitochondrial DNA influences in the Saudi Arabian population. BMC Evol Biol. 1;7:32.</t>
  </si>
  <si>
    <t>Abu-Amero KK et al. (2008) Mitochondrial DNA structure in the Arabian Peninsula. BMC Evol Biol. 12;8:45.</t>
  </si>
  <si>
    <t>Ahmić A et al. (2014) Frequency of main western-Euroasian mtDNA haplogroups and paleolithic and neolithic lineages in the genetic structure of population of northeastern Bosnia. Coll Antropol. 38(3):819-27.</t>
  </si>
  <si>
    <t>Babalini C et al. (2005) The population history of the Croatian linguistic minority of Molise (southern Italy): a maternal view. Eur J Hum Genet. 13(8):902-12.</t>
  </si>
  <si>
    <t>Baig et al. (2004) Mitochondrial DNA diversity in tribal and caste groups of Maharashtra (India) and its implication on their genetic origins. Ann Hum Genet. 68:453-60.</t>
  </si>
  <si>
    <t>Behar DM et al. (2008) Counting the founders: the matrilineal genetic ancestry of the Jewish Diaspora. PLoS One 30;3(4):e2062.</t>
  </si>
  <si>
    <t>Bermisheva M et al. (2002) Diversity of mitochondrial DNA haplotypes in ethnic populations of the Volga-Ural region of Russia. Mol Biol (Mosk) 36(6):990-1001.</t>
  </si>
  <si>
    <t>Boatinni et al. (2013) Uniparental Markers in Italy Reveal a Sex-Biased Genetic Structure and Different Historical Strata. Plos ONE. 2013; 8(5): e65441.</t>
  </si>
  <si>
    <t>Brandstätter A et al. (2007) Generating population data for the EMPOP database - an overview of the mtDNA sequencing and data evaluation processes considering 273 Austrian control region sequences as example. Forensic Sci Int. 2;166(2-3):164-75.</t>
  </si>
  <si>
    <t>Brehm A et al. (2003) Mitochondrial portraits of the Madeira and Açores archipelagos witness different genetic pools of its settlers. Hum Genet. 114(1):77-86.</t>
  </si>
  <si>
    <t>Calafell F et al. (1996) From Asia to Europe: mitochondrial DNA sequence variability in Bulgarians and Turks. Ann Hum Genet. 60:35-49.</t>
  </si>
  <si>
    <t>Cerný et al. (2008) Regional differences in the distribution of the sub-Saharan, West Eurasian, and South Asian mtDNA lineages in Yemen. Am J Phys Anthropol. 136(2):128-37.</t>
  </si>
  <si>
    <t>Cerný V et al. (2009) Out of Arabia-the settlement of island Soqotra as revealed by mitochondrial and Y chromosome genetic diversity. Am J Phys Anthropol. 138(4):439-47.</t>
  </si>
  <si>
    <t>Cocos et al. (2017) Genetic affinities among the historical provinces of Romania and Central Europe as revealed by an mtDNA analysis. BMC Genetics 18:20.</t>
  </si>
  <si>
    <t>Coia et al. (2012) Evidence of high genetic variation among linguistically diverse populations on a micro-geographic scale: a case study of the Italian Alps. J Hum Genet. 2012 Apr;57(4):254-60.</t>
  </si>
  <si>
    <t>Čižkova et al. (2017) Genetic Structure of the Western and Eastern African Sahel/Savannah Belt and the Role of Nomadic Pastoralists as Inferred from the Variation of D-Loop Mitochondrial DNA Sequences. Human Biology, 89(4):281-302 (2017).</t>
  </si>
  <si>
    <t>Davidovic S et al.  (2015) Mitochondrial DNA perspective of Serbian genetic diversity. Am J Phys Anthropol. 156(3):449-65.</t>
  </si>
  <si>
    <t>Derenko M, et al. (2007) Phylogeographic analysis of mitochondrial DNA in northern Asian populations. Am J Hum Genet. 81(5):1025-41.</t>
  </si>
  <si>
    <t>Derenko MV et al. (2003) Structure and diversity of the mitochondrial gene pools of south Siberians. Dokl Biol Sci. 393:557-61.</t>
  </si>
  <si>
    <t xml:space="preserve">Fadhlaoui-Zid K, et al. (2011) Mitochondrial DNA structure in North Africa reveals a genetic discontinuity in the Nile Valley. Am J Phys Anthropol. 145(1):107-17. </t>
  </si>
  <si>
    <t>Fregel R et al. 2015. Carriers of Mitochondrial DNA Macrohaplogroup N Lineages Reached Australia around 50,000 Years Ago following a Northern Asian Route. PLoS One.10(6):e0129839.</t>
  </si>
  <si>
    <t>Gokcumen O et al. (2008) Genetic variation in the enigmatic Altaian Kazakhs of South-Central Russia: insights into Turkic population history. Am J Phys Anthropol. 136(3):278-93.</t>
  </si>
  <si>
    <t>González AM et al. (2003) Mitochondrial DNA affinities at the Atlantic fringe of Europe. Am J Phys Anthropol. 120(4):391-404.</t>
  </si>
  <si>
    <t>Grzybowski T et al. (2007) Complex interactions of the Eastern and Western Slavic populations with other European groups as revealed by mitochondrial DNA analysis. Forensic Sci Int Genet. 1(2):141-7.</t>
  </si>
  <si>
    <t>Helgason A et al. (2000) mtDNA and the origin of the Icelanders: deciphering signals of recent population history. Am J Hum Genet. 66(3):999-1016.</t>
  </si>
  <si>
    <t xml:space="preserve">Irwin J et al. (2007) Hungarian mtDNA population databases from Budapest and the Baranya county Roma. Int J Legal Med. 121(5):377-83. </t>
  </si>
  <si>
    <t>Irwin J et al. (2010) The mtDNA composition of Uzbekistan: a microcosm of Central Asian patterns. Int J Legal Med. 2010 May;124(3):195-204.</t>
  </si>
  <si>
    <t>Karachanak et al. 2012. Bulgarians vs the other European populations: a mitochondrial DNA perspective. Int J Legal Med. 126(4):497-503.</t>
  </si>
  <si>
    <t>Kivisild T  et al. (2004) Ethiopian mitochondrial DNA heritage: tracking gene flow across and around the gate of tears. Am J Hum Genet. 75(5):752-70.</t>
  </si>
  <si>
    <t>Knight A et al. (2003) African Y chromosome and mtDNA divergence provides insight into the history of click languages. Curr Biol. 13(6):464-73.</t>
  </si>
  <si>
    <t>Koledova Z et al. Tracing the maternal genetic roots of Slovaks - phylogenetic and phylogeographic analysis of mitochondrial DNA variability in Slovak population. M.Sc thesis, Faculty of natural sciences, Bratislava, Slovakia, 2005.</t>
  </si>
  <si>
    <t>Kovačević et al. (2014) Standing at the Gateway to Europe - The Genetic Structure of Western Balkan Populations Based on Autosomal and Haploid Markers. Plos ONE 9(8): e105090.</t>
  </si>
  <si>
    <t>Krings M et al. (1999) mtDNA analysis of Nile River Valley populations: A genetic corridor or a barrier to migration? Am J Hum Genet. 64(4):1166-76.</t>
  </si>
  <si>
    <t xml:space="preserve">Kushniarevich et al. (2013) Uniparental genetic heritage of Belarusians: Encounter of Rare Midlle Eastern Matrilineages with a Central European Mitochondrial DNA Pool. Plos ONE 8(6):e66499. </t>
  </si>
  <si>
    <t>Lahermo P et al. (2000) MtDNA polymorphism in the Hungarians: comparison to three other Finno-Ugric-speaking populations. Hereditas.132(1):35-42.</t>
  </si>
  <si>
    <t>Lappalainen T et al. (2008) Migration waves to the Baltic Sea region. Ann Hum Genet.72:337-48.</t>
  </si>
  <si>
    <t>Lehocký I et al. (2008) A database of mitochondrial DNA hypervariable regions I and II sequences of individuals from Slovakia. Forensic Sci Int Genet. 2(4):e53-9.</t>
  </si>
  <si>
    <t>Malyarchuk B et al. (2010) Mitogenomic diversity in Tatars from the Volga-Ural region of Russia. Mol Biol Evol. 27(10):2220-6.</t>
  </si>
  <si>
    <t>Malyarchuk B et al. (2018) Whole mitochondrial genome diversity in two Hungarian populations. Mol Genet Genomics. 2018 Oct;293(5):1255-1263.</t>
  </si>
  <si>
    <t xml:space="preserve">Marchi et al. (2017) Sex-specific genetic diversity is shaped by cultural factors in Inner Asian human populations. American Journal of Physical Anthropology. 162(4):627-640. </t>
  </si>
  <si>
    <t>Metspalu M et al. (2004) Most of the extant mtDNA boundaries in south and southwest Asia were likely shaped during the initial settlement of Eurasia by anatomically modern humans. BMC Genet. 31;5:26.</t>
  </si>
  <si>
    <t>Mikkelsen et al. (2012) Forensic and phylogeographic characterisation of mtDNA lineages from Somalia. Int J Legal Med. 126(4):573-9.</t>
  </si>
  <si>
    <t>Nasidze I et al. (2006) Concomitant replacement of language and mtDNA in South Caspian populations of Iran. Curr Biol. 4;16(7):668-73.</t>
  </si>
  <si>
    <t>Naumova O et al. (2008) Mitochondrial DNA diversity in Siberian Tatars of the Tobol-Irtysh basin. Genetika. 44(2):257-68.</t>
  </si>
  <si>
    <t>Naumova O et al. (2009) Mitochondrial DNA variability in populations and ethnic groups of Tatars of the Tobol-Irtysh basin. Genetika. 45(9):1260-9.</t>
  </si>
  <si>
    <t>Opdal S et al. (1998) Increased number of substitutions in the D-loop of mitochondrial DNA in the sudden infant death syndrome. Acta Paediatr. 87(10):1039-44.</t>
  </si>
  <si>
    <t>Pakendorf B et al. (2003) Mitochondrial DNA evidence for admixed origins of central Siberian populations. Am J Phys Anthropol. 120(3):211-24.</t>
  </si>
  <si>
    <t>Passarino G et al. (2002) Different genetic components in the Norwegian population revealed by the analysis of mtDNA and Y chromosome polymorphisms. Eur J Hum Genet. 10(9):521-9.</t>
  </si>
  <si>
    <t>Pereira F et al. (2009) Tracing the history of goat pastoralism: new clues from mitochondrial and Y chromosome DNA in North Africa. Mol Biol Evol. 26(12):2765-73.</t>
  </si>
  <si>
    <t>Pfeiffer H et al. (1999) Expanding the forensic German mitochondrial DNA control region database: genetic diversity as a function of sample size and microgeography. Int J Legal Med. 112(5):291-8.</t>
  </si>
  <si>
    <t>Pimenoff VN et al. (2008) Northwest Siberian Khanty and Mansi in the junction of West and East Eurasian gene pools as revealed by uniparental markers. Eur J Hum Genet. 16(10):1254-64.</t>
  </si>
  <si>
    <t>Priehodova et al. (2016) The historical spread of Arabian Pastoralists to the eastern African Sahel evidenced by the lactase persistence -13,915*G allele and mitochondrial DNA. Am J Hum Biol. 2017 May 6;29(3).</t>
  </si>
  <si>
    <t>Quintana-Murci L et al. (2004) Where west meets east: the complex mtDNA landscape of the southwest and Central Asian corridor. Am J Hum Genet. 74(5):827-45.</t>
  </si>
  <si>
    <t xml:space="preserve">Rakha et al. (2016) EMPOP-quality mtDNA control region sequences from Kashmiri of Azad Jammu &amp; Kashmir, Pakistan. Forensic Sci Int Genet. 2016 Nov;25:125-131. </t>
  </si>
  <si>
    <t>Richard C  et al. (2007) An mtDNA perspective of French genetic variation. Ann Hum Biol. 34(1):68-79.</t>
  </si>
  <si>
    <t>Richards M et al. (2000) Tracing European founder lineages in the Near Eastern mtDNA pool. Am J Hum Genet. 67(5):1251-76.</t>
  </si>
  <si>
    <t xml:space="preserve">Saunier JL et al. (2009) Mitochondrial control region sequences from an Egyptian population sample. Forensic Sci Int Genet. 3(3):e97-103. </t>
  </si>
  <si>
    <t xml:space="preserve">Scheible M et al. (2011) Mitochondrial DNA control region variation in a Kuwaiti population sample. Forensic Sci Int Genet. 5(4):e112-3. </t>
  </si>
  <si>
    <t>Schlebusch et al. (2013) MtDNA control region variation affirms diversity and deep sub-structure in populations from southern Africa. BMC Evol Biol. 2013 Feb 27;13:56</t>
  </si>
  <si>
    <t>Stoljarova M et al. (2016) Whole mitochondrial genome genetic diversity in an Estonian population sample. Int J Legal Med. 130(1):67-71.</t>
  </si>
  <si>
    <t xml:space="preserve">Tambets et al. (2000) The Topology of the Maternal Lineages of the Anatolian
and Trans-Caucasus Populations and the Peopling of Europe:
Some Preliminary Considerations. In: Renfrew C, Boyle K (eds) Archaeogenetics: DNA and the population prehistory of Europe. McDonald Institute for Archaeological Research Monograph Series, Cambridge University Press, Cambridge, pp 219–235 
</t>
  </si>
  <si>
    <t xml:space="preserve">Tishkoff et al. (2007) History of click-speaking populations of Africa inferred from mtDNA and Y chromosome genetic variation. Mol Biol Evol. 2007 Oct;24(10):2180-95. </t>
  </si>
  <si>
    <t xml:space="preserve">van der Walt et al. (2012) Characterization of mtDNA variation in a cohort of South African paediatric patients with mitochondrial disease. Eur J Hum Genet. 2012 Jun;20(6):650-6. </t>
  </si>
  <si>
    <t>Vyas et al. (2016) Bayesian analyses of Yemeni mitochondrial genomes suggest multiple migration events with Africa and Western Eurasia. Am J Phys Anthropol. 2016 Mar;159(3):382-93.</t>
  </si>
  <si>
    <t>Watson E et al. (1997) Mitochondrial footprints of human expansions in Africa. Am J Hum Genet. 61(3):691-704.</t>
  </si>
  <si>
    <t>Zimmerman et al. (2019) Mitochondrial DNA control region variation in Lebanon, Jordan, and Bahrain. Forensic Sci Int Genet. 2019 Sep;42:99-102.</t>
  </si>
  <si>
    <t>Zupan A et al. (2016) The maternal perspective for five Slovenian regions: The importance of regional sampling. Ann Hum Biol. 2016;43(1):57-66.</t>
  </si>
  <si>
    <t>SUPPLEMENTARY TABLE 1. A list of all published N1aA and N1aG HVS regions with frequencies.</t>
  </si>
  <si>
    <t>Askapuli, 2022</t>
  </si>
  <si>
    <t>Askapuli A et al. Kazak mitochondrial genomes provide insights into the human population history of Central Eurasia. PLoS One. 2022 Nov 29;17(11):e0277771. </t>
  </si>
  <si>
    <t>Cardinali I et al. Mitochondrial DNA Footprints from Western Eurasia in Modern Mongolia. Front Genet. 2022 Jan 6;12:819337. </t>
  </si>
  <si>
    <t xml:space="preserve">Diallo et al. Circum-Saharan Prehistory through the Lens of mtDNA Diversity. Genes (Basel). 2022 Mar 17;13(3):533. </t>
  </si>
  <si>
    <t>Palanichamy MG et al. (2010) Mitochondrial haplogroup N1a phylogeography,with implication to the origin of European farmers, Evolutionary Biology 10: 304.</t>
  </si>
  <si>
    <t xml:space="preserve"> Rahman et al. Frequency distribution of mitochondrial DNA haplogroups within the Kalash population of Pakistan, Meta Gene 28, 2021, 100893.</t>
  </si>
  <si>
    <t>Silva M et al. A genetic chronology for the Indian Subcontinent points to heavily sex-biased dispersals. BMC Evol Biol. 2017 Mar 23;17(1):88.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</si>
</sst>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</font>
    <font>
      <sz val="10"/>
      <color rgb="FF22222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/>
    <xf numFmtId="0" fontId="9" fillId="0" borderId="0" xfId="0" applyFont="1" applyFill="1" applyBorder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6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51"/>
  <sheetViews>
    <sheetView tabSelected="1" workbookViewId="0">
      <selection activeCell="I60" sqref="I60"/>
    </sheetView>
  </sheetViews>
  <sheetFormatPr defaultColWidth="12.28515625" defaultRowHeight="15" x14ac:dyDescent="0.25"/>
  <cols>
    <col min="1" max="1" width="8.5703125" style="1" customWidth="1"/>
    <col min="2" max="2" width="23.5703125" style="2" customWidth="1"/>
    <col min="3" max="3" width="28.5703125" style="2" bestFit="1" customWidth="1"/>
    <col min="4" max="5" width="12.28515625" style="2"/>
    <col min="6" max="6" width="25.140625" style="2" customWidth="1"/>
    <col min="7" max="7" width="9.7109375" style="2" customWidth="1"/>
    <col min="8" max="8" width="24.5703125" style="1" customWidth="1"/>
    <col min="9" max="9" width="19.42578125" style="1" customWidth="1"/>
    <col min="10" max="10" width="26.5703125" style="1" bestFit="1" customWidth="1"/>
    <col min="11" max="11" width="12.28515625" style="1"/>
    <col min="12" max="12" width="20.28515625" style="1" customWidth="1"/>
    <col min="13" max="16384" width="12.28515625" style="1"/>
  </cols>
  <sheetData>
    <row r="1" spans="1:55" x14ac:dyDescent="0.25">
      <c r="A1" s="38" t="s">
        <v>289</v>
      </c>
      <c r="B1" s="38"/>
    </row>
    <row r="2" spans="1:55" ht="15.75" thickBot="1" x14ac:dyDescent="0.3"/>
    <row r="3" spans="1:55" s="2" customFormat="1" x14ac:dyDescent="0.25">
      <c r="B3" s="3" t="s">
        <v>0</v>
      </c>
      <c r="C3" s="4" t="s">
        <v>1</v>
      </c>
      <c r="D3" s="4" t="s">
        <v>2</v>
      </c>
      <c r="E3" s="4" t="s">
        <v>3</v>
      </c>
      <c r="F3" s="5" t="s">
        <v>4</v>
      </c>
      <c r="G3" s="6"/>
      <c r="H3" s="3" t="s">
        <v>0</v>
      </c>
      <c r="I3" s="4" t="s">
        <v>1</v>
      </c>
      <c r="J3" s="4" t="s">
        <v>2</v>
      </c>
      <c r="K3" s="4" t="s">
        <v>5</v>
      </c>
      <c r="L3" s="5" t="s">
        <v>4</v>
      </c>
    </row>
    <row r="4" spans="1:55" x14ac:dyDescent="0.25">
      <c r="B4" s="7" t="s">
        <v>6</v>
      </c>
      <c r="C4" s="2" t="s">
        <v>7</v>
      </c>
      <c r="D4" s="2">
        <v>553</v>
      </c>
      <c r="E4" s="2">
        <v>10</v>
      </c>
      <c r="F4" s="8" t="s">
        <v>8</v>
      </c>
      <c r="G4" s="9"/>
      <c r="H4" s="7" t="s">
        <v>6</v>
      </c>
      <c r="I4" s="2" t="s">
        <v>7</v>
      </c>
      <c r="J4" s="2">
        <v>553</v>
      </c>
      <c r="K4" s="9">
        <v>3</v>
      </c>
      <c r="L4" s="8" t="s">
        <v>8</v>
      </c>
      <c r="BB4" s="10"/>
      <c r="BC4" s="10"/>
    </row>
    <row r="5" spans="1:55" x14ac:dyDescent="0.25">
      <c r="B5" s="7" t="s">
        <v>9</v>
      </c>
      <c r="C5" s="2" t="s">
        <v>7</v>
      </c>
      <c r="D5" s="2">
        <v>120</v>
      </c>
      <c r="E5" s="2">
        <v>4</v>
      </c>
      <c r="F5" s="11" t="s">
        <v>8</v>
      </c>
      <c r="G5" s="12"/>
      <c r="H5" s="7" t="s">
        <v>9</v>
      </c>
      <c r="I5" s="2" t="s">
        <v>7</v>
      </c>
      <c r="J5" s="2">
        <v>120</v>
      </c>
      <c r="K5" s="2">
        <v>1</v>
      </c>
      <c r="L5" s="11" t="s">
        <v>8</v>
      </c>
    </row>
    <row r="6" spans="1:55" x14ac:dyDescent="0.25">
      <c r="B6" s="7" t="s">
        <v>290</v>
      </c>
      <c r="C6" s="2" t="s">
        <v>10</v>
      </c>
      <c r="D6" s="2">
        <v>200</v>
      </c>
      <c r="E6" s="2">
        <v>1</v>
      </c>
      <c r="F6" s="11" t="s">
        <v>11</v>
      </c>
      <c r="H6" s="7" t="s">
        <v>12</v>
      </c>
      <c r="I6" s="2" t="s">
        <v>13</v>
      </c>
      <c r="J6" s="2">
        <v>261</v>
      </c>
      <c r="K6" s="2">
        <v>2</v>
      </c>
      <c r="L6" s="13" t="s">
        <v>14</v>
      </c>
    </row>
    <row r="7" spans="1:55" x14ac:dyDescent="0.25">
      <c r="B7" s="7" t="s">
        <v>15</v>
      </c>
      <c r="C7" s="2" t="s">
        <v>16</v>
      </c>
      <c r="D7" s="2">
        <v>199</v>
      </c>
      <c r="E7" s="2">
        <v>1</v>
      </c>
      <c r="F7" s="13" t="s">
        <v>17</v>
      </c>
      <c r="G7" s="9"/>
      <c r="H7" s="7" t="s">
        <v>18</v>
      </c>
      <c r="I7" s="2" t="s">
        <v>19</v>
      </c>
      <c r="J7" s="2">
        <v>74</v>
      </c>
      <c r="K7" s="2">
        <v>1</v>
      </c>
      <c r="L7" s="13" t="s">
        <v>20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x14ac:dyDescent="0.25">
      <c r="B8" s="7" t="s">
        <v>15</v>
      </c>
      <c r="C8" s="2" t="s">
        <v>16</v>
      </c>
      <c r="D8" s="2">
        <v>96</v>
      </c>
      <c r="E8" s="2">
        <v>2</v>
      </c>
      <c r="F8" s="8" t="s">
        <v>21</v>
      </c>
      <c r="H8" s="7" t="s">
        <v>22</v>
      </c>
      <c r="I8" s="2" t="s">
        <v>23</v>
      </c>
      <c r="J8" s="2">
        <v>29</v>
      </c>
      <c r="K8" s="2">
        <v>1</v>
      </c>
      <c r="L8" s="13" t="s">
        <v>24</v>
      </c>
    </row>
    <row r="9" spans="1:55" x14ac:dyDescent="0.25">
      <c r="B9" s="7" t="s">
        <v>25</v>
      </c>
      <c r="C9" s="2" t="s">
        <v>26</v>
      </c>
      <c r="D9" s="2">
        <v>228</v>
      </c>
      <c r="E9" s="2">
        <v>1</v>
      </c>
      <c r="F9" s="13" t="s">
        <v>27</v>
      </c>
      <c r="H9" s="7" t="s">
        <v>22</v>
      </c>
      <c r="I9" s="2" t="s">
        <v>28</v>
      </c>
      <c r="J9" s="2">
        <v>58</v>
      </c>
      <c r="K9" s="2">
        <v>1</v>
      </c>
      <c r="L9" s="13" t="s">
        <v>29</v>
      </c>
      <c r="BB9" s="10"/>
      <c r="BC9" s="10"/>
    </row>
    <row r="10" spans="1:55" customFormat="1" x14ac:dyDescent="0.25">
      <c r="B10" s="7" t="s">
        <v>25</v>
      </c>
      <c r="C10" s="2" t="s">
        <v>26</v>
      </c>
      <c r="D10" s="2">
        <v>55</v>
      </c>
      <c r="E10" s="2">
        <v>1</v>
      </c>
      <c r="F10" s="13" t="s">
        <v>30</v>
      </c>
      <c r="G10" s="2"/>
      <c r="H10" s="7" t="s">
        <v>31</v>
      </c>
      <c r="I10" s="2" t="s">
        <v>32</v>
      </c>
      <c r="J10" s="2">
        <v>185</v>
      </c>
      <c r="K10" s="2">
        <v>1</v>
      </c>
      <c r="L10" s="13" t="s">
        <v>33</v>
      </c>
    </row>
    <row r="11" spans="1:55" x14ac:dyDescent="0.25">
      <c r="B11" s="7" t="s">
        <v>25</v>
      </c>
      <c r="C11" s="2" t="s">
        <v>26</v>
      </c>
      <c r="D11" s="2">
        <v>62</v>
      </c>
      <c r="E11" s="2">
        <v>11</v>
      </c>
      <c r="F11" s="13" t="s">
        <v>34</v>
      </c>
      <c r="H11" s="7" t="s">
        <v>35</v>
      </c>
      <c r="I11" s="2" t="s">
        <v>36</v>
      </c>
      <c r="J11" s="2">
        <v>65</v>
      </c>
      <c r="K11" s="2">
        <v>4</v>
      </c>
      <c r="L11" s="13" t="s">
        <v>37</v>
      </c>
    </row>
    <row r="12" spans="1:55" x14ac:dyDescent="0.25">
      <c r="B12" s="7" t="s">
        <v>25</v>
      </c>
      <c r="C12" s="2" t="s">
        <v>26</v>
      </c>
      <c r="D12" s="2">
        <v>221</v>
      </c>
      <c r="E12" s="2">
        <v>8</v>
      </c>
      <c r="F12" s="13" t="s">
        <v>38</v>
      </c>
      <c r="H12" s="7" t="s">
        <v>39</v>
      </c>
      <c r="I12" s="2" t="s">
        <v>40</v>
      </c>
      <c r="J12" s="2">
        <v>875</v>
      </c>
      <c r="K12" s="2">
        <v>2</v>
      </c>
      <c r="L12" s="13" t="s">
        <v>41</v>
      </c>
    </row>
    <row r="13" spans="1:55" x14ac:dyDescent="0.25">
      <c r="B13" s="7" t="s">
        <v>42</v>
      </c>
      <c r="C13" s="2" t="s">
        <v>16</v>
      </c>
      <c r="D13" s="2">
        <v>884</v>
      </c>
      <c r="E13" s="14">
        <v>2</v>
      </c>
      <c r="F13" s="13" t="s">
        <v>43</v>
      </c>
      <c r="H13" s="7" t="s">
        <v>44</v>
      </c>
      <c r="I13" s="2" t="s">
        <v>45</v>
      </c>
      <c r="J13" s="2">
        <v>139</v>
      </c>
      <c r="K13" s="2">
        <v>1</v>
      </c>
      <c r="L13" s="13" t="s">
        <v>46</v>
      </c>
    </row>
    <row r="14" spans="1:55" x14ac:dyDescent="0.25">
      <c r="B14" s="7" t="s">
        <v>47</v>
      </c>
      <c r="C14" s="2" t="s">
        <v>48</v>
      </c>
      <c r="D14" s="2">
        <v>273</v>
      </c>
      <c r="E14" s="2">
        <v>2</v>
      </c>
      <c r="F14" s="13" t="s">
        <v>49</v>
      </c>
      <c r="H14" s="7" t="s">
        <v>50</v>
      </c>
      <c r="I14" s="2" t="s">
        <v>45</v>
      </c>
      <c r="J14" s="2">
        <v>226</v>
      </c>
      <c r="K14" s="2">
        <v>2</v>
      </c>
      <c r="L14" s="13" t="s">
        <v>46</v>
      </c>
    </row>
    <row r="15" spans="1:55" x14ac:dyDescent="0.25">
      <c r="B15" s="7" t="s">
        <v>51</v>
      </c>
      <c r="C15" s="2" t="s">
        <v>52</v>
      </c>
      <c r="D15" s="2">
        <v>334</v>
      </c>
      <c r="E15" s="2">
        <v>1</v>
      </c>
      <c r="F15" s="13" t="s">
        <v>53</v>
      </c>
      <c r="H15" s="7" t="s">
        <v>54</v>
      </c>
      <c r="I15" s="2" t="s">
        <v>55</v>
      </c>
      <c r="J15" s="2">
        <v>480</v>
      </c>
      <c r="K15" s="2">
        <v>1</v>
      </c>
      <c r="L15" s="13" t="s">
        <v>56</v>
      </c>
    </row>
    <row r="16" spans="1:55" ht="14.25" customHeight="1" x14ac:dyDescent="0.25">
      <c r="B16" s="7" t="s">
        <v>57</v>
      </c>
      <c r="C16" s="2" t="s">
        <v>58</v>
      </c>
      <c r="D16" s="2">
        <v>29</v>
      </c>
      <c r="E16" s="2">
        <v>1</v>
      </c>
      <c r="F16" s="13" t="s">
        <v>59</v>
      </c>
      <c r="H16" s="7" t="s">
        <v>60</v>
      </c>
      <c r="I16" s="2" t="s">
        <v>61</v>
      </c>
      <c r="J16" s="2">
        <v>1432</v>
      </c>
      <c r="K16" s="2">
        <v>1</v>
      </c>
      <c r="L16" s="13" t="s">
        <v>62</v>
      </c>
    </row>
    <row r="17" spans="2:55" x14ac:dyDescent="0.25">
      <c r="B17" s="7" t="s">
        <v>63</v>
      </c>
      <c r="C17" s="2" t="s">
        <v>64</v>
      </c>
      <c r="D17" s="2">
        <v>147</v>
      </c>
      <c r="E17" s="2">
        <v>2</v>
      </c>
      <c r="F17" s="13" t="s">
        <v>65</v>
      </c>
      <c r="H17" s="7" t="s">
        <v>66</v>
      </c>
      <c r="I17" s="9" t="s">
        <v>67</v>
      </c>
      <c r="J17" s="9">
        <v>470</v>
      </c>
      <c r="K17" s="9">
        <v>6</v>
      </c>
      <c r="L17" s="13" t="s">
        <v>68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2:55" x14ac:dyDescent="0.25">
      <c r="B18" s="7" t="s">
        <v>69</v>
      </c>
      <c r="C18" s="2" t="s">
        <v>70</v>
      </c>
      <c r="D18" s="2">
        <v>714</v>
      </c>
      <c r="E18" s="14">
        <v>3</v>
      </c>
      <c r="F18" s="13" t="s">
        <v>71</v>
      </c>
      <c r="H18" s="7" t="s">
        <v>66</v>
      </c>
      <c r="I18" s="9" t="s">
        <v>40</v>
      </c>
      <c r="J18" s="9">
        <v>470</v>
      </c>
      <c r="K18" s="9">
        <v>1</v>
      </c>
      <c r="L18" s="8" t="s">
        <v>41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</row>
    <row r="19" spans="2:55" x14ac:dyDescent="0.25">
      <c r="B19" s="7" t="s">
        <v>72</v>
      </c>
      <c r="C19" s="2" t="s">
        <v>16</v>
      </c>
      <c r="D19" s="2">
        <v>393</v>
      </c>
      <c r="E19" s="14">
        <v>1</v>
      </c>
      <c r="F19" s="13" t="s">
        <v>73</v>
      </c>
      <c r="H19" s="7" t="s">
        <v>74</v>
      </c>
      <c r="I19" s="2" t="s">
        <v>75</v>
      </c>
      <c r="J19" s="2">
        <v>269</v>
      </c>
      <c r="K19" s="2">
        <v>1</v>
      </c>
      <c r="L19" s="13" t="s">
        <v>76</v>
      </c>
    </row>
    <row r="20" spans="2:55" x14ac:dyDescent="0.25">
      <c r="B20" s="7" t="s">
        <v>39</v>
      </c>
      <c r="C20" s="2" t="s">
        <v>40</v>
      </c>
      <c r="D20" s="2">
        <v>875</v>
      </c>
      <c r="E20" s="14">
        <v>2</v>
      </c>
      <c r="F20" s="13" t="s">
        <v>41</v>
      </c>
      <c r="H20" s="7" t="s">
        <v>77</v>
      </c>
      <c r="I20" s="2" t="s">
        <v>78</v>
      </c>
      <c r="J20" s="2">
        <v>1725</v>
      </c>
      <c r="K20" s="14">
        <v>1</v>
      </c>
      <c r="L20" s="13" t="s">
        <v>7</v>
      </c>
    </row>
    <row r="21" spans="2:55" x14ac:dyDescent="0.25">
      <c r="B21" s="15" t="s">
        <v>50</v>
      </c>
      <c r="C21" s="2" t="s">
        <v>45</v>
      </c>
      <c r="D21" s="2">
        <v>226</v>
      </c>
      <c r="E21" s="2">
        <v>1</v>
      </c>
      <c r="F21" s="13" t="s">
        <v>46</v>
      </c>
      <c r="G21" s="9"/>
      <c r="H21" s="7" t="s">
        <v>79</v>
      </c>
      <c r="I21" s="2" t="s">
        <v>80</v>
      </c>
      <c r="J21" s="2">
        <v>157</v>
      </c>
      <c r="K21" s="2">
        <v>1</v>
      </c>
      <c r="L21" s="13" t="s">
        <v>81</v>
      </c>
      <c r="BB21" s="10"/>
      <c r="BC21" s="10"/>
    </row>
    <row r="22" spans="2:55" x14ac:dyDescent="0.25">
      <c r="B22" s="7" t="s">
        <v>54</v>
      </c>
      <c r="C22" s="2" t="s">
        <v>55</v>
      </c>
      <c r="D22" s="2">
        <v>480</v>
      </c>
      <c r="E22" s="2">
        <v>2</v>
      </c>
      <c r="F22" s="13" t="s">
        <v>82</v>
      </c>
      <c r="H22" s="7" t="s">
        <v>83</v>
      </c>
      <c r="I22" s="2" t="s">
        <v>84</v>
      </c>
      <c r="J22" s="2">
        <v>319</v>
      </c>
      <c r="K22" s="2">
        <v>1</v>
      </c>
      <c r="L22" s="13" t="s">
        <v>85</v>
      </c>
    </row>
    <row r="23" spans="2:55" x14ac:dyDescent="0.25">
      <c r="B23" s="7" t="s">
        <v>60</v>
      </c>
      <c r="C23" s="2" t="s">
        <v>61</v>
      </c>
      <c r="D23" s="2">
        <v>295</v>
      </c>
      <c r="E23" s="2">
        <v>1</v>
      </c>
      <c r="F23" s="13" t="s">
        <v>86</v>
      </c>
      <c r="H23" s="7" t="s">
        <v>87</v>
      </c>
      <c r="I23" s="2" t="s">
        <v>88</v>
      </c>
      <c r="J23" s="2">
        <v>855</v>
      </c>
      <c r="K23" s="2">
        <v>3</v>
      </c>
      <c r="L23" s="13" t="s">
        <v>89</v>
      </c>
    </row>
    <row r="24" spans="2:55" x14ac:dyDescent="0.25">
      <c r="B24" s="7" t="s">
        <v>60</v>
      </c>
      <c r="C24" s="2" t="s">
        <v>61</v>
      </c>
      <c r="D24" s="2">
        <v>47</v>
      </c>
      <c r="E24" s="2">
        <v>1</v>
      </c>
      <c r="F24" s="13" t="s">
        <v>65</v>
      </c>
      <c r="H24" s="7" t="s">
        <v>90</v>
      </c>
      <c r="I24" s="2" t="s">
        <v>32</v>
      </c>
      <c r="J24" s="2">
        <v>115</v>
      </c>
      <c r="K24" s="2">
        <v>4</v>
      </c>
      <c r="L24" s="13" t="s">
        <v>33</v>
      </c>
    </row>
    <row r="25" spans="2:55" x14ac:dyDescent="0.25">
      <c r="B25" s="7" t="s">
        <v>60</v>
      </c>
      <c r="C25" s="2" t="s">
        <v>61</v>
      </c>
      <c r="D25" s="2">
        <v>71</v>
      </c>
      <c r="E25" s="2">
        <v>1</v>
      </c>
      <c r="F25" s="13" t="s">
        <v>91</v>
      </c>
      <c r="H25" s="7" t="s">
        <v>90</v>
      </c>
      <c r="I25" s="2" t="s">
        <v>23</v>
      </c>
      <c r="J25" s="2">
        <v>271</v>
      </c>
      <c r="K25" s="2">
        <v>6</v>
      </c>
      <c r="L25" s="13" t="s">
        <v>24</v>
      </c>
    </row>
    <row r="26" spans="2:55" x14ac:dyDescent="0.25">
      <c r="B26" s="7" t="s">
        <v>66</v>
      </c>
      <c r="C26" s="2" t="s">
        <v>40</v>
      </c>
      <c r="D26" s="2">
        <v>470</v>
      </c>
      <c r="E26" s="2">
        <v>1</v>
      </c>
      <c r="F26" s="13" t="s">
        <v>41</v>
      </c>
      <c r="H26" s="7" t="s">
        <v>92</v>
      </c>
      <c r="I26" s="2" t="s">
        <v>93</v>
      </c>
      <c r="J26" s="2">
        <v>100</v>
      </c>
      <c r="K26" s="2">
        <v>2</v>
      </c>
      <c r="L26" s="13" t="s">
        <v>94</v>
      </c>
    </row>
    <row r="27" spans="2:55" x14ac:dyDescent="0.25">
      <c r="B27" s="7" t="s">
        <v>77</v>
      </c>
      <c r="C27" s="2" t="s">
        <v>78</v>
      </c>
      <c r="D27" s="2">
        <v>1725</v>
      </c>
      <c r="E27" s="2">
        <v>12</v>
      </c>
      <c r="F27" s="13" t="s">
        <v>7</v>
      </c>
      <c r="H27" s="7" t="s">
        <v>95</v>
      </c>
      <c r="I27" s="2" t="s">
        <v>19</v>
      </c>
      <c r="J27" s="2">
        <v>2572</v>
      </c>
      <c r="K27" s="2">
        <v>4</v>
      </c>
      <c r="L27" s="13" t="s">
        <v>96</v>
      </c>
    </row>
    <row r="28" spans="2:55" x14ac:dyDescent="0.25">
      <c r="B28" s="16" t="s">
        <v>97</v>
      </c>
      <c r="C28" s="9" t="s">
        <v>98</v>
      </c>
      <c r="D28" s="9">
        <v>237</v>
      </c>
      <c r="E28" s="9">
        <v>13</v>
      </c>
      <c r="F28" s="8" t="s">
        <v>99</v>
      </c>
      <c r="H28" s="7" t="s">
        <v>100</v>
      </c>
      <c r="I28" s="2" t="s">
        <v>67</v>
      </c>
      <c r="J28" s="2">
        <v>190</v>
      </c>
      <c r="K28" s="2">
        <v>10</v>
      </c>
      <c r="L28" s="13" t="s">
        <v>68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</row>
    <row r="29" spans="2:55" x14ac:dyDescent="0.25">
      <c r="B29" s="7" t="s">
        <v>101</v>
      </c>
      <c r="C29" s="2" t="s">
        <v>102</v>
      </c>
      <c r="D29" s="2">
        <v>299</v>
      </c>
      <c r="E29" s="2">
        <v>1</v>
      </c>
      <c r="F29" s="13" t="s">
        <v>103</v>
      </c>
      <c r="H29" s="7" t="s">
        <v>104</v>
      </c>
      <c r="I29" s="2" t="s">
        <v>105</v>
      </c>
      <c r="J29" s="2">
        <v>100</v>
      </c>
      <c r="K29" s="2">
        <v>1</v>
      </c>
      <c r="L29" s="13" t="s">
        <v>106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spans="2:55" x14ac:dyDescent="0.25">
      <c r="B30" s="7" t="s">
        <v>79</v>
      </c>
      <c r="C30" s="2" t="s">
        <v>107</v>
      </c>
      <c r="D30" s="2">
        <v>413</v>
      </c>
      <c r="E30" s="2">
        <v>2</v>
      </c>
      <c r="F30" s="13" t="s">
        <v>108</v>
      </c>
      <c r="H30" s="16" t="s">
        <v>109</v>
      </c>
      <c r="I30" s="9" t="s">
        <v>110</v>
      </c>
      <c r="J30" s="9">
        <v>274</v>
      </c>
      <c r="K30" s="9">
        <v>1</v>
      </c>
      <c r="L30" s="8" t="s">
        <v>111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</row>
    <row r="31" spans="2:55" x14ac:dyDescent="0.25">
      <c r="B31" s="7" t="s">
        <v>112</v>
      </c>
      <c r="C31" s="2" t="s">
        <v>113</v>
      </c>
      <c r="D31" s="2">
        <v>246</v>
      </c>
      <c r="E31" s="2">
        <v>1</v>
      </c>
      <c r="F31" s="13" t="s">
        <v>114</v>
      </c>
      <c r="H31" s="16" t="s">
        <v>109</v>
      </c>
      <c r="I31" s="9" t="s">
        <v>110</v>
      </c>
      <c r="J31" s="9">
        <v>38</v>
      </c>
      <c r="K31" s="9">
        <v>1</v>
      </c>
      <c r="L31" s="8" t="s">
        <v>115</v>
      </c>
      <c r="BB31" s="10"/>
      <c r="BC31" s="10"/>
    </row>
    <row r="32" spans="2:55" x14ac:dyDescent="0.25">
      <c r="B32" s="7" t="s">
        <v>116</v>
      </c>
      <c r="C32" s="2" t="s">
        <v>117</v>
      </c>
      <c r="D32" s="2">
        <v>1575</v>
      </c>
      <c r="E32" s="14">
        <v>2</v>
      </c>
      <c r="F32" s="13" t="s">
        <v>118</v>
      </c>
      <c r="H32" s="16" t="s">
        <v>109</v>
      </c>
      <c r="I32" s="9" t="s">
        <v>110</v>
      </c>
      <c r="J32" s="9">
        <v>119</v>
      </c>
      <c r="K32" s="9">
        <v>11</v>
      </c>
      <c r="L32" s="8" t="s">
        <v>119</v>
      </c>
    </row>
    <row r="33" spans="2:55" x14ac:dyDescent="0.25">
      <c r="B33" s="7" t="s">
        <v>87</v>
      </c>
      <c r="C33" s="2" t="s">
        <v>88</v>
      </c>
      <c r="D33" s="2">
        <v>855</v>
      </c>
      <c r="E33" s="2">
        <v>3</v>
      </c>
      <c r="F33" s="13" t="s">
        <v>89</v>
      </c>
      <c r="H33" s="16" t="s">
        <v>109</v>
      </c>
      <c r="I33" s="9" t="s">
        <v>23</v>
      </c>
      <c r="J33" s="9" t="s">
        <v>120</v>
      </c>
      <c r="K33" s="9">
        <v>1</v>
      </c>
      <c r="L33" s="8" t="s">
        <v>24</v>
      </c>
    </row>
    <row r="34" spans="2:55" x14ac:dyDescent="0.25">
      <c r="B34" s="16" t="s">
        <v>90</v>
      </c>
      <c r="C34" s="9" t="s">
        <v>32</v>
      </c>
      <c r="D34" s="2">
        <v>115</v>
      </c>
      <c r="E34" s="2">
        <v>4</v>
      </c>
      <c r="F34" s="13" t="s">
        <v>33</v>
      </c>
      <c r="H34" s="16" t="s">
        <v>109</v>
      </c>
      <c r="I34" s="9" t="s">
        <v>121</v>
      </c>
      <c r="J34" s="9" t="s">
        <v>120</v>
      </c>
      <c r="K34" s="9">
        <v>1</v>
      </c>
      <c r="L34" s="8" t="s">
        <v>122</v>
      </c>
    </row>
    <row r="35" spans="2:55" x14ac:dyDescent="0.25">
      <c r="B35" s="16" t="s">
        <v>123</v>
      </c>
      <c r="C35" s="9" t="s">
        <v>124</v>
      </c>
      <c r="D35" s="2">
        <v>382</v>
      </c>
      <c r="E35" s="2">
        <v>2</v>
      </c>
      <c r="F35" s="13" t="s">
        <v>125</v>
      </c>
      <c r="H35" s="16" t="s">
        <v>109</v>
      </c>
      <c r="I35" s="9" t="s">
        <v>126</v>
      </c>
      <c r="J35" s="9" t="s">
        <v>120</v>
      </c>
      <c r="K35" s="9">
        <v>1</v>
      </c>
      <c r="L35" s="8" t="s">
        <v>127</v>
      </c>
    </row>
    <row r="36" spans="2:55" x14ac:dyDescent="0.25">
      <c r="B36" s="7" t="s">
        <v>128</v>
      </c>
      <c r="C36" s="2" t="s">
        <v>129</v>
      </c>
      <c r="D36" s="2">
        <v>70</v>
      </c>
      <c r="E36" s="2">
        <v>1</v>
      </c>
      <c r="F36" s="13" t="s">
        <v>130</v>
      </c>
      <c r="H36" s="16" t="s">
        <v>109</v>
      </c>
      <c r="I36" s="9" t="s">
        <v>131</v>
      </c>
      <c r="J36" s="9" t="s">
        <v>120</v>
      </c>
      <c r="K36" s="9">
        <v>2</v>
      </c>
      <c r="L36" s="8" t="s">
        <v>59</v>
      </c>
    </row>
    <row r="37" spans="2:55" x14ac:dyDescent="0.25">
      <c r="B37" s="7" t="s">
        <v>132</v>
      </c>
      <c r="C37" s="2" t="s">
        <v>121</v>
      </c>
      <c r="D37" s="2">
        <v>68</v>
      </c>
      <c r="E37" s="2">
        <v>2</v>
      </c>
      <c r="F37" s="13" t="s">
        <v>122</v>
      </c>
      <c r="H37" s="16" t="s">
        <v>109</v>
      </c>
      <c r="I37" s="9" t="s">
        <v>32</v>
      </c>
      <c r="J37" s="9" t="s">
        <v>120</v>
      </c>
      <c r="K37" s="9">
        <v>2</v>
      </c>
      <c r="L37" s="8" t="s">
        <v>33</v>
      </c>
      <c r="BB37" s="10"/>
      <c r="BC37" s="10"/>
    </row>
    <row r="38" spans="2:55" s="10" customFormat="1" x14ac:dyDescent="0.25">
      <c r="B38" s="7" t="s">
        <v>133</v>
      </c>
      <c r="C38" s="2" t="s">
        <v>134</v>
      </c>
      <c r="D38" s="2">
        <v>162</v>
      </c>
      <c r="E38" s="2">
        <v>1</v>
      </c>
      <c r="F38" s="13" t="s">
        <v>135</v>
      </c>
      <c r="G38" s="2"/>
      <c r="H38" s="7" t="s">
        <v>136</v>
      </c>
      <c r="I38" s="2" t="s">
        <v>137</v>
      </c>
      <c r="J38" s="2">
        <v>558</v>
      </c>
      <c r="K38" s="2">
        <v>2</v>
      </c>
      <c r="L38" s="13" t="s">
        <v>138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2:55" s="10" customFormat="1" x14ac:dyDescent="0.25">
      <c r="B39" s="7" t="s">
        <v>139</v>
      </c>
      <c r="C39" s="2" t="s">
        <v>140</v>
      </c>
      <c r="D39" s="9">
        <v>78</v>
      </c>
      <c r="E39" s="2">
        <v>2</v>
      </c>
      <c r="F39" s="13" t="s">
        <v>141</v>
      </c>
      <c r="G39" s="2"/>
      <c r="H39" s="7" t="s">
        <v>142</v>
      </c>
      <c r="I39" s="2" t="s">
        <v>143</v>
      </c>
      <c r="J39" s="2">
        <v>208</v>
      </c>
      <c r="K39" s="2">
        <v>1</v>
      </c>
      <c r="L39" s="13" t="s">
        <v>144</v>
      </c>
      <c r="BB39" s="1"/>
      <c r="BC39" s="1"/>
    </row>
    <row r="40" spans="2:55" x14ac:dyDescent="0.25">
      <c r="B40" s="7" t="s">
        <v>145</v>
      </c>
      <c r="C40" s="2" t="s">
        <v>146</v>
      </c>
      <c r="D40" s="2">
        <v>164</v>
      </c>
      <c r="E40" s="2">
        <v>1</v>
      </c>
      <c r="F40" s="13" t="s">
        <v>147</v>
      </c>
      <c r="H40" s="7" t="s">
        <v>142</v>
      </c>
      <c r="I40" s="2" t="s">
        <v>148</v>
      </c>
      <c r="J40" s="2">
        <v>167</v>
      </c>
      <c r="K40" s="2">
        <v>1</v>
      </c>
      <c r="L40" s="13" t="s">
        <v>149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</row>
    <row r="41" spans="2:55" x14ac:dyDescent="0.25">
      <c r="B41" s="7" t="s">
        <v>145</v>
      </c>
      <c r="C41" s="2" t="s">
        <v>150</v>
      </c>
      <c r="D41" s="2">
        <v>118</v>
      </c>
      <c r="E41" s="2">
        <v>1</v>
      </c>
      <c r="F41" s="13" t="s">
        <v>151</v>
      </c>
      <c r="H41" s="7" t="s">
        <v>152</v>
      </c>
      <c r="I41" s="2" t="s">
        <v>121</v>
      </c>
      <c r="J41" s="2">
        <v>277</v>
      </c>
      <c r="K41" s="2">
        <v>2</v>
      </c>
      <c r="L41" s="13" t="s">
        <v>122</v>
      </c>
      <c r="BB41" s="10"/>
      <c r="BC41" s="10"/>
    </row>
    <row r="42" spans="2:55" s="10" customFormat="1" x14ac:dyDescent="0.25">
      <c r="B42" s="7" t="s">
        <v>145</v>
      </c>
      <c r="C42" s="2" t="s">
        <v>153</v>
      </c>
      <c r="D42" s="2">
        <v>536</v>
      </c>
      <c r="E42" s="2">
        <v>3</v>
      </c>
      <c r="F42" s="13" t="s">
        <v>154</v>
      </c>
      <c r="G42" s="2"/>
      <c r="H42" s="7" t="s">
        <v>155</v>
      </c>
      <c r="I42" s="2" t="s">
        <v>156</v>
      </c>
      <c r="J42" s="2">
        <v>381</v>
      </c>
      <c r="K42" s="2">
        <v>2</v>
      </c>
      <c r="L42" s="13" t="s">
        <v>157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2:55" s="10" customFormat="1" x14ac:dyDescent="0.25">
      <c r="B43" s="7" t="s">
        <v>158</v>
      </c>
      <c r="C43" s="2" t="s">
        <v>124</v>
      </c>
      <c r="D43" s="2">
        <v>374</v>
      </c>
      <c r="E43" s="2">
        <v>2</v>
      </c>
      <c r="F43" s="13" t="s">
        <v>159</v>
      </c>
      <c r="G43" s="2"/>
      <c r="H43" s="7" t="s">
        <v>160</v>
      </c>
      <c r="I43" s="2" t="s">
        <v>131</v>
      </c>
      <c r="J43" s="2">
        <v>388</v>
      </c>
      <c r="K43" s="2">
        <v>2</v>
      </c>
      <c r="L43" s="13" t="s">
        <v>161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2:55" s="10" customFormat="1" x14ac:dyDescent="0.25">
      <c r="B44" s="7" t="s">
        <v>162</v>
      </c>
      <c r="C44" s="2" t="s">
        <v>163</v>
      </c>
      <c r="D44" s="2">
        <v>197</v>
      </c>
      <c r="E44" s="2">
        <v>1</v>
      </c>
      <c r="F44" s="13" t="s">
        <v>164</v>
      </c>
      <c r="G44" s="2"/>
      <c r="H44" s="7" t="s">
        <v>165</v>
      </c>
      <c r="I44" s="2" t="s">
        <v>166</v>
      </c>
      <c r="J44" s="2">
        <v>326</v>
      </c>
      <c r="K44" s="2">
        <v>1</v>
      </c>
      <c r="L44" s="13" t="s">
        <v>167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2:55" s="10" customFormat="1" x14ac:dyDescent="0.25">
      <c r="B45" s="7" t="s">
        <v>168</v>
      </c>
      <c r="C45" s="2" t="s">
        <v>140</v>
      </c>
      <c r="D45" s="2">
        <v>80</v>
      </c>
      <c r="E45" s="14">
        <v>1</v>
      </c>
      <c r="F45" s="13" t="s">
        <v>141</v>
      </c>
      <c r="G45" s="17"/>
      <c r="H45" s="7" t="s">
        <v>169</v>
      </c>
      <c r="I45" s="2" t="s">
        <v>67</v>
      </c>
      <c r="J45" s="2">
        <v>407</v>
      </c>
      <c r="K45" s="2">
        <v>1</v>
      </c>
      <c r="L45" s="13" t="s">
        <v>68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2:55" s="10" customFormat="1" x14ac:dyDescent="0.25">
      <c r="B46" s="7" t="s">
        <v>170</v>
      </c>
      <c r="C46" s="2" t="s">
        <v>171</v>
      </c>
      <c r="D46" s="2">
        <v>1428</v>
      </c>
      <c r="E46" s="2">
        <v>5</v>
      </c>
      <c r="F46" s="13" t="s">
        <v>172</v>
      </c>
      <c r="G46" s="17"/>
      <c r="H46" s="7" t="s">
        <v>173</v>
      </c>
      <c r="I46" s="2" t="s">
        <v>174</v>
      </c>
      <c r="J46" s="2">
        <v>195</v>
      </c>
      <c r="K46" s="2">
        <v>2</v>
      </c>
      <c r="L46" s="13" t="s">
        <v>175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2:55" s="10" customFormat="1" x14ac:dyDescent="0.25">
      <c r="B47" s="7" t="s">
        <v>95</v>
      </c>
      <c r="C47" s="2" t="s">
        <v>19</v>
      </c>
      <c r="D47" s="2">
        <v>2572</v>
      </c>
      <c r="E47" s="2">
        <v>1</v>
      </c>
      <c r="F47" s="13" t="s">
        <v>176</v>
      </c>
      <c r="G47" s="17"/>
      <c r="H47" s="18"/>
      <c r="I47" s="1"/>
      <c r="J47" s="1"/>
      <c r="K47" s="1"/>
      <c r="L47" s="19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2:55" s="10" customFormat="1" ht="15.75" thickBot="1" x14ac:dyDescent="0.3">
      <c r="B48" s="7" t="s">
        <v>177</v>
      </c>
      <c r="C48" s="2" t="s">
        <v>178</v>
      </c>
      <c r="D48" s="2">
        <v>47</v>
      </c>
      <c r="E48" s="2">
        <v>1</v>
      </c>
      <c r="F48" s="13" t="s">
        <v>179</v>
      </c>
      <c r="G48" s="17"/>
      <c r="H48" s="20"/>
      <c r="I48" s="21" t="s">
        <v>2</v>
      </c>
      <c r="J48" s="21">
        <f>SUM(J35:J45,J4:J29)</f>
        <v>14822</v>
      </c>
      <c r="K48" s="21">
        <f>SUM(K4:K46)</f>
        <v>96</v>
      </c>
      <c r="L48" s="2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2:55" s="10" customFormat="1" x14ac:dyDescent="0.25">
      <c r="B49" s="7" t="s">
        <v>180</v>
      </c>
      <c r="C49" s="2" t="s">
        <v>181</v>
      </c>
      <c r="D49" s="2">
        <v>76</v>
      </c>
      <c r="E49" s="2">
        <v>2</v>
      </c>
      <c r="F49" s="13" t="s">
        <v>182</v>
      </c>
      <c r="G49" s="1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2:55" s="10" customFormat="1" x14ac:dyDescent="0.25">
      <c r="B50" s="7" t="s">
        <v>183</v>
      </c>
      <c r="C50" s="2" t="s">
        <v>184</v>
      </c>
      <c r="D50" s="2">
        <v>14</v>
      </c>
      <c r="E50" s="2">
        <v>3</v>
      </c>
      <c r="F50" s="13" t="s">
        <v>185</v>
      </c>
      <c r="G50" s="1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2:55" s="10" customFormat="1" x14ac:dyDescent="0.25">
      <c r="B51" s="7" t="s">
        <v>183</v>
      </c>
      <c r="C51" s="2" t="s">
        <v>19</v>
      </c>
      <c r="D51" s="2">
        <v>14</v>
      </c>
      <c r="E51" s="2">
        <v>3</v>
      </c>
      <c r="F51" s="13" t="s">
        <v>186</v>
      </c>
      <c r="G51" s="1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2:55" s="23" customFormat="1" x14ac:dyDescent="0.25">
      <c r="B52" s="7" t="s">
        <v>183</v>
      </c>
      <c r="C52" s="2" t="s">
        <v>10</v>
      </c>
      <c r="D52" s="2">
        <v>14</v>
      </c>
      <c r="E52" s="2">
        <v>1</v>
      </c>
      <c r="F52" s="13" t="s">
        <v>11</v>
      </c>
      <c r="G52" s="17"/>
      <c r="H52" s="1"/>
      <c r="I52" s="1"/>
      <c r="J52" s="1"/>
      <c r="K52" s="1"/>
      <c r="L52" s="1"/>
    </row>
    <row r="53" spans="2:55" x14ac:dyDescent="0.25">
      <c r="B53" s="7" t="s">
        <v>183</v>
      </c>
      <c r="C53" s="2" t="s">
        <v>140</v>
      </c>
      <c r="D53" s="2">
        <v>14</v>
      </c>
      <c r="E53" s="2">
        <v>1</v>
      </c>
      <c r="F53" s="13" t="s">
        <v>141</v>
      </c>
    </row>
    <row r="54" spans="2:55" x14ac:dyDescent="0.25">
      <c r="B54" s="7" t="s">
        <v>183</v>
      </c>
      <c r="C54" s="2" t="s">
        <v>187</v>
      </c>
      <c r="D54" s="2">
        <v>14</v>
      </c>
      <c r="E54" s="2">
        <v>1</v>
      </c>
      <c r="F54" s="13" t="s">
        <v>188</v>
      </c>
    </row>
    <row r="55" spans="2:55" x14ac:dyDescent="0.25">
      <c r="B55" s="7" t="s">
        <v>183</v>
      </c>
      <c r="C55" s="2" t="s">
        <v>16</v>
      </c>
      <c r="D55" s="2">
        <v>14</v>
      </c>
      <c r="E55" s="2">
        <v>1</v>
      </c>
      <c r="F55" s="13" t="s">
        <v>189</v>
      </c>
    </row>
    <row r="56" spans="2:55" x14ac:dyDescent="0.25">
      <c r="B56" s="7" t="s">
        <v>190</v>
      </c>
      <c r="C56" s="2" t="s">
        <v>191</v>
      </c>
      <c r="D56" s="2">
        <v>74</v>
      </c>
      <c r="E56" s="2">
        <v>1</v>
      </c>
      <c r="F56" s="13" t="s">
        <v>192</v>
      </c>
    </row>
    <row r="57" spans="2:55" x14ac:dyDescent="0.25">
      <c r="B57" s="16" t="s">
        <v>109</v>
      </c>
      <c r="C57" s="9" t="s">
        <v>110</v>
      </c>
      <c r="D57" s="9">
        <v>95</v>
      </c>
      <c r="E57" s="9">
        <v>2</v>
      </c>
      <c r="F57" s="8" t="s">
        <v>193</v>
      </c>
    </row>
    <row r="58" spans="2:55" x14ac:dyDescent="0.25">
      <c r="B58" s="7" t="s">
        <v>194</v>
      </c>
      <c r="C58" s="2" t="s">
        <v>195</v>
      </c>
      <c r="D58" s="2">
        <v>910</v>
      </c>
      <c r="E58" s="2">
        <v>1</v>
      </c>
      <c r="F58" s="13" t="s">
        <v>196</v>
      </c>
      <c r="BB58" s="10"/>
      <c r="BC58" s="10"/>
    </row>
    <row r="59" spans="2:55" x14ac:dyDescent="0.25">
      <c r="B59" s="16" t="s">
        <v>197</v>
      </c>
      <c r="C59" s="9" t="s">
        <v>198</v>
      </c>
      <c r="D59" s="9">
        <v>76</v>
      </c>
      <c r="E59" s="9">
        <v>1</v>
      </c>
      <c r="F59" s="8" t="s">
        <v>199</v>
      </c>
      <c r="BB59" s="10"/>
      <c r="BC59" s="10"/>
    </row>
    <row r="60" spans="2:55" x14ac:dyDescent="0.25">
      <c r="B60" s="7" t="s">
        <v>202</v>
      </c>
      <c r="C60" s="2" t="s">
        <v>198</v>
      </c>
      <c r="D60" s="2">
        <v>317</v>
      </c>
      <c r="E60" s="14">
        <v>4</v>
      </c>
      <c r="F60" s="13" t="s">
        <v>199</v>
      </c>
    </row>
    <row r="61" spans="2:55" x14ac:dyDescent="0.25">
      <c r="B61" s="7" t="s">
        <v>203</v>
      </c>
      <c r="C61" s="2" t="s">
        <v>187</v>
      </c>
      <c r="D61" s="2">
        <v>868</v>
      </c>
      <c r="E61" s="2">
        <v>3</v>
      </c>
      <c r="F61" s="24" t="s">
        <v>188</v>
      </c>
    </row>
    <row r="62" spans="2:55" x14ac:dyDescent="0.25">
      <c r="B62" s="7" t="s">
        <v>142</v>
      </c>
      <c r="C62" s="2" t="s">
        <v>204</v>
      </c>
      <c r="D62" s="2">
        <v>1234</v>
      </c>
      <c r="E62" s="2">
        <v>1</v>
      </c>
      <c r="F62" s="13" t="s">
        <v>106</v>
      </c>
    </row>
    <row r="63" spans="2:55" x14ac:dyDescent="0.25">
      <c r="B63" s="7" t="s">
        <v>142</v>
      </c>
      <c r="C63" s="2" t="s">
        <v>205</v>
      </c>
      <c r="D63" s="2">
        <v>641</v>
      </c>
      <c r="E63" s="2">
        <v>1</v>
      </c>
      <c r="F63" s="13" t="s">
        <v>206</v>
      </c>
    </row>
    <row r="64" spans="2:55" x14ac:dyDescent="0.25">
      <c r="B64" s="7" t="s">
        <v>142</v>
      </c>
      <c r="C64" s="2" t="s">
        <v>207</v>
      </c>
      <c r="D64" s="2">
        <v>407</v>
      </c>
      <c r="E64" s="2">
        <v>1</v>
      </c>
      <c r="F64" s="13" t="s">
        <v>151</v>
      </c>
    </row>
    <row r="65" spans="2:55" x14ac:dyDescent="0.25">
      <c r="B65" s="7" t="s">
        <v>142</v>
      </c>
      <c r="C65" s="2" t="s">
        <v>208</v>
      </c>
      <c r="D65" s="2">
        <v>208</v>
      </c>
      <c r="E65" s="2">
        <v>1</v>
      </c>
      <c r="F65" s="13" t="s">
        <v>209</v>
      </c>
    </row>
    <row r="66" spans="2:55" x14ac:dyDescent="0.25">
      <c r="B66" s="7" t="s">
        <v>210</v>
      </c>
      <c r="C66" s="2" t="s">
        <v>211</v>
      </c>
      <c r="D66" s="2">
        <v>538</v>
      </c>
      <c r="E66" s="14">
        <v>1</v>
      </c>
      <c r="F66" s="13" t="s">
        <v>212</v>
      </c>
    </row>
    <row r="67" spans="2:55" x14ac:dyDescent="0.25">
      <c r="B67" s="7" t="s">
        <v>200</v>
      </c>
      <c r="C67" s="2" t="s">
        <v>201</v>
      </c>
      <c r="D67" s="2">
        <v>13</v>
      </c>
      <c r="E67" s="2">
        <v>1</v>
      </c>
      <c r="F67" s="13" t="s">
        <v>186</v>
      </c>
      <c r="H67" s="25"/>
      <c r="I67" s="25"/>
      <c r="J67" s="25"/>
      <c r="K67" s="25"/>
      <c r="L67" s="25"/>
    </row>
    <row r="68" spans="2:55" ht="17.25" customHeight="1" x14ac:dyDescent="0.25">
      <c r="B68" s="7" t="s">
        <v>213</v>
      </c>
      <c r="C68" s="2" t="s">
        <v>150</v>
      </c>
      <c r="D68" s="2">
        <v>114</v>
      </c>
      <c r="E68" s="2">
        <v>3</v>
      </c>
      <c r="F68" s="13" t="s">
        <v>151</v>
      </c>
    </row>
    <row r="69" spans="2:55" ht="17.25" customHeight="1" x14ac:dyDescent="0.25">
      <c r="B69" s="7" t="s">
        <v>160</v>
      </c>
      <c r="C69" s="2" t="s">
        <v>131</v>
      </c>
      <c r="D69" s="2">
        <v>388</v>
      </c>
      <c r="E69" s="2">
        <v>3</v>
      </c>
      <c r="F69" s="13" t="s">
        <v>161</v>
      </c>
      <c r="H69" s="25"/>
      <c r="I69" s="25"/>
      <c r="J69" s="25"/>
      <c r="K69" s="25"/>
      <c r="L69" s="25"/>
    </row>
    <row r="70" spans="2:55" ht="17.25" customHeight="1" x14ac:dyDescent="0.25">
      <c r="B70" s="7" t="s">
        <v>214</v>
      </c>
      <c r="C70" s="2" t="s">
        <v>211</v>
      </c>
      <c r="D70" s="2">
        <v>71</v>
      </c>
      <c r="E70" s="14">
        <v>2</v>
      </c>
      <c r="F70" s="13" t="s">
        <v>212</v>
      </c>
    </row>
    <row r="71" spans="2:55" ht="17.25" customHeight="1" x14ac:dyDescent="0.25">
      <c r="B71" s="7" t="s">
        <v>215</v>
      </c>
      <c r="C71" s="2" t="s">
        <v>32</v>
      </c>
      <c r="D71" s="2">
        <v>113</v>
      </c>
      <c r="E71" s="14">
        <v>2</v>
      </c>
      <c r="F71" s="13" t="s">
        <v>33</v>
      </c>
      <c r="H71" s="25"/>
      <c r="I71" s="25"/>
      <c r="J71" s="25"/>
      <c r="K71" s="25"/>
      <c r="L71" s="25"/>
    </row>
    <row r="72" spans="2:55" ht="17.25" customHeight="1" x14ac:dyDescent="0.25">
      <c r="B72" s="7" t="s">
        <v>173</v>
      </c>
      <c r="C72" s="2" t="s">
        <v>216</v>
      </c>
      <c r="D72" s="2">
        <v>195</v>
      </c>
      <c r="E72" s="14">
        <v>2</v>
      </c>
      <c r="F72" s="13" t="s">
        <v>217</v>
      </c>
      <c r="H72" s="25"/>
      <c r="I72" s="25"/>
      <c r="J72" s="25"/>
      <c r="K72" s="25"/>
      <c r="L72" s="25"/>
    </row>
    <row r="73" spans="2:55" s="25" customFormat="1" ht="17.25" customHeight="1" x14ac:dyDescent="0.25">
      <c r="B73" s="7" t="s">
        <v>218</v>
      </c>
      <c r="C73" s="2" t="s">
        <v>219</v>
      </c>
      <c r="D73" s="2">
        <v>402</v>
      </c>
      <c r="E73" s="2">
        <v>1</v>
      </c>
      <c r="F73" s="13" t="s">
        <v>220</v>
      </c>
      <c r="H73" s="1"/>
      <c r="I73" s="1"/>
      <c r="J73" s="1"/>
      <c r="K73" s="1"/>
      <c r="L73" s="1"/>
    </row>
    <row r="74" spans="2:55" ht="17.25" customHeight="1" x14ac:dyDescent="0.25">
      <c r="B74" s="7"/>
      <c r="F74" s="13"/>
    </row>
    <row r="75" spans="2:55" ht="17.25" customHeight="1" thickBot="1" x14ac:dyDescent="0.3">
      <c r="B75" s="26"/>
      <c r="C75" s="21" t="s">
        <v>2</v>
      </c>
      <c r="D75" s="21">
        <f>SUM(D4:D73)</f>
        <v>25537</v>
      </c>
      <c r="E75" s="21">
        <f>SUM(E4:E73)</f>
        <v>165</v>
      </c>
      <c r="F75" s="27"/>
      <c r="G75" s="28"/>
      <c r="H75" s="29"/>
      <c r="I75" s="29"/>
      <c r="J75" s="29"/>
      <c r="K75" s="29"/>
      <c r="L75" s="29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</row>
    <row r="76" spans="2:55" s="25" customFormat="1" ht="17.25" customHeight="1" x14ac:dyDescent="0.25">
      <c r="B76" s="2"/>
      <c r="C76" s="2"/>
      <c r="D76" s="2"/>
      <c r="E76" s="2"/>
      <c r="F76" s="2"/>
      <c r="G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spans="2:55" s="25" customFormat="1" ht="17.25" customHeight="1" x14ac:dyDescent="0.25">
      <c r="B77" s="2"/>
      <c r="C77" s="2"/>
      <c r="D77" s="2"/>
      <c r="E77" s="2"/>
      <c r="F77" s="2"/>
      <c r="G77" s="28"/>
    </row>
    <row r="78" spans="2:55" s="25" customFormat="1" ht="17.25" customHeight="1" x14ac:dyDescent="0.25">
      <c r="B78" s="30" t="s">
        <v>221</v>
      </c>
      <c r="C78" s="2"/>
      <c r="D78" s="2"/>
      <c r="E78" s="2"/>
      <c r="F78" s="2"/>
    </row>
    <row r="79" spans="2:55" s="25" customFormat="1" ht="17.25" customHeight="1" x14ac:dyDescent="0.25">
      <c r="B79" s="31" t="s">
        <v>222</v>
      </c>
      <c r="C79" s="2"/>
      <c r="D79" s="2"/>
      <c r="E79" s="2"/>
      <c r="F79" s="2"/>
      <c r="G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spans="2:55" s="25" customFormat="1" ht="17.25" customHeight="1" x14ac:dyDescent="0.25">
      <c r="B80" s="31" t="s">
        <v>223</v>
      </c>
      <c r="C80" s="2"/>
      <c r="D80" s="2"/>
      <c r="E80" s="2"/>
      <c r="F80" s="2"/>
      <c r="G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spans="2:55" s="25" customFormat="1" ht="17.25" customHeight="1" x14ac:dyDescent="0.25">
      <c r="B81" s="32" t="s">
        <v>224</v>
      </c>
      <c r="C81" s="2"/>
      <c r="D81" s="2"/>
      <c r="E81" s="2"/>
      <c r="F81" s="2"/>
      <c r="G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</row>
    <row r="82" spans="2:55" s="25" customFormat="1" ht="17.25" customHeight="1" x14ac:dyDescent="0.25">
      <c r="B82" s="32" t="s">
        <v>291</v>
      </c>
      <c r="C82" s="2"/>
      <c r="D82" s="2"/>
      <c r="E82" s="2"/>
      <c r="F82" s="2"/>
      <c r="G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</row>
    <row r="83" spans="2:55" s="25" customFormat="1" ht="17.25" customHeight="1" x14ac:dyDescent="0.25">
      <c r="B83" s="31" t="s">
        <v>225</v>
      </c>
      <c r="C83" s="2"/>
      <c r="D83" s="2"/>
      <c r="E83" s="2"/>
      <c r="F83" s="2"/>
      <c r="G83" s="28"/>
    </row>
    <row r="84" spans="2:55" s="25" customFormat="1" ht="17.25" customHeight="1" x14ac:dyDescent="0.2">
      <c r="B84" s="33" t="s">
        <v>226</v>
      </c>
      <c r="G84" s="28"/>
    </row>
    <row r="85" spans="2:55" s="25" customFormat="1" ht="17.25" customHeight="1" x14ac:dyDescent="0.25">
      <c r="B85" s="34" t="s">
        <v>227</v>
      </c>
      <c r="C85" s="2"/>
      <c r="D85" s="2"/>
      <c r="E85" s="2"/>
      <c r="F85" s="2"/>
      <c r="G85" s="28"/>
    </row>
    <row r="86" spans="2:55" s="25" customFormat="1" ht="17.25" customHeight="1" x14ac:dyDescent="0.2">
      <c r="B86" s="35" t="s">
        <v>228</v>
      </c>
      <c r="C86" s="28"/>
      <c r="D86" s="28"/>
      <c r="E86" s="28"/>
      <c r="F86" s="28"/>
      <c r="G86" s="28"/>
    </row>
    <row r="87" spans="2:55" s="25" customFormat="1" ht="17.25" customHeight="1" x14ac:dyDescent="0.2">
      <c r="B87" s="35" t="s">
        <v>229</v>
      </c>
      <c r="C87" s="28"/>
      <c r="D87" s="28"/>
      <c r="E87" s="28"/>
      <c r="F87" s="28"/>
      <c r="G87" s="28"/>
    </row>
    <row r="88" spans="2:55" s="25" customFormat="1" ht="17.25" customHeight="1" x14ac:dyDescent="0.25">
      <c r="B88" s="31" t="s">
        <v>230</v>
      </c>
      <c r="C88" s="2"/>
      <c r="D88" s="2"/>
      <c r="E88" s="2"/>
      <c r="F88" s="2"/>
      <c r="G88" s="28"/>
    </row>
    <row r="89" spans="2:55" s="25" customFormat="1" ht="17.25" customHeight="1" x14ac:dyDescent="0.25">
      <c r="B89" s="31" t="s">
        <v>231</v>
      </c>
      <c r="C89" s="2"/>
      <c r="D89" s="2"/>
      <c r="E89" s="2"/>
      <c r="F89" s="2"/>
      <c r="G89" s="28"/>
    </row>
    <row r="90" spans="2:55" s="25" customFormat="1" ht="17.25" customHeight="1" x14ac:dyDescent="0.2">
      <c r="B90" s="35" t="s">
        <v>232</v>
      </c>
      <c r="C90" s="28"/>
      <c r="D90" s="28"/>
      <c r="E90" s="28"/>
      <c r="F90" s="28"/>
      <c r="G90" s="28"/>
    </row>
    <row r="91" spans="2:55" s="25" customFormat="1" ht="17.25" customHeight="1" x14ac:dyDescent="0.2">
      <c r="B91" s="39" t="s">
        <v>292</v>
      </c>
      <c r="C91" s="28"/>
      <c r="D91" s="28"/>
      <c r="E91" s="28"/>
      <c r="F91" s="28"/>
      <c r="G91" s="28"/>
    </row>
    <row r="92" spans="2:55" s="25" customFormat="1" ht="17.25" customHeight="1" x14ac:dyDescent="0.2">
      <c r="B92" s="33" t="s">
        <v>233</v>
      </c>
      <c r="G92" s="28"/>
    </row>
    <row r="93" spans="2:55" s="25" customFormat="1" ht="17.25" customHeight="1" x14ac:dyDescent="0.25">
      <c r="B93" s="31" t="s">
        <v>234</v>
      </c>
      <c r="C93" s="2"/>
      <c r="D93" s="2"/>
      <c r="E93" s="2"/>
      <c r="F93" s="2"/>
      <c r="G93" s="28"/>
    </row>
    <row r="94" spans="2:55" s="25" customFormat="1" ht="17.25" customHeight="1" x14ac:dyDescent="0.25">
      <c r="B94" s="36" t="s">
        <v>235</v>
      </c>
      <c r="C94" s="29"/>
      <c r="D94" s="29"/>
      <c r="E94" s="29"/>
      <c r="F94" s="29"/>
      <c r="G94" s="28"/>
    </row>
    <row r="95" spans="2:55" s="25" customFormat="1" ht="17.25" customHeight="1" x14ac:dyDescent="0.25">
      <c r="B95" s="36" t="s">
        <v>236</v>
      </c>
      <c r="C95" s="29"/>
      <c r="D95" s="29"/>
      <c r="E95" s="29"/>
      <c r="F95" s="29"/>
      <c r="G95" s="28"/>
    </row>
    <row r="96" spans="2:55" s="25" customFormat="1" ht="17.25" customHeight="1" x14ac:dyDescent="0.25">
      <c r="B96" s="36" t="s">
        <v>237</v>
      </c>
      <c r="C96" s="29"/>
      <c r="D96" s="29"/>
      <c r="E96" s="29"/>
      <c r="F96" s="29"/>
    </row>
    <row r="97" spans="2:7" s="25" customFormat="1" ht="17.25" customHeight="1" x14ac:dyDescent="0.2">
      <c r="B97" s="32" t="s">
        <v>238</v>
      </c>
      <c r="C97" s="28"/>
      <c r="D97" s="28"/>
      <c r="E97" s="28"/>
      <c r="F97" s="28"/>
      <c r="G97" s="28"/>
    </row>
    <row r="98" spans="2:7" s="25" customFormat="1" ht="17.25" customHeight="1" x14ac:dyDescent="0.2">
      <c r="B98" s="35" t="s">
        <v>239</v>
      </c>
      <c r="C98" s="28"/>
      <c r="D98" s="28"/>
      <c r="E98" s="28"/>
      <c r="F98" s="28"/>
      <c r="G98" s="28"/>
    </row>
    <row r="99" spans="2:7" s="25" customFormat="1" ht="17.25" customHeight="1" x14ac:dyDescent="0.2">
      <c r="B99" s="35" t="s">
        <v>240</v>
      </c>
      <c r="C99" s="28"/>
      <c r="D99" s="28"/>
      <c r="E99" s="28"/>
      <c r="F99" s="28"/>
      <c r="G99" s="28"/>
    </row>
    <row r="100" spans="2:7" s="25" customFormat="1" ht="17.25" customHeight="1" x14ac:dyDescent="0.2">
      <c r="B100" s="35" t="s">
        <v>293</v>
      </c>
      <c r="C100" s="28"/>
      <c r="D100" s="28"/>
      <c r="E100" s="28"/>
      <c r="F100" s="28"/>
      <c r="G100" s="28"/>
    </row>
    <row r="101" spans="2:7" s="25" customFormat="1" ht="17.25" customHeight="1" x14ac:dyDescent="0.2">
      <c r="B101" s="37" t="s">
        <v>241</v>
      </c>
      <c r="C101" s="28"/>
      <c r="D101" s="28"/>
      <c r="E101" s="28"/>
      <c r="F101" s="28"/>
      <c r="G101" s="28"/>
    </row>
    <row r="102" spans="2:7" s="25" customFormat="1" ht="17.25" customHeight="1" x14ac:dyDescent="0.2">
      <c r="B102" s="35" t="s">
        <v>242</v>
      </c>
      <c r="C102" s="28"/>
      <c r="D102" s="28"/>
      <c r="E102" s="28"/>
      <c r="F102" s="28"/>
      <c r="G102" s="28"/>
    </row>
    <row r="103" spans="2:7" s="25" customFormat="1" ht="17.25" customHeight="1" x14ac:dyDescent="0.2">
      <c r="B103" s="35" t="s">
        <v>243</v>
      </c>
      <c r="C103" s="28"/>
      <c r="D103" s="28"/>
      <c r="E103" s="28"/>
      <c r="F103" s="28"/>
      <c r="G103" s="28"/>
    </row>
    <row r="104" spans="2:7" s="25" customFormat="1" ht="17.25" customHeight="1" x14ac:dyDescent="0.2">
      <c r="B104" s="37" t="s">
        <v>244</v>
      </c>
      <c r="C104" s="28"/>
      <c r="D104" s="28"/>
      <c r="E104" s="28"/>
      <c r="F104" s="28"/>
      <c r="G104" s="28"/>
    </row>
    <row r="105" spans="2:7" s="25" customFormat="1" ht="17.25" customHeight="1" x14ac:dyDescent="0.2">
      <c r="B105" s="37" t="s">
        <v>245</v>
      </c>
      <c r="C105" s="28"/>
      <c r="D105" s="28"/>
      <c r="E105" s="28"/>
      <c r="F105" s="28"/>
      <c r="G105" s="28"/>
    </row>
    <row r="106" spans="2:7" s="25" customFormat="1" ht="17.25" customHeight="1" x14ac:dyDescent="0.2">
      <c r="B106" s="37" t="s">
        <v>246</v>
      </c>
      <c r="C106" s="28"/>
      <c r="D106" s="28"/>
      <c r="E106" s="28"/>
      <c r="F106" s="28"/>
      <c r="G106" s="28"/>
    </row>
    <row r="107" spans="2:7" s="25" customFormat="1" ht="17.25" customHeight="1" x14ac:dyDescent="0.2">
      <c r="B107" s="37" t="s">
        <v>247</v>
      </c>
      <c r="C107" s="28"/>
      <c r="D107" s="28"/>
      <c r="E107" s="28"/>
      <c r="F107" s="28"/>
      <c r="G107" s="28"/>
    </row>
    <row r="108" spans="2:7" s="25" customFormat="1" ht="17.25" customHeight="1" x14ac:dyDescent="0.2">
      <c r="B108" s="37" t="s">
        <v>248</v>
      </c>
      <c r="C108" s="28"/>
      <c r="D108" s="28"/>
      <c r="E108" s="28"/>
      <c r="F108" s="28"/>
      <c r="G108" s="28"/>
    </row>
    <row r="109" spans="2:7" s="25" customFormat="1" ht="17.25" customHeight="1" x14ac:dyDescent="0.2">
      <c r="B109" s="33" t="s">
        <v>249</v>
      </c>
      <c r="G109" s="28"/>
    </row>
    <row r="110" spans="2:7" s="25" customFormat="1" ht="17.25" customHeight="1" x14ac:dyDescent="0.2">
      <c r="B110" s="37" t="s">
        <v>250</v>
      </c>
      <c r="C110" s="28"/>
      <c r="D110" s="28"/>
      <c r="E110" s="28"/>
      <c r="F110" s="28"/>
      <c r="G110" s="28"/>
    </row>
    <row r="111" spans="2:7" s="25" customFormat="1" ht="17.25" customHeight="1" x14ac:dyDescent="0.2">
      <c r="B111" s="37" t="s">
        <v>251</v>
      </c>
      <c r="C111" s="28"/>
      <c r="D111" s="28"/>
      <c r="E111" s="28"/>
      <c r="F111" s="28"/>
    </row>
    <row r="112" spans="2:7" s="25" customFormat="1" ht="17.25" customHeight="1" x14ac:dyDescent="0.2">
      <c r="B112" s="35" t="s">
        <v>252</v>
      </c>
      <c r="C112" s="28"/>
      <c r="D112" s="28"/>
      <c r="E112" s="28"/>
      <c r="F112" s="28"/>
      <c r="G112" s="28"/>
    </row>
    <row r="113" spans="2:12" s="25" customFormat="1" ht="17.25" customHeight="1" x14ac:dyDescent="0.2">
      <c r="B113" s="35" t="s">
        <v>253</v>
      </c>
      <c r="C113" s="28"/>
      <c r="D113" s="28"/>
      <c r="E113" s="28"/>
      <c r="F113" s="28"/>
      <c r="G113" s="28"/>
    </row>
    <row r="114" spans="2:12" s="25" customFormat="1" ht="17.25" customHeight="1" x14ac:dyDescent="0.2">
      <c r="B114" s="37" t="s">
        <v>254</v>
      </c>
      <c r="C114" s="28"/>
      <c r="D114" s="28"/>
      <c r="E114" s="28"/>
      <c r="F114" s="28"/>
      <c r="G114" s="28"/>
    </row>
    <row r="115" spans="2:12" s="25" customFormat="1" ht="17.25" customHeight="1" x14ac:dyDescent="0.2">
      <c r="B115" s="37" t="s">
        <v>255</v>
      </c>
      <c r="C115" s="28"/>
      <c r="D115" s="28"/>
      <c r="E115" s="28"/>
      <c r="F115" s="28"/>
      <c r="G115" s="28"/>
    </row>
    <row r="116" spans="2:12" s="25" customFormat="1" ht="17.25" customHeight="1" x14ac:dyDescent="0.2">
      <c r="B116" s="35" t="s">
        <v>256</v>
      </c>
      <c r="C116" s="28"/>
      <c r="D116" s="28"/>
      <c r="E116" s="28"/>
      <c r="F116" s="28"/>
      <c r="G116" s="28"/>
    </row>
    <row r="117" spans="2:12" s="25" customFormat="1" ht="17.25" customHeight="1" x14ac:dyDescent="0.2">
      <c r="B117" s="37" t="s">
        <v>257</v>
      </c>
      <c r="C117" s="28"/>
      <c r="D117" s="28"/>
      <c r="E117" s="28"/>
      <c r="F117" s="28"/>
      <c r="G117" s="28"/>
    </row>
    <row r="118" spans="2:12" s="25" customFormat="1" ht="17.25" customHeight="1" x14ac:dyDescent="0.2">
      <c r="B118" s="37" t="s">
        <v>258</v>
      </c>
      <c r="C118" s="28"/>
      <c r="D118" s="28"/>
      <c r="E118" s="28"/>
      <c r="F118" s="28"/>
      <c r="G118" s="28"/>
    </row>
    <row r="119" spans="2:12" s="25" customFormat="1" ht="17.25" customHeight="1" x14ac:dyDescent="0.2">
      <c r="B119" s="35" t="s">
        <v>259</v>
      </c>
      <c r="C119" s="28"/>
      <c r="D119" s="28"/>
      <c r="E119" s="28"/>
      <c r="F119" s="28"/>
      <c r="G119" s="28"/>
    </row>
    <row r="120" spans="2:12" s="25" customFormat="1" ht="17.25" customHeight="1" x14ac:dyDescent="0.2">
      <c r="B120" s="35" t="s">
        <v>260</v>
      </c>
      <c r="C120" s="28"/>
      <c r="D120" s="28"/>
      <c r="E120" s="28"/>
      <c r="F120" s="28"/>
      <c r="G120" s="28"/>
    </row>
    <row r="121" spans="2:12" s="25" customFormat="1" ht="17.25" customHeight="1" x14ac:dyDescent="0.2">
      <c r="B121" s="35" t="s">
        <v>261</v>
      </c>
      <c r="C121" s="28"/>
      <c r="D121" s="28"/>
      <c r="E121" s="28"/>
      <c r="F121" s="28"/>
      <c r="G121" s="28"/>
    </row>
    <row r="122" spans="2:12" s="25" customFormat="1" ht="17.25" customHeight="1" x14ac:dyDescent="0.2">
      <c r="B122" s="37" t="s">
        <v>262</v>
      </c>
      <c r="C122" s="28"/>
      <c r="D122" s="28"/>
      <c r="E122" s="28"/>
      <c r="F122" s="28"/>
      <c r="G122" s="28"/>
    </row>
    <row r="123" spans="2:12" s="25" customFormat="1" ht="17.25" customHeight="1" x14ac:dyDescent="0.2">
      <c r="B123" s="33" t="s">
        <v>263</v>
      </c>
      <c r="G123" s="28"/>
    </row>
    <row r="124" spans="2:12" s="25" customFormat="1" ht="17.25" customHeight="1" x14ac:dyDescent="0.2">
      <c r="B124" s="37" t="s">
        <v>264</v>
      </c>
      <c r="C124" s="28"/>
      <c r="D124" s="28"/>
      <c r="E124" s="28"/>
      <c r="F124" s="28"/>
      <c r="G124" s="28"/>
    </row>
    <row r="125" spans="2:12" s="25" customFormat="1" ht="17.25" customHeight="1" x14ac:dyDescent="0.2">
      <c r="B125" s="35" t="s">
        <v>265</v>
      </c>
      <c r="C125" s="28"/>
      <c r="D125" s="28"/>
      <c r="E125" s="28"/>
      <c r="F125" s="28"/>
      <c r="G125" s="28"/>
    </row>
    <row r="126" spans="2:12" s="25" customFormat="1" ht="17.25" customHeight="1" x14ac:dyDescent="0.2">
      <c r="B126" s="35" t="s">
        <v>266</v>
      </c>
      <c r="C126" s="28"/>
      <c r="D126" s="28"/>
      <c r="E126" s="28"/>
      <c r="F126" s="28"/>
      <c r="G126" s="28"/>
    </row>
    <row r="127" spans="2:12" s="25" customFormat="1" ht="17.25" customHeight="1" x14ac:dyDescent="0.25">
      <c r="B127" s="35" t="s">
        <v>267</v>
      </c>
      <c r="C127" s="28"/>
      <c r="D127" s="28"/>
      <c r="E127" s="28"/>
      <c r="F127" s="28"/>
      <c r="G127" s="28"/>
      <c r="H127" s="1"/>
      <c r="I127" s="1"/>
      <c r="J127" s="1"/>
      <c r="K127" s="1"/>
      <c r="L127" s="1"/>
    </row>
    <row r="128" spans="2:12" s="25" customFormat="1" ht="17.25" customHeight="1" x14ac:dyDescent="0.25">
      <c r="B128" s="35" t="s">
        <v>268</v>
      </c>
      <c r="C128" s="28"/>
      <c r="D128" s="28"/>
      <c r="E128" s="28"/>
      <c r="F128" s="28"/>
      <c r="G128" s="28"/>
      <c r="H128" s="1"/>
      <c r="I128" s="1"/>
      <c r="J128" s="1"/>
      <c r="K128" s="1"/>
      <c r="L128" s="1"/>
    </row>
    <row r="129" spans="2:12" s="25" customFormat="1" ht="17.25" customHeight="1" x14ac:dyDescent="0.25">
      <c r="B129" s="35" t="s">
        <v>294</v>
      </c>
      <c r="C129" s="28"/>
      <c r="D129" s="28"/>
      <c r="E129" s="28"/>
      <c r="F129" s="28"/>
      <c r="G129" s="28"/>
      <c r="H129" s="1"/>
      <c r="I129" s="1"/>
      <c r="J129" s="1"/>
      <c r="K129" s="1"/>
      <c r="L129" s="1"/>
    </row>
    <row r="130" spans="2:12" s="25" customFormat="1" ht="17.25" customHeight="1" x14ac:dyDescent="0.25">
      <c r="B130" s="37" t="s">
        <v>269</v>
      </c>
      <c r="C130" s="28"/>
      <c r="D130" s="28"/>
      <c r="E130" s="28"/>
      <c r="F130" s="28"/>
      <c r="G130" s="28"/>
      <c r="H130" s="1"/>
      <c r="I130" s="1"/>
      <c r="J130" s="1"/>
      <c r="K130" s="1"/>
      <c r="L130" s="1"/>
    </row>
    <row r="131" spans="2:12" s="25" customFormat="1" ht="17.25" customHeight="1" x14ac:dyDescent="0.25">
      <c r="B131" s="35" t="s">
        <v>270</v>
      </c>
      <c r="C131" s="28"/>
      <c r="D131" s="28"/>
      <c r="E131" s="28"/>
      <c r="F131" s="28"/>
      <c r="H131" s="1"/>
      <c r="I131" s="1"/>
      <c r="J131" s="1"/>
      <c r="K131" s="1"/>
      <c r="L131" s="1"/>
    </row>
    <row r="132" spans="2:12" s="25" customFormat="1" ht="17.25" customHeight="1" x14ac:dyDescent="0.25">
      <c r="B132" s="35" t="s">
        <v>271</v>
      </c>
      <c r="C132" s="28"/>
      <c r="D132" s="28"/>
      <c r="E132" s="28"/>
      <c r="F132" s="28"/>
      <c r="G132" s="28"/>
      <c r="H132" s="1"/>
      <c r="I132" s="1"/>
      <c r="J132" s="1"/>
      <c r="K132" s="1"/>
      <c r="L132" s="1"/>
    </row>
    <row r="133" spans="2:12" s="25" customFormat="1" ht="17.25" customHeight="1" x14ac:dyDescent="0.25">
      <c r="B133" s="35" t="s">
        <v>272</v>
      </c>
      <c r="C133" s="28"/>
      <c r="D133" s="28"/>
      <c r="E133" s="28"/>
      <c r="F133" s="28"/>
      <c r="G133" s="28"/>
      <c r="H133" s="1"/>
      <c r="I133" s="1"/>
      <c r="J133" s="1"/>
      <c r="K133" s="1"/>
      <c r="L133" s="1"/>
    </row>
    <row r="134" spans="2:12" x14ac:dyDescent="0.25">
      <c r="B134" s="35" t="s">
        <v>273</v>
      </c>
      <c r="C134" s="28"/>
      <c r="D134" s="28"/>
      <c r="E134" s="28"/>
      <c r="F134" s="28"/>
    </row>
    <row r="135" spans="2:12" x14ac:dyDescent="0.25">
      <c r="B135" s="37" t="s">
        <v>274</v>
      </c>
      <c r="C135" s="28"/>
      <c r="D135" s="28"/>
      <c r="E135" s="28"/>
      <c r="F135" s="28"/>
    </row>
    <row r="136" spans="2:12" x14ac:dyDescent="0.25">
      <c r="B136" s="37" t="s">
        <v>295</v>
      </c>
      <c r="C136" s="28"/>
      <c r="D136" s="28"/>
      <c r="E136" s="28"/>
      <c r="F136" s="28"/>
    </row>
    <row r="137" spans="2:12" x14ac:dyDescent="0.25">
      <c r="B137" s="37" t="s">
        <v>275</v>
      </c>
      <c r="C137" s="28"/>
      <c r="D137" s="28"/>
      <c r="E137" s="28"/>
      <c r="F137" s="28"/>
    </row>
    <row r="138" spans="2:12" x14ac:dyDescent="0.25">
      <c r="B138" s="37" t="s">
        <v>276</v>
      </c>
      <c r="C138" s="28"/>
      <c r="D138" s="28"/>
      <c r="E138" s="28"/>
      <c r="F138" s="28"/>
    </row>
    <row r="139" spans="2:12" x14ac:dyDescent="0.25">
      <c r="B139" s="37" t="s">
        <v>277</v>
      </c>
      <c r="C139" s="28"/>
      <c r="D139" s="28"/>
      <c r="E139" s="28"/>
      <c r="F139" s="28"/>
    </row>
    <row r="140" spans="2:12" x14ac:dyDescent="0.25">
      <c r="B140" s="37" t="s">
        <v>278</v>
      </c>
      <c r="C140" s="28"/>
      <c r="D140" s="28"/>
      <c r="E140" s="28"/>
      <c r="F140" s="28"/>
    </row>
    <row r="141" spans="2:12" x14ac:dyDescent="0.25">
      <c r="B141" s="37" t="s">
        <v>279</v>
      </c>
      <c r="C141" s="28"/>
      <c r="D141" s="28"/>
      <c r="E141" s="28"/>
      <c r="F141" s="28"/>
    </row>
    <row r="142" spans="2:12" x14ac:dyDescent="0.25">
      <c r="B142" s="37" t="s">
        <v>280</v>
      </c>
      <c r="C142" s="28"/>
      <c r="D142" s="28"/>
      <c r="E142" s="28"/>
      <c r="F142" s="28"/>
    </row>
    <row r="143" spans="2:12" x14ac:dyDescent="0.25">
      <c r="B143" s="37" t="s">
        <v>296</v>
      </c>
      <c r="C143" s="28"/>
      <c r="D143" s="28"/>
      <c r="E143" s="28"/>
      <c r="F143" s="28"/>
    </row>
    <row r="144" spans="2:12" x14ac:dyDescent="0.25">
      <c r="B144" s="35" t="s">
        <v>281</v>
      </c>
      <c r="C144" s="28"/>
      <c r="D144" s="28"/>
      <c r="E144" s="28"/>
      <c r="F144" s="28"/>
    </row>
    <row r="145" spans="2:6" x14ac:dyDescent="0.25">
      <c r="B145" s="33" t="s">
        <v>282</v>
      </c>
      <c r="C145" s="25"/>
      <c r="D145" s="25"/>
      <c r="E145" s="25"/>
      <c r="F145" s="25"/>
    </row>
    <row r="146" spans="2:6" x14ac:dyDescent="0.25">
      <c r="B146" s="33" t="s">
        <v>283</v>
      </c>
      <c r="C146" s="25"/>
      <c r="D146" s="25"/>
      <c r="E146" s="25"/>
      <c r="F146" s="25"/>
    </row>
    <row r="147" spans="2:6" x14ac:dyDescent="0.25">
      <c r="B147" s="33" t="s">
        <v>284</v>
      </c>
      <c r="C147" s="25"/>
      <c r="D147" s="25"/>
      <c r="E147" s="25"/>
      <c r="F147" s="25"/>
    </row>
    <row r="148" spans="2:6" x14ac:dyDescent="0.25">
      <c r="B148" s="33" t="s">
        <v>285</v>
      </c>
      <c r="C148" s="25"/>
      <c r="D148" s="25"/>
      <c r="E148" s="25"/>
      <c r="F148" s="25"/>
    </row>
    <row r="149" spans="2:6" x14ac:dyDescent="0.25">
      <c r="B149" s="37" t="s">
        <v>286</v>
      </c>
      <c r="C149" s="28"/>
      <c r="D149" s="28"/>
      <c r="E149" s="28"/>
      <c r="F149" s="28"/>
    </row>
    <row r="150" spans="2:6" x14ac:dyDescent="0.25">
      <c r="B150" s="37" t="s">
        <v>287</v>
      </c>
      <c r="C150" s="28"/>
      <c r="D150" s="28"/>
      <c r="E150" s="28"/>
      <c r="F150" s="28"/>
    </row>
    <row r="151" spans="2:6" x14ac:dyDescent="0.25">
      <c r="B151" s="35" t="s">
        <v>288</v>
      </c>
      <c r="C151" s="28"/>
      <c r="D151" s="28"/>
      <c r="E151" s="28"/>
      <c r="F151" s="28"/>
    </row>
  </sheetData>
  <pageMargins left="0.7" right="0.7" top="0.75" bottom="0.75" header="0.3" footer="0.3"/>
  <pageSetup paperSize="9" scale="3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Jelena</cp:lastModifiedBy>
  <dcterms:created xsi:type="dcterms:W3CDTF">2023-03-10T12:05:40Z</dcterms:created>
  <dcterms:modified xsi:type="dcterms:W3CDTF">2023-06-29T12:12:15Z</dcterms:modified>
</cp:coreProperties>
</file>