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MDPI\Desktop\6.20\2-genes-3043451\genes-3043451-supplementary\"/>
    </mc:Choice>
  </mc:AlternateContent>
  <xr:revisionPtr revIDLastSave="0" documentId="13_ncr:1_{1FDBAB09-4557-4E11-ADEA-87BEF8D4528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le S1" sheetId="1" r:id="rId1"/>
    <sheet name="Table S2" sheetId="2" r:id="rId2"/>
    <sheet name="Table S3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1" i="4" l="1"/>
  <c r="X10" i="4"/>
  <c r="X9" i="4"/>
  <c r="X8" i="4"/>
  <c r="X7" i="4"/>
  <c r="X6" i="4"/>
  <c r="X5" i="4"/>
  <c r="X4" i="4"/>
</calcChain>
</file>

<file path=xl/sharedStrings.xml><?xml version="1.0" encoding="utf-8"?>
<sst xmlns="http://schemas.openxmlformats.org/spreadsheetml/2006/main" count="111" uniqueCount="91">
  <si>
    <t>Species name</t>
    <phoneticPr fontId="4" type="noConversion"/>
  </si>
  <si>
    <t>Accession no.</t>
    <phoneticPr fontId="4" type="noConversion"/>
  </si>
  <si>
    <t>Genebank</t>
    <phoneticPr fontId="4" type="noConversion"/>
  </si>
  <si>
    <t>Plant Name</t>
    <phoneticPr fontId="4" type="noConversion"/>
  </si>
  <si>
    <t>Origin</t>
    <phoneticPr fontId="4" type="noConversion"/>
  </si>
  <si>
    <t>Depository institution</t>
    <phoneticPr fontId="4" type="noConversion"/>
  </si>
  <si>
    <t xml:space="preserve">Bromus inermis </t>
    <phoneticPr fontId="4" type="noConversion"/>
  </si>
  <si>
    <t>MW861351.1</t>
    <phoneticPr fontId="4" type="noConversion"/>
  </si>
  <si>
    <t>Bromus biebersteinii</t>
    <phoneticPr fontId="4" type="noConversion"/>
  </si>
  <si>
    <t>MW309816.1</t>
    <phoneticPr fontId="4" type="noConversion"/>
  </si>
  <si>
    <t>Bromus vulgaris</t>
    <phoneticPr fontId="4" type="noConversion"/>
  </si>
  <si>
    <t>NC_027472.1</t>
    <phoneticPr fontId="4" type="noConversion"/>
  </si>
  <si>
    <t>Bromus diandrus</t>
    <phoneticPr fontId="4" type="noConversion"/>
  </si>
  <si>
    <t>NC_082233.1</t>
    <phoneticPr fontId="4" type="noConversion"/>
  </si>
  <si>
    <t>Bromus ciliatus</t>
    <phoneticPr fontId="4" type="noConversion"/>
  </si>
  <si>
    <t>CF008086</t>
  </si>
  <si>
    <t>ON653607</t>
    <phoneticPr fontId="4" type="noConversion"/>
  </si>
  <si>
    <t>Bromus benekenii</t>
    <phoneticPr fontId="4" type="noConversion"/>
  </si>
  <si>
    <t>CF003713</t>
  </si>
  <si>
    <t>ON653608</t>
    <phoneticPr fontId="4" type="noConversion"/>
  </si>
  <si>
    <t>Bromus riparius</t>
    <phoneticPr fontId="4" type="noConversion"/>
  </si>
  <si>
    <t>CF003787</t>
  </si>
  <si>
    <t>ON653609</t>
    <phoneticPr fontId="4" type="noConversion"/>
  </si>
  <si>
    <t>Bromus rubens</t>
    <phoneticPr fontId="4" type="noConversion"/>
  </si>
  <si>
    <t>CF003788</t>
  </si>
  <si>
    <t>ON653611</t>
    <phoneticPr fontId="4" type="noConversion"/>
  </si>
  <si>
    <t>Bromus biebersteinii</t>
  </si>
  <si>
    <t>Bromus vulgaris</t>
  </si>
  <si>
    <t>Bromus diandrus</t>
  </si>
  <si>
    <t>Bromus ciliatus</t>
  </si>
  <si>
    <t>Bromus benekenii</t>
  </si>
  <si>
    <t>Bromus riparius</t>
  </si>
  <si>
    <t>Bromus rubens</t>
  </si>
  <si>
    <r>
      <t xml:space="preserve">Table S1 The information  of </t>
    </r>
    <r>
      <rPr>
        <b/>
        <i/>
        <sz val="12"/>
        <color rgb="FF000000"/>
        <rFont val="Times New Roman"/>
        <family val="1"/>
      </rPr>
      <t xml:space="preserve">Bromus </t>
    </r>
    <r>
      <rPr>
        <b/>
        <sz val="12"/>
        <color rgb="FF000000"/>
        <rFont val="Times New Roman"/>
        <family val="1"/>
      </rPr>
      <t xml:space="preserve"> species in this study</t>
    </r>
    <phoneticPr fontId="4" type="noConversion"/>
  </si>
  <si>
    <t>Chloroplast genome size</t>
    <phoneticPr fontId="11" type="noConversion"/>
  </si>
  <si>
    <t>Size (bp)</t>
    <phoneticPr fontId="4" type="noConversion"/>
  </si>
  <si>
    <t>Number of genes</t>
    <phoneticPr fontId="4" type="noConversion"/>
  </si>
  <si>
    <t>GC content(%)</t>
    <phoneticPr fontId="4" type="noConversion"/>
  </si>
  <si>
    <t>Percent of genome(%)</t>
    <phoneticPr fontId="4" type="noConversion"/>
  </si>
  <si>
    <t>Intron number</t>
    <phoneticPr fontId="4" type="noConversion"/>
  </si>
  <si>
    <t>Genome</t>
    <phoneticPr fontId="4" type="noConversion"/>
  </si>
  <si>
    <t>Gene</t>
    <phoneticPr fontId="4" type="noConversion"/>
  </si>
  <si>
    <t>CDS</t>
    <phoneticPr fontId="4" type="noConversion"/>
  </si>
  <si>
    <t xml:space="preserve"> LSC</t>
    <phoneticPr fontId="4" type="noConversion"/>
  </si>
  <si>
    <t xml:space="preserve"> SSC</t>
    <phoneticPr fontId="4" type="noConversion"/>
  </si>
  <si>
    <t xml:space="preserve"> IR</t>
    <phoneticPr fontId="4" type="noConversion"/>
  </si>
  <si>
    <t xml:space="preserve">tRNA </t>
  </si>
  <si>
    <t>rRNA</t>
  </si>
  <si>
    <t xml:space="preserve">CDS </t>
    <phoneticPr fontId="4" type="noConversion"/>
  </si>
  <si>
    <t xml:space="preserve">tRNA </t>
    <phoneticPr fontId="4" type="noConversion"/>
  </si>
  <si>
    <t>rRNA</t>
    <phoneticPr fontId="4" type="noConversion"/>
  </si>
  <si>
    <t>Gene</t>
  </si>
  <si>
    <t>CDS</t>
  </si>
  <si>
    <t xml:space="preserve"> LSC</t>
  </si>
  <si>
    <t xml:space="preserve"> SSC</t>
  </si>
  <si>
    <t xml:space="preserve"> IR</t>
  </si>
  <si>
    <t>Bromus inermis</t>
  </si>
  <si>
    <t>Note:The species name with bold font represent previously published sequences from the GeneBank (https://www.ncbi.nlm.nih.gov)</t>
    <phoneticPr fontId="4" type="noConversion"/>
  </si>
  <si>
    <t>Species</t>
    <phoneticPr fontId="3" type="noConversion"/>
  </si>
  <si>
    <t>Mono-</t>
    <phoneticPr fontId="3" type="noConversion"/>
  </si>
  <si>
    <t>Di-</t>
    <phoneticPr fontId="3" type="noConversion"/>
  </si>
  <si>
    <t>Tri-</t>
    <phoneticPr fontId="3" type="noConversion"/>
  </si>
  <si>
    <t>Tetra-</t>
    <phoneticPr fontId="3" type="noConversion"/>
  </si>
  <si>
    <t>Penta-</t>
    <phoneticPr fontId="3" type="noConversion"/>
  </si>
  <si>
    <t>Hexa-</t>
    <phoneticPr fontId="4" type="noConversion"/>
  </si>
  <si>
    <t>Total</t>
    <phoneticPr fontId="3" type="noConversion"/>
  </si>
  <si>
    <t>A/T</t>
    <phoneticPr fontId="3" type="noConversion"/>
  </si>
  <si>
    <t>C/G</t>
    <phoneticPr fontId="3" type="noConversion"/>
  </si>
  <si>
    <t>AG/CT</t>
    <phoneticPr fontId="3" type="noConversion"/>
  </si>
  <si>
    <t>AT/AT</t>
    <phoneticPr fontId="3" type="noConversion"/>
  </si>
  <si>
    <t>AAG/CTT</t>
    <phoneticPr fontId="3" type="noConversion"/>
  </si>
  <si>
    <t>AAT/ATT</t>
    <phoneticPr fontId="3" type="noConversion"/>
  </si>
  <si>
    <t>AAAC/GTTT</t>
    <phoneticPr fontId="3" type="noConversion"/>
  </si>
  <si>
    <t>AAAG/CTTT</t>
    <phoneticPr fontId="3" type="noConversion"/>
  </si>
  <si>
    <t>AAAT/ATTT</t>
    <phoneticPr fontId="3" type="noConversion"/>
  </si>
  <si>
    <t>AACG/CGTT</t>
    <phoneticPr fontId="3" type="noConversion"/>
  </si>
  <si>
    <t>AAGT/ACTT</t>
    <phoneticPr fontId="3" type="noConversion"/>
  </si>
  <si>
    <t>AATG/ATTC</t>
    <phoneticPr fontId="3" type="noConversion"/>
  </si>
  <si>
    <t>AGAT/ATCT</t>
    <phoneticPr fontId="3" type="noConversion"/>
  </si>
  <si>
    <t>AAAAT/ATTTT</t>
    <phoneticPr fontId="3" type="noConversion"/>
  </si>
  <si>
    <t>AAATC/ATTTG</t>
    <phoneticPr fontId="3" type="noConversion"/>
  </si>
  <si>
    <t>AATAT/ATATT</t>
    <phoneticPr fontId="3" type="noConversion"/>
  </si>
  <si>
    <t>AAGAT/ATCTT</t>
    <phoneticPr fontId="3" type="noConversion"/>
  </si>
  <si>
    <t>ACCAT/ATGGT</t>
    <phoneticPr fontId="3" type="noConversion"/>
  </si>
  <si>
    <t>AAAAAT/ATTTTT</t>
    <phoneticPr fontId="3" type="noConversion"/>
  </si>
  <si>
    <t>AATTAG/AATTCT</t>
    <phoneticPr fontId="3" type="noConversion"/>
  </si>
  <si>
    <t>ACATCT/AGATGT</t>
    <phoneticPr fontId="3" type="noConversion"/>
  </si>
  <si>
    <t>AATCCT/AGGATT</t>
    <phoneticPr fontId="3" type="noConversion"/>
  </si>
  <si>
    <r>
      <t xml:space="preserve">Table S2 Summary of chloroplast genome characteristics in </t>
    </r>
    <r>
      <rPr>
        <b/>
        <i/>
        <sz val="12"/>
        <color theme="1"/>
        <rFont val="Times New Roman"/>
        <family val="1"/>
      </rPr>
      <t>Bromus s</t>
    </r>
    <r>
      <rPr>
        <b/>
        <sz val="12"/>
        <color theme="1"/>
        <rFont val="Times New Roman"/>
        <family val="1"/>
      </rPr>
      <t>pecies</t>
    </r>
    <phoneticPr fontId="4" type="noConversion"/>
  </si>
  <si>
    <r>
      <t xml:space="preserve">Table S3 Numbers of identified SSRs motifs in the 8 </t>
    </r>
    <r>
      <rPr>
        <b/>
        <i/>
        <sz val="12"/>
        <color theme="1"/>
        <rFont val="Times New Roman"/>
        <family val="1"/>
      </rPr>
      <t xml:space="preserve">Bromus </t>
    </r>
    <r>
      <rPr>
        <b/>
        <sz val="12"/>
        <color theme="1"/>
        <rFont val="Times New Roman"/>
        <family val="1"/>
      </rPr>
      <t>chloroplast genomes</t>
    </r>
    <phoneticPr fontId="4" type="noConversion"/>
  </si>
  <si>
    <t>NA: Not Available.
The species name with bold font represent previously published sequences from the GeneBank (https://www.ncbi.nlm.nih.gov)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</si>
</sst>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"/>
  </numFmts>
  <fonts count="18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9"/>
      <name val="Calibri"/>
      <family val="3"/>
      <charset val="134"/>
      <scheme val="minor"/>
    </font>
    <font>
      <sz val="9"/>
      <name val="Times New Roman"/>
      <family val="2"/>
      <charset val="134"/>
    </font>
    <font>
      <b/>
      <sz val="11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i/>
      <sz val="12"/>
      <color rgb="FF000000"/>
      <name val="Times New Roman"/>
      <family val="1"/>
    </font>
    <font>
      <b/>
      <sz val="11"/>
      <color rgb="FF000000"/>
      <name val="Times New Roman"/>
      <family val="1"/>
    </font>
    <font>
      <sz val="9"/>
      <name val="宋体"/>
      <family val="3"/>
      <charset val="134"/>
    </font>
    <font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2"/>
      <charset val="134"/>
    </font>
    <font>
      <sz val="11"/>
      <color theme="1"/>
      <name val="Times New Roman"/>
      <family val="1"/>
    </font>
    <font>
      <b/>
      <i/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15" fillId="0" borderId="0" xfId="0" applyFont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164" fontId="7" fillId="0" borderId="21" xfId="0" applyNumberFormat="1" applyFont="1" applyBorder="1" applyAlignment="1">
      <alignment horizontal="center" vertical="center" wrapText="1"/>
    </xf>
    <xf numFmtId="164" fontId="7" fillId="0" borderId="23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7" fillId="0" borderId="22" xfId="0" applyNumberFormat="1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left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164" fontId="7" fillId="0" borderId="29" xfId="0" applyNumberFormat="1" applyFont="1" applyBorder="1" applyAlignment="1">
      <alignment horizontal="center" vertical="center" wrapText="1"/>
    </xf>
    <xf numFmtId="164" fontId="7" fillId="0" borderId="28" xfId="0" applyNumberFormat="1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33" xfId="0" applyFont="1" applyBorder="1" applyAlignment="1">
      <alignment vertical="center"/>
    </xf>
    <xf numFmtId="0" fontId="7" fillId="0" borderId="25" xfId="0" applyFont="1" applyBorder="1" applyAlignment="1">
      <alignment horizontal="center" vertical="center"/>
    </xf>
    <xf numFmtId="0" fontId="2" fillId="0" borderId="30" xfId="0" applyFont="1" applyBorder="1" applyAlignment="1">
      <alignment horizontal="left" vertical="center"/>
    </xf>
    <xf numFmtId="0" fontId="7" fillId="0" borderId="26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8" xfId="0" applyFont="1" applyBorder="1" applyAlignment="1">
      <alignment vertical="center"/>
    </xf>
    <xf numFmtId="0" fontId="7" fillId="0" borderId="3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left" vertical="center"/>
    </xf>
    <xf numFmtId="0" fontId="1" fillId="0" borderId="33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left" vertical="center"/>
    </xf>
    <xf numFmtId="0" fontId="17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activeCell="F18" sqref="F18"/>
    </sheetView>
  </sheetViews>
  <sheetFormatPr defaultRowHeight="14.4"/>
  <cols>
    <col min="1" max="1" width="22.109375" customWidth="1"/>
    <col min="2" max="2" width="11" bestFit="1" customWidth="1"/>
    <col min="3" max="3" width="14.33203125" bestFit="1" customWidth="1"/>
    <col min="4" max="4" width="12.6640625" bestFit="1" customWidth="1"/>
    <col min="5" max="5" width="7.5546875" bestFit="1" customWidth="1"/>
    <col min="6" max="6" width="22.77734375" bestFit="1" customWidth="1"/>
    <col min="7" max="7" width="26.5546875" customWidth="1"/>
  </cols>
  <sheetData>
    <row r="1" spans="1:7" ht="16.2">
      <c r="A1" s="64" t="s">
        <v>33</v>
      </c>
      <c r="B1" s="64"/>
      <c r="C1" s="64"/>
      <c r="D1" s="64"/>
      <c r="E1" s="64"/>
      <c r="F1" s="64"/>
      <c r="G1" s="64"/>
    </row>
    <row r="2" spans="1:7" ht="31.2">
      <c r="A2" s="2" t="s">
        <v>0</v>
      </c>
      <c r="B2" s="2" t="s">
        <v>1</v>
      </c>
      <c r="C2" s="2" t="s">
        <v>2</v>
      </c>
      <c r="D2" s="3" t="s">
        <v>3</v>
      </c>
      <c r="E2" s="3" t="s">
        <v>4</v>
      </c>
      <c r="F2" s="3" t="s">
        <v>5</v>
      </c>
      <c r="G2" s="4" t="s">
        <v>34</v>
      </c>
    </row>
    <row r="3" spans="1:7" ht="15.6">
      <c r="A3" s="5" t="s">
        <v>6</v>
      </c>
      <c r="B3" s="6"/>
      <c r="C3" s="6" t="s">
        <v>7</v>
      </c>
      <c r="D3" s="6"/>
      <c r="E3" s="6"/>
      <c r="F3" s="7"/>
      <c r="G3" s="6">
        <v>137153</v>
      </c>
    </row>
    <row r="4" spans="1:7" ht="15.6">
      <c r="A4" s="5" t="s">
        <v>8</v>
      </c>
      <c r="B4" s="6"/>
      <c r="C4" s="6" t="s">
        <v>9</v>
      </c>
      <c r="D4" s="6"/>
      <c r="E4" s="6"/>
      <c r="F4" s="7"/>
      <c r="G4" s="6">
        <v>137189</v>
      </c>
    </row>
    <row r="5" spans="1:7" ht="15.6">
      <c r="A5" s="5" t="s">
        <v>10</v>
      </c>
      <c r="B5" s="6"/>
      <c r="C5" s="6" t="s">
        <v>11</v>
      </c>
      <c r="D5" s="6"/>
      <c r="E5" s="6"/>
      <c r="F5" s="7"/>
      <c r="G5" s="6">
        <v>136934</v>
      </c>
    </row>
    <row r="6" spans="1:7" ht="15.6">
      <c r="A6" s="5" t="s">
        <v>12</v>
      </c>
      <c r="B6" s="6"/>
      <c r="C6" s="6" t="s">
        <v>13</v>
      </c>
      <c r="D6" s="6"/>
      <c r="E6" s="6"/>
      <c r="F6" s="7"/>
      <c r="G6" s="6">
        <v>137111</v>
      </c>
    </row>
    <row r="7" spans="1:7" ht="16.2">
      <c r="A7" s="91" t="s">
        <v>14</v>
      </c>
      <c r="B7" s="92" t="s">
        <v>15</v>
      </c>
      <c r="C7" s="92" t="s">
        <v>16</v>
      </c>
      <c r="D7" s="92"/>
      <c r="E7" s="92"/>
      <c r="F7" s="93"/>
      <c r="G7" s="92">
        <v>137189</v>
      </c>
    </row>
    <row r="8" spans="1:7" ht="16.2">
      <c r="A8" s="91" t="s">
        <v>17</v>
      </c>
      <c r="B8" s="92" t="s">
        <v>18</v>
      </c>
      <c r="C8" s="92" t="s">
        <v>19</v>
      </c>
      <c r="D8" s="92"/>
      <c r="E8" s="92"/>
      <c r="F8" s="94"/>
      <c r="G8" s="92">
        <v>137038</v>
      </c>
    </row>
    <row r="9" spans="1:7" ht="16.2">
      <c r="A9" s="91" t="s">
        <v>20</v>
      </c>
      <c r="B9" s="92" t="s">
        <v>21</v>
      </c>
      <c r="C9" s="92" t="s">
        <v>22</v>
      </c>
      <c r="D9" s="92"/>
      <c r="E9" s="92"/>
      <c r="F9" s="93"/>
      <c r="G9" s="92">
        <v>137148</v>
      </c>
    </row>
    <row r="10" spans="1:7" ht="16.2">
      <c r="A10" s="91" t="s">
        <v>23</v>
      </c>
      <c r="B10" s="92" t="s">
        <v>24</v>
      </c>
      <c r="C10" s="92" t="s">
        <v>25</v>
      </c>
      <c r="D10" s="92"/>
      <c r="E10" s="92"/>
      <c r="F10" s="93"/>
      <c r="G10" s="92">
        <v>137180</v>
      </c>
    </row>
    <row r="11" spans="1:7" ht="40.799999999999997" customHeight="1">
      <c r="A11" s="65" t="s">
        <v>90</v>
      </c>
      <c r="B11" s="66"/>
      <c r="C11" s="66"/>
      <c r="D11" s="66"/>
      <c r="E11" s="66"/>
      <c r="F11" s="66"/>
      <c r="G11" s="66"/>
    </row>
  </sheetData>
  <mergeCells count="2">
    <mergeCell ref="A1:G1"/>
    <mergeCell ref="A11:G11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D1339-6662-43E9-8549-041D2AFFE472}">
  <dimension ref="A1:AC12"/>
  <sheetViews>
    <sheetView zoomScale="70" zoomScaleNormal="70" workbookViewId="0">
      <selection activeCell="E19" sqref="E19"/>
    </sheetView>
  </sheetViews>
  <sheetFormatPr defaultRowHeight="14.4"/>
  <cols>
    <col min="1" max="1" width="22.21875" customWidth="1"/>
  </cols>
  <sheetData>
    <row r="1" spans="1:29" ht="16.8" thickBot="1">
      <c r="A1" s="69" t="s">
        <v>88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8"/>
    </row>
    <row r="2" spans="1:29" ht="16.2" thickBot="1">
      <c r="A2" s="70" t="s">
        <v>0</v>
      </c>
      <c r="B2" s="72" t="s">
        <v>35</v>
      </c>
      <c r="C2" s="73"/>
      <c r="D2" s="73"/>
      <c r="E2" s="73"/>
      <c r="F2" s="73"/>
      <c r="G2" s="73"/>
      <c r="H2" s="73"/>
      <c r="I2" s="74"/>
      <c r="J2" s="73" t="s">
        <v>36</v>
      </c>
      <c r="K2" s="73"/>
      <c r="L2" s="73"/>
      <c r="M2" s="73"/>
      <c r="N2" s="75" t="s">
        <v>37</v>
      </c>
      <c r="O2" s="76"/>
      <c r="P2" s="76"/>
      <c r="Q2" s="76"/>
      <c r="R2" s="76"/>
      <c r="S2" s="76"/>
      <c r="T2" s="76"/>
      <c r="U2" s="77"/>
      <c r="V2" s="78" t="s">
        <v>38</v>
      </c>
      <c r="W2" s="78"/>
      <c r="X2" s="78"/>
      <c r="Y2" s="78"/>
      <c r="Z2" s="78"/>
      <c r="AA2" s="78"/>
      <c r="AB2" s="79"/>
      <c r="AC2" s="67" t="s">
        <v>39</v>
      </c>
    </row>
    <row r="3" spans="1:29" ht="16.2" thickBot="1">
      <c r="A3" s="71"/>
      <c r="B3" s="10" t="s">
        <v>40</v>
      </c>
      <c r="C3" s="11" t="s">
        <v>41</v>
      </c>
      <c r="D3" s="11" t="s">
        <v>42</v>
      </c>
      <c r="E3" s="11" t="s">
        <v>43</v>
      </c>
      <c r="F3" s="11" t="s">
        <v>44</v>
      </c>
      <c r="G3" s="11" t="s">
        <v>45</v>
      </c>
      <c r="H3" s="11" t="s">
        <v>46</v>
      </c>
      <c r="I3" s="12" t="s">
        <v>47</v>
      </c>
      <c r="J3" s="13" t="s">
        <v>41</v>
      </c>
      <c r="K3" s="11" t="s">
        <v>48</v>
      </c>
      <c r="L3" s="11" t="s">
        <v>49</v>
      </c>
      <c r="M3" s="14" t="s">
        <v>50</v>
      </c>
      <c r="N3" s="10" t="s">
        <v>40</v>
      </c>
      <c r="O3" s="11" t="s">
        <v>41</v>
      </c>
      <c r="P3" s="11" t="s">
        <v>42</v>
      </c>
      <c r="Q3" s="11" t="s">
        <v>46</v>
      </c>
      <c r="R3" s="11" t="s">
        <v>47</v>
      </c>
      <c r="S3" s="11" t="s">
        <v>43</v>
      </c>
      <c r="T3" s="11" t="s">
        <v>44</v>
      </c>
      <c r="U3" s="12" t="s">
        <v>45</v>
      </c>
      <c r="V3" s="13" t="s">
        <v>51</v>
      </c>
      <c r="W3" s="9" t="s">
        <v>52</v>
      </c>
      <c r="X3" s="9" t="s">
        <v>53</v>
      </c>
      <c r="Y3" s="9" t="s">
        <v>54</v>
      </c>
      <c r="Z3" s="15" t="s">
        <v>55</v>
      </c>
      <c r="AA3" s="9" t="s">
        <v>49</v>
      </c>
      <c r="AB3" s="12" t="s">
        <v>50</v>
      </c>
      <c r="AC3" s="68"/>
    </row>
    <row r="4" spans="1:29" ht="16.2">
      <c r="A4" s="95" t="s">
        <v>14</v>
      </c>
      <c r="B4" s="16">
        <v>137189</v>
      </c>
      <c r="C4" s="17">
        <v>71185</v>
      </c>
      <c r="D4" s="17">
        <v>59057</v>
      </c>
      <c r="E4" s="17">
        <v>85513</v>
      </c>
      <c r="F4" s="17">
        <v>12618</v>
      </c>
      <c r="G4" s="17">
        <v>19529</v>
      </c>
      <c r="H4" s="17">
        <v>2936</v>
      </c>
      <c r="I4" s="18">
        <v>9192</v>
      </c>
      <c r="J4" s="19">
        <v>129</v>
      </c>
      <c r="K4" s="17">
        <v>83</v>
      </c>
      <c r="L4" s="17">
        <v>38</v>
      </c>
      <c r="M4" s="20">
        <v>8</v>
      </c>
      <c r="N4" s="16">
        <v>38.32</v>
      </c>
      <c r="O4" s="17">
        <v>41.56</v>
      </c>
      <c r="P4" s="17">
        <v>38.96</v>
      </c>
      <c r="Q4" s="21">
        <v>52.86</v>
      </c>
      <c r="R4" s="21">
        <v>54.68</v>
      </c>
      <c r="S4" s="17">
        <v>36.549999999999997</v>
      </c>
      <c r="T4" s="17">
        <v>32.29</v>
      </c>
      <c r="U4" s="18">
        <v>44.13</v>
      </c>
      <c r="V4" s="22">
        <v>8</v>
      </c>
      <c r="W4" s="23">
        <v>24</v>
      </c>
      <c r="X4" s="23">
        <v>62.332256959377204</v>
      </c>
      <c r="Y4" s="23">
        <v>9.1975304142460406</v>
      </c>
      <c r="Z4" s="23">
        <v>14.235106313188375</v>
      </c>
      <c r="AA4" s="23">
        <v>2.14</v>
      </c>
      <c r="AB4" s="24">
        <v>6.7</v>
      </c>
      <c r="AC4" s="25">
        <v>24</v>
      </c>
    </row>
    <row r="5" spans="1:29" ht="16.2">
      <c r="A5" s="96" t="s">
        <v>17</v>
      </c>
      <c r="B5" s="27">
        <v>137038</v>
      </c>
      <c r="C5" s="28">
        <v>71476</v>
      </c>
      <c r="D5" s="28">
        <v>59348</v>
      </c>
      <c r="E5" s="28">
        <v>85608</v>
      </c>
      <c r="F5" s="28">
        <v>12610</v>
      </c>
      <c r="G5" s="28">
        <v>19410</v>
      </c>
      <c r="H5" s="28">
        <v>2936</v>
      </c>
      <c r="I5" s="29">
        <v>9192</v>
      </c>
      <c r="J5" s="30">
        <v>129</v>
      </c>
      <c r="K5" s="28">
        <v>83</v>
      </c>
      <c r="L5" s="28">
        <v>38</v>
      </c>
      <c r="M5" s="31">
        <v>8</v>
      </c>
      <c r="N5" s="27">
        <v>38.380000000000003</v>
      </c>
      <c r="O5" s="28">
        <v>41.57</v>
      </c>
      <c r="P5" s="28">
        <v>38.979999999999997</v>
      </c>
      <c r="Q5" s="23">
        <v>52.9</v>
      </c>
      <c r="R5" s="23">
        <v>54.7</v>
      </c>
      <c r="S5" s="28">
        <v>36.65</v>
      </c>
      <c r="T5" s="28">
        <v>32.39</v>
      </c>
      <c r="U5" s="29">
        <v>44.15</v>
      </c>
      <c r="V5" s="32">
        <v>8</v>
      </c>
      <c r="W5" s="23">
        <v>24</v>
      </c>
      <c r="X5" s="23">
        <v>62.470263722471103</v>
      </c>
      <c r="Y5" s="23">
        <v>9.2018272304032465</v>
      </c>
      <c r="Z5" s="23">
        <v>14.163954523562808</v>
      </c>
      <c r="AA5" s="23">
        <v>2.14</v>
      </c>
      <c r="AB5" s="33">
        <v>6.71</v>
      </c>
      <c r="AC5" s="34">
        <v>24</v>
      </c>
    </row>
    <row r="6" spans="1:29" ht="16.2">
      <c r="A6" s="96" t="s">
        <v>20</v>
      </c>
      <c r="B6" s="27">
        <v>137148</v>
      </c>
      <c r="C6" s="28">
        <v>71326</v>
      </c>
      <c r="D6" s="28">
        <v>59198</v>
      </c>
      <c r="E6" s="28">
        <v>85638</v>
      </c>
      <c r="F6" s="28">
        <v>12618</v>
      </c>
      <c r="G6" s="28">
        <v>19446</v>
      </c>
      <c r="H6" s="28">
        <v>2936</v>
      </c>
      <c r="I6" s="29">
        <v>9192</v>
      </c>
      <c r="J6" s="30">
        <v>129</v>
      </c>
      <c r="K6" s="28">
        <v>83</v>
      </c>
      <c r="L6" s="28">
        <v>38</v>
      </c>
      <c r="M6" s="31">
        <v>8</v>
      </c>
      <c r="N6" s="27">
        <v>38.369999999999997</v>
      </c>
      <c r="O6" s="28">
        <v>41.56</v>
      </c>
      <c r="P6" s="28">
        <v>38.96</v>
      </c>
      <c r="Q6" s="23">
        <v>52.9</v>
      </c>
      <c r="R6" s="23">
        <v>54.7</v>
      </c>
      <c r="S6" s="28">
        <v>36.619999999999997</v>
      </c>
      <c r="T6" s="28">
        <v>32.4</v>
      </c>
      <c r="U6" s="29">
        <v>44.15</v>
      </c>
      <c r="V6" s="32">
        <v>8</v>
      </c>
      <c r="W6" s="23">
        <v>24</v>
      </c>
      <c r="X6" s="23">
        <v>62.442033423746615</v>
      </c>
      <c r="Y6" s="23">
        <v>9.2002799895003946</v>
      </c>
      <c r="Z6" s="23">
        <v>14.178843293376497</v>
      </c>
      <c r="AA6" s="23">
        <v>2.14</v>
      </c>
      <c r="AB6" s="33">
        <v>6.7</v>
      </c>
      <c r="AC6" s="34">
        <v>24</v>
      </c>
    </row>
    <row r="7" spans="1:29" ht="16.2">
      <c r="A7" s="96" t="s">
        <v>23</v>
      </c>
      <c r="B7" s="27">
        <v>137180</v>
      </c>
      <c r="C7" s="28">
        <v>71511</v>
      </c>
      <c r="D7" s="28">
        <v>59383</v>
      </c>
      <c r="E7" s="28">
        <v>81128</v>
      </c>
      <c r="F7" s="28">
        <v>12640</v>
      </c>
      <c r="G7" s="28">
        <v>21706</v>
      </c>
      <c r="H7" s="28">
        <v>2936</v>
      </c>
      <c r="I7" s="29">
        <v>9192</v>
      </c>
      <c r="J7" s="30">
        <v>129</v>
      </c>
      <c r="K7" s="28">
        <v>83</v>
      </c>
      <c r="L7" s="28">
        <v>38</v>
      </c>
      <c r="M7" s="31">
        <v>8</v>
      </c>
      <c r="N7" s="27">
        <v>38.31</v>
      </c>
      <c r="O7" s="28">
        <v>41.53</v>
      </c>
      <c r="P7" s="28">
        <v>38.94</v>
      </c>
      <c r="Q7" s="23">
        <v>52.86</v>
      </c>
      <c r="R7" s="23">
        <v>54.68</v>
      </c>
      <c r="S7" s="28">
        <v>36.28</v>
      </c>
      <c r="T7" s="28">
        <v>32.25</v>
      </c>
      <c r="U7" s="29">
        <v>43.85</v>
      </c>
      <c r="V7" s="32">
        <v>8</v>
      </c>
      <c r="W7" s="23">
        <v>24</v>
      </c>
      <c r="X7" s="23">
        <v>59.139816299752148</v>
      </c>
      <c r="Y7" s="23">
        <v>9.2141711619769637</v>
      </c>
      <c r="Z7" s="23">
        <v>15.823006269135442</v>
      </c>
      <c r="AA7" s="23">
        <v>2.14</v>
      </c>
      <c r="AB7" s="33">
        <v>6.7</v>
      </c>
      <c r="AC7" s="34">
        <v>24</v>
      </c>
    </row>
    <row r="8" spans="1:29" ht="15.6">
      <c r="A8" s="26" t="s">
        <v>26</v>
      </c>
      <c r="B8" s="27">
        <v>137189</v>
      </c>
      <c r="C8" s="28">
        <v>71880</v>
      </c>
      <c r="D8" s="28">
        <v>59752</v>
      </c>
      <c r="E8" s="28">
        <v>81174</v>
      </c>
      <c r="F8" s="28">
        <v>12621</v>
      </c>
      <c r="G8" s="28">
        <v>21697</v>
      </c>
      <c r="H8" s="28">
        <v>2936</v>
      </c>
      <c r="I8" s="29">
        <v>9192</v>
      </c>
      <c r="J8" s="30">
        <v>129</v>
      </c>
      <c r="K8" s="28">
        <v>83</v>
      </c>
      <c r="L8" s="28">
        <v>38</v>
      </c>
      <c r="M8" s="31">
        <v>8</v>
      </c>
      <c r="N8" s="27">
        <v>38.369999999999997</v>
      </c>
      <c r="O8" s="28">
        <v>41.5</v>
      </c>
      <c r="P8" s="28">
        <v>38.909999999999997</v>
      </c>
      <c r="Q8" s="23">
        <v>52.9</v>
      </c>
      <c r="R8" s="23">
        <v>54.7</v>
      </c>
      <c r="S8" s="28">
        <v>36.35</v>
      </c>
      <c r="T8" s="28">
        <v>32.380000000000003</v>
      </c>
      <c r="U8" s="29">
        <v>43.9</v>
      </c>
      <c r="V8" s="32">
        <v>8</v>
      </c>
      <c r="W8" s="23">
        <v>24</v>
      </c>
      <c r="X8" s="23">
        <v>59.169466939769222</v>
      </c>
      <c r="Y8" s="23">
        <v>9.199717178490987</v>
      </c>
      <c r="Z8" s="23">
        <v>15.815407940869894</v>
      </c>
      <c r="AA8" s="23">
        <v>2.14</v>
      </c>
      <c r="AB8" s="33">
        <v>6.7</v>
      </c>
      <c r="AC8" s="34">
        <v>24</v>
      </c>
    </row>
    <row r="9" spans="1:29" ht="15.6">
      <c r="A9" s="26" t="s">
        <v>56</v>
      </c>
      <c r="B9" s="27">
        <v>137153</v>
      </c>
      <c r="C9" s="28">
        <v>71684</v>
      </c>
      <c r="D9" s="28">
        <v>59616</v>
      </c>
      <c r="E9" s="28">
        <v>81137</v>
      </c>
      <c r="F9" s="28">
        <v>12618</v>
      </c>
      <c r="G9" s="28">
        <v>21699</v>
      </c>
      <c r="H9" s="28">
        <v>2876</v>
      </c>
      <c r="I9" s="29">
        <v>9192</v>
      </c>
      <c r="J9" s="30">
        <v>129</v>
      </c>
      <c r="K9" s="28">
        <v>83</v>
      </c>
      <c r="L9" s="28">
        <v>38</v>
      </c>
      <c r="M9" s="31">
        <v>8</v>
      </c>
      <c r="N9" s="27">
        <v>38.36</v>
      </c>
      <c r="O9" s="28">
        <v>41.52</v>
      </c>
      <c r="P9" s="28">
        <v>38.94</v>
      </c>
      <c r="Q9" s="23">
        <v>52.92</v>
      </c>
      <c r="R9" s="23">
        <v>54.7</v>
      </c>
      <c r="S9" s="28">
        <v>36.33</v>
      </c>
      <c r="T9" s="28">
        <v>32.380000000000003</v>
      </c>
      <c r="U9" s="29">
        <v>43.89</v>
      </c>
      <c r="V9" s="32">
        <v>8</v>
      </c>
      <c r="W9" s="23">
        <v>24</v>
      </c>
      <c r="X9" s="23">
        <v>59.158020604726111</v>
      </c>
      <c r="Y9" s="23">
        <v>9.1999445874315544</v>
      </c>
      <c r="Z9" s="23">
        <v>15.821017403921168</v>
      </c>
      <c r="AA9" s="23">
        <v>2.1</v>
      </c>
      <c r="AB9" s="33">
        <v>6.7</v>
      </c>
      <c r="AC9" s="34">
        <v>24</v>
      </c>
    </row>
    <row r="10" spans="1:29" ht="15.6">
      <c r="A10" s="26" t="s">
        <v>27</v>
      </c>
      <c r="B10" s="27">
        <v>136934</v>
      </c>
      <c r="C10" s="28">
        <v>71487</v>
      </c>
      <c r="D10" s="28">
        <v>59444</v>
      </c>
      <c r="E10" s="28">
        <v>80964</v>
      </c>
      <c r="F10" s="28">
        <v>13692</v>
      </c>
      <c r="G10" s="28">
        <v>21139</v>
      </c>
      <c r="H10" s="28">
        <v>2851</v>
      </c>
      <c r="I10" s="29">
        <v>9192</v>
      </c>
      <c r="J10" s="30">
        <v>128</v>
      </c>
      <c r="K10" s="28">
        <v>83</v>
      </c>
      <c r="L10" s="28">
        <v>37</v>
      </c>
      <c r="M10" s="31">
        <v>8</v>
      </c>
      <c r="N10" s="27">
        <v>38.33</v>
      </c>
      <c r="O10" s="28">
        <v>41.54</v>
      </c>
      <c r="P10" s="28">
        <v>38.950000000000003</v>
      </c>
      <c r="Q10" s="23">
        <v>53.03</v>
      </c>
      <c r="R10" s="23">
        <v>54.7</v>
      </c>
      <c r="S10" s="28">
        <v>36.29</v>
      </c>
      <c r="T10" s="28">
        <v>32.46</v>
      </c>
      <c r="U10" s="29">
        <v>44.15</v>
      </c>
      <c r="V10" s="32">
        <v>8</v>
      </c>
      <c r="W10" s="23">
        <v>23</v>
      </c>
      <c r="X10" s="23">
        <v>59.126294419209259</v>
      </c>
      <c r="Y10" s="23">
        <v>9.9989776096513641</v>
      </c>
      <c r="Z10" s="23">
        <v>15.437363985569691</v>
      </c>
      <c r="AA10" s="23">
        <v>2.08</v>
      </c>
      <c r="AB10" s="33">
        <v>6.71</v>
      </c>
      <c r="AC10" s="34">
        <v>23</v>
      </c>
    </row>
    <row r="11" spans="1:29" ht="15.6">
      <c r="A11" s="26" t="s">
        <v>28</v>
      </c>
      <c r="B11" s="27">
        <v>137111</v>
      </c>
      <c r="C11" s="28">
        <v>71608</v>
      </c>
      <c r="D11" s="28">
        <v>59412</v>
      </c>
      <c r="E11" s="28">
        <v>81213</v>
      </c>
      <c r="F11" s="28">
        <v>12696</v>
      </c>
      <c r="G11" s="28">
        <v>21601</v>
      </c>
      <c r="H11" s="28">
        <v>3004</v>
      </c>
      <c r="I11" s="29">
        <v>9192</v>
      </c>
      <c r="J11" s="30">
        <v>129</v>
      </c>
      <c r="K11" s="28">
        <v>83</v>
      </c>
      <c r="L11" s="28">
        <v>38</v>
      </c>
      <c r="M11" s="31">
        <v>8</v>
      </c>
      <c r="N11" s="27">
        <v>38.28</v>
      </c>
      <c r="O11" s="28">
        <v>41.54</v>
      </c>
      <c r="P11" s="28">
        <v>38.94</v>
      </c>
      <c r="Q11" s="23">
        <v>52.86</v>
      </c>
      <c r="R11" s="23">
        <v>54.66</v>
      </c>
      <c r="S11" s="28">
        <v>36.25</v>
      </c>
      <c r="T11" s="28">
        <v>32.21</v>
      </c>
      <c r="U11" s="29">
        <v>43.87</v>
      </c>
      <c r="V11" s="32">
        <v>8</v>
      </c>
      <c r="W11" s="23">
        <v>24</v>
      </c>
      <c r="X11" s="23">
        <v>59.231571500463133</v>
      </c>
      <c r="Y11" s="23">
        <v>9.2596509397495463</v>
      </c>
      <c r="Z11" s="23">
        <v>15.754388779893663</v>
      </c>
      <c r="AA11" s="23">
        <v>2.19</v>
      </c>
      <c r="AB11" s="33">
        <v>6.7</v>
      </c>
      <c r="AC11" s="34">
        <v>24</v>
      </c>
    </row>
    <row r="12" spans="1:29">
      <c r="A12" s="8" t="s">
        <v>57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</row>
  </sheetData>
  <mergeCells count="7">
    <mergeCell ref="AC2:AC3"/>
    <mergeCell ref="A1:AB1"/>
    <mergeCell ref="A2:A3"/>
    <mergeCell ref="B2:I2"/>
    <mergeCell ref="J2:M2"/>
    <mergeCell ref="N2:U2"/>
    <mergeCell ref="V2:AB2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257AB-9E56-41B4-B6C3-4EDABC9A9C65}">
  <dimension ref="A1:X11"/>
  <sheetViews>
    <sheetView workbookViewId="0">
      <selection sqref="A1:X1"/>
    </sheetView>
  </sheetViews>
  <sheetFormatPr defaultRowHeight="14.4"/>
  <sheetData>
    <row r="1" spans="1:24" ht="16.8" thickBot="1">
      <c r="A1" s="80" t="s">
        <v>89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</row>
    <row r="2" spans="1:24" ht="16.2" thickBot="1">
      <c r="A2" s="81" t="s">
        <v>58</v>
      </c>
      <c r="B2" s="83" t="s">
        <v>59</v>
      </c>
      <c r="C2" s="84"/>
      <c r="D2" s="83" t="s">
        <v>60</v>
      </c>
      <c r="E2" s="84"/>
      <c r="F2" s="83" t="s">
        <v>61</v>
      </c>
      <c r="G2" s="84"/>
      <c r="H2" s="83" t="s">
        <v>62</v>
      </c>
      <c r="I2" s="85"/>
      <c r="J2" s="85"/>
      <c r="K2" s="85"/>
      <c r="L2" s="85"/>
      <c r="M2" s="85"/>
      <c r="N2" s="86"/>
      <c r="O2" s="87" t="s">
        <v>63</v>
      </c>
      <c r="P2" s="88"/>
      <c r="Q2" s="88"/>
      <c r="R2" s="88"/>
      <c r="S2" s="88"/>
      <c r="T2" s="87" t="s">
        <v>64</v>
      </c>
      <c r="U2" s="88"/>
      <c r="V2" s="88"/>
      <c r="W2" s="89"/>
      <c r="X2" s="90" t="s">
        <v>65</v>
      </c>
    </row>
    <row r="3" spans="1:24" ht="47.4" thickBot="1">
      <c r="A3" s="82"/>
      <c r="B3" s="35" t="s">
        <v>66</v>
      </c>
      <c r="C3" s="36" t="s">
        <v>67</v>
      </c>
      <c r="D3" s="37" t="s">
        <v>68</v>
      </c>
      <c r="E3" s="36" t="s">
        <v>69</v>
      </c>
      <c r="F3" s="37" t="s">
        <v>70</v>
      </c>
      <c r="G3" s="36" t="s">
        <v>71</v>
      </c>
      <c r="H3" s="35" t="s">
        <v>72</v>
      </c>
      <c r="I3" s="38" t="s">
        <v>73</v>
      </c>
      <c r="J3" s="38" t="s">
        <v>74</v>
      </c>
      <c r="K3" s="38" t="s">
        <v>75</v>
      </c>
      <c r="L3" s="38" t="s">
        <v>76</v>
      </c>
      <c r="M3" s="38" t="s">
        <v>77</v>
      </c>
      <c r="N3" s="39" t="s">
        <v>78</v>
      </c>
      <c r="O3" s="10" t="s">
        <v>79</v>
      </c>
      <c r="P3" s="13" t="s">
        <v>80</v>
      </c>
      <c r="Q3" s="11" t="s">
        <v>81</v>
      </c>
      <c r="R3" s="11" t="s">
        <v>82</v>
      </c>
      <c r="S3" s="14" t="s">
        <v>83</v>
      </c>
      <c r="T3" s="40" t="s">
        <v>84</v>
      </c>
      <c r="U3" s="40" t="s">
        <v>85</v>
      </c>
      <c r="V3" s="40" t="s">
        <v>86</v>
      </c>
      <c r="W3" s="40" t="s">
        <v>87</v>
      </c>
      <c r="X3" s="90"/>
    </row>
    <row r="4" spans="1:24" ht="16.2">
      <c r="A4" s="41" t="s">
        <v>29</v>
      </c>
      <c r="B4" s="42">
        <v>22</v>
      </c>
      <c r="C4" s="43"/>
      <c r="D4" s="43"/>
      <c r="E4" s="43"/>
      <c r="F4" s="43">
        <v>1</v>
      </c>
      <c r="G4" s="44">
        <v>2</v>
      </c>
      <c r="H4" s="45">
        <v>2</v>
      </c>
      <c r="I4" s="43">
        <v>2</v>
      </c>
      <c r="J4" s="43">
        <v>2</v>
      </c>
      <c r="K4" s="43">
        <v>2</v>
      </c>
      <c r="L4" s="43">
        <v>1</v>
      </c>
      <c r="M4" s="43">
        <v>1</v>
      </c>
      <c r="N4" s="46">
        <v>2</v>
      </c>
      <c r="O4" s="45">
        <v>1</v>
      </c>
      <c r="P4" s="43"/>
      <c r="Q4" s="43"/>
      <c r="R4" s="43">
        <v>1</v>
      </c>
      <c r="S4" s="44">
        <v>1</v>
      </c>
      <c r="T4" s="47"/>
      <c r="U4" s="48">
        <v>1</v>
      </c>
      <c r="V4" s="48"/>
      <c r="W4" s="49"/>
      <c r="X4" s="50">
        <f>SUM(B4:U4)</f>
        <v>41</v>
      </c>
    </row>
    <row r="5" spans="1:24" ht="16.2">
      <c r="A5" s="51" t="s">
        <v>30</v>
      </c>
      <c r="B5" s="52">
        <v>27</v>
      </c>
      <c r="C5" s="1">
        <v>2</v>
      </c>
      <c r="D5" s="1"/>
      <c r="E5" s="1"/>
      <c r="F5" s="1">
        <v>1</v>
      </c>
      <c r="G5" s="53">
        <v>2</v>
      </c>
      <c r="H5" s="54">
        <v>2</v>
      </c>
      <c r="I5" s="1">
        <v>1</v>
      </c>
      <c r="J5" s="1">
        <v>1</v>
      </c>
      <c r="K5" s="1">
        <v>2</v>
      </c>
      <c r="L5" s="1">
        <v>1</v>
      </c>
      <c r="M5" s="1">
        <v>1</v>
      </c>
      <c r="N5" s="55">
        <v>2</v>
      </c>
      <c r="O5" s="54"/>
      <c r="P5" s="1"/>
      <c r="Q5" s="1"/>
      <c r="R5" s="1"/>
      <c r="S5" s="53">
        <v>1</v>
      </c>
      <c r="T5" s="54"/>
      <c r="U5" s="1"/>
      <c r="V5" s="1"/>
      <c r="W5" s="56"/>
      <c r="X5" s="57">
        <f>SUM(B5:U5)</f>
        <v>43</v>
      </c>
    </row>
    <row r="6" spans="1:24" ht="16.2">
      <c r="A6" s="51" t="s">
        <v>31</v>
      </c>
      <c r="B6" s="52">
        <v>24</v>
      </c>
      <c r="C6" s="1">
        <v>2</v>
      </c>
      <c r="D6" s="1"/>
      <c r="E6" s="1"/>
      <c r="F6" s="1">
        <v>1</v>
      </c>
      <c r="G6" s="53">
        <v>2</v>
      </c>
      <c r="H6" s="54">
        <v>2</v>
      </c>
      <c r="I6" s="1">
        <v>2</v>
      </c>
      <c r="J6" s="1">
        <v>1</v>
      </c>
      <c r="K6" s="1">
        <v>2</v>
      </c>
      <c r="L6" s="1">
        <v>1</v>
      </c>
      <c r="M6" s="1">
        <v>1</v>
      </c>
      <c r="N6" s="55">
        <v>2</v>
      </c>
      <c r="O6" s="54"/>
      <c r="P6" s="1">
        <v>1</v>
      </c>
      <c r="Q6" s="1"/>
      <c r="R6" s="1"/>
      <c r="S6" s="53">
        <v>1</v>
      </c>
      <c r="T6" s="54"/>
      <c r="U6" s="1"/>
      <c r="V6" s="1"/>
      <c r="W6" s="55">
        <v>1</v>
      </c>
      <c r="X6" s="57">
        <f t="shared" ref="X6:X11" si="0">SUM(B6:W6)</f>
        <v>43</v>
      </c>
    </row>
    <row r="7" spans="1:24" ht="16.2">
      <c r="A7" s="51" t="s">
        <v>32</v>
      </c>
      <c r="B7" s="52">
        <v>22</v>
      </c>
      <c r="C7" s="1"/>
      <c r="D7" s="1"/>
      <c r="E7" s="1"/>
      <c r="F7" s="1">
        <v>1</v>
      </c>
      <c r="G7" s="53">
        <v>2</v>
      </c>
      <c r="H7" s="54">
        <v>2</v>
      </c>
      <c r="I7" s="1">
        <v>2</v>
      </c>
      <c r="J7" s="1">
        <v>2</v>
      </c>
      <c r="K7" s="1">
        <v>2</v>
      </c>
      <c r="L7" s="1">
        <v>1</v>
      </c>
      <c r="M7" s="1">
        <v>1</v>
      </c>
      <c r="N7" s="55">
        <v>2</v>
      </c>
      <c r="O7" s="54"/>
      <c r="P7" s="1">
        <v>1</v>
      </c>
      <c r="Q7" s="1">
        <v>1</v>
      </c>
      <c r="R7" s="1">
        <v>1</v>
      </c>
      <c r="S7" s="53">
        <v>1</v>
      </c>
      <c r="T7" s="54"/>
      <c r="U7" s="1">
        <v>1</v>
      </c>
      <c r="V7" s="1"/>
      <c r="W7" s="55"/>
      <c r="X7" s="57">
        <f t="shared" si="0"/>
        <v>42</v>
      </c>
    </row>
    <row r="8" spans="1:24" ht="16.2">
      <c r="A8" s="51" t="s">
        <v>26</v>
      </c>
      <c r="B8" s="52">
        <v>25</v>
      </c>
      <c r="C8" s="1">
        <v>2</v>
      </c>
      <c r="D8" s="1"/>
      <c r="E8" s="1"/>
      <c r="F8" s="1">
        <v>1</v>
      </c>
      <c r="G8" s="53">
        <v>2</v>
      </c>
      <c r="H8" s="54">
        <v>2</v>
      </c>
      <c r="I8" s="1">
        <v>2</v>
      </c>
      <c r="J8" s="1">
        <v>1</v>
      </c>
      <c r="K8" s="1">
        <v>2</v>
      </c>
      <c r="L8" s="1">
        <v>1</v>
      </c>
      <c r="M8" s="1">
        <v>1</v>
      </c>
      <c r="N8" s="55">
        <v>2</v>
      </c>
      <c r="O8" s="54"/>
      <c r="P8" s="1">
        <v>1</v>
      </c>
      <c r="Q8" s="1"/>
      <c r="R8" s="1"/>
      <c r="S8" s="53">
        <v>1</v>
      </c>
      <c r="T8" s="54"/>
      <c r="U8" s="1"/>
      <c r="V8" s="1"/>
      <c r="W8" s="55"/>
      <c r="X8" s="57">
        <f t="shared" si="0"/>
        <v>43</v>
      </c>
    </row>
    <row r="9" spans="1:24" ht="16.2">
      <c r="A9" s="51" t="s">
        <v>56</v>
      </c>
      <c r="B9" s="52">
        <v>28</v>
      </c>
      <c r="C9" s="1">
        <v>2</v>
      </c>
      <c r="D9" s="1"/>
      <c r="E9" s="1"/>
      <c r="F9" s="1">
        <v>1</v>
      </c>
      <c r="G9" s="53">
        <v>2</v>
      </c>
      <c r="H9" s="54">
        <v>2</v>
      </c>
      <c r="I9" s="1">
        <v>2</v>
      </c>
      <c r="J9" s="1">
        <v>1</v>
      </c>
      <c r="K9" s="1">
        <v>2</v>
      </c>
      <c r="L9" s="1">
        <v>1</v>
      </c>
      <c r="M9" s="1">
        <v>1</v>
      </c>
      <c r="N9" s="55">
        <v>2</v>
      </c>
      <c r="O9" s="54"/>
      <c r="P9" s="1">
        <v>1</v>
      </c>
      <c r="Q9" s="1"/>
      <c r="R9" s="1"/>
      <c r="S9" s="53">
        <v>1</v>
      </c>
      <c r="T9" s="54"/>
      <c r="U9" s="1"/>
      <c r="V9" s="1"/>
      <c r="W9" s="55">
        <v>1</v>
      </c>
      <c r="X9" s="57">
        <f t="shared" si="0"/>
        <v>47</v>
      </c>
    </row>
    <row r="10" spans="1:24" ht="16.2">
      <c r="A10" s="51" t="s">
        <v>27</v>
      </c>
      <c r="B10" s="52">
        <v>31</v>
      </c>
      <c r="C10" s="1">
        <v>2</v>
      </c>
      <c r="D10" s="1"/>
      <c r="E10" s="1"/>
      <c r="F10" s="1">
        <v>1</v>
      </c>
      <c r="G10" s="53">
        <v>2</v>
      </c>
      <c r="H10" s="54">
        <v>2</v>
      </c>
      <c r="I10" s="1">
        <v>2</v>
      </c>
      <c r="J10" s="1">
        <v>1</v>
      </c>
      <c r="K10" s="1">
        <v>2</v>
      </c>
      <c r="L10" s="1">
        <v>1</v>
      </c>
      <c r="M10" s="1">
        <v>1</v>
      </c>
      <c r="N10" s="55">
        <v>2</v>
      </c>
      <c r="O10" s="54"/>
      <c r="P10" s="1">
        <v>1</v>
      </c>
      <c r="Q10" s="1"/>
      <c r="R10" s="1"/>
      <c r="S10" s="53">
        <v>1</v>
      </c>
      <c r="T10" s="54"/>
      <c r="U10" s="1"/>
      <c r="V10" s="1"/>
      <c r="W10" s="55"/>
      <c r="X10" s="57">
        <f t="shared" si="0"/>
        <v>49</v>
      </c>
    </row>
    <row r="11" spans="1:24" ht="16.8" thickBot="1">
      <c r="A11" s="51" t="s">
        <v>28</v>
      </c>
      <c r="B11" s="58">
        <v>26</v>
      </c>
      <c r="C11" s="59"/>
      <c r="D11" s="59"/>
      <c r="E11" s="59"/>
      <c r="F11" s="59">
        <v>1</v>
      </c>
      <c r="G11" s="60">
        <v>2</v>
      </c>
      <c r="H11" s="61">
        <v>2</v>
      </c>
      <c r="I11" s="59">
        <v>1</v>
      </c>
      <c r="J11" s="59">
        <v>1</v>
      </c>
      <c r="K11" s="59">
        <v>2</v>
      </c>
      <c r="L11" s="59">
        <v>1</v>
      </c>
      <c r="M11" s="59">
        <v>1</v>
      </c>
      <c r="N11" s="62">
        <v>2</v>
      </c>
      <c r="O11" s="61"/>
      <c r="P11" s="59">
        <v>1</v>
      </c>
      <c r="Q11" s="59"/>
      <c r="R11" s="59"/>
      <c r="S11" s="60"/>
      <c r="T11" s="61">
        <v>1</v>
      </c>
      <c r="U11" s="59"/>
      <c r="V11" s="59">
        <v>1</v>
      </c>
      <c r="W11" s="62"/>
      <c r="X11" s="63">
        <f t="shared" si="0"/>
        <v>42</v>
      </c>
    </row>
  </sheetData>
  <mergeCells count="9">
    <mergeCell ref="A1:X1"/>
    <mergeCell ref="A2:A3"/>
    <mergeCell ref="B2:C2"/>
    <mergeCell ref="D2:E2"/>
    <mergeCell ref="F2:G2"/>
    <mergeCell ref="H2:N2"/>
    <mergeCell ref="O2:S2"/>
    <mergeCell ref="T2:W2"/>
    <mergeCell ref="X2:X3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S1</vt:lpstr>
      <vt:lpstr>Table S2</vt:lpstr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MDPI</cp:lastModifiedBy>
  <dcterms:created xsi:type="dcterms:W3CDTF">2015-06-05T18:19:34Z</dcterms:created>
  <dcterms:modified xsi:type="dcterms:W3CDTF">2024-06-20T02:06:00Z</dcterms:modified>
</cp:coreProperties>
</file>