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do2\Dropbox\Illinois\Papers\Chromosome Paper\FoxChromosome_Genes_2018\"/>
    </mc:Choice>
  </mc:AlternateContent>
  <bookViews>
    <workbookView xWindow="0" yWindow="0" windowWidth="19200" windowHeight="10995"/>
  </bookViews>
  <sheets>
    <sheet name="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5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<sst xmlns="http://schemas.openxmlformats.org/spreadsheetml/2006/main" count="31" uniqueCount="27">
  <si>
    <t>Library Name</t>
  </si>
  <si>
    <t>Number of Read Pairs</t>
  </si>
  <si>
    <t>Total Gbp</t>
  </si>
  <si>
    <t>Expected Insert Size</t>
  </si>
  <si>
    <t>Read Length</t>
  </si>
  <si>
    <t>Mapping to vv2.2</t>
  </si>
  <si>
    <t>Mapping to vv2.4</t>
  </si>
  <si>
    <t>Mean Insert Size</t>
  </si>
  <si>
    <t>Standard Deviation</t>
  </si>
  <si>
    <t>Number of Reads Pairs</t>
  </si>
  <si>
    <t>Percent of All Read Pairs</t>
  </si>
  <si>
    <t>SZAXPI000586-5</t>
  </si>
  <si>
    <t>SZAXPI000594-5</t>
  </si>
  <si>
    <t>SZAXPI008070-166</t>
  </si>
  <si>
    <t>SZAXPI000585-11</t>
  </si>
  <si>
    <t>SZAXPI000593-11</t>
  </si>
  <si>
    <t>SZAMPI008069-169</t>
  </si>
  <si>
    <t>VULgnsDBDDWAAPEI-21</t>
  </si>
  <si>
    <t>VULgnsDBEDWAAPEI-31</t>
  </si>
  <si>
    <t>VULgnsDBFDWAAPEI-16</t>
  </si>
  <si>
    <t>VULgnsDBDDLAAPEI-95</t>
  </si>
  <si>
    <t>VULgnsDBFDLAAPEI-87</t>
  </si>
  <si>
    <t>VULgnsDBGDLAAPEI-34</t>
  </si>
  <si>
    <t>VULgnsDBDDTAAPEI-95</t>
  </si>
  <si>
    <t>VULgnsDBFDTAAPEI-35</t>
  </si>
  <si>
    <t>VULgnsDBEDUABPEI-17</t>
  </si>
  <si>
    <t>Table S1. Libraries used in assembly of the fox genome. The read lengths and insert sizes of the libraries produced for the de novo assembly of the red fox genome [12,13] are indicated. The libraries were aligned onto the 500 largest scaffolds in the original red fox genome assembly, and insert size statistics were estimated with Picard for each library.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</si>
</sst>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4" fontId="0" fillId="0" borderId="0" xfId="0" applyNumberFormat="1"/>
    <xf numFmtId="9" fontId="0" fillId="0" borderId="0" xfId="1" applyNumberFormat="1" applyFont="1" applyBorder="1" applyAlignment="1">
      <alignment horizontal="center"/>
    </xf>
    <xf numFmtId="9" fontId="0" fillId="0" borderId="16" xfId="1" applyNumberFormat="1" applyFont="1" applyBorder="1" applyAlignment="1">
      <alignment horizontal="center"/>
    </xf>
    <xf numFmtId="9" fontId="0" fillId="0" borderId="8" xfId="1" applyNumberFormat="1" applyFont="1" applyBorder="1" applyAlignment="1">
      <alignment horizontal="center"/>
    </xf>
    <xf numFmtId="9" fontId="0" fillId="0" borderId="14" xfId="1" applyNumberFormat="1" applyFont="1" applyBorder="1" applyAlignment="1">
      <alignment horizontal="center"/>
    </xf>
    <xf numFmtId="9" fontId="0" fillId="0" borderId="17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" fontId="0" fillId="0" borderId="7" xfId="0" applyNumberFormat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C2" sqref="C2"/>
    </sheetView>
  </sheetViews>
  <sheetFormatPr defaultRowHeight="15" x14ac:dyDescent="0.25"/>
  <cols>
    <col min="1" max="1" width="22.7109375" bestFit="1" customWidth="1"/>
    <col min="2" max="3" width="22.7109375" customWidth="1"/>
    <col min="4" max="4" width="19" bestFit="1" customWidth="1"/>
    <col min="5" max="5" width="11.85546875" bestFit="1" customWidth="1"/>
    <col min="6" max="6" width="16" bestFit="1" customWidth="1"/>
    <col min="7" max="7" width="18.7109375" bestFit="1" customWidth="1"/>
    <col min="8" max="8" width="21.85546875" bestFit="1" customWidth="1"/>
    <col min="9" max="9" width="21.85546875" customWidth="1"/>
    <col min="10" max="10" width="16" bestFit="1" customWidth="1"/>
    <col min="11" max="11" width="18.7109375" bestFit="1" customWidth="1"/>
    <col min="12" max="12" width="21.85546875" bestFit="1" customWidth="1"/>
    <col min="13" max="13" width="23" bestFit="1" customWidth="1"/>
  </cols>
  <sheetData>
    <row r="1" spans="1:13" ht="30" customHeight="1" x14ac:dyDescent="0.25">
      <c r="A1" s="44" t="s">
        <v>26</v>
      </c>
      <c r="B1" s="44"/>
      <c r="C1" s="44"/>
      <c r="D1" s="44"/>
      <c r="E1" s="44"/>
      <c r="F1" s="44"/>
      <c r="G1" s="44"/>
      <c r="H1" s="44"/>
      <c r="I1" s="44"/>
    </row>
    <row r="3" spans="1:13" x14ac:dyDescent="0.25">
      <c r="A3" s="33" t="s">
        <v>0</v>
      </c>
      <c r="B3" s="34" t="s">
        <v>1</v>
      </c>
      <c r="C3" s="36" t="s">
        <v>2</v>
      </c>
      <c r="D3" s="33" t="s">
        <v>3</v>
      </c>
      <c r="E3" s="38" t="s">
        <v>4</v>
      </c>
      <c r="F3" s="40" t="s">
        <v>5</v>
      </c>
      <c r="G3" s="41"/>
      <c r="H3" s="41"/>
      <c r="I3" s="41"/>
      <c r="J3" s="40" t="s">
        <v>6</v>
      </c>
      <c r="K3" s="41"/>
      <c r="L3" s="41"/>
      <c r="M3" s="42"/>
    </row>
    <row r="4" spans="1:13" x14ac:dyDescent="0.25">
      <c r="A4" s="33"/>
      <c r="B4" s="35"/>
      <c r="C4" s="37"/>
      <c r="D4" s="33"/>
      <c r="E4" s="38"/>
      <c r="F4" s="1" t="s">
        <v>7</v>
      </c>
      <c r="G4" s="2" t="s">
        <v>8</v>
      </c>
      <c r="H4" s="2" t="s">
        <v>9</v>
      </c>
      <c r="I4" s="3" t="s">
        <v>10</v>
      </c>
      <c r="J4" s="1" t="s">
        <v>7</v>
      </c>
      <c r="K4" s="2" t="s">
        <v>8</v>
      </c>
      <c r="L4" s="3" t="s">
        <v>9</v>
      </c>
      <c r="M4" s="3" t="s">
        <v>10</v>
      </c>
    </row>
    <row r="5" spans="1:13" x14ac:dyDescent="0.25">
      <c r="A5" s="30" t="s">
        <v>11</v>
      </c>
      <c r="B5" s="4">
        <v>177374727</v>
      </c>
      <c r="C5" s="43">
        <v>71.87</v>
      </c>
      <c r="D5" s="5">
        <v>170</v>
      </c>
      <c r="E5" s="6">
        <v>100</v>
      </c>
      <c r="F5" s="7">
        <v>155.22999999999999</v>
      </c>
      <c r="G5" s="8">
        <v>15.72</v>
      </c>
      <c r="H5" s="9">
        <v>171630173</v>
      </c>
      <c r="I5" s="25">
        <f t="shared" ref="I5:I19" si="0">H5/B5</f>
        <v>0.96761345825778211</v>
      </c>
      <c r="J5" s="7">
        <v>155.208236</v>
      </c>
      <c r="K5" s="8">
        <v>15.754713000000001</v>
      </c>
      <c r="L5" s="9">
        <v>171269974</v>
      </c>
      <c r="M5" s="27">
        <f>L5/B5</f>
        <v>0.96558273490676039</v>
      </c>
    </row>
    <row r="6" spans="1:13" x14ac:dyDescent="0.25">
      <c r="A6" s="31" t="s">
        <v>12</v>
      </c>
      <c r="B6" s="10">
        <v>181966599</v>
      </c>
      <c r="C6" s="39"/>
      <c r="D6" s="11">
        <v>170</v>
      </c>
      <c r="E6" s="12">
        <v>100</v>
      </c>
      <c r="F6" s="7">
        <v>152.38999999999999</v>
      </c>
      <c r="G6" s="8">
        <v>13.4</v>
      </c>
      <c r="H6" s="9">
        <v>176805681</v>
      </c>
      <c r="I6" s="25">
        <f t="shared" si="0"/>
        <v>0.97163810266080752</v>
      </c>
      <c r="J6" s="7">
        <v>152.37392399999999</v>
      </c>
      <c r="K6" s="8">
        <v>13.435117</v>
      </c>
      <c r="L6" s="9">
        <v>176426264</v>
      </c>
      <c r="M6" s="28">
        <f t="shared" ref="M6:M19" si="1">L6/B6</f>
        <v>0.96955301120949122</v>
      </c>
    </row>
    <row r="7" spans="1:13" x14ac:dyDescent="0.25">
      <c r="A7" s="31" t="s">
        <v>13</v>
      </c>
      <c r="B7" s="13">
        <v>149050825</v>
      </c>
      <c r="C7" s="14">
        <v>44.72</v>
      </c>
      <c r="D7" s="11">
        <v>250</v>
      </c>
      <c r="E7" s="12">
        <v>150</v>
      </c>
      <c r="F7" s="7">
        <v>220.7</v>
      </c>
      <c r="G7" s="8">
        <v>12.33</v>
      </c>
      <c r="H7" s="9">
        <v>145081376</v>
      </c>
      <c r="I7" s="25">
        <f t="shared" si="0"/>
        <v>0.97336848689029398</v>
      </c>
      <c r="J7" s="7">
        <v>220.67758900000001</v>
      </c>
      <c r="K7" s="8">
        <v>12.453918</v>
      </c>
      <c r="L7" s="9">
        <v>144769533</v>
      </c>
      <c r="M7" s="28">
        <f t="shared" si="1"/>
        <v>0.97127629451229136</v>
      </c>
    </row>
    <row r="8" spans="1:13" x14ac:dyDescent="0.25">
      <c r="A8" s="31" t="s">
        <v>14</v>
      </c>
      <c r="B8" s="10">
        <v>58782322</v>
      </c>
      <c r="C8" s="39">
        <v>43.33</v>
      </c>
      <c r="D8" s="11">
        <v>500</v>
      </c>
      <c r="E8" s="12">
        <v>100</v>
      </c>
      <c r="F8" s="7">
        <v>464.24</v>
      </c>
      <c r="G8" s="8">
        <v>18.39</v>
      </c>
      <c r="H8" s="9">
        <v>56227846</v>
      </c>
      <c r="I8" s="25">
        <f t="shared" si="0"/>
        <v>0.95654346556776038</v>
      </c>
      <c r="J8" s="7">
        <v>464.22542399999998</v>
      </c>
      <c r="K8" s="8">
        <v>18.376048999999998</v>
      </c>
      <c r="L8" s="9">
        <v>56170613</v>
      </c>
      <c r="M8" s="28">
        <f t="shared" si="1"/>
        <v>0.9555698225054805</v>
      </c>
    </row>
    <row r="9" spans="1:13" x14ac:dyDescent="0.25">
      <c r="A9" s="31" t="s">
        <v>15</v>
      </c>
      <c r="B9" s="10">
        <v>157853585</v>
      </c>
      <c r="C9" s="39"/>
      <c r="D9" s="11">
        <v>500</v>
      </c>
      <c r="E9" s="12">
        <v>100</v>
      </c>
      <c r="F9" s="7">
        <v>461.36</v>
      </c>
      <c r="G9" s="8">
        <v>18.25</v>
      </c>
      <c r="H9" s="9">
        <v>150962508</v>
      </c>
      <c r="I9" s="25">
        <f t="shared" si="0"/>
        <v>0.95634513463853232</v>
      </c>
      <c r="J9" s="7">
        <v>461.34837499999998</v>
      </c>
      <c r="K9" s="8">
        <v>18.241917000000001</v>
      </c>
      <c r="L9" s="9">
        <v>150808738</v>
      </c>
      <c r="M9" s="28">
        <f t="shared" si="1"/>
        <v>0.95537100408584319</v>
      </c>
    </row>
    <row r="10" spans="1:13" x14ac:dyDescent="0.25">
      <c r="A10" s="31" t="s">
        <v>16</v>
      </c>
      <c r="B10" s="13">
        <v>162541305</v>
      </c>
      <c r="C10" s="14">
        <v>48.76</v>
      </c>
      <c r="D10" s="11">
        <v>800</v>
      </c>
      <c r="E10" s="12">
        <v>150</v>
      </c>
      <c r="F10" s="7">
        <v>785</v>
      </c>
      <c r="G10" s="8">
        <v>32.75</v>
      </c>
      <c r="H10" s="9">
        <v>152456213</v>
      </c>
      <c r="I10" s="25">
        <f t="shared" si="0"/>
        <v>0.93795366660800461</v>
      </c>
      <c r="J10" s="7">
        <v>784.92854699999998</v>
      </c>
      <c r="K10" s="8">
        <v>33.204374000000001</v>
      </c>
      <c r="L10" s="9">
        <v>152244887</v>
      </c>
      <c r="M10" s="28">
        <f t="shared" si="1"/>
        <v>0.93665352939057556</v>
      </c>
    </row>
    <row r="11" spans="1:13" x14ac:dyDescent="0.25">
      <c r="A11" s="31" t="s">
        <v>17</v>
      </c>
      <c r="B11" s="10">
        <v>191801355</v>
      </c>
      <c r="C11" s="39">
        <v>47.52</v>
      </c>
      <c r="D11" s="11">
        <v>2000</v>
      </c>
      <c r="E11" s="12">
        <v>49</v>
      </c>
      <c r="F11" s="7">
        <v>2362.02</v>
      </c>
      <c r="G11" s="8">
        <v>178.33</v>
      </c>
      <c r="H11" s="9">
        <v>98237877</v>
      </c>
      <c r="I11" s="25">
        <f t="shared" si="0"/>
        <v>0.51218552131709394</v>
      </c>
      <c r="J11" s="7">
        <v>2362.1114739999998</v>
      </c>
      <c r="K11" s="8">
        <v>178.69602900000001</v>
      </c>
      <c r="L11" s="9">
        <v>98170138</v>
      </c>
      <c r="M11" s="28">
        <f t="shared" si="1"/>
        <v>0.51183234862965388</v>
      </c>
    </row>
    <row r="12" spans="1:13" x14ac:dyDescent="0.25">
      <c r="A12" s="31" t="s">
        <v>18</v>
      </c>
      <c r="B12" s="10">
        <v>191940828</v>
      </c>
      <c r="C12" s="39"/>
      <c r="D12" s="11">
        <v>2000</v>
      </c>
      <c r="E12" s="12">
        <v>49</v>
      </c>
      <c r="F12" s="7">
        <v>2045.96</v>
      </c>
      <c r="G12" s="8">
        <v>188.07</v>
      </c>
      <c r="H12" s="9">
        <v>102677688</v>
      </c>
      <c r="I12" s="25">
        <f t="shared" si="0"/>
        <v>0.5349444882044585</v>
      </c>
      <c r="J12" s="7">
        <v>2046.002563</v>
      </c>
      <c r="K12" s="8">
        <v>188.4034</v>
      </c>
      <c r="L12" s="9">
        <v>102600819</v>
      </c>
      <c r="M12" s="28">
        <f t="shared" si="1"/>
        <v>0.53454400540566593</v>
      </c>
    </row>
    <row r="13" spans="1:13" x14ac:dyDescent="0.25">
      <c r="A13" s="31" t="s">
        <v>19</v>
      </c>
      <c r="B13" s="10">
        <v>101177214</v>
      </c>
      <c r="C13" s="39"/>
      <c r="D13" s="11">
        <v>2000</v>
      </c>
      <c r="E13" s="12">
        <v>49</v>
      </c>
      <c r="F13" s="7">
        <v>2265.11</v>
      </c>
      <c r="G13" s="8">
        <v>171.51</v>
      </c>
      <c r="H13" s="9">
        <v>50008253</v>
      </c>
      <c r="I13" s="25">
        <f t="shared" si="0"/>
        <v>0.49426398516962528</v>
      </c>
      <c r="J13" s="7">
        <v>2265.172673</v>
      </c>
      <c r="K13" s="8">
        <v>172.06971999999999</v>
      </c>
      <c r="L13" s="9">
        <v>49967829</v>
      </c>
      <c r="M13" s="28">
        <f t="shared" si="1"/>
        <v>0.4938644485704064</v>
      </c>
    </row>
    <row r="14" spans="1:13" x14ac:dyDescent="0.25">
      <c r="A14" s="31" t="s">
        <v>20</v>
      </c>
      <c r="B14" s="10">
        <v>196209535</v>
      </c>
      <c r="C14" s="39">
        <v>38.119999999999997</v>
      </c>
      <c r="D14" s="11">
        <v>5000</v>
      </c>
      <c r="E14" s="12">
        <v>49</v>
      </c>
      <c r="F14" s="7">
        <v>4967.83</v>
      </c>
      <c r="G14" s="8">
        <v>318.64999999999998</v>
      </c>
      <c r="H14" s="9">
        <v>113990156</v>
      </c>
      <c r="I14" s="25">
        <f t="shared" si="0"/>
        <v>0.58096134828513812</v>
      </c>
      <c r="J14" s="7">
        <v>4965.6479140000001</v>
      </c>
      <c r="K14" s="8">
        <v>320.16134699999998</v>
      </c>
      <c r="L14" s="9">
        <v>113960134</v>
      </c>
      <c r="M14" s="28">
        <f t="shared" si="1"/>
        <v>0.58080833839191348</v>
      </c>
    </row>
    <row r="15" spans="1:13" x14ac:dyDescent="0.25">
      <c r="A15" s="31" t="s">
        <v>21</v>
      </c>
      <c r="B15" s="10">
        <v>192784926</v>
      </c>
      <c r="C15" s="39"/>
      <c r="D15" s="11">
        <v>5000</v>
      </c>
      <c r="E15" s="12">
        <v>49</v>
      </c>
      <c r="F15" s="7">
        <v>5520.72</v>
      </c>
      <c r="G15" s="8">
        <v>351.67</v>
      </c>
      <c r="H15" s="9">
        <v>115842656</v>
      </c>
      <c r="I15" s="25">
        <f t="shared" si="0"/>
        <v>0.60089063187440284</v>
      </c>
      <c r="J15" s="7">
        <v>5520.4009669999996</v>
      </c>
      <c r="K15" s="8">
        <v>353.70871699999998</v>
      </c>
      <c r="L15" s="9">
        <v>115829397</v>
      </c>
      <c r="M15" s="28">
        <f t="shared" si="1"/>
        <v>0.60082185575027791</v>
      </c>
    </row>
    <row r="16" spans="1:13" x14ac:dyDescent="0.25">
      <c r="A16" s="31" t="s">
        <v>22</v>
      </c>
      <c r="B16" s="13">
        <v>184224981</v>
      </c>
      <c r="C16" s="14">
        <v>18.05</v>
      </c>
      <c r="D16" s="11">
        <v>6000</v>
      </c>
      <c r="E16" s="12">
        <v>49</v>
      </c>
      <c r="F16" s="7">
        <v>5942.2</v>
      </c>
      <c r="G16" s="8">
        <v>388.64</v>
      </c>
      <c r="H16" s="9">
        <v>103841829</v>
      </c>
      <c r="I16" s="25">
        <f t="shared" si="0"/>
        <v>0.56366855589470788</v>
      </c>
      <c r="J16" s="7">
        <v>5942.0132030000004</v>
      </c>
      <c r="K16" s="8">
        <v>390.01628899999997</v>
      </c>
      <c r="L16" s="9">
        <v>103870010</v>
      </c>
      <c r="M16" s="28">
        <f t="shared" si="1"/>
        <v>0.56382152646279826</v>
      </c>
    </row>
    <row r="17" spans="1:13" x14ac:dyDescent="0.25">
      <c r="A17" s="31" t="s">
        <v>23</v>
      </c>
      <c r="B17" s="10">
        <v>195151908</v>
      </c>
      <c r="C17" s="39">
        <v>37.18</v>
      </c>
      <c r="D17" s="11">
        <v>10000</v>
      </c>
      <c r="E17" s="12">
        <v>49</v>
      </c>
      <c r="F17" s="7">
        <v>10764.81</v>
      </c>
      <c r="G17" s="8">
        <v>1267.83</v>
      </c>
      <c r="H17" s="9">
        <v>107105965</v>
      </c>
      <c r="I17" s="25">
        <f t="shared" si="0"/>
        <v>0.54883380899355594</v>
      </c>
      <c r="J17" s="7">
        <v>10764.742643</v>
      </c>
      <c r="K17" s="8">
        <v>1271.1499739999999</v>
      </c>
      <c r="L17" s="9">
        <v>107174914</v>
      </c>
      <c r="M17" s="28">
        <f t="shared" si="1"/>
        <v>0.5491871183754965</v>
      </c>
    </row>
    <row r="18" spans="1:13" x14ac:dyDescent="0.25">
      <c r="A18" s="31" t="s">
        <v>24</v>
      </c>
      <c r="B18" s="10">
        <v>184246506</v>
      </c>
      <c r="C18" s="39"/>
      <c r="D18" s="11">
        <v>10000</v>
      </c>
      <c r="E18" s="12">
        <v>49</v>
      </c>
      <c r="F18" s="7">
        <v>10905.67</v>
      </c>
      <c r="G18" s="8">
        <v>1377.52</v>
      </c>
      <c r="H18" s="9">
        <v>82021752</v>
      </c>
      <c r="I18" s="25">
        <f t="shared" si="0"/>
        <v>0.44517398880823283</v>
      </c>
      <c r="J18" s="7">
        <v>10905.734974000001</v>
      </c>
      <c r="K18" s="8">
        <v>1380.3642</v>
      </c>
      <c r="L18" s="9">
        <v>82115904</v>
      </c>
      <c r="M18" s="28">
        <f t="shared" si="1"/>
        <v>0.44568499985557392</v>
      </c>
    </row>
    <row r="19" spans="1:13" x14ac:dyDescent="0.25">
      <c r="A19" s="32" t="s">
        <v>25</v>
      </c>
      <c r="B19" s="15">
        <v>176716854</v>
      </c>
      <c r="C19" s="16">
        <v>17.32</v>
      </c>
      <c r="D19" s="17">
        <v>20000</v>
      </c>
      <c r="E19" s="18">
        <v>49</v>
      </c>
      <c r="F19" s="19">
        <v>21551.75</v>
      </c>
      <c r="G19" s="20">
        <v>5462.3</v>
      </c>
      <c r="H19" s="21">
        <v>29164814</v>
      </c>
      <c r="I19" s="26">
        <f t="shared" si="0"/>
        <v>0.16503696925251962</v>
      </c>
      <c r="J19" s="20">
        <v>21560.766967</v>
      </c>
      <c r="K19" s="20">
        <v>5466.4290590000001</v>
      </c>
      <c r="L19" s="21">
        <v>29623344</v>
      </c>
      <c r="M19" s="29">
        <f t="shared" si="1"/>
        <v>0.16763168497782333</v>
      </c>
    </row>
    <row r="21" spans="1:13" ht="15.75" x14ac:dyDescent="0.25">
      <c r="C21" s="22"/>
      <c r="D21" s="23"/>
      <c r="G21" s="24"/>
    </row>
    <row r="22" spans="1:13" ht="15.75" x14ac:dyDescent="0.25">
      <c r="C22" s="22"/>
      <c r="D22" s="23"/>
    </row>
    <row r="23" spans="1:13" ht="15.75" x14ac:dyDescent="0.25">
      <c r="C23" s="22"/>
      <c r="D23" s="23"/>
    </row>
    <row r="24" spans="1:13" ht="15.75" x14ac:dyDescent="0.25">
      <c r="C24" s="22"/>
      <c r="D24" s="23"/>
    </row>
    <row r="25" spans="1:13" ht="15.75" x14ac:dyDescent="0.25">
      <c r="C25" s="22"/>
      <c r="D25" s="23"/>
    </row>
    <row r="26" spans="1:13" ht="15.75" x14ac:dyDescent="0.25">
      <c r="C26" s="22"/>
      <c r="D26" s="23"/>
    </row>
    <row r="27" spans="1:13" ht="15.75" x14ac:dyDescent="0.25">
      <c r="C27" s="22"/>
      <c r="D27" s="23"/>
    </row>
    <row r="28" spans="1:13" ht="15.75" x14ac:dyDescent="0.25">
      <c r="C28" s="22"/>
      <c r="D28" s="23"/>
    </row>
    <row r="29" spans="1:13" ht="15.75" x14ac:dyDescent="0.25">
      <c r="C29" s="22"/>
      <c r="D29" s="23"/>
    </row>
  </sheetData>
  <mergeCells count="13">
    <mergeCell ref="A1:I1"/>
    <mergeCell ref="C17:C18"/>
    <mergeCell ref="J3:M3"/>
    <mergeCell ref="C5:C6"/>
    <mergeCell ref="C8:C9"/>
    <mergeCell ref="C11:C13"/>
    <mergeCell ref="C14:C15"/>
    <mergeCell ref="F3:I3"/>
    <mergeCell ref="A3:A4"/>
    <mergeCell ref="B3:B4"/>
    <mergeCell ref="C3:C4"/>
    <mergeCell ref="D3:D4"/>
    <mergeCell ref="E3:E4"/>
  </mergeCells>
  <conditionalFormatting sqref="I2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University of Illinois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Rando, Halie M</dc:creator>
  <cp:lastModifiedBy>Rando, Halie M</cp:lastModifiedBy>
  <cp:lastPrinted>2018-03-06T20:45:48Z</cp:lastPrinted>
  <dcterms:created xsi:type="dcterms:W3CDTF">2017-12-15T23:13:33Z</dcterms:created>
  <dcterms:modified xsi:type="dcterms:W3CDTF">2018-03-17T13:21:41Z</dcterms:modified>
</cp:coreProperties>
</file>