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44" windowWidth="19140" windowHeight="7176"/>
  </bookViews>
  <sheets>
    <sheet name="metadata" sheetId="6" r:id="rId1"/>
    <sheet name="basic_data" sheetId="1" r:id="rId2"/>
    <sheet name="summary" sheetId="2" r:id="rId3"/>
    <sheet name="summary_datum" sheetId="3" r:id="rId4"/>
  </sheets>
  <calcPr calcId="125725"/>
</workbook>
</file>

<file path=xl/calcChain.xml><?xml version="1.0" encoding="utf-8"?>
<calcChain xmlns="http://schemas.openxmlformats.org/spreadsheetml/2006/main">
  <c r="L11" i="1"/>
  <c r="K11"/>
  <c r="L10"/>
  <c r="K10"/>
  <c r="L9"/>
  <c r="K9"/>
  <c r="L8"/>
  <c r="K8"/>
  <c r="L7"/>
  <c r="K7"/>
  <c r="L6"/>
  <c r="K6"/>
  <c r="L5"/>
  <c r="K5"/>
  <c r="L4"/>
  <c r="K4"/>
  <c r="J11"/>
  <c r="J10"/>
  <c r="J9"/>
  <c r="J8"/>
  <c r="J7"/>
  <c r="J6"/>
  <c r="J5"/>
  <c r="J4"/>
  <c r="L3"/>
  <c r="K3"/>
  <c r="J3"/>
</calcChain>
</file>

<file path=xl/sharedStrings.xml><?xml version="1.0" encoding="utf-8"?>
<sst xmlns="http://schemas.openxmlformats.org/spreadsheetml/2006/main" count="78" uniqueCount="47">
  <si>
    <t>28H</t>
  </si>
  <si>
    <t>28MH</t>
  </si>
  <si>
    <t>28ML</t>
  </si>
  <si>
    <t>28L</t>
  </si>
  <si>
    <t>39H</t>
  </si>
  <si>
    <t>39MH</t>
  </si>
  <si>
    <t>39ML</t>
  </si>
  <si>
    <t>39L</t>
  </si>
  <si>
    <t>35H</t>
  </si>
  <si>
    <t>35MH</t>
  </si>
  <si>
    <t>35ML</t>
  </si>
  <si>
    <t>35L</t>
  </si>
  <si>
    <t>19H</t>
  </si>
  <si>
    <t>19MH</t>
  </si>
  <si>
    <t>19ML</t>
  </si>
  <si>
    <t>19L</t>
  </si>
  <si>
    <t>15H</t>
  </si>
  <si>
    <t>15MH</t>
  </si>
  <si>
    <t>15ML</t>
  </si>
  <si>
    <t>15L</t>
  </si>
  <si>
    <t>20H</t>
  </si>
  <si>
    <t>20MH</t>
  </si>
  <si>
    <t>20ML</t>
  </si>
  <si>
    <t>20L</t>
  </si>
  <si>
    <t>25H</t>
  </si>
  <si>
    <t>25MH</t>
  </si>
  <si>
    <t>25ML</t>
  </si>
  <si>
    <t>25L</t>
  </si>
  <si>
    <t>D10</t>
  </si>
  <si>
    <t>MIDPT</t>
  </si>
  <si>
    <t>id</t>
  </si>
  <si>
    <t>x</t>
  </si>
  <si>
    <t>y</t>
  </si>
  <si>
    <t>max</t>
  </si>
  <si>
    <t>min</t>
  </si>
  <si>
    <t>average</t>
  </si>
  <si>
    <t>range</t>
  </si>
  <si>
    <t>taken from:  C:\Users\Phil\Dropbox\Sheyenne\SheyenneDelta\data\well_surveys_wls3</t>
  </si>
  <si>
    <t>D_1</t>
  </si>
  <si>
    <t>D_2</t>
  </si>
  <si>
    <t>D_3</t>
  </si>
  <si>
    <t>D_4</t>
  </si>
  <si>
    <t>D_5</t>
  </si>
  <si>
    <t>D_6</t>
  </si>
  <si>
    <t>from_D10</t>
  </si>
  <si>
    <t>Table S1. Water level data.</t>
  </si>
  <si>
    <t>Water level data collected in the research quadrats west of Drain 11. Field data were collected by Phil Gerla and field crew at The Nature Conservancy's Brown Ranch Preserve, Milnor, North Dakota, from August 2012 through October 2013.</t>
  </si>
</sst>
</file>

<file path=xl/styles.xml><?xml version="1.0" encoding="utf-8"?>
<styleSheet xmlns="http://schemas.openxmlformats.org/spreadsheetml/2006/main">
  <fonts count="3">
    <font>
      <sz val="11"/>
      <color theme="1"/>
      <name val="Calibri"/>
      <family val="2"/>
      <scheme val="minor"/>
    </font>
    <font>
      <sz val="10"/>
      <color theme="1"/>
      <name val="Palatino Linotype"/>
      <family val="1"/>
    </font>
    <font>
      <b/>
      <sz val="10"/>
      <color theme="1"/>
      <name val="Palatino Linotype"/>
      <family val="1"/>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
    <xf numFmtId="0" fontId="0" fillId="0" borderId="0" xfId="0"/>
    <xf numFmtId="49" fontId="0" fillId="0" borderId="0" xfId="0" applyNumberFormat="1"/>
    <xf numFmtId="2" fontId="0" fillId="0" borderId="0" xfId="0" applyNumberFormat="1"/>
    <xf numFmtId="0" fontId="1" fillId="0" borderId="0" xfId="0" applyFont="1"/>
    <xf numFmtId="0" fontId="1" fillId="0" borderId="1" xfId="0" applyFont="1" applyBorder="1" applyAlignment="1">
      <alignment wrapText="1"/>
    </xf>
    <xf numFmtId="0" fontId="1" fillId="0" borderId="0" xfId="0" applyFont="1" applyAlignment="1">
      <alignment wrapText="1"/>
    </xf>
    <xf numFmtId="49" fontId="1" fillId="0" borderId="0" xfId="0" applyNumberFormat="1" applyFont="1"/>
    <xf numFmtId="1" fontId="1" fillId="0" borderId="0" xfId="0" applyNumberFormat="1" applyFont="1"/>
    <xf numFmtId="2" fontId="1" fillId="0" borderId="0" xfId="0" applyNumberFormat="1" applyFont="1"/>
    <xf numFmtId="0" fontId="1" fillId="0" borderId="0" xfId="0" applyFont="1" applyAlignment="1">
      <alignment horizontal="left"/>
    </xf>
    <xf numFmtId="0" fontId="2" fillId="0" borderId="0" xfId="0" applyFont="1" applyAlignment="1">
      <alignment horizontal="center"/>
    </xf>
    <xf numFmtId="49" fontId="2" fillId="0" borderId="0" xfId="0" applyNumberFormat="1" applyFont="1" applyAlignment="1">
      <alignment horizontal="center"/>
    </xf>
    <xf numFmtId="0" fontId="2"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4"/>
  <sheetViews>
    <sheetView tabSelected="1" workbookViewId="0"/>
  </sheetViews>
  <sheetFormatPr defaultRowHeight="15"/>
  <cols>
    <col min="1" max="1" width="69" style="3" customWidth="1"/>
  </cols>
  <sheetData>
    <row r="1" spans="1:1">
      <c r="A1" s="3" t="s">
        <v>45</v>
      </c>
    </row>
    <row r="2" spans="1:1" ht="15.6" thickBot="1"/>
    <row r="3" spans="1:1" ht="60.6" thickBot="1">
      <c r="A3" s="4" t="s">
        <v>46</v>
      </c>
    </row>
    <row r="4" spans="1:1">
      <c r="A4"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Y49"/>
  <sheetViews>
    <sheetView workbookViewId="0">
      <selection activeCell="I15" sqref="I15"/>
    </sheetView>
  </sheetViews>
  <sheetFormatPr defaultRowHeight="15"/>
  <cols>
    <col min="1" max="1" width="8.88671875" style="6"/>
    <col min="2" max="2" width="9.5546875" style="7" bestFit="1" customWidth="1"/>
    <col min="3" max="3" width="10.5546875" style="7" bestFit="1" customWidth="1"/>
    <col min="4" max="7" width="8.88671875" style="8"/>
    <col min="8" max="10" width="8.88671875" style="3"/>
    <col min="11" max="11" width="10.5546875" style="7" bestFit="1" customWidth="1"/>
    <col min="12" max="12" width="11.5546875" style="7" bestFit="1" customWidth="1"/>
    <col min="13" max="16" width="8.88671875" style="8"/>
    <col min="17" max="17" width="8.88671875" style="3"/>
    <col min="18" max="19" width="8.88671875" style="8"/>
    <col min="20" max="21" width="8.88671875" style="2"/>
  </cols>
  <sheetData>
    <row r="1" spans="1:25">
      <c r="A1" s="6" t="s">
        <v>37</v>
      </c>
    </row>
    <row r="2" spans="1:25">
      <c r="A2" s="9" t="s">
        <v>30</v>
      </c>
      <c r="B2" s="3" t="s">
        <v>31</v>
      </c>
      <c r="C2" s="3" t="s">
        <v>32</v>
      </c>
      <c r="D2" s="3" t="s">
        <v>33</v>
      </c>
      <c r="E2" s="3" t="s">
        <v>34</v>
      </c>
      <c r="F2" s="3" t="s">
        <v>35</v>
      </c>
      <c r="G2" s="3" t="s">
        <v>36</v>
      </c>
      <c r="J2" s="10" t="s">
        <v>30</v>
      </c>
      <c r="K2" s="10" t="s">
        <v>31</v>
      </c>
      <c r="L2" s="10" t="s">
        <v>32</v>
      </c>
      <c r="M2" s="10" t="s">
        <v>33</v>
      </c>
      <c r="N2" s="10" t="s">
        <v>34</v>
      </c>
      <c r="O2" s="10" t="s">
        <v>35</v>
      </c>
      <c r="P2" s="10" t="s">
        <v>36</v>
      </c>
    </row>
    <row r="3" spans="1:25">
      <c r="A3" s="6">
        <v>28</v>
      </c>
      <c r="B3" s="7">
        <v>632121.75</v>
      </c>
      <c r="C3" s="7">
        <v>5147567</v>
      </c>
      <c r="D3" s="8">
        <v>1064.6000000000001</v>
      </c>
      <c r="E3" s="8">
        <v>1059.8300000000002</v>
      </c>
      <c r="F3" s="8">
        <v>1061.3861764705882</v>
      </c>
      <c r="G3" s="8">
        <v>4.7699999999999818</v>
      </c>
      <c r="J3" s="11">
        <f>A3</f>
        <v>28</v>
      </c>
      <c r="K3" s="7">
        <f t="shared" ref="K3:L3" si="0">B3</f>
        <v>632121.75</v>
      </c>
      <c r="L3" s="7">
        <f t="shared" si="0"/>
        <v>5147567</v>
      </c>
      <c r="M3" s="8">
        <v>324.49008000000003</v>
      </c>
      <c r="N3" s="8">
        <v>323.03618400000005</v>
      </c>
      <c r="O3" s="8">
        <v>323.51050658823533</v>
      </c>
      <c r="P3" s="8">
        <v>1.4538959999999945</v>
      </c>
      <c r="Q3" s="6"/>
      <c r="V3" s="1"/>
      <c r="W3" s="1"/>
      <c r="X3" s="1"/>
      <c r="Y3" s="1"/>
    </row>
    <row r="4" spans="1:25">
      <c r="A4" s="6" t="s">
        <v>0</v>
      </c>
      <c r="B4" s="7">
        <v>632134</v>
      </c>
      <c r="C4" s="7">
        <v>5147568</v>
      </c>
      <c r="D4" s="8">
        <v>1062.69</v>
      </c>
      <c r="E4" s="8">
        <v>1060.3399999999999</v>
      </c>
      <c r="F4" s="8">
        <v>1061.2725</v>
      </c>
      <c r="G4" s="8">
        <v>2.3500000000001364</v>
      </c>
      <c r="J4" s="11">
        <f>A10</f>
        <v>39</v>
      </c>
      <c r="K4" s="7">
        <f t="shared" ref="K4:L4" si="1">B10</f>
        <v>633323</v>
      </c>
      <c r="L4" s="7">
        <f t="shared" si="1"/>
        <v>5147543.25</v>
      </c>
      <c r="M4" s="8">
        <v>325.71842400000003</v>
      </c>
      <c r="N4" s="8">
        <v>322.673472</v>
      </c>
      <c r="O4" s="8">
        <v>323.32562680000001</v>
      </c>
      <c r="P4" s="8">
        <v>3.0449520000000723</v>
      </c>
      <c r="V4" s="1"/>
      <c r="W4" s="1"/>
      <c r="X4" s="1"/>
      <c r="Y4" s="1"/>
    </row>
    <row r="5" spans="1:25">
      <c r="A5" s="6" t="s">
        <v>1</v>
      </c>
      <c r="B5" s="7">
        <v>632128</v>
      </c>
      <c r="C5" s="7">
        <v>5147568</v>
      </c>
      <c r="D5" s="8">
        <v>1063.8800000000001</v>
      </c>
      <c r="E5" s="8">
        <v>1059.8300000000002</v>
      </c>
      <c r="F5" s="8">
        <v>1061.3070000000002</v>
      </c>
      <c r="G5" s="8">
        <v>4.0499999999999545</v>
      </c>
      <c r="J5" s="11">
        <f>A16</f>
        <v>35</v>
      </c>
      <c r="K5" s="7">
        <f t="shared" ref="K5:L5" si="2">B16</f>
        <v>632847</v>
      </c>
      <c r="L5" s="7">
        <f t="shared" si="2"/>
        <v>5147729</v>
      </c>
      <c r="M5" s="8">
        <v>324.09862400000003</v>
      </c>
      <c r="N5" s="8">
        <v>322.85939999999999</v>
      </c>
      <c r="O5" s="8">
        <v>323.37704845714291</v>
      </c>
      <c r="P5" s="8">
        <v>1.2392240000000032</v>
      </c>
      <c r="V5" s="1"/>
      <c r="W5" s="1"/>
      <c r="X5" s="1"/>
      <c r="Y5" s="1"/>
    </row>
    <row r="6" spans="1:25">
      <c r="A6" s="6" t="s">
        <v>2</v>
      </c>
      <c r="B6" s="7">
        <v>632119</v>
      </c>
      <c r="C6" s="7">
        <v>5147567</v>
      </c>
      <c r="D6" s="8">
        <v>1064.4199999999998</v>
      </c>
      <c r="E6" s="8">
        <v>1059.8499999999999</v>
      </c>
      <c r="F6" s="8">
        <v>1061.364</v>
      </c>
      <c r="G6" s="8">
        <v>4.5699999999999363</v>
      </c>
      <c r="J6" s="11">
        <f>A22</f>
        <v>19</v>
      </c>
      <c r="K6" s="7">
        <f t="shared" ref="K6:L6" si="3">B22</f>
        <v>631581</v>
      </c>
      <c r="L6" s="7">
        <f t="shared" si="3"/>
        <v>5147441.875</v>
      </c>
      <c r="M6" s="8">
        <v>324.58115199999997</v>
      </c>
      <c r="N6" s="8">
        <v>323.36804799999999</v>
      </c>
      <c r="O6" s="8">
        <v>323.94303142857137</v>
      </c>
      <c r="P6" s="8">
        <v>1.2131040000000055</v>
      </c>
      <c r="V6" s="1"/>
      <c r="W6" s="1"/>
      <c r="X6" s="1"/>
      <c r="Y6" s="1"/>
    </row>
    <row r="7" spans="1:25">
      <c r="A7" s="6" t="s">
        <v>3</v>
      </c>
      <c r="B7" s="7">
        <v>632106</v>
      </c>
      <c r="C7" s="7">
        <v>5147565</v>
      </c>
      <c r="D7" s="8">
        <v>1064.6000000000001</v>
      </c>
      <c r="E7" s="8">
        <v>1059.8400000000001</v>
      </c>
      <c r="F7" s="8">
        <v>1061.5330000000001</v>
      </c>
      <c r="G7" s="8">
        <v>4.7599999999999909</v>
      </c>
      <c r="J7" s="11">
        <f>A28</f>
        <v>15</v>
      </c>
      <c r="K7" s="7">
        <f t="shared" ref="K7:L7" si="4">B28</f>
        <v>631287.5</v>
      </c>
      <c r="L7" s="7">
        <f t="shared" si="4"/>
        <v>5147299.75</v>
      </c>
      <c r="M7" s="8">
        <v>324.65312000000006</v>
      </c>
      <c r="N7" s="8">
        <v>323.50707200000005</v>
      </c>
      <c r="O7" s="8">
        <v>324.06948444444447</v>
      </c>
      <c r="P7" s="8">
        <v>1.1460479999999973</v>
      </c>
      <c r="V7" s="1"/>
      <c r="W7" s="1"/>
      <c r="X7" s="1"/>
      <c r="Y7" s="1"/>
    </row>
    <row r="8" spans="1:25">
      <c r="J8" s="11">
        <f>A34</f>
        <v>20</v>
      </c>
      <c r="K8" s="7">
        <f t="shared" ref="K8:L8" si="5">B34</f>
        <v>631585.75</v>
      </c>
      <c r="L8" s="7">
        <f t="shared" si="5"/>
        <v>5147186.875</v>
      </c>
      <c r="M8" s="8">
        <v>324.70538399999998</v>
      </c>
      <c r="N8" s="8">
        <v>323.50752</v>
      </c>
      <c r="O8" s="8">
        <v>324.11915199999993</v>
      </c>
      <c r="P8" s="8">
        <v>1.1978640000000194</v>
      </c>
      <c r="V8" s="1"/>
      <c r="W8" s="1"/>
      <c r="X8" s="1"/>
      <c r="Y8" s="1"/>
    </row>
    <row r="9" spans="1:25">
      <c r="J9" s="11">
        <f>A40</f>
        <v>25</v>
      </c>
      <c r="K9" s="7">
        <f t="shared" ref="K9:L9" si="6">B40</f>
        <v>631860.75</v>
      </c>
      <c r="L9" s="7">
        <f t="shared" si="6"/>
        <v>5147210</v>
      </c>
      <c r="M9" s="8">
        <v>324.79311199999995</v>
      </c>
      <c r="N9" s="8">
        <v>323.59524799999997</v>
      </c>
      <c r="O9" s="8">
        <v>324.20691628571427</v>
      </c>
      <c r="P9" s="8">
        <v>1.1978639999999501</v>
      </c>
      <c r="V9" s="1"/>
      <c r="W9" s="1"/>
      <c r="X9" s="1"/>
      <c r="Y9" s="1"/>
    </row>
    <row r="10" spans="1:25">
      <c r="A10" s="6">
        <v>39</v>
      </c>
      <c r="B10" s="7">
        <v>633323</v>
      </c>
      <c r="C10" s="7">
        <v>5147543.25</v>
      </c>
      <c r="D10" s="8">
        <v>1068.6300000000001</v>
      </c>
      <c r="E10" s="8">
        <v>1058.6399999999999</v>
      </c>
      <c r="F10" s="8">
        <v>1060.7796154855644</v>
      </c>
      <c r="G10" s="8">
        <v>9.9900000000002365</v>
      </c>
      <c r="J10" s="11" t="str">
        <f>A47</f>
        <v>D10</v>
      </c>
      <c r="K10" s="7">
        <f t="shared" ref="K10:L10" si="7">B47</f>
        <v>633492</v>
      </c>
      <c r="L10" s="7">
        <f t="shared" si="7"/>
        <v>5147758</v>
      </c>
      <c r="M10" s="8">
        <v>323.20992000000007</v>
      </c>
      <c r="N10" s="8">
        <v>322.75881600000002</v>
      </c>
      <c r="O10" s="8">
        <v>322.96181280000002</v>
      </c>
      <c r="P10" s="8">
        <v>0.45110400000000556</v>
      </c>
      <c r="V10" s="1"/>
      <c r="W10" s="1"/>
      <c r="X10" s="1"/>
      <c r="Y10" s="1"/>
    </row>
    <row r="11" spans="1:25">
      <c r="A11" s="6" t="s">
        <v>4</v>
      </c>
      <c r="B11" s="7">
        <v>633313</v>
      </c>
      <c r="C11" s="7">
        <v>5147572</v>
      </c>
      <c r="D11" s="8">
        <v>1068.6300000000001</v>
      </c>
      <c r="E11" s="8">
        <v>1058.76</v>
      </c>
      <c r="F11" s="8">
        <v>1061.4840000000004</v>
      </c>
      <c r="G11" s="8">
        <v>9.8700000000001182</v>
      </c>
      <c r="J11" s="11" t="str">
        <f>A49</f>
        <v>MIDPT</v>
      </c>
      <c r="K11" s="7">
        <f t="shared" ref="K11:L11" si="8">B49</f>
        <v>633443</v>
      </c>
      <c r="L11" s="7">
        <f t="shared" si="8"/>
        <v>5147543</v>
      </c>
      <c r="M11" s="8">
        <v>322.81672800000007</v>
      </c>
      <c r="N11" s="8">
        <v>322.50583200000005</v>
      </c>
      <c r="O11" s="8">
        <v>322.61373120000007</v>
      </c>
      <c r="P11" s="8">
        <v>0.31089599999999445</v>
      </c>
      <c r="V11" s="1"/>
      <c r="W11" s="1"/>
      <c r="X11" s="1"/>
      <c r="Y11" s="1"/>
    </row>
    <row r="12" spans="1:25">
      <c r="A12" s="6" t="s">
        <v>5</v>
      </c>
      <c r="B12" s="7">
        <v>633322</v>
      </c>
      <c r="C12" s="7">
        <v>5147545</v>
      </c>
      <c r="D12" s="8">
        <v>1062.82</v>
      </c>
      <c r="E12" s="8">
        <v>1058.6399999999999</v>
      </c>
      <c r="F12" s="8">
        <v>1060.366</v>
      </c>
      <c r="G12" s="8">
        <v>4.1800000000000637</v>
      </c>
    </row>
    <row r="13" spans="1:25">
      <c r="A13" s="6" t="s">
        <v>6</v>
      </c>
      <c r="B13" s="7">
        <v>633327</v>
      </c>
      <c r="C13" s="7">
        <v>5147534</v>
      </c>
      <c r="D13" s="8">
        <v>1063.3644619422571</v>
      </c>
      <c r="E13" s="8">
        <v>1058.8544619422571</v>
      </c>
      <c r="F13" s="8">
        <v>1060.6274619422572</v>
      </c>
      <c r="G13" s="8">
        <v>4.5099999999999909</v>
      </c>
    </row>
    <row r="14" spans="1:25">
      <c r="A14" s="6" t="s">
        <v>7</v>
      </c>
      <c r="B14" s="7">
        <v>633330</v>
      </c>
      <c r="C14" s="7">
        <v>5147522</v>
      </c>
      <c r="D14" s="8">
        <v>1063.69</v>
      </c>
      <c r="E14" s="8">
        <v>1058.96</v>
      </c>
      <c r="F14" s="8">
        <v>1060.6410000000001</v>
      </c>
      <c r="G14" s="8">
        <v>4.7300000000000182</v>
      </c>
    </row>
    <row r="16" spans="1:25">
      <c r="A16" s="6">
        <v>35</v>
      </c>
      <c r="B16" s="7">
        <v>632847</v>
      </c>
      <c r="C16" s="7">
        <v>5147729</v>
      </c>
      <c r="D16" s="8">
        <v>1063.3156955380578</v>
      </c>
      <c r="E16" s="8">
        <v>1059.25</v>
      </c>
      <c r="F16" s="8">
        <v>1060.9483217097863</v>
      </c>
      <c r="G16" s="8">
        <v>4.0656955380577529</v>
      </c>
    </row>
    <row r="17" spans="1:7">
      <c r="A17" s="6" t="s">
        <v>8</v>
      </c>
      <c r="B17" s="7">
        <v>632828</v>
      </c>
      <c r="C17" s="7">
        <v>5147733</v>
      </c>
      <c r="D17" s="8">
        <v>1063.18</v>
      </c>
      <c r="E17" s="8">
        <v>1059.3499999999999</v>
      </c>
      <c r="F17" s="8">
        <v>1061.1000000000001</v>
      </c>
      <c r="G17" s="8">
        <v>3.8300000000001546</v>
      </c>
    </row>
    <row r="18" spans="1:7">
      <c r="A18" s="6" t="s">
        <v>9</v>
      </c>
      <c r="B18" s="7">
        <v>632842</v>
      </c>
      <c r="C18" s="7">
        <v>5147729</v>
      </c>
      <c r="D18" s="8">
        <v>1063.1300000000003</v>
      </c>
      <c r="E18" s="8">
        <v>1059.2700000000002</v>
      </c>
      <c r="F18" s="8">
        <v>1060.8711111111115</v>
      </c>
      <c r="G18" s="8">
        <v>3.8600000000001273</v>
      </c>
    </row>
    <row r="19" spans="1:7">
      <c r="A19" s="6" t="s">
        <v>10</v>
      </c>
      <c r="B19" s="7">
        <v>632854</v>
      </c>
      <c r="C19" s="7">
        <v>5147728</v>
      </c>
      <c r="D19" s="8">
        <v>1063.19</v>
      </c>
      <c r="E19" s="8">
        <v>1059.25</v>
      </c>
      <c r="F19" s="8">
        <v>1060.925555555556</v>
      </c>
      <c r="G19" s="8">
        <v>3.9400000000000546</v>
      </c>
    </row>
    <row r="20" spans="1:7">
      <c r="A20" s="6" t="s">
        <v>11</v>
      </c>
      <c r="B20" s="7">
        <v>632864</v>
      </c>
      <c r="C20" s="7">
        <v>5147726</v>
      </c>
      <c r="D20" s="8">
        <v>1063.3156955380578</v>
      </c>
      <c r="E20" s="8">
        <v>1059.2756955380578</v>
      </c>
      <c r="F20" s="8">
        <v>1060.9134733158353</v>
      </c>
      <c r="G20" s="8">
        <v>4.0399999999999636</v>
      </c>
    </row>
    <row r="22" spans="1:7">
      <c r="A22" s="6">
        <v>19</v>
      </c>
      <c r="B22" s="7">
        <v>631581</v>
      </c>
      <c r="C22" s="7">
        <v>5147441.875</v>
      </c>
      <c r="D22" s="8">
        <v>1064.8987926509185</v>
      </c>
      <c r="E22" s="8">
        <v>1060.9187926509185</v>
      </c>
      <c r="F22" s="8">
        <v>1062.805221222347</v>
      </c>
      <c r="G22" s="8">
        <v>3.9800000000000182</v>
      </c>
    </row>
    <row r="23" spans="1:7">
      <c r="A23" s="6" t="s">
        <v>12</v>
      </c>
      <c r="B23" s="7">
        <v>631566</v>
      </c>
      <c r="C23" s="7">
        <v>5147436</v>
      </c>
      <c r="D23" s="8">
        <v>1064.8987926509185</v>
      </c>
      <c r="E23" s="8">
        <v>1061.0387926509184</v>
      </c>
      <c r="F23" s="8">
        <v>1062.8959355080613</v>
      </c>
      <c r="G23" s="8">
        <v>3.8600000000001273</v>
      </c>
    </row>
    <row r="24" spans="1:7">
      <c r="A24" s="6" t="s">
        <v>13</v>
      </c>
      <c r="B24" s="7">
        <v>631577</v>
      </c>
      <c r="C24" s="7">
        <v>5147440</v>
      </c>
      <c r="D24" s="8">
        <v>1064.8487926509185</v>
      </c>
      <c r="E24" s="8">
        <v>1060.9887926509186</v>
      </c>
      <c r="F24" s="8">
        <v>1062.844506936633</v>
      </c>
      <c r="G24" s="8">
        <v>3.8599999999999</v>
      </c>
    </row>
    <row r="25" spans="1:7">
      <c r="A25" s="6" t="s">
        <v>14</v>
      </c>
      <c r="B25" s="7">
        <v>631583</v>
      </c>
      <c r="C25" s="7">
        <v>5147442.5</v>
      </c>
      <c r="D25" s="8">
        <v>1064.8587926509185</v>
      </c>
      <c r="E25" s="8">
        <v>1060.9887926509184</v>
      </c>
      <c r="F25" s="8">
        <v>1062.8345069366326</v>
      </c>
      <c r="G25" s="8">
        <v>3.8700000000001182</v>
      </c>
    </row>
    <row r="26" spans="1:7">
      <c r="A26" s="6" t="s">
        <v>15</v>
      </c>
      <c r="B26" s="7">
        <v>631598</v>
      </c>
      <c r="C26" s="7">
        <v>5147449</v>
      </c>
      <c r="D26" s="8">
        <v>1064.6187926509183</v>
      </c>
      <c r="E26" s="8">
        <v>1060.9187926509185</v>
      </c>
      <c r="F26" s="8">
        <v>1062.6459355080613</v>
      </c>
      <c r="G26" s="8">
        <v>3.6999999999998181</v>
      </c>
    </row>
    <row r="28" spans="1:7">
      <c r="A28" s="6">
        <v>15</v>
      </c>
      <c r="B28" s="7">
        <v>631287.5</v>
      </c>
      <c r="C28" s="7">
        <v>5147299.75</v>
      </c>
      <c r="D28" s="8">
        <v>1065.1349081364831</v>
      </c>
      <c r="E28" s="8">
        <v>1061.3749081364831</v>
      </c>
      <c r="F28" s="8">
        <v>1063.2200933216682</v>
      </c>
      <c r="G28" s="8">
        <v>3.7599999999999909</v>
      </c>
    </row>
    <row r="29" spans="1:7">
      <c r="A29" s="6" t="s">
        <v>16</v>
      </c>
      <c r="B29" s="7">
        <v>631296</v>
      </c>
      <c r="C29" s="7">
        <v>5147280</v>
      </c>
      <c r="D29" s="8">
        <v>1065.1349081364831</v>
      </c>
      <c r="E29" s="8">
        <v>1061.474908136483</v>
      </c>
      <c r="F29" s="8">
        <v>1063.40157480315</v>
      </c>
      <c r="G29" s="8">
        <v>3.6600000000000819</v>
      </c>
    </row>
    <row r="30" spans="1:7">
      <c r="A30" s="6" t="s">
        <v>17</v>
      </c>
      <c r="B30" s="7">
        <v>631289</v>
      </c>
      <c r="C30" s="7">
        <v>5147297</v>
      </c>
      <c r="D30" s="8">
        <v>1065.0549081364829</v>
      </c>
      <c r="E30" s="8">
        <v>1061.4049081364831</v>
      </c>
      <c r="F30" s="8">
        <v>1063.2334795650545</v>
      </c>
      <c r="G30" s="8">
        <v>3.6499999999998636</v>
      </c>
    </row>
    <row r="31" spans="1:7">
      <c r="A31" s="6" t="s">
        <v>18</v>
      </c>
      <c r="B31" s="7">
        <v>631285</v>
      </c>
      <c r="C31" s="7">
        <v>5147307</v>
      </c>
      <c r="D31" s="8">
        <v>1065.0349081364832</v>
      </c>
      <c r="E31" s="8">
        <v>1061.3949081364831</v>
      </c>
      <c r="F31" s="8">
        <v>1063.1634795650548</v>
      </c>
      <c r="G31" s="8">
        <v>3.6400000000001</v>
      </c>
    </row>
    <row r="32" spans="1:7">
      <c r="A32" s="6" t="s">
        <v>19</v>
      </c>
      <c r="B32" s="7">
        <v>631280</v>
      </c>
      <c r="C32" s="7">
        <v>5147315</v>
      </c>
      <c r="D32" s="8">
        <v>1065.034908136483</v>
      </c>
      <c r="E32" s="8">
        <v>1061.3749081364831</v>
      </c>
      <c r="F32" s="8">
        <v>1063.1077652793401</v>
      </c>
      <c r="G32" s="8">
        <v>3.6599999999998545</v>
      </c>
    </row>
    <row r="34" spans="1:7">
      <c r="A34" s="6">
        <v>20</v>
      </c>
      <c r="B34" s="7">
        <v>631585.75</v>
      </c>
      <c r="C34" s="7">
        <v>5147186.875</v>
      </c>
      <c r="D34" s="8">
        <v>1065.3063779527558</v>
      </c>
      <c r="E34" s="8">
        <v>1061.3763779527558</v>
      </c>
      <c r="F34" s="8">
        <v>1063.3830446194222</v>
      </c>
      <c r="G34" s="8">
        <v>3.9300000000000637</v>
      </c>
    </row>
    <row r="35" spans="1:7">
      <c r="A35" s="6" t="s">
        <v>20</v>
      </c>
      <c r="B35" s="7">
        <v>631568</v>
      </c>
      <c r="C35" s="7">
        <v>5147183</v>
      </c>
      <c r="D35" s="8">
        <v>1065.3063779527558</v>
      </c>
      <c r="E35" s="8">
        <v>1061.4663779527559</v>
      </c>
      <c r="F35" s="8">
        <v>1063.4913779527558</v>
      </c>
      <c r="G35" s="8">
        <v>3.8399999999999181</v>
      </c>
    </row>
    <row r="36" spans="1:7">
      <c r="A36" s="6" t="s">
        <v>21</v>
      </c>
      <c r="B36" s="7">
        <v>631575</v>
      </c>
      <c r="C36" s="7">
        <v>5147184</v>
      </c>
      <c r="D36" s="8">
        <v>1065.2563779527557</v>
      </c>
      <c r="E36" s="8">
        <v>1061.4063779527557</v>
      </c>
      <c r="F36" s="8">
        <v>1063.3435208098986</v>
      </c>
      <c r="G36" s="8">
        <v>3.8499999999999091</v>
      </c>
    </row>
    <row r="37" spans="1:7">
      <c r="A37" s="6" t="s">
        <v>22</v>
      </c>
      <c r="B37" s="7">
        <v>631588</v>
      </c>
      <c r="C37" s="7">
        <v>5147187</v>
      </c>
      <c r="D37" s="8">
        <v>1065.2863779527559</v>
      </c>
      <c r="E37" s="8">
        <v>1061.4063779527557</v>
      </c>
      <c r="F37" s="8">
        <v>1063.3535208098988</v>
      </c>
      <c r="G37" s="8">
        <v>3.8800000000001091</v>
      </c>
    </row>
    <row r="38" spans="1:7">
      <c r="A38" s="6" t="s">
        <v>23</v>
      </c>
      <c r="B38" s="7">
        <v>631612</v>
      </c>
      <c r="C38" s="7">
        <v>5147193.5</v>
      </c>
      <c r="D38" s="8">
        <v>1065.2863779527559</v>
      </c>
      <c r="E38" s="8">
        <v>1061.3763779527558</v>
      </c>
      <c r="F38" s="8">
        <v>1063.359235095613</v>
      </c>
      <c r="G38" s="8">
        <v>3.9100000000000819</v>
      </c>
    </row>
    <row r="40" spans="1:7">
      <c r="A40" s="6">
        <v>25</v>
      </c>
      <c r="B40" s="7">
        <v>631860.75</v>
      </c>
      <c r="C40" s="7">
        <v>5147210</v>
      </c>
      <c r="D40" s="8">
        <v>1065.5941994750654</v>
      </c>
      <c r="E40" s="8">
        <v>1061.6641994750655</v>
      </c>
      <c r="F40" s="8">
        <v>1063.6709851893513</v>
      </c>
      <c r="G40" s="8">
        <v>3.9299999999998363</v>
      </c>
    </row>
    <row r="41" spans="1:7">
      <c r="A41" s="6" t="s">
        <v>24</v>
      </c>
      <c r="B41" s="7">
        <v>631851</v>
      </c>
      <c r="C41" s="7">
        <v>5147229</v>
      </c>
      <c r="D41" s="8">
        <v>1065.5841994750656</v>
      </c>
      <c r="E41" s="8">
        <v>1061.7041994750655</v>
      </c>
      <c r="F41" s="8">
        <v>1063.662770903637</v>
      </c>
      <c r="G41" s="8">
        <v>3.8800000000001091</v>
      </c>
    </row>
    <row r="42" spans="1:7">
      <c r="A42" s="6" t="s">
        <v>25</v>
      </c>
      <c r="B42" s="7">
        <v>631858</v>
      </c>
      <c r="C42" s="7">
        <v>5147217</v>
      </c>
      <c r="D42" s="8">
        <v>1065.4941994750657</v>
      </c>
      <c r="E42" s="8">
        <v>1061.6941994750655</v>
      </c>
      <c r="F42" s="8">
        <v>1063.6399137607798</v>
      </c>
      <c r="G42" s="8">
        <v>3.8000000000001819</v>
      </c>
    </row>
    <row r="43" spans="1:7">
      <c r="A43" s="6" t="s">
        <v>26</v>
      </c>
      <c r="B43" s="7">
        <v>631864</v>
      </c>
      <c r="C43" s="7">
        <v>5147205</v>
      </c>
      <c r="D43" s="8">
        <v>1065.5941994750654</v>
      </c>
      <c r="E43" s="8">
        <v>1061.6841994750655</v>
      </c>
      <c r="F43" s="8">
        <v>1063.6541994750655</v>
      </c>
      <c r="G43" s="8">
        <v>3.9099999999998545</v>
      </c>
    </row>
    <row r="44" spans="1:7">
      <c r="A44" s="6" t="s">
        <v>27</v>
      </c>
      <c r="B44" s="7">
        <v>631870</v>
      </c>
      <c r="C44" s="7">
        <v>5147189</v>
      </c>
      <c r="D44" s="8">
        <v>1065.5941994750654</v>
      </c>
      <c r="E44" s="8">
        <v>1061.6641994750655</v>
      </c>
      <c r="F44" s="8">
        <v>1063.7270566179227</v>
      </c>
      <c r="G44" s="8">
        <v>3.9299999999998363</v>
      </c>
    </row>
    <row r="47" spans="1:7">
      <c r="A47" s="6" t="s">
        <v>28</v>
      </c>
      <c r="B47" s="7">
        <v>633492</v>
      </c>
      <c r="C47" s="7">
        <v>5147758</v>
      </c>
      <c r="D47" s="8">
        <v>1060.4000000000001</v>
      </c>
      <c r="E47" s="8">
        <v>1058.92</v>
      </c>
      <c r="F47" s="8">
        <v>1059.586</v>
      </c>
      <c r="G47" s="8">
        <v>1.4800000000000182</v>
      </c>
    </row>
    <row r="49" spans="1:7">
      <c r="A49" s="6" t="s">
        <v>29</v>
      </c>
      <c r="B49" s="7">
        <v>633443</v>
      </c>
      <c r="C49" s="7">
        <v>5147543</v>
      </c>
      <c r="D49" s="8">
        <v>1059.1100000000001</v>
      </c>
      <c r="E49" s="8">
        <v>1058.0900000000001</v>
      </c>
      <c r="F49" s="8">
        <v>1058.4440000000002</v>
      </c>
      <c r="G49" s="8">
        <v>1.0199999999999818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16"/>
  <sheetViews>
    <sheetView workbookViewId="0">
      <selection sqref="A1:I1048576"/>
    </sheetView>
  </sheetViews>
  <sheetFormatPr defaultRowHeight="15"/>
  <cols>
    <col min="1" max="9" width="8.88671875" style="3"/>
  </cols>
  <sheetData>
    <row r="1" spans="1:7">
      <c r="A1" s="12" t="s">
        <v>30</v>
      </c>
      <c r="B1" s="12" t="s">
        <v>31</v>
      </c>
      <c r="C1" s="12" t="s">
        <v>32</v>
      </c>
      <c r="D1" s="12" t="s">
        <v>33</v>
      </c>
      <c r="E1" s="12" t="s">
        <v>34</v>
      </c>
      <c r="F1" s="12" t="s">
        <v>35</v>
      </c>
      <c r="G1" s="12" t="s">
        <v>36</v>
      </c>
    </row>
    <row r="2" spans="1:7">
      <c r="A2" s="6">
        <v>28</v>
      </c>
      <c r="B2" s="7">
        <v>632121.75</v>
      </c>
      <c r="C2" s="7">
        <v>5147567</v>
      </c>
      <c r="D2" s="8">
        <v>324.49008000000003</v>
      </c>
      <c r="E2" s="8">
        <v>323.03618400000005</v>
      </c>
      <c r="F2" s="8">
        <v>323.51050658823533</v>
      </c>
      <c r="G2" s="8">
        <v>1.4538959999999945</v>
      </c>
    </row>
    <row r="3" spans="1:7">
      <c r="A3" s="6">
        <v>39</v>
      </c>
      <c r="B3" s="7">
        <v>633323</v>
      </c>
      <c r="C3" s="7">
        <v>5147543.25</v>
      </c>
      <c r="D3" s="8">
        <v>325.71842400000003</v>
      </c>
      <c r="E3" s="8">
        <v>322.673472</v>
      </c>
      <c r="F3" s="8">
        <v>323.32562680000001</v>
      </c>
      <c r="G3" s="8">
        <v>3.0449520000000723</v>
      </c>
    </row>
    <row r="4" spans="1:7">
      <c r="A4" s="6">
        <v>35</v>
      </c>
      <c r="B4" s="7">
        <v>632847</v>
      </c>
      <c r="C4" s="7">
        <v>5147729</v>
      </c>
      <c r="D4" s="8">
        <v>324.09862400000003</v>
      </c>
      <c r="E4" s="8">
        <v>322.85939999999999</v>
      </c>
      <c r="F4" s="8">
        <v>323.37704845714291</v>
      </c>
      <c r="G4" s="8">
        <v>1.2392240000000032</v>
      </c>
    </row>
    <row r="5" spans="1:7">
      <c r="A5" s="6">
        <v>19</v>
      </c>
      <c r="B5" s="7">
        <v>631581</v>
      </c>
      <c r="C5" s="7">
        <v>5147441.875</v>
      </c>
      <c r="D5" s="8">
        <v>324.58115199999997</v>
      </c>
      <c r="E5" s="8">
        <v>323.36804799999999</v>
      </c>
      <c r="F5" s="8">
        <v>323.94303142857137</v>
      </c>
      <c r="G5" s="8">
        <v>1.2131040000000055</v>
      </c>
    </row>
    <row r="6" spans="1:7">
      <c r="A6" s="6">
        <v>15</v>
      </c>
      <c r="B6" s="7">
        <v>631287.5</v>
      </c>
      <c r="C6" s="7">
        <v>5147299.75</v>
      </c>
      <c r="D6" s="8">
        <v>324.65312000000006</v>
      </c>
      <c r="E6" s="8">
        <v>323.50707200000005</v>
      </c>
      <c r="F6" s="8">
        <v>324.06948444444447</v>
      </c>
      <c r="G6" s="8">
        <v>1.1460479999999973</v>
      </c>
    </row>
    <row r="7" spans="1:7">
      <c r="A7" s="6">
        <v>20</v>
      </c>
      <c r="B7" s="7">
        <v>631585.75</v>
      </c>
      <c r="C7" s="7">
        <v>5147186.875</v>
      </c>
      <c r="D7" s="8">
        <v>324.70538399999998</v>
      </c>
      <c r="E7" s="8">
        <v>323.50752</v>
      </c>
      <c r="F7" s="8">
        <v>324.11915199999993</v>
      </c>
      <c r="G7" s="8">
        <v>1.1978640000000194</v>
      </c>
    </row>
    <row r="8" spans="1:7">
      <c r="A8" s="6">
        <v>25</v>
      </c>
      <c r="B8" s="7">
        <v>631860.75</v>
      </c>
      <c r="C8" s="7">
        <v>5147210</v>
      </c>
      <c r="D8" s="8">
        <v>324.79311199999995</v>
      </c>
      <c r="E8" s="8">
        <v>323.59524799999997</v>
      </c>
      <c r="F8" s="8">
        <v>324.20691628571427</v>
      </c>
      <c r="G8" s="8">
        <v>1.1978639999999501</v>
      </c>
    </row>
    <row r="9" spans="1:7">
      <c r="A9" s="6" t="s">
        <v>28</v>
      </c>
      <c r="B9" s="7">
        <v>633492</v>
      </c>
      <c r="C9" s="7">
        <v>5147758</v>
      </c>
      <c r="D9" s="8">
        <v>323.20992000000007</v>
      </c>
      <c r="E9" s="8">
        <v>322.75881600000002</v>
      </c>
      <c r="F9" s="8">
        <v>322.96181280000002</v>
      </c>
      <c r="G9" s="8">
        <v>0.45110400000000556</v>
      </c>
    </row>
    <row r="10" spans="1:7">
      <c r="A10" s="6" t="s">
        <v>29</v>
      </c>
      <c r="B10" s="7">
        <v>633443</v>
      </c>
      <c r="C10" s="7">
        <v>5147543</v>
      </c>
      <c r="D10" s="8">
        <v>322.81672800000007</v>
      </c>
      <c r="E10" s="8">
        <v>322.50583200000005</v>
      </c>
      <c r="F10" s="8">
        <v>322.61373120000007</v>
      </c>
      <c r="G10" s="8">
        <v>0.31089599999999445</v>
      </c>
    </row>
    <row r="11" spans="1:7">
      <c r="A11" s="3" t="s">
        <v>38</v>
      </c>
      <c r="B11" s="7">
        <v>633388</v>
      </c>
      <c r="C11" s="7">
        <v>5148309</v>
      </c>
      <c r="D11" s="8">
        <v>321.25</v>
      </c>
      <c r="E11" s="8">
        <v>321.25</v>
      </c>
      <c r="F11" s="8">
        <v>321.25</v>
      </c>
      <c r="G11" s="8">
        <v>0</v>
      </c>
    </row>
    <row r="12" spans="1:7">
      <c r="A12" s="6" t="s">
        <v>39</v>
      </c>
      <c r="B12" s="7">
        <v>633410</v>
      </c>
      <c r="C12" s="7">
        <v>5148067</v>
      </c>
      <c r="D12" s="8">
        <v>321.5</v>
      </c>
      <c r="E12" s="8">
        <v>321.5</v>
      </c>
      <c r="F12" s="8">
        <v>321.5</v>
      </c>
      <c r="G12" s="8">
        <v>0</v>
      </c>
    </row>
    <row r="13" spans="1:7">
      <c r="A13" s="6" t="s">
        <v>40</v>
      </c>
      <c r="B13" s="7">
        <v>633422</v>
      </c>
      <c r="C13" s="7">
        <v>5147864</v>
      </c>
      <c r="D13" s="8">
        <v>322</v>
      </c>
      <c r="E13" s="8">
        <v>322</v>
      </c>
      <c r="F13" s="8">
        <v>322</v>
      </c>
      <c r="G13" s="8">
        <v>0</v>
      </c>
    </row>
    <row r="14" spans="1:7">
      <c r="A14" s="6" t="s">
        <v>41</v>
      </c>
      <c r="B14" s="7">
        <v>633525</v>
      </c>
      <c r="C14" s="7">
        <v>5147603</v>
      </c>
      <c r="D14" s="8">
        <v>322.25</v>
      </c>
      <c r="E14" s="8">
        <v>322.25</v>
      </c>
      <c r="F14" s="8">
        <v>322.25</v>
      </c>
      <c r="G14" s="8">
        <v>0</v>
      </c>
    </row>
    <row r="15" spans="1:7">
      <c r="A15" s="6" t="s">
        <v>42</v>
      </c>
      <c r="B15" s="7">
        <v>633540</v>
      </c>
      <c r="C15" s="7">
        <v>5747391</v>
      </c>
      <c r="D15" s="8">
        <v>322.39999999999998</v>
      </c>
      <c r="E15" s="8">
        <v>322.39999999999998</v>
      </c>
      <c r="F15" s="8">
        <v>322.39999999999998</v>
      </c>
      <c r="G15" s="8">
        <v>0</v>
      </c>
    </row>
    <row r="16" spans="1:7">
      <c r="A16" s="6" t="s">
        <v>43</v>
      </c>
      <c r="B16" s="7">
        <v>633555</v>
      </c>
      <c r="C16" s="7">
        <v>5147200</v>
      </c>
      <c r="D16" s="8">
        <v>322.39999999999998</v>
      </c>
      <c r="E16" s="8">
        <v>322.39999999999998</v>
      </c>
      <c r="F16" s="8">
        <v>322.39999999999998</v>
      </c>
      <c r="G16" s="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L16"/>
  <sheetViews>
    <sheetView workbookViewId="0">
      <selection activeCell="K7" sqref="K7"/>
    </sheetView>
  </sheetViews>
  <sheetFormatPr defaultRowHeight="15"/>
  <cols>
    <col min="1" max="3" width="8.88671875" style="3"/>
    <col min="4" max="4" width="10" style="3" customWidth="1"/>
    <col min="5" max="9" width="8.88671875" style="3"/>
  </cols>
  <sheetData>
    <row r="1" spans="1:12">
      <c r="A1" s="12" t="s">
        <v>30</v>
      </c>
      <c r="B1" s="12" t="s">
        <v>31</v>
      </c>
      <c r="C1" s="12" t="s">
        <v>32</v>
      </c>
      <c r="D1" s="12" t="s">
        <v>44</v>
      </c>
      <c r="E1" s="12" t="s">
        <v>33</v>
      </c>
      <c r="F1" s="12" t="s">
        <v>34</v>
      </c>
      <c r="G1" s="12" t="s">
        <v>35</v>
      </c>
      <c r="H1" s="12" t="s">
        <v>36</v>
      </c>
    </row>
    <row r="2" spans="1:12">
      <c r="A2" s="6">
        <v>28</v>
      </c>
      <c r="B2" s="7">
        <v>632121.75</v>
      </c>
      <c r="C2" s="7">
        <v>5147567</v>
      </c>
      <c r="D2" s="7">
        <v>2195</v>
      </c>
      <c r="E2" s="8">
        <v>20.990080000000034</v>
      </c>
      <c r="F2" s="8">
        <v>19.536184000000048</v>
      </c>
      <c r="G2" s="8">
        <v>20.01050658823533</v>
      </c>
      <c r="H2" s="8">
        <v>1.4538959999999945</v>
      </c>
      <c r="J2" s="2"/>
      <c r="K2" s="2"/>
      <c r="L2" s="2"/>
    </row>
    <row r="3" spans="1:12">
      <c r="A3" s="6">
        <v>39</v>
      </c>
      <c r="B3" s="7">
        <v>633323</v>
      </c>
      <c r="C3" s="7">
        <v>5147543.25</v>
      </c>
      <c r="D3" s="7">
        <v>1873</v>
      </c>
      <c r="E3" s="8">
        <v>22.218424000000027</v>
      </c>
      <c r="F3" s="8">
        <v>19.173472000000004</v>
      </c>
      <c r="G3" s="8">
        <v>19.825626800000009</v>
      </c>
      <c r="H3" s="8">
        <v>3.0449520000000723</v>
      </c>
      <c r="J3" s="2"/>
      <c r="K3" s="2"/>
      <c r="L3" s="2"/>
    </row>
    <row r="4" spans="1:12">
      <c r="A4" s="6">
        <v>35</v>
      </c>
      <c r="B4" s="7">
        <v>632847</v>
      </c>
      <c r="C4" s="7">
        <v>5147729</v>
      </c>
      <c r="D4" s="7">
        <v>1940</v>
      </c>
      <c r="E4" s="8">
        <v>20.598624000000029</v>
      </c>
      <c r="F4" s="8">
        <v>19.359399999999994</v>
      </c>
      <c r="G4" s="8">
        <v>19.877048457142905</v>
      </c>
      <c r="H4" s="8">
        <v>1.2392240000000032</v>
      </c>
      <c r="J4" s="2"/>
      <c r="K4" s="2"/>
      <c r="L4" s="2"/>
    </row>
    <row r="5" spans="1:12">
      <c r="A5" s="6">
        <v>19</v>
      </c>
      <c r="B5" s="7">
        <v>631581</v>
      </c>
      <c r="C5" s="7">
        <v>5147441.875</v>
      </c>
      <c r="D5" s="7">
        <v>1686</v>
      </c>
      <c r="E5" s="8">
        <v>21.081151999999975</v>
      </c>
      <c r="F5" s="8">
        <v>19.868047999999987</v>
      </c>
      <c r="G5" s="8">
        <v>20.443031428571373</v>
      </c>
      <c r="H5" s="8">
        <v>1.2131040000000055</v>
      </c>
      <c r="J5" s="2"/>
      <c r="K5" s="2"/>
      <c r="L5" s="2"/>
    </row>
    <row r="6" spans="1:12">
      <c r="A6" s="6">
        <v>15</v>
      </c>
      <c r="B6" s="7">
        <v>631287.5</v>
      </c>
      <c r="C6" s="7">
        <v>5147299.75</v>
      </c>
      <c r="D6" s="7">
        <v>1324</v>
      </c>
      <c r="E6" s="8">
        <v>21.153120000000058</v>
      </c>
      <c r="F6" s="8">
        <v>20.007072000000051</v>
      </c>
      <c r="G6" s="8">
        <v>20.56948444444447</v>
      </c>
      <c r="H6" s="8">
        <v>1.1460479999999973</v>
      </c>
      <c r="J6" s="2"/>
      <c r="K6" s="2"/>
      <c r="L6" s="2"/>
    </row>
    <row r="7" spans="1:12">
      <c r="A7" s="6">
        <v>20</v>
      </c>
      <c r="B7" s="7">
        <v>631585.75</v>
      </c>
      <c r="C7" s="7">
        <v>5147186.875</v>
      </c>
      <c r="D7" s="7">
        <v>582</v>
      </c>
      <c r="E7" s="8">
        <v>21.205383999999981</v>
      </c>
      <c r="F7" s="8">
        <v>20.00752</v>
      </c>
      <c r="G7" s="8">
        <v>20.619151999999929</v>
      </c>
      <c r="H7" s="8">
        <v>1.1978640000000194</v>
      </c>
      <c r="J7" s="2"/>
      <c r="K7" s="2"/>
      <c r="L7" s="2"/>
    </row>
    <row r="8" spans="1:12">
      <c r="A8" s="6">
        <v>25</v>
      </c>
      <c r="B8" s="7">
        <v>631860.75</v>
      </c>
      <c r="C8" s="7">
        <v>5147210</v>
      </c>
      <c r="D8" s="7">
        <v>222</v>
      </c>
      <c r="E8" s="8">
        <v>21.293111999999951</v>
      </c>
      <c r="F8" s="8">
        <v>20.09524799999997</v>
      </c>
      <c r="G8" s="8">
        <v>20.706916285714271</v>
      </c>
      <c r="H8" s="8">
        <v>1.1978639999999501</v>
      </c>
      <c r="J8" s="2"/>
      <c r="K8" s="2"/>
      <c r="L8" s="2"/>
    </row>
    <row r="9" spans="1:12">
      <c r="A9" s="6" t="s">
        <v>28</v>
      </c>
      <c r="B9" s="7">
        <v>633492</v>
      </c>
      <c r="C9" s="7">
        <v>5147758</v>
      </c>
      <c r="D9" s="7">
        <v>90</v>
      </c>
      <c r="E9" s="8">
        <v>19.709920000000068</v>
      </c>
      <c r="F9" s="8">
        <v>19.258816000000024</v>
      </c>
      <c r="G9" s="8">
        <v>19.461812800000018</v>
      </c>
      <c r="H9" s="8">
        <v>0.45110400000000556</v>
      </c>
      <c r="J9" s="2"/>
      <c r="K9" s="2"/>
      <c r="L9" s="2"/>
    </row>
    <row r="10" spans="1:12">
      <c r="A10" s="6" t="s">
        <v>29</v>
      </c>
      <c r="B10" s="7">
        <v>633443</v>
      </c>
      <c r="C10" s="7">
        <v>5147543</v>
      </c>
      <c r="D10" s="7">
        <v>5</v>
      </c>
      <c r="E10" s="8">
        <v>19.316728000000069</v>
      </c>
      <c r="F10" s="8">
        <v>19.005832000000055</v>
      </c>
      <c r="G10" s="8">
        <v>19.113731200000075</v>
      </c>
      <c r="H10" s="8">
        <v>0.31089599999999445</v>
      </c>
      <c r="J10" s="2"/>
      <c r="K10" s="2"/>
      <c r="L10" s="2"/>
    </row>
    <row r="11" spans="1:12">
      <c r="A11" s="3" t="s">
        <v>38</v>
      </c>
      <c r="B11" s="7">
        <v>633388</v>
      </c>
      <c r="C11" s="7">
        <v>5148309</v>
      </c>
      <c r="D11" s="7">
        <v>0</v>
      </c>
      <c r="E11" s="8">
        <v>17.75</v>
      </c>
      <c r="F11" s="8">
        <v>17.75</v>
      </c>
      <c r="G11" s="8">
        <v>17.75</v>
      </c>
      <c r="H11" s="8">
        <v>0</v>
      </c>
      <c r="J11" s="2"/>
      <c r="K11" s="2"/>
      <c r="L11" s="2"/>
    </row>
    <row r="12" spans="1:12">
      <c r="A12" s="6" t="s">
        <v>39</v>
      </c>
      <c r="B12" s="7">
        <v>633410</v>
      </c>
      <c r="C12" s="7">
        <v>5148067</v>
      </c>
      <c r="D12" s="7">
        <v>0</v>
      </c>
      <c r="E12" s="8">
        <v>18</v>
      </c>
      <c r="F12" s="8">
        <v>18</v>
      </c>
      <c r="G12" s="8">
        <v>18</v>
      </c>
      <c r="H12" s="8">
        <v>0</v>
      </c>
      <c r="J12" s="2"/>
      <c r="K12" s="2"/>
      <c r="L12" s="2"/>
    </row>
    <row r="13" spans="1:12">
      <c r="A13" s="6" t="s">
        <v>40</v>
      </c>
      <c r="B13" s="7">
        <v>633422</v>
      </c>
      <c r="C13" s="7">
        <v>5147864</v>
      </c>
      <c r="D13" s="7">
        <v>0</v>
      </c>
      <c r="E13" s="8">
        <v>18.5</v>
      </c>
      <c r="F13" s="8">
        <v>18.5</v>
      </c>
      <c r="G13" s="8">
        <v>18.5</v>
      </c>
      <c r="H13" s="8">
        <v>0</v>
      </c>
      <c r="J13" s="2"/>
      <c r="K13" s="2"/>
      <c r="L13" s="2"/>
    </row>
    <row r="14" spans="1:12">
      <c r="A14" s="6" t="s">
        <v>41</v>
      </c>
      <c r="B14" s="7">
        <v>633525</v>
      </c>
      <c r="C14" s="7">
        <v>5147603</v>
      </c>
      <c r="D14" s="7">
        <v>0</v>
      </c>
      <c r="E14" s="8">
        <v>18.75</v>
      </c>
      <c r="F14" s="8">
        <v>18.75</v>
      </c>
      <c r="G14" s="8">
        <v>18.75</v>
      </c>
      <c r="H14" s="8">
        <v>0</v>
      </c>
      <c r="J14" s="2"/>
      <c r="K14" s="2"/>
      <c r="L14" s="2"/>
    </row>
    <row r="15" spans="1:12">
      <c r="A15" s="6" t="s">
        <v>42</v>
      </c>
      <c r="B15" s="7">
        <v>633540</v>
      </c>
      <c r="C15" s="7">
        <v>5147391</v>
      </c>
      <c r="D15" s="7">
        <v>0</v>
      </c>
      <c r="E15" s="8">
        <v>18.899999999999977</v>
      </c>
      <c r="F15" s="8">
        <v>18.899999999999977</v>
      </c>
      <c r="G15" s="8">
        <v>18.899999999999977</v>
      </c>
      <c r="H15" s="8">
        <v>0</v>
      </c>
      <c r="J15" s="2"/>
      <c r="K15" s="2"/>
      <c r="L15" s="2"/>
    </row>
    <row r="16" spans="1:12">
      <c r="A16" s="6" t="s">
        <v>43</v>
      </c>
      <c r="B16" s="7">
        <v>633555</v>
      </c>
      <c r="C16" s="7">
        <v>5147200</v>
      </c>
      <c r="D16" s="7">
        <v>0</v>
      </c>
      <c r="E16" s="8">
        <v>18.899999999999977</v>
      </c>
      <c r="F16" s="8">
        <v>18.899999999999977</v>
      </c>
      <c r="G16" s="8">
        <v>18.899999999999977</v>
      </c>
      <c r="H16" s="8">
        <v>0</v>
      </c>
      <c r="J16" s="2"/>
      <c r="K16" s="2"/>
      <c r="L1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basic_data</vt:lpstr>
      <vt:lpstr>summary</vt:lpstr>
      <vt:lpstr>summary_datum</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dc:creator>
  <cp:lastModifiedBy>Phil</cp:lastModifiedBy>
  <dcterms:created xsi:type="dcterms:W3CDTF">2018-07-04T15:53:49Z</dcterms:created>
  <dcterms:modified xsi:type="dcterms:W3CDTF">2019-02-02T02:28:23Z</dcterms:modified>
</cp:coreProperties>
</file>