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F:\现在的项目\重庆地质矿产研究院\重庆地下水环境\重庆市地下水 水化学小论文 86组水样\投稿\附件\"/>
    </mc:Choice>
  </mc:AlternateContent>
  <xr:revisionPtr revIDLastSave="0" documentId="13_ncr:1_{81629D45-99FB-4949-B8F4-1C02BBF5CF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Sheet1!$C$1:$C$51</definedName>
    <definedName name="_Hlk5540948" localSheetId="0">Sheet1!$D$2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2" i="2"/>
</calcChain>
</file>

<file path=xl/sharedStrings.xml><?xml version="1.0" encoding="utf-8"?>
<sst xmlns="http://schemas.openxmlformats.org/spreadsheetml/2006/main" count="292" uniqueCount="190">
  <si>
    <t>pH</t>
  </si>
  <si>
    <t>TDS</t>
  </si>
  <si>
    <t>F</t>
  </si>
  <si>
    <t>8.83</t>
  </si>
  <si>
    <t>19.30</t>
  </si>
  <si>
    <t>20.28</t>
  </si>
  <si>
    <t>6.87</t>
  </si>
  <si>
    <t>21.48</t>
  </si>
  <si>
    <t>14.63</t>
  </si>
  <si>
    <t>25.84</t>
  </si>
  <si>
    <t>8.50</t>
  </si>
  <si>
    <t>14.94</t>
  </si>
  <si>
    <t>0.65</t>
  </si>
  <si>
    <t>6.54</t>
  </si>
  <si>
    <t>25.19</t>
  </si>
  <si>
    <t>23.22</t>
  </si>
  <si>
    <t>52.66</t>
  </si>
  <si>
    <t>19.61</t>
  </si>
  <si>
    <t>28.02</t>
  </si>
  <si>
    <t>29.77</t>
  </si>
  <si>
    <t>30.51</t>
  </si>
  <si>
    <t>32.06</t>
  </si>
  <si>
    <t>18.37</t>
  </si>
  <si>
    <t>8.40</t>
  </si>
  <si>
    <t>25.21</t>
  </si>
  <si>
    <t>117.10</t>
  </si>
  <si>
    <t>15.88</t>
  </si>
  <si>
    <t>14.91</t>
  </si>
  <si>
    <t>18.56</t>
  </si>
  <si>
    <t>35.56</t>
  </si>
  <si>
    <t>11.18</t>
  </si>
  <si>
    <t>17.27</t>
  </si>
  <si>
    <t>11.13</t>
  </si>
  <si>
    <t>28.77</t>
  </si>
  <si>
    <t>13.60</t>
  </si>
  <si>
    <t>18.52</t>
  </si>
  <si>
    <t>27.66</t>
  </si>
  <si>
    <t>29.66</t>
  </si>
  <si>
    <t>11.39</t>
  </si>
  <si>
    <t>15.72</t>
  </si>
  <si>
    <t>15.19</t>
  </si>
  <si>
    <t>9.58</t>
  </si>
  <si>
    <t>12.72</t>
  </si>
  <si>
    <t>26.37</t>
  </si>
  <si>
    <t>23.90</t>
  </si>
  <si>
    <t>20.39</t>
  </si>
  <si>
    <t>15.64</t>
  </si>
  <si>
    <t>13.90</t>
  </si>
  <si>
    <t>18.50</t>
  </si>
  <si>
    <t>37.88</t>
  </si>
  <si>
    <t>13.69</t>
  </si>
  <si>
    <t>Sr</t>
    <phoneticPr fontId="2" type="noConversion"/>
  </si>
  <si>
    <t>1.54</t>
  </si>
  <si>
    <t>0.38</t>
  </si>
  <si>
    <t>0.92</t>
  </si>
  <si>
    <t>0.54</t>
  </si>
  <si>
    <t>2.98</t>
  </si>
  <si>
    <t>1.11</t>
  </si>
  <si>
    <t>1.59</t>
  </si>
  <si>
    <t>17.81</t>
  </si>
  <si>
    <t>13.6</t>
  </si>
  <si>
    <t>0.26</t>
  </si>
  <si>
    <t xml:space="preserve">698 </t>
  </si>
  <si>
    <t>0.44</t>
  </si>
  <si>
    <t>2.19</t>
  </si>
  <si>
    <t>11.2</t>
  </si>
  <si>
    <t>0.32</t>
  </si>
  <si>
    <t>10.95</t>
  </si>
  <si>
    <t>2.10</t>
  </si>
  <si>
    <t>15.8</t>
  </si>
  <si>
    <t>1.12</t>
  </si>
  <si>
    <t>0.28</t>
  </si>
  <si>
    <t>3.23</t>
  </si>
  <si>
    <t>9.65</t>
  </si>
  <si>
    <t>12.9</t>
  </si>
  <si>
    <t>0.81</t>
  </si>
  <si>
    <r>
      <t>Na-Ca-HCO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</si>
  <si>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Na-HCO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</si>
  <si>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Ca-Mg-HCO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</si>
  <si>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Na-Ca-HCO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>-SO</t>
    </r>
    <r>
      <rPr>
        <vertAlign val="subscript"/>
        <sz val="10.5"/>
        <rFont val="Times New Roman"/>
        <family val="1"/>
      </rPr>
      <t>4</t>
    </r>
    <phoneticPr fontId="2" type="noConversion"/>
  </si>
  <si>
    <r>
      <t>Ca-Na-HCO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</si>
  <si>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Ca-HCO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</si>
  <si>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Ca-Na-HCO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>-SO</t>
    </r>
    <r>
      <rPr>
        <vertAlign val="subscript"/>
        <sz val="10.5"/>
        <rFont val="Times New Roman"/>
        <family val="1"/>
      </rPr>
      <t>4</t>
    </r>
    <phoneticPr fontId="2" type="noConversion"/>
  </si>
  <si>
    <r>
      <t>Ca-HCO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>-SO</t>
    </r>
    <r>
      <rPr>
        <vertAlign val="subscript"/>
        <sz val="10.5"/>
        <rFont val="Times New Roman"/>
        <family val="1"/>
      </rPr>
      <t>4</t>
    </r>
    <phoneticPr fontId="2" type="noConversion"/>
  </si>
  <si>
    <r>
      <t>Ca-Mg-HCO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>-SO</t>
    </r>
    <r>
      <rPr>
        <vertAlign val="subscript"/>
        <sz val="10.5"/>
        <rFont val="Times New Roman"/>
        <family val="1"/>
      </rPr>
      <t>4</t>
    </r>
    <phoneticPr fontId="2" type="noConversion"/>
  </si>
  <si>
    <r>
      <t>Ca-Mg-SO</t>
    </r>
    <r>
      <rPr>
        <vertAlign val="subscript"/>
        <sz val="10.5"/>
        <rFont val="Times New Roman"/>
        <family val="1"/>
      </rPr>
      <t>4</t>
    </r>
    <phoneticPr fontId="2" type="noConversion"/>
  </si>
  <si>
    <r>
      <t>Ca-SO</t>
    </r>
    <r>
      <rPr>
        <vertAlign val="subscript"/>
        <sz val="10.5"/>
        <rFont val="Times New Roman"/>
        <family val="1"/>
      </rPr>
      <t>4</t>
    </r>
    <r>
      <rPr>
        <sz val="10.5"/>
        <rFont val="Times New Roman"/>
        <family val="1"/>
      </rPr>
      <t>-HCO</t>
    </r>
    <r>
      <rPr>
        <vertAlign val="subscript"/>
        <sz val="10.5"/>
        <rFont val="Times New Roman"/>
        <family val="1"/>
      </rPr>
      <t>3</t>
    </r>
    <phoneticPr fontId="2" type="noConversion"/>
  </si>
  <si>
    <r>
      <t>Na-HCO</t>
    </r>
    <r>
      <rPr>
        <vertAlign val="subscript"/>
        <sz val="10.5"/>
        <rFont val="Times New Roman"/>
        <family val="1"/>
      </rPr>
      <t>3</t>
    </r>
    <r>
      <rPr>
        <sz val="10.5"/>
        <rFont val="Times New Roman"/>
        <family val="1"/>
      </rPr>
      <t>-SO</t>
    </r>
    <r>
      <rPr>
        <vertAlign val="subscript"/>
        <sz val="10.5"/>
        <rFont val="Times New Roman"/>
        <family val="1"/>
      </rPr>
      <t>4</t>
    </r>
    <phoneticPr fontId="2" type="noConversion"/>
  </si>
  <si>
    <t>COD</t>
    <phoneticPr fontId="2" type="noConversion"/>
  </si>
  <si>
    <t>C1</t>
    <phoneticPr fontId="2" type="noConversion"/>
  </si>
  <si>
    <t>C48</t>
  </si>
  <si>
    <t>C3</t>
  </si>
  <si>
    <t>C4</t>
    <phoneticPr fontId="2" type="noConversion"/>
  </si>
  <si>
    <t>C2</t>
    <phoneticPr fontId="2" type="noConversion"/>
  </si>
  <si>
    <t>C5</t>
  </si>
  <si>
    <t>C6</t>
  </si>
  <si>
    <t>C8</t>
  </si>
  <si>
    <t>C9</t>
  </si>
  <si>
    <t>C10</t>
  </si>
  <si>
    <t>C11</t>
  </si>
  <si>
    <t>C12</t>
  </si>
  <si>
    <t>C13</t>
  </si>
  <si>
    <t>C15</t>
  </si>
  <si>
    <t>C16</t>
  </si>
  <si>
    <t>C17</t>
  </si>
  <si>
    <t>C18</t>
  </si>
  <si>
    <t>C19</t>
  </si>
  <si>
    <t>C20</t>
  </si>
  <si>
    <t>C22</t>
  </si>
  <si>
    <t>C23</t>
  </si>
  <si>
    <t>C24</t>
  </si>
  <si>
    <t>C25</t>
  </si>
  <si>
    <t>C26</t>
  </si>
  <si>
    <t>C27</t>
  </si>
  <si>
    <t>C29</t>
  </si>
  <si>
    <t>C30</t>
  </si>
  <si>
    <t>C31</t>
  </si>
  <si>
    <t>C34</t>
  </si>
  <si>
    <t>C35</t>
  </si>
  <si>
    <t>C7</t>
    <phoneticPr fontId="2" type="noConversion"/>
  </si>
  <si>
    <t>C14</t>
    <phoneticPr fontId="2" type="noConversion"/>
  </si>
  <si>
    <t>C32</t>
  </si>
  <si>
    <t>C36</t>
  </si>
  <si>
    <t>C37</t>
  </si>
  <si>
    <t>C38</t>
  </si>
  <si>
    <t>C39</t>
  </si>
  <si>
    <t>C41</t>
  </si>
  <si>
    <t>C43</t>
  </si>
  <si>
    <t>C44</t>
  </si>
  <si>
    <t>C45</t>
  </si>
  <si>
    <t>C46</t>
  </si>
  <si>
    <t>C47</t>
  </si>
  <si>
    <t>C49</t>
  </si>
  <si>
    <t>C51</t>
  </si>
  <si>
    <t>C53</t>
  </si>
  <si>
    <t>C55</t>
  </si>
  <si>
    <t>C60</t>
  </si>
  <si>
    <t>C61</t>
  </si>
  <si>
    <t>C62</t>
  </si>
  <si>
    <t>C63</t>
  </si>
  <si>
    <t>C64</t>
  </si>
  <si>
    <t>C65</t>
  </si>
  <si>
    <t>C67</t>
  </si>
  <si>
    <t>C68</t>
  </si>
  <si>
    <t>C71</t>
  </si>
  <si>
    <t>C72</t>
  </si>
  <si>
    <t>C74</t>
  </si>
  <si>
    <t>C75</t>
  </si>
  <si>
    <t>C78</t>
  </si>
  <si>
    <t>C80</t>
  </si>
  <si>
    <t>C81</t>
  </si>
  <si>
    <t>C82</t>
  </si>
  <si>
    <t>C83</t>
  </si>
  <si>
    <t>C84</t>
  </si>
  <si>
    <t>C85</t>
  </si>
  <si>
    <t>C86</t>
  </si>
  <si>
    <t>C77</t>
  </si>
  <si>
    <t>C33</t>
  </si>
  <si>
    <t>C54</t>
    <phoneticPr fontId="2" type="noConversion"/>
  </si>
  <si>
    <t>C52</t>
  </si>
  <si>
    <t>C56</t>
  </si>
  <si>
    <t>C57</t>
  </si>
  <si>
    <t>C58</t>
  </si>
  <si>
    <t>C79</t>
    <phoneticPr fontId="2" type="noConversion"/>
  </si>
  <si>
    <t>C40</t>
  </si>
  <si>
    <t>C59</t>
  </si>
  <si>
    <t>C66</t>
    <phoneticPr fontId="2" type="noConversion"/>
  </si>
  <si>
    <t>C73</t>
    <phoneticPr fontId="2" type="noConversion"/>
  </si>
  <si>
    <t>C69</t>
    <phoneticPr fontId="2" type="noConversion"/>
  </si>
  <si>
    <t>C70</t>
    <phoneticPr fontId="2" type="noConversion"/>
  </si>
  <si>
    <t>C28</t>
    <phoneticPr fontId="2" type="noConversion"/>
  </si>
  <si>
    <t>C42</t>
    <phoneticPr fontId="2" type="noConversion"/>
  </si>
  <si>
    <t>C21</t>
    <phoneticPr fontId="2" type="noConversion"/>
  </si>
  <si>
    <t>C76</t>
    <phoneticPr fontId="2" type="noConversion"/>
  </si>
  <si>
    <t>C50</t>
    <phoneticPr fontId="2" type="noConversion"/>
  </si>
  <si>
    <t>Sample No.</t>
    <phoneticPr fontId="2" type="noConversion"/>
  </si>
  <si>
    <t>Hydrochemical type</t>
    <phoneticPr fontId="2" type="noConversion"/>
  </si>
  <si>
    <r>
      <t>K</t>
    </r>
    <r>
      <rPr>
        <b/>
        <vertAlign val="superscript"/>
        <sz val="10.5"/>
        <color theme="1"/>
        <rFont val="Times New Roman"/>
        <family val="1"/>
      </rPr>
      <t>+</t>
    </r>
  </si>
  <si>
    <r>
      <t>Na</t>
    </r>
    <r>
      <rPr>
        <b/>
        <vertAlign val="superscript"/>
        <sz val="10.5"/>
        <color theme="1"/>
        <rFont val="Times New Roman"/>
        <family val="1"/>
      </rPr>
      <t>+</t>
    </r>
  </si>
  <si>
    <r>
      <t>Ca</t>
    </r>
    <r>
      <rPr>
        <b/>
        <vertAlign val="superscript"/>
        <sz val="10.5"/>
        <color theme="1"/>
        <rFont val="Times New Roman"/>
        <family val="1"/>
      </rPr>
      <t>2+</t>
    </r>
  </si>
  <si>
    <r>
      <t>Mg</t>
    </r>
    <r>
      <rPr>
        <b/>
        <vertAlign val="superscript"/>
        <sz val="10.5"/>
        <color theme="1"/>
        <rFont val="Times New Roman"/>
        <family val="1"/>
      </rPr>
      <t>2+</t>
    </r>
  </si>
  <si>
    <r>
      <t>Cl</t>
    </r>
    <r>
      <rPr>
        <b/>
        <vertAlign val="superscript"/>
        <sz val="10.5"/>
        <color theme="1"/>
        <rFont val="Times New Roman"/>
        <family val="1"/>
      </rPr>
      <t>-</t>
    </r>
  </si>
  <si>
    <r>
      <t>SO</t>
    </r>
    <r>
      <rPr>
        <b/>
        <vertAlign val="subscript"/>
        <sz val="10.5"/>
        <color theme="1"/>
        <rFont val="Times New Roman"/>
        <family val="1"/>
      </rPr>
      <t>4</t>
    </r>
    <r>
      <rPr>
        <b/>
        <vertAlign val="superscript"/>
        <sz val="10.5"/>
        <color theme="1"/>
        <rFont val="Times New Roman"/>
        <family val="1"/>
      </rPr>
      <t>2-</t>
    </r>
  </si>
  <si>
    <r>
      <t>HCO</t>
    </r>
    <r>
      <rPr>
        <b/>
        <vertAlign val="subscript"/>
        <sz val="10.5"/>
        <color theme="1"/>
        <rFont val="Times New Roman"/>
        <family val="1"/>
      </rPr>
      <t>3</t>
    </r>
    <r>
      <rPr>
        <b/>
        <vertAlign val="superscript"/>
        <sz val="10.5"/>
        <color theme="1"/>
        <rFont val="Times New Roman"/>
        <family val="1"/>
      </rPr>
      <t>-</t>
    </r>
  </si>
  <si>
    <r>
      <t>NO</t>
    </r>
    <r>
      <rPr>
        <b/>
        <vertAlign val="subscript"/>
        <sz val="10.5"/>
        <color theme="1"/>
        <rFont val="Times New Roman"/>
        <family val="1"/>
      </rPr>
      <t>3</t>
    </r>
    <r>
      <rPr>
        <b/>
        <vertAlign val="superscript"/>
        <sz val="10.5"/>
        <color theme="1"/>
        <rFont val="Times New Roman"/>
        <family val="1"/>
      </rPr>
      <t>-</t>
    </r>
    <phoneticPr fontId="2" type="noConversion"/>
  </si>
  <si>
    <r>
      <t>SiO</t>
    </r>
    <r>
      <rPr>
        <b/>
        <vertAlign val="subscript"/>
        <sz val="10.5"/>
        <color theme="1"/>
        <rFont val="Times New Roman"/>
        <family val="1"/>
      </rPr>
      <t>2</t>
    </r>
  </si>
  <si>
    <t>Longitude</t>
    <phoneticPr fontId="2" type="noConversion"/>
  </si>
  <si>
    <t>Latitude</t>
    <phoneticPr fontId="2" type="noConversion"/>
  </si>
  <si>
    <t>Charge Balance (%)</t>
    <phoneticPr fontId="2" type="noConversion"/>
  </si>
  <si>
    <t>Unit for chemical parameters is mg/L, Charge balance = (cations-anions) in molar/(cations + anions) in molar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</si>
</sst>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0_ "/>
    <numFmt numFmtId="177" formatCode="0.00_);[Red]\(0.00\)"/>
  </numFmts>
  <fonts count="18" x14ac:knownFonts="1">
    <font>
      <sz val="11"/>
      <color theme="1"/>
      <name val="等线"/>
      <family val="2"/>
      <scheme val="minor"/>
    </font>
    <font>
      <sz val="10.5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  <font>
      <sz val="10.5"/>
      <name val="Times New Roman"/>
      <family val="1"/>
    </font>
    <font>
      <sz val="11"/>
      <name val="Times New Roman"/>
      <family val="1"/>
    </font>
    <font>
      <vertAlign val="subscript"/>
      <sz val="10.5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2"/>
      <scheme val="minor"/>
    </font>
    <font>
      <b/>
      <sz val="10.5"/>
      <color theme="1"/>
      <name val="Times New Roman"/>
      <family val="1"/>
    </font>
    <font>
      <b/>
      <sz val="10"/>
      <color theme="1"/>
      <name val="Times New Roman"/>
      <family val="1"/>
    </font>
    <font>
      <b/>
      <vertAlign val="superscript"/>
      <sz val="10.5"/>
      <color theme="1"/>
      <name val="Times New Roman"/>
      <family val="1"/>
    </font>
    <font>
      <b/>
      <vertAlign val="subscript"/>
      <sz val="10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7" fillId="0" borderId="0">
      <alignment vertical="center"/>
    </xf>
  </cellStyleXfs>
  <cellXfs count="49">
    <xf numFmtId="0" fontId="0" fillId="0" borderId="0" xfId="0"/>
    <xf numFmtId="0" fontId="5" fillId="0" borderId="0" xfId="2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3" fontId="5" fillId="0" borderId="0" xfId="1" applyFont="1" applyFill="1" applyAlignment="1">
      <alignment horizontal="center" vertical="center"/>
    </xf>
    <xf numFmtId="0" fontId="8" fillId="0" borderId="0" xfId="0" applyFont="1"/>
    <xf numFmtId="0" fontId="8" fillId="0" borderId="0" xfId="0" applyFont="1" applyFill="1" applyBorder="1"/>
    <xf numFmtId="0" fontId="5" fillId="0" borderId="0" xfId="2" applyNumberFormat="1" applyFont="1" applyFill="1" applyBorder="1" applyAlignment="1">
      <alignment horizontal="center" vertical="center"/>
    </xf>
    <xf numFmtId="43" fontId="5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0" xfId="4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5" fillId="0" borderId="0" xfId="5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43" fontId="5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/>
    <xf numFmtId="177" fontId="9" fillId="0" borderId="0" xfId="0" applyNumberFormat="1" applyFont="1" applyFill="1" applyBorder="1" applyAlignment="1">
      <alignment horizontal="center" vertical="center" wrapText="1"/>
    </xf>
    <xf numFmtId="177" fontId="5" fillId="0" borderId="0" xfId="2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177" fontId="5" fillId="0" borderId="0" xfId="4" applyNumberFormat="1" applyFont="1" applyFill="1" applyBorder="1" applyAlignment="1">
      <alignment horizontal="center" vertical="center"/>
    </xf>
    <xf numFmtId="177" fontId="5" fillId="0" borderId="0" xfId="5" applyNumberFormat="1" applyFont="1" applyFill="1" applyBorder="1" applyAlignment="1">
      <alignment horizontal="center" vertical="center"/>
    </xf>
    <xf numFmtId="177" fontId="5" fillId="0" borderId="0" xfId="6" applyNumberFormat="1" applyFont="1" applyFill="1" applyBorder="1" applyAlignment="1">
      <alignment horizontal="center" vertical="center"/>
    </xf>
    <xf numFmtId="177" fontId="5" fillId="0" borderId="0" xfId="1" applyNumberFormat="1" applyFont="1" applyFill="1" applyBorder="1" applyAlignment="1">
      <alignment horizontal="center" vertical="center"/>
    </xf>
    <xf numFmtId="177" fontId="5" fillId="0" borderId="0" xfId="3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 wrapText="1"/>
    </xf>
    <xf numFmtId="177" fontId="10" fillId="0" borderId="0" xfId="0" applyNumberFormat="1" applyFont="1" applyFill="1" applyBorder="1" applyAlignment="1">
      <alignment horizontal="center"/>
    </xf>
    <xf numFmtId="177" fontId="8" fillId="0" borderId="0" xfId="0" applyNumberFormat="1" applyFont="1"/>
    <xf numFmtId="0" fontId="6" fillId="0" borderId="0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7" fontId="6" fillId="0" borderId="0" xfId="4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/>
    </xf>
    <xf numFmtId="176" fontId="8" fillId="0" borderId="0" xfId="0" applyNumberFormat="1" applyFont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/>
    </xf>
    <xf numFmtId="0" fontId="8" fillId="0" borderId="0" xfId="0" applyNumberFormat="1" applyFont="1"/>
    <xf numFmtId="0" fontId="10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/>
    <xf numFmtId="177" fontId="14" fillId="2" borderId="0" xfId="0" applyNumberFormat="1" applyFont="1" applyFill="1" applyBorder="1" applyAlignment="1">
      <alignment horizontal="center" vertical="center" wrapText="1"/>
    </xf>
    <xf numFmtId="0" fontId="15" fillId="2" borderId="0" xfId="0" applyNumberFormat="1" applyFont="1" applyFill="1" applyBorder="1" applyAlignment="1">
      <alignment horizontal="center" vertical="center"/>
    </xf>
    <xf numFmtId="176" fontId="14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/>
    <xf numFmtId="176" fontId="0" fillId="0" borderId="0" xfId="0" applyNumberFormat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</cellXfs>
  <cellStyles count="7">
    <cellStyle name="常规" xfId="0" builtinId="0"/>
    <cellStyle name="常规 2" xfId="4" xr:uid="{5DA000DB-36D8-4B58-A032-CAB609BAA0DE}"/>
    <cellStyle name="常规 3" xfId="5" xr:uid="{CF563803-386F-4DE5-A03E-9E9ABF0D2B08}"/>
    <cellStyle name="常规 4" xfId="6" xr:uid="{4B72E0F4-B219-4FAE-92D0-2AEF214D84BC}"/>
    <cellStyle name="货币" xfId="2" builtinId="4"/>
    <cellStyle name="货币 2" xfId="3" xr:uid="{BA3F3CAC-54C0-42DB-9C46-58B2BB26948D}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2"/>
  <sheetViews>
    <sheetView tabSelected="1" zoomScale="115" zoomScaleNormal="115" workbookViewId="0">
      <pane ySplit="1" topLeftCell="A44" activePane="bottomLeft" state="frozen"/>
      <selection pane="bottomLeft" activeCell="M79" sqref="M79"/>
    </sheetView>
  </sheetViews>
  <sheetFormatPr defaultRowHeight="15" x14ac:dyDescent="0.25"/>
  <cols>
    <col min="1" max="1" width="11.875" style="17" customWidth="1"/>
    <col min="2" max="2" width="11.375" style="38" bestFit="1" customWidth="1"/>
    <col min="3" max="3" width="10.5" style="38" bestFit="1" customWidth="1"/>
    <col min="4" max="4" width="16.5" style="4" customWidth="1"/>
    <col min="5" max="13" width="9.125" style="4" bestFit="1" customWidth="1"/>
    <col min="14" max="14" width="9.125" style="18" bestFit="1" customWidth="1"/>
    <col min="15" max="18" width="9.125" style="4" bestFit="1" customWidth="1"/>
    <col min="19" max="19" width="17.75" style="34" customWidth="1"/>
    <col min="20" max="16384" width="9" style="4"/>
  </cols>
  <sheetData>
    <row r="1" spans="1:19" s="45" customFormat="1" ht="40.5" customHeight="1" x14ac:dyDescent="0.2">
      <c r="A1" s="42" t="s">
        <v>175</v>
      </c>
      <c r="B1" s="43" t="s">
        <v>186</v>
      </c>
      <c r="C1" s="43" t="s">
        <v>187</v>
      </c>
      <c r="D1" s="42" t="s">
        <v>176</v>
      </c>
      <c r="E1" s="42" t="s">
        <v>0</v>
      </c>
      <c r="F1" s="42" t="s">
        <v>88</v>
      </c>
      <c r="G1" s="42" t="s">
        <v>1</v>
      </c>
      <c r="H1" s="42" t="s">
        <v>177</v>
      </c>
      <c r="I1" s="42" t="s">
        <v>178</v>
      </c>
      <c r="J1" s="42" t="s">
        <v>179</v>
      </c>
      <c r="K1" s="42" t="s">
        <v>180</v>
      </c>
      <c r="L1" s="42" t="s">
        <v>181</v>
      </c>
      <c r="M1" s="42" t="s">
        <v>182</v>
      </c>
      <c r="N1" s="42" t="s">
        <v>183</v>
      </c>
      <c r="O1" s="42" t="s">
        <v>184</v>
      </c>
      <c r="P1" s="42" t="s">
        <v>185</v>
      </c>
      <c r="Q1" s="42" t="s">
        <v>51</v>
      </c>
      <c r="R1" s="42" t="s">
        <v>2</v>
      </c>
      <c r="S1" s="44" t="s">
        <v>188</v>
      </c>
    </row>
    <row r="2" spans="1:19" s="15" customFormat="1" ht="20.25" customHeight="1" x14ac:dyDescent="0.25">
      <c r="A2" s="19" t="s">
        <v>89</v>
      </c>
      <c r="B2" s="36">
        <v>1063721</v>
      </c>
      <c r="C2" s="36">
        <v>293739</v>
      </c>
      <c r="D2" s="19" t="s">
        <v>76</v>
      </c>
      <c r="E2" s="19">
        <v>8.64</v>
      </c>
      <c r="F2" s="20">
        <v>23.21</v>
      </c>
      <c r="G2" s="20">
        <v>461</v>
      </c>
      <c r="H2" s="20">
        <v>3.11</v>
      </c>
      <c r="I2" s="20">
        <v>107</v>
      </c>
      <c r="J2" s="20">
        <v>41.51</v>
      </c>
      <c r="K2" s="20" t="s">
        <v>4</v>
      </c>
      <c r="L2" s="20">
        <v>27.04</v>
      </c>
      <c r="M2" s="20">
        <v>49.63</v>
      </c>
      <c r="N2" s="20">
        <v>370.55</v>
      </c>
      <c r="O2" s="20">
        <v>3.71</v>
      </c>
      <c r="P2" s="20" t="s">
        <v>7</v>
      </c>
      <c r="Q2" s="19" t="s">
        <v>52</v>
      </c>
      <c r="R2" s="19">
        <v>0.56999999999999995</v>
      </c>
      <c r="S2" s="33">
        <v>3.3495797038961008</v>
      </c>
    </row>
    <row r="3" spans="1:19" s="15" customFormat="1" x14ac:dyDescent="0.25">
      <c r="A3" s="19" t="s">
        <v>93</v>
      </c>
      <c r="B3" s="36">
        <v>1064815</v>
      </c>
      <c r="C3" s="36">
        <v>293556</v>
      </c>
      <c r="D3" s="19" t="s">
        <v>78</v>
      </c>
      <c r="E3" s="19">
        <v>7.49</v>
      </c>
      <c r="F3" s="27">
        <v>1.75</v>
      </c>
      <c r="G3" s="26">
        <v>272</v>
      </c>
      <c r="H3" s="20">
        <v>4.57</v>
      </c>
      <c r="I3" s="20">
        <v>5.99</v>
      </c>
      <c r="J3" s="20">
        <v>64.150000000000006</v>
      </c>
      <c r="K3" s="20" t="s">
        <v>5</v>
      </c>
      <c r="L3" s="20">
        <v>2.31</v>
      </c>
      <c r="M3" s="20">
        <v>24.03</v>
      </c>
      <c r="N3" s="20">
        <v>293.88</v>
      </c>
      <c r="O3" s="27">
        <v>0</v>
      </c>
      <c r="P3" s="26" t="s">
        <v>27</v>
      </c>
      <c r="Q3" s="19" t="s">
        <v>53</v>
      </c>
      <c r="R3" s="19">
        <v>0.3</v>
      </c>
      <c r="S3" s="33">
        <v>-1.0159583651046467</v>
      </c>
    </row>
    <row r="4" spans="1:19" s="15" customFormat="1" x14ac:dyDescent="0.25">
      <c r="A4" s="31" t="s">
        <v>91</v>
      </c>
      <c r="B4" s="36">
        <v>1063904</v>
      </c>
      <c r="C4" s="36">
        <v>293717</v>
      </c>
      <c r="D4" s="19" t="s">
        <v>76</v>
      </c>
      <c r="E4" s="19">
        <v>8.5500000000000007</v>
      </c>
      <c r="F4" s="20">
        <v>7.62</v>
      </c>
      <c r="G4" s="26">
        <v>290</v>
      </c>
      <c r="H4" s="20">
        <v>1.38</v>
      </c>
      <c r="I4" s="20">
        <v>71.5</v>
      </c>
      <c r="J4" s="20">
        <v>31.27</v>
      </c>
      <c r="K4" s="20" t="s">
        <v>6</v>
      </c>
      <c r="L4" s="20">
        <v>18.2</v>
      </c>
      <c r="M4" s="20">
        <v>34.57</v>
      </c>
      <c r="N4" s="20">
        <v>176.76</v>
      </c>
      <c r="O4" s="20">
        <v>0.22</v>
      </c>
      <c r="P4" s="26" t="s">
        <v>28</v>
      </c>
      <c r="Q4" s="19" t="s">
        <v>54</v>
      </c>
      <c r="R4" s="19">
        <v>0.99</v>
      </c>
      <c r="S4" s="33">
        <v>12.214762729274709</v>
      </c>
    </row>
    <row r="5" spans="1:19" s="15" customFormat="1" x14ac:dyDescent="0.25">
      <c r="A5" s="19" t="s">
        <v>92</v>
      </c>
      <c r="B5" s="36">
        <v>1062824</v>
      </c>
      <c r="C5" s="36">
        <v>293453</v>
      </c>
      <c r="D5" s="19" t="s">
        <v>84</v>
      </c>
      <c r="E5" s="19">
        <v>8.4</v>
      </c>
      <c r="F5" s="20">
        <v>24.21</v>
      </c>
      <c r="G5" s="20">
        <v>416</v>
      </c>
      <c r="H5" s="20">
        <v>1.54</v>
      </c>
      <c r="I5" s="20">
        <v>39.090000000000003</v>
      </c>
      <c r="J5" s="20">
        <v>75.41</v>
      </c>
      <c r="K5" s="20" t="s">
        <v>7</v>
      </c>
      <c r="L5" s="20">
        <v>22.72</v>
      </c>
      <c r="M5" s="20">
        <v>87.77</v>
      </c>
      <c r="N5" s="20">
        <v>234.26</v>
      </c>
      <c r="O5" s="20">
        <v>6.37</v>
      </c>
      <c r="P5" s="20" t="s">
        <v>29</v>
      </c>
      <c r="Q5" s="19" t="s">
        <v>55</v>
      </c>
      <c r="R5" s="19">
        <v>0.47</v>
      </c>
      <c r="S5" s="33">
        <v>7.2799246399087334</v>
      </c>
    </row>
    <row r="6" spans="1:19" s="15" customFormat="1" x14ac:dyDescent="0.25">
      <c r="A6" s="19" t="s">
        <v>94</v>
      </c>
      <c r="B6" s="36">
        <v>1061619</v>
      </c>
      <c r="C6" s="36">
        <v>293757</v>
      </c>
      <c r="D6" s="19" t="s">
        <v>81</v>
      </c>
      <c r="E6" s="19">
        <v>7.58</v>
      </c>
      <c r="F6" s="22">
        <v>0.7</v>
      </c>
      <c r="G6" s="20">
        <v>337</v>
      </c>
      <c r="H6" s="20">
        <v>4.3</v>
      </c>
      <c r="I6" s="20">
        <v>13.9</v>
      </c>
      <c r="J6" s="20">
        <v>101.58</v>
      </c>
      <c r="K6" s="20" t="s">
        <v>8</v>
      </c>
      <c r="L6" s="20">
        <v>19.47</v>
      </c>
      <c r="M6" s="20">
        <v>43.47</v>
      </c>
      <c r="N6" s="20">
        <v>317.31</v>
      </c>
      <c r="O6" s="22">
        <v>0.5</v>
      </c>
      <c r="P6" s="20" t="s">
        <v>30</v>
      </c>
      <c r="Q6" s="19" t="s">
        <v>53</v>
      </c>
      <c r="R6" s="19">
        <v>0.22</v>
      </c>
      <c r="S6" s="33">
        <v>2.611025398080363</v>
      </c>
    </row>
    <row r="7" spans="1:19" s="15" customFormat="1" x14ac:dyDescent="0.25">
      <c r="A7" s="19" t="s">
        <v>95</v>
      </c>
      <c r="B7" s="36">
        <v>1062510</v>
      </c>
      <c r="C7" s="36">
        <v>293041</v>
      </c>
      <c r="D7" s="19" t="s">
        <v>86</v>
      </c>
      <c r="E7" s="19">
        <v>7.55</v>
      </c>
      <c r="F7" s="22">
        <v>0.88</v>
      </c>
      <c r="G7" s="20">
        <v>774</v>
      </c>
      <c r="H7" s="20">
        <v>7.1</v>
      </c>
      <c r="I7" s="20">
        <v>30.4</v>
      </c>
      <c r="J7" s="20">
        <v>256</v>
      </c>
      <c r="K7" s="20" t="s">
        <v>9</v>
      </c>
      <c r="L7" s="20">
        <v>71.44</v>
      </c>
      <c r="M7" s="20">
        <v>419.75</v>
      </c>
      <c r="N7" s="20">
        <v>355.64</v>
      </c>
      <c r="O7" s="22">
        <v>0</v>
      </c>
      <c r="P7" s="20" t="s">
        <v>31</v>
      </c>
      <c r="Q7" s="19" t="s">
        <v>56</v>
      </c>
      <c r="R7" s="19">
        <v>0.43</v>
      </c>
      <c r="S7" s="33">
        <v>-0.39409379795635402</v>
      </c>
    </row>
    <row r="8" spans="1:19" s="15" customFormat="1" x14ac:dyDescent="0.25">
      <c r="A8" s="19" t="s">
        <v>119</v>
      </c>
      <c r="B8" s="36">
        <v>1062506</v>
      </c>
      <c r="C8" s="36">
        <v>293417</v>
      </c>
      <c r="D8" s="19" t="s">
        <v>84</v>
      </c>
      <c r="E8" s="19">
        <v>7.85</v>
      </c>
      <c r="F8" s="22">
        <v>0.38</v>
      </c>
      <c r="G8" s="20">
        <v>405</v>
      </c>
      <c r="H8" s="20">
        <v>2.4</v>
      </c>
      <c r="I8" s="20">
        <v>14.26</v>
      </c>
      <c r="J8" s="20">
        <v>84.14</v>
      </c>
      <c r="K8" s="20">
        <v>20.86</v>
      </c>
      <c r="L8" s="20">
        <v>30.4</v>
      </c>
      <c r="M8" s="20">
        <v>74.58</v>
      </c>
      <c r="N8" s="20">
        <v>234.26</v>
      </c>
      <c r="O8" s="22">
        <v>3</v>
      </c>
      <c r="P8" s="20">
        <v>12.41</v>
      </c>
      <c r="Q8" s="19">
        <v>0.36</v>
      </c>
      <c r="R8" s="19">
        <v>0.15</v>
      </c>
      <c r="S8" s="33">
        <v>2.923409858174677</v>
      </c>
    </row>
    <row r="9" spans="1:19" s="15" customFormat="1" x14ac:dyDescent="0.25">
      <c r="A9" s="31" t="s">
        <v>96</v>
      </c>
      <c r="B9" s="36">
        <v>1062813</v>
      </c>
      <c r="C9" s="36">
        <v>293339</v>
      </c>
      <c r="D9" s="19" t="s">
        <v>80</v>
      </c>
      <c r="E9" s="19">
        <v>7.75</v>
      </c>
      <c r="F9" s="25">
        <v>0.81</v>
      </c>
      <c r="G9" s="20">
        <v>371</v>
      </c>
      <c r="H9" s="20">
        <v>2.54</v>
      </c>
      <c r="I9" s="20">
        <v>50</v>
      </c>
      <c r="J9" s="20">
        <v>63.61</v>
      </c>
      <c r="K9" s="20" t="s">
        <v>10</v>
      </c>
      <c r="L9" s="20">
        <v>28.73</v>
      </c>
      <c r="M9" s="20">
        <v>56.44</v>
      </c>
      <c r="N9" s="20">
        <v>247.03</v>
      </c>
      <c r="O9" s="25">
        <v>2.98</v>
      </c>
      <c r="P9" s="20" t="s">
        <v>32</v>
      </c>
      <c r="Q9" s="19" t="s">
        <v>57</v>
      </c>
      <c r="R9" s="19">
        <v>1.04</v>
      </c>
      <c r="S9" s="33">
        <v>0.76523738838630584</v>
      </c>
    </row>
    <row r="10" spans="1:19" s="15" customFormat="1" x14ac:dyDescent="0.25">
      <c r="A10" s="31" t="s">
        <v>97</v>
      </c>
      <c r="B10" s="36">
        <v>1061956</v>
      </c>
      <c r="C10" s="36">
        <v>293705</v>
      </c>
      <c r="D10" s="19" t="s">
        <v>80</v>
      </c>
      <c r="E10" s="19">
        <v>7.12</v>
      </c>
      <c r="F10" s="31">
        <v>1.24</v>
      </c>
      <c r="G10" s="25">
        <v>402</v>
      </c>
      <c r="H10" s="20">
        <v>2.2999999999999998</v>
      </c>
      <c r="I10" s="20">
        <v>78.400000000000006</v>
      </c>
      <c r="J10" s="20">
        <v>106.2</v>
      </c>
      <c r="K10" s="20" t="s">
        <v>3</v>
      </c>
      <c r="L10" s="20">
        <v>57.35</v>
      </c>
      <c r="M10" s="20">
        <v>58.52</v>
      </c>
      <c r="N10" s="20">
        <v>391.85</v>
      </c>
      <c r="O10" s="31">
        <v>13.45</v>
      </c>
      <c r="P10" s="25" t="s">
        <v>33</v>
      </c>
      <c r="Q10" s="19" t="s">
        <v>58</v>
      </c>
      <c r="R10" s="19">
        <v>1.73</v>
      </c>
      <c r="S10" s="33">
        <v>1.358801046249273</v>
      </c>
    </row>
    <row r="11" spans="1:19" s="15" customFormat="1" x14ac:dyDescent="0.25">
      <c r="A11" s="31" t="s">
        <v>98</v>
      </c>
      <c r="B11" s="36">
        <v>1062435</v>
      </c>
      <c r="C11" s="36">
        <v>294321</v>
      </c>
      <c r="D11" s="19" t="s">
        <v>84</v>
      </c>
      <c r="E11" s="19">
        <v>7.99</v>
      </c>
      <c r="F11" s="21">
        <v>1.63</v>
      </c>
      <c r="G11" s="21">
        <v>350</v>
      </c>
      <c r="H11" s="20">
        <v>1.98</v>
      </c>
      <c r="I11" s="20">
        <v>8.1199999999999992</v>
      </c>
      <c r="J11" s="20">
        <v>93.88</v>
      </c>
      <c r="K11" s="20" t="s">
        <v>11</v>
      </c>
      <c r="L11" s="20">
        <v>5.65</v>
      </c>
      <c r="M11" s="20">
        <v>78.599999999999994</v>
      </c>
      <c r="N11" s="20">
        <v>240.64</v>
      </c>
      <c r="O11" s="21">
        <v>0</v>
      </c>
      <c r="P11" s="21" t="s">
        <v>34</v>
      </c>
      <c r="Q11" s="19" t="s">
        <v>59</v>
      </c>
      <c r="R11" s="19">
        <v>0.24</v>
      </c>
      <c r="S11" s="33">
        <v>4.9753439108532884</v>
      </c>
    </row>
    <row r="12" spans="1:19" s="15" customFormat="1" x14ac:dyDescent="0.25">
      <c r="A12" s="31" t="s">
        <v>99</v>
      </c>
      <c r="B12" s="36">
        <v>1062501</v>
      </c>
      <c r="C12" s="36">
        <v>294201</v>
      </c>
      <c r="D12" s="19" t="s">
        <v>84</v>
      </c>
      <c r="E12" s="19">
        <v>7.6</v>
      </c>
      <c r="F12" s="22">
        <v>0.78</v>
      </c>
      <c r="G12" s="21">
        <v>338</v>
      </c>
      <c r="H12" s="20">
        <v>5.24</v>
      </c>
      <c r="I12" s="20">
        <v>8.48</v>
      </c>
      <c r="J12" s="20">
        <v>90.81</v>
      </c>
      <c r="K12" s="20" t="s">
        <v>7</v>
      </c>
      <c r="L12" s="20">
        <v>14.7</v>
      </c>
      <c r="M12" s="20">
        <v>83.94</v>
      </c>
      <c r="N12" s="20">
        <v>274.72000000000003</v>
      </c>
      <c r="O12" s="22">
        <v>6</v>
      </c>
      <c r="P12" s="21" t="s">
        <v>35</v>
      </c>
      <c r="Q12" s="19" t="s">
        <v>60</v>
      </c>
      <c r="R12" s="19">
        <v>0.59</v>
      </c>
      <c r="S12" s="33">
        <v>1.2378786329953029</v>
      </c>
    </row>
    <row r="13" spans="1:19" s="15" customFormat="1" x14ac:dyDescent="0.25">
      <c r="A13" s="19" t="s">
        <v>100</v>
      </c>
      <c r="B13" s="36">
        <v>1064241</v>
      </c>
      <c r="C13" s="36">
        <v>300245</v>
      </c>
      <c r="D13" s="19" t="s">
        <v>77</v>
      </c>
      <c r="E13" s="19">
        <v>8.44</v>
      </c>
      <c r="F13" s="21">
        <v>2.2799999999999998</v>
      </c>
      <c r="G13" s="21">
        <v>254</v>
      </c>
      <c r="H13" s="20">
        <v>0.69</v>
      </c>
      <c r="I13" s="20">
        <v>89.2</v>
      </c>
      <c r="J13" s="20">
        <v>8.6300000000000008</v>
      </c>
      <c r="K13" s="20" t="s">
        <v>12</v>
      </c>
      <c r="L13" s="20">
        <v>1.24</v>
      </c>
      <c r="M13" s="20">
        <v>23.85</v>
      </c>
      <c r="N13" s="20">
        <v>206.57</v>
      </c>
      <c r="O13" s="21">
        <v>0.14000000000000001</v>
      </c>
      <c r="P13" s="21" t="s">
        <v>36</v>
      </c>
      <c r="Q13" s="19" t="s">
        <v>61</v>
      </c>
      <c r="R13" s="19">
        <v>0.21</v>
      </c>
      <c r="S13" s="33">
        <v>5.5835179931580488</v>
      </c>
    </row>
    <row r="14" spans="1:19" s="15" customFormat="1" x14ac:dyDescent="0.25">
      <c r="A14" s="31" t="s">
        <v>101</v>
      </c>
      <c r="B14" s="36">
        <v>1064223</v>
      </c>
      <c r="C14" s="36">
        <v>295954</v>
      </c>
      <c r="D14" s="19" t="s">
        <v>80</v>
      </c>
      <c r="E14" s="19">
        <v>8.36</v>
      </c>
      <c r="F14" s="31">
        <v>0.61</v>
      </c>
      <c r="G14" s="21">
        <v>295</v>
      </c>
      <c r="H14" s="20">
        <v>1.67</v>
      </c>
      <c r="I14" s="20">
        <v>50.1</v>
      </c>
      <c r="J14" s="20">
        <v>47.98</v>
      </c>
      <c r="K14" s="20" t="s">
        <v>13</v>
      </c>
      <c r="L14" s="20">
        <v>10.96</v>
      </c>
      <c r="M14" s="20">
        <v>33.18</v>
      </c>
      <c r="N14" s="20">
        <v>221.48</v>
      </c>
      <c r="O14" s="31">
        <v>10.71</v>
      </c>
      <c r="P14" s="21" t="s">
        <v>37</v>
      </c>
      <c r="Q14" s="19" t="s">
        <v>62</v>
      </c>
      <c r="R14" s="19">
        <v>0.21</v>
      </c>
      <c r="S14" s="33">
        <v>5.454120791415753</v>
      </c>
    </row>
    <row r="15" spans="1:19" s="15" customFormat="1" x14ac:dyDescent="0.25">
      <c r="A15" s="19" t="s">
        <v>120</v>
      </c>
      <c r="B15" s="36">
        <v>1065519</v>
      </c>
      <c r="C15" s="36">
        <v>294942</v>
      </c>
      <c r="D15" s="19" t="s">
        <v>78</v>
      </c>
      <c r="E15" s="19">
        <v>7.19</v>
      </c>
      <c r="F15" s="23">
        <v>0.52</v>
      </c>
      <c r="G15" s="20">
        <v>358</v>
      </c>
      <c r="H15" s="20">
        <v>2.2599999999999998</v>
      </c>
      <c r="I15" s="20">
        <v>4.72</v>
      </c>
      <c r="J15" s="20">
        <v>125.6</v>
      </c>
      <c r="K15" s="20" t="s">
        <v>14</v>
      </c>
      <c r="L15" s="20">
        <v>8.6199999999999992</v>
      </c>
      <c r="M15" s="20">
        <v>73.569999999999993</v>
      </c>
      <c r="N15" s="20">
        <v>385.46</v>
      </c>
      <c r="O15" s="23">
        <v>5</v>
      </c>
      <c r="P15" s="20" t="s">
        <v>38</v>
      </c>
      <c r="Q15" s="19" t="s">
        <v>63</v>
      </c>
      <c r="R15" s="19">
        <v>0.16</v>
      </c>
      <c r="S15" s="33">
        <v>3.2729596608611566</v>
      </c>
    </row>
    <row r="16" spans="1:19" s="15" customFormat="1" x14ac:dyDescent="0.25">
      <c r="A16" s="31" t="s">
        <v>102</v>
      </c>
      <c r="B16" s="36">
        <v>1065354</v>
      </c>
      <c r="C16" s="36">
        <v>294602</v>
      </c>
      <c r="D16" s="19" t="s">
        <v>84</v>
      </c>
      <c r="E16" s="19">
        <v>7.19</v>
      </c>
      <c r="F16" s="21">
        <v>1.25</v>
      </c>
      <c r="G16" s="20">
        <v>460</v>
      </c>
      <c r="H16" s="20">
        <v>4.38</v>
      </c>
      <c r="I16" s="20">
        <v>10.4</v>
      </c>
      <c r="J16" s="20">
        <v>131</v>
      </c>
      <c r="K16" s="20" t="s">
        <v>15</v>
      </c>
      <c r="L16" s="20">
        <v>14.81</v>
      </c>
      <c r="M16" s="20">
        <v>127.34</v>
      </c>
      <c r="N16" s="20">
        <v>381.2</v>
      </c>
      <c r="O16" s="21">
        <v>0</v>
      </c>
      <c r="P16" s="20" t="s">
        <v>39</v>
      </c>
      <c r="Q16" s="19" t="s">
        <v>64</v>
      </c>
      <c r="R16" s="19">
        <v>1.3</v>
      </c>
      <c r="S16" s="33">
        <v>-1.4687897431771306</v>
      </c>
    </row>
    <row r="17" spans="1:19" s="15" customFormat="1" x14ac:dyDescent="0.25">
      <c r="A17" s="31" t="s">
        <v>103</v>
      </c>
      <c r="B17" s="36">
        <v>1064927</v>
      </c>
      <c r="C17" s="36">
        <v>295427</v>
      </c>
      <c r="D17" s="19" t="s">
        <v>85</v>
      </c>
      <c r="E17" s="19">
        <v>7.03</v>
      </c>
      <c r="F17" s="23">
        <v>1.48</v>
      </c>
      <c r="G17" s="20">
        <v>862</v>
      </c>
      <c r="H17" s="20">
        <v>6.72</v>
      </c>
      <c r="I17" s="20">
        <v>9.75</v>
      </c>
      <c r="J17" s="20">
        <v>238.81</v>
      </c>
      <c r="K17" s="20" t="s">
        <v>16</v>
      </c>
      <c r="L17" s="20">
        <v>9.73</v>
      </c>
      <c r="M17" s="20">
        <v>679.58</v>
      </c>
      <c r="N17" s="20">
        <v>93.7</v>
      </c>
      <c r="O17" s="23">
        <v>3</v>
      </c>
      <c r="P17" s="20" t="s">
        <v>40</v>
      </c>
      <c r="Q17" s="19" t="s">
        <v>65</v>
      </c>
      <c r="R17" s="19">
        <v>1.42</v>
      </c>
      <c r="S17" s="33">
        <v>2.9093843876223371</v>
      </c>
    </row>
    <row r="18" spans="1:19" s="15" customFormat="1" x14ac:dyDescent="0.25">
      <c r="A18" s="31" t="s">
        <v>104</v>
      </c>
      <c r="B18" s="36">
        <v>1064940</v>
      </c>
      <c r="C18" s="36">
        <v>295259</v>
      </c>
      <c r="D18" s="19" t="s">
        <v>78</v>
      </c>
      <c r="E18" s="19">
        <v>8.0500000000000007</v>
      </c>
      <c r="F18" s="21">
        <v>1.2</v>
      </c>
      <c r="G18" s="21">
        <v>326</v>
      </c>
      <c r="H18" s="20">
        <v>2.4700000000000002</v>
      </c>
      <c r="I18" s="20">
        <v>4.58</v>
      </c>
      <c r="J18" s="20">
        <v>72.849999999999994</v>
      </c>
      <c r="K18" s="20" t="s">
        <v>17</v>
      </c>
      <c r="L18" s="20">
        <v>5.0599999999999996</v>
      </c>
      <c r="M18" s="20">
        <v>37.04</v>
      </c>
      <c r="N18" s="20">
        <v>268.33</v>
      </c>
      <c r="O18" s="21">
        <v>0</v>
      </c>
      <c r="P18" s="21" t="s">
        <v>41</v>
      </c>
      <c r="Q18" s="19" t="s">
        <v>66</v>
      </c>
      <c r="R18" s="19">
        <v>0.44</v>
      </c>
      <c r="S18" s="33">
        <v>2.0832311888091302</v>
      </c>
    </row>
    <row r="19" spans="1:19" s="15" customFormat="1" x14ac:dyDescent="0.25">
      <c r="A19" s="31" t="s">
        <v>105</v>
      </c>
      <c r="B19" s="36">
        <v>1065306</v>
      </c>
      <c r="C19" s="36">
        <v>294430</v>
      </c>
      <c r="D19" s="19" t="s">
        <v>84</v>
      </c>
      <c r="E19" s="19">
        <v>8.1</v>
      </c>
      <c r="F19" s="23">
        <v>1.18</v>
      </c>
      <c r="G19" s="25">
        <v>387</v>
      </c>
      <c r="H19" s="20">
        <v>1.82</v>
      </c>
      <c r="I19" s="20">
        <v>3.79</v>
      </c>
      <c r="J19" s="20">
        <v>85.16</v>
      </c>
      <c r="K19" s="20" t="s">
        <v>18</v>
      </c>
      <c r="L19" s="20">
        <v>2.0699999999999998</v>
      </c>
      <c r="M19" s="20">
        <v>79.430000000000007</v>
      </c>
      <c r="N19" s="20">
        <v>287.5</v>
      </c>
      <c r="O19" s="23">
        <v>0.5</v>
      </c>
      <c r="P19" s="25" t="s">
        <v>42</v>
      </c>
      <c r="Q19" s="19" t="s">
        <v>67</v>
      </c>
      <c r="R19" s="19">
        <v>0.19</v>
      </c>
      <c r="S19" s="33">
        <v>2.8587601573176604</v>
      </c>
    </row>
    <row r="20" spans="1:19" s="15" customFormat="1" x14ac:dyDescent="0.25">
      <c r="A20" s="31" t="s">
        <v>106</v>
      </c>
      <c r="B20" s="36">
        <v>1062929</v>
      </c>
      <c r="C20" s="36">
        <v>292503</v>
      </c>
      <c r="D20" s="19" t="s">
        <v>79</v>
      </c>
      <c r="E20" s="19">
        <v>8.18</v>
      </c>
      <c r="F20" s="20">
        <v>5.38</v>
      </c>
      <c r="G20" s="21">
        <v>467.58</v>
      </c>
      <c r="H20" s="20">
        <v>2.91</v>
      </c>
      <c r="I20" s="20">
        <v>94.18</v>
      </c>
      <c r="J20" s="20">
        <v>26.09</v>
      </c>
      <c r="K20" s="20">
        <v>1.61</v>
      </c>
      <c r="L20" s="20">
        <v>22.94</v>
      </c>
      <c r="M20" s="20">
        <v>91.58</v>
      </c>
      <c r="N20" s="20">
        <v>180.16</v>
      </c>
      <c r="O20" s="20">
        <v>7.61</v>
      </c>
      <c r="P20" s="21">
        <v>19.309999999999999</v>
      </c>
      <c r="Q20" s="19">
        <v>0.8</v>
      </c>
      <c r="R20" s="19">
        <v>1.4</v>
      </c>
      <c r="S20" s="33">
        <v>0.90420666611248557</v>
      </c>
    </row>
    <row r="21" spans="1:19" s="15" customFormat="1" x14ac:dyDescent="0.25">
      <c r="A21" s="31" t="s">
        <v>107</v>
      </c>
      <c r="B21" s="36">
        <v>1062408</v>
      </c>
      <c r="C21" s="36">
        <v>292332</v>
      </c>
      <c r="D21" s="19" t="s">
        <v>81</v>
      </c>
      <c r="E21" s="19">
        <v>7.27</v>
      </c>
      <c r="F21" s="22">
        <v>0.15</v>
      </c>
      <c r="G21" s="26">
        <v>424.06</v>
      </c>
      <c r="H21" s="20">
        <v>1.96</v>
      </c>
      <c r="I21" s="20">
        <v>9.2799999999999994</v>
      </c>
      <c r="J21" s="20">
        <v>72.16</v>
      </c>
      <c r="K21" s="20">
        <v>11.72</v>
      </c>
      <c r="L21" s="20">
        <v>15.96</v>
      </c>
      <c r="M21" s="20">
        <v>25.02</v>
      </c>
      <c r="N21" s="20">
        <v>245.12</v>
      </c>
      <c r="O21" s="22">
        <v>5.5</v>
      </c>
      <c r="P21" s="26">
        <v>15.13</v>
      </c>
      <c r="Q21" s="19">
        <v>0.36</v>
      </c>
      <c r="R21" s="19">
        <v>0.2</v>
      </c>
      <c r="S21" s="33">
        <v>0.49077814235179901</v>
      </c>
    </row>
    <row r="22" spans="1:19" s="15" customFormat="1" x14ac:dyDescent="0.25">
      <c r="A22" s="31" t="s">
        <v>172</v>
      </c>
      <c r="B22" s="36">
        <v>1062900</v>
      </c>
      <c r="C22" s="36">
        <v>293158</v>
      </c>
      <c r="D22" s="19" t="s">
        <v>76</v>
      </c>
      <c r="E22" s="19">
        <v>7.73</v>
      </c>
      <c r="F22" s="20">
        <v>6.6</v>
      </c>
      <c r="G22" s="26">
        <v>527.23</v>
      </c>
      <c r="H22" s="20">
        <v>4.9400000000000004</v>
      </c>
      <c r="I22" s="20">
        <v>72.430000000000007</v>
      </c>
      <c r="J22" s="20">
        <v>56.35</v>
      </c>
      <c r="K22" s="20">
        <v>7.1</v>
      </c>
      <c r="L22" s="20">
        <v>32.92</v>
      </c>
      <c r="M22" s="20">
        <v>58.46</v>
      </c>
      <c r="N22" s="20">
        <v>270.24</v>
      </c>
      <c r="O22" s="20">
        <v>3.63</v>
      </c>
      <c r="P22" s="26">
        <v>22.33</v>
      </c>
      <c r="Q22" s="19">
        <v>0.98</v>
      </c>
      <c r="R22" s="19">
        <v>0.48</v>
      </c>
      <c r="S22" s="33">
        <v>0.82621553772931755</v>
      </c>
    </row>
    <row r="23" spans="1:19" s="15" customFormat="1" x14ac:dyDescent="0.25">
      <c r="A23" s="31" t="s">
        <v>108</v>
      </c>
      <c r="B23" s="36">
        <v>1062442</v>
      </c>
      <c r="C23" s="36">
        <v>292850</v>
      </c>
      <c r="D23" s="19" t="s">
        <v>83</v>
      </c>
      <c r="E23" s="19">
        <v>6.97</v>
      </c>
      <c r="F23" s="22">
        <v>0.26</v>
      </c>
      <c r="G23" s="20">
        <v>768.77</v>
      </c>
      <c r="H23" s="20">
        <v>8.1300000000000008</v>
      </c>
      <c r="I23" s="20">
        <v>20.99</v>
      </c>
      <c r="J23" s="20">
        <v>140.69</v>
      </c>
      <c r="K23" s="20">
        <v>10.77</v>
      </c>
      <c r="L23" s="20">
        <v>37.909999999999997</v>
      </c>
      <c r="M23" s="20">
        <v>131.53</v>
      </c>
      <c r="N23" s="20">
        <v>320.54000000000002</v>
      </c>
      <c r="O23" s="22">
        <v>0</v>
      </c>
      <c r="P23" s="21">
        <v>13.85</v>
      </c>
      <c r="Q23" s="19">
        <v>10.130000000000001</v>
      </c>
      <c r="R23" s="19">
        <v>0.4</v>
      </c>
      <c r="S23" s="33">
        <v>-5.3983024486038846E-2</v>
      </c>
    </row>
    <row r="24" spans="1:19" s="15" customFormat="1" x14ac:dyDescent="0.25">
      <c r="A24" s="31" t="s">
        <v>109</v>
      </c>
      <c r="B24" s="36">
        <v>1061642</v>
      </c>
      <c r="C24" s="36">
        <v>293127</v>
      </c>
      <c r="D24" s="19" t="s">
        <v>77</v>
      </c>
      <c r="E24" s="19">
        <v>7.78</v>
      </c>
      <c r="F24" s="25">
        <v>0.83</v>
      </c>
      <c r="G24" s="21">
        <v>963.68</v>
      </c>
      <c r="H24" s="20">
        <v>1.26</v>
      </c>
      <c r="I24" s="20">
        <v>227.64</v>
      </c>
      <c r="J24" s="20">
        <v>19.670000000000002</v>
      </c>
      <c r="K24" s="20">
        <v>5.99</v>
      </c>
      <c r="L24" s="20">
        <v>64.84</v>
      </c>
      <c r="M24" s="20">
        <v>15.59</v>
      </c>
      <c r="N24" s="20">
        <v>559.37</v>
      </c>
      <c r="O24" s="25">
        <v>9.3800000000000008</v>
      </c>
      <c r="P24" s="26">
        <v>20.88</v>
      </c>
      <c r="Q24" s="19">
        <v>0.93</v>
      </c>
      <c r="R24" s="19">
        <v>0.88</v>
      </c>
      <c r="S24" s="33">
        <v>0.4007063480814575</v>
      </c>
    </row>
    <row r="25" spans="1:19" s="15" customFormat="1" x14ac:dyDescent="0.25">
      <c r="A25" s="31" t="s">
        <v>110</v>
      </c>
      <c r="B25" s="36">
        <v>1061537</v>
      </c>
      <c r="C25" s="36">
        <v>292755</v>
      </c>
      <c r="D25" s="19" t="s">
        <v>78</v>
      </c>
      <c r="E25" s="19">
        <v>7.76</v>
      </c>
      <c r="F25" s="31">
        <v>1.34</v>
      </c>
      <c r="G25" s="26">
        <v>342.56</v>
      </c>
      <c r="H25" s="20">
        <v>1.98</v>
      </c>
      <c r="I25" s="20">
        <v>2.12</v>
      </c>
      <c r="J25" s="20">
        <v>66.02</v>
      </c>
      <c r="K25" s="20">
        <v>10.47</v>
      </c>
      <c r="L25" s="20">
        <v>3.99</v>
      </c>
      <c r="M25" s="20">
        <v>38</v>
      </c>
      <c r="N25" s="20">
        <v>201.12</v>
      </c>
      <c r="O25" s="31">
        <v>15.83</v>
      </c>
      <c r="P25" s="26">
        <v>11.51</v>
      </c>
      <c r="Q25" s="19">
        <v>0.19</v>
      </c>
      <c r="R25" s="19">
        <v>0.21</v>
      </c>
      <c r="S25" s="33">
        <v>1.3540617333045082</v>
      </c>
    </row>
    <row r="26" spans="1:19" s="15" customFormat="1" x14ac:dyDescent="0.25">
      <c r="A26" s="31" t="s">
        <v>111</v>
      </c>
      <c r="B26" s="36">
        <v>1063827</v>
      </c>
      <c r="C26" s="36">
        <v>292930</v>
      </c>
      <c r="D26" s="19" t="s">
        <v>77</v>
      </c>
      <c r="E26" s="19">
        <v>8.49</v>
      </c>
      <c r="F26" s="26">
        <v>17.27</v>
      </c>
      <c r="G26" s="26">
        <v>561.04999999999995</v>
      </c>
      <c r="H26" s="20">
        <v>1.4</v>
      </c>
      <c r="I26" s="20">
        <v>123.48</v>
      </c>
      <c r="J26" s="20">
        <v>21.01</v>
      </c>
      <c r="K26" s="20">
        <v>2.89</v>
      </c>
      <c r="L26" s="20">
        <v>5.99</v>
      </c>
      <c r="M26" s="20">
        <v>58.46</v>
      </c>
      <c r="N26" s="20">
        <v>296.51</v>
      </c>
      <c r="O26" s="26">
        <v>1.07</v>
      </c>
      <c r="P26" s="26">
        <v>31.14</v>
      </c>
      <c r="Q26" s="19">
        <v>0.57999999999999996</v>
      </c>
      <c r="R26" s="19">
        <v>0.52</v>
      </c>
      <c r="S26" s="33">
        <v>3.464760852042577</v>
      </c>
    </row>
    <row r="27" spans="1:19" s="15" customFormat="1" x14ac:dyDescent="0.25">
      <c r="A27" s="31" t="s">
        <v>112</v>
      </c>
      <c r="B27" s="36">
        <v>1063540</v>
      </c>
      <c r="C27" s="36">
        <v>292923</v>
      </c>
      <c r="D27" s="19" t="s">
        <v>81</v>
      </c>
      <c r="E27" s="19">
        <v>7.35</v>
      </c>
      <c r="F27" s="23">
        <v>3.84</v>
      </c>
      <c r="G27" s="26">
        <v>484.34</v>
      </c>
      <c r="H27" s="20">
        <v>1.29</v>
      </c>
      <c r="I27" s="20">
        <v>11.84</v>
      </c>
      <c r="J27" s="20">
        <v>86.98</v>
      </c>
      <c r="K27" s="20">
        <v>13.14</v>
      </c>
      <c r="L27" s="20">
        <v>25.94</v>
      </c>
      <c r="M27" s="20">
        <v>40.020000000000003</v>
      </c>
      <c r="N27" s="20">
        <v>257.69</v>
      </c>
      <c r="O27" s="23">
        <v>0</v>
      </c>
      <c r="P27" s="26">
        <v>9.42</v>
      </c>
      <c r="Q27" s="19">
        <v>4.67</v>
      </c>
      <c r="R27" s="19">
        <v>0.08</v>
      </c>
      <c r="S27" s="33">
        <v>1.7229739145637526</v>
      </c>
    </row>
    <row r="28" spans="1:19" s="15" customFormat="1" x14ac:dyDescent="0.25">
      <c r="A28" s="31" t="s">
        <v>113</v>
      </c>
      <c r="B28" s="36">
        <v>1064206</v>
      </c>
      <c r="C28" s="36">
        <v>292937</v>
      </c>
      <c r="D28" s="19" t="s">
        <v>79</v>
      </c>
      <c r="E28" s="19">
        <v>7.45</v>
      </c>
      <c r="F28" s="26">
        <v>19.54</v>
      </c>
      <c r="G28" s="26">
        <v>479.7</v>
      </c>
      <c r="H28" s="20">
        <v>1.54</v>
      </c>
      <c r="I28" s="20">
        <v>62.08</v>
      </c>
      <c r="J28" s="20">
        <v>45.25</v>
      </c>
      <c r="K28" s="20">
        <v>7.05</v>
      </c>
      <c r="L28" s="20">
        <v>24.94</v>
      </c>
      <c r="M28" s="20">
        <v>64.3</v>
      </c>
      <c r="N28" s="20">
        <v>207.41</v>
      </c>
      <c r="O28" s="26">
        <v>10.050000000000001</v>
      </c>
      <c r="P28" s="26">
        <v>20.57</v>
      </c>
      <c r="Q28" s="19">
        <v>0.89</v>
      </c>
      <c r="R28" s="19">
        <v>0.88</v>
      </c>
      <c r="S28" s="33">
        <v>1.3265928800455948</v>
      </c>
    </row>
    <row r="29" spans="1:19" s="15" customFormat="1" x14ac:dyDescent="0.25">
      <c r="A29" s="31" t="s">
        <v>170</v>
      </c>
      <c r="B29" s="36">
        <v>1063741</v>
      </c>
      <c r="C29" s="36">
        <v>293216</v>
      </c>
      <c r="D29" s="19" t="s">
        <v>77</v>
      </c>
      <c r="E29" s="19">
        <v>7.09</v>
      </c>
      <c r="F29" s="20">
        <v>4.5599999999999996</v>
      </c>
      <c r="G29" s="26">
        <v>834.26</v>
      </c>
      <c r="H29" s="20">
        <v>1.05</v>
      </c>
      <c r="I29" s="20">
        <v>166.19</v>
      </c>
      <c r="J29" s="20">
        <v>25.86</v>
      </c>
      <c r="K29" s="20">
        <v>8.61</v>
      </c>
      <c r="L29" s="20">
        <v>11.97</v>
      </c>
      <c r="M29" s="20">
        <v>1</v>
      </c>
      <c r="N29" s="20">
        <v>540.52</v>
      </c>
      <c r="O29" s="20">
        <v>34.31</v>
      </c>
      <c r="P29" s="26">
        <v>20.37</v>
      </c>
      <c r="Q29" s="19">
        <v>0.87</v>
      </c>
      <c r="R29" s="19">
        <v>0.68</v>
      </c>
      <c r="S29" s="33">
        <v>0.23847545074839721</v>
      </c>
    </row>
    <row r="30" spans="1:19" s="15" customFormat="1" x14ac:dyDescent="0.25">
      <c r="A30" s="31" t="s">
        <v>114</v>
      </c>
      <c r="B30" s="36">
        <v>1063337</v>
      </c>
      <c r="C30" s="36">
        <v>293030</v>
      </c>
      <c r="D30" s="19" t="s">
        <v>77</v>
      </c>
      <c r="E30" s="19">
        <v>8.1</v>
      </c>
      <c r="F30" s="20">
        <v>5.22</v>
      </c>
      <c r="G30" s="26">
        <v>369.6</v>
      </c>
      <c r="H30" s="20">
        <v>4.5599999999999996</v>
      </c>
      <c r="I30" s="20">
        <v>77.69</v>
      </c>
      <c r="J30" s="20">
        <v>15.51</v>
      </c>
      <c r="K30" s="20">
        <v>2.2999999999999998</v>
      </c>
      <c r="L30" s="20">
        <v>11.97</v>
      </c>
      <c r="M30" s="20">
        <v>29.23</v>
      </c>
      <c r="N30" s="20">
        <v>210.19</v>
      </c>
      <c r="O30" s="20">
        <v>2.15</v>
      </c>
      <c r="P30" s="26">
        <v>15.64</v>
      </c>
      <c r="Q30" s="19">
        <v>0.42</v>
      </c>
      <c r="R30" s="19">
        <v>0.6</v>
      </c>
      <c r="S30" s="33">
        <v>0.79103586610389254</v>
      </c>
    </row>
    <row r="31" spans="1:19" s="15" customFormat="1" x14ac:dyDescent="0.25">
      <c r="A31" s="31" t="s">
        <v>115</v>
      </c>
      <c r="B31" s="36">
        <v>1063631</v>
      </c>
      <c r="C31" s="36">
        <v>293325</v>
      </c>
      <c r="D31" s="19" t="s">
        <v>78</v>
      </c>
      <c r="E31" s="19">
        <v>7.6</v>
      </c>
      <c r="F31" s="21">
        <v>1.94</v>
      </c>
      <c r="G31" s="26">
        <v>620.87</v>
      </c>
      <c r="H31" s="20">
        <v>4.72</v>
      </c>
      <c r="I31" s="20">
        <v>13</v>
      </c>
      <c r="J31" s="20">
        <v>102.7</v>
      </c>
      <c r="K31" s="20">
        <v>29.06</v>
      </c>
      <c r="L31" s="20">
        <v>27.43</v>
      </c>
      <c r="M31" s="20">
        <v>68.2</v>
      </c>
      <c r="N31" s="20">
        <v>360.32</v>
      </c>
      <c r="O31" s="21">
        <v>1.5</v>
      </c>
      <c r="P31" s="26">
        <v>14.94</v>
      </c>
      <c r="Q31" s="19">
        <v>0.5</v>
      </c>
      <c r="R31" s="19">
        <v>0</v>
      </c>
      <c r="S31" s="33">
        <v>0.87200886984772541</v>
      </c>
    </row>
    <row r="32" spans="1:19" s="15" customFormat="1" x14ac:dyDescent="0.25">
      <c r="A32" s="31" t="s">
        <v>116</v>
      </c>
      <c r="B32" s="36">
        <v>1064748</v>
      </c>
      <c r="C32" s="36">
        <v>293527</v>
      </c>
      <c r="D32" s="19" t="s">
        <v>85</v>
      </c>
      <c r="E32" s="19">
        <v>6.86</v>
      </c>
      <c r="F32" s="21">
        <v>0.82</v>
      </c>
      <c r="G32" s="26">
        <v>2761.92</v>
      </c>
      <c r="H32" s="20">
        <v>8.44</v>
      </c>
      <c r="I32" s="20">
        <v>32.08</v>
      </c>
      <c r="J32" s="20">
        <v>557.20000000000005</v>
      </c>
      <c r="K32" s="20">
        <v>123.08</v>
      </c>
      <c r="L32" s="20">
        <v>21.95</v>
      </c>
      <c r="M32" s="20">
        <v>1711.02</v>
      </c>
      <c r="N32" s="20">
        <v>150.84</v>
      </c>
      <c r="O32" s="21">
        <v>8</v>
      </c>
      <c r="P32" s="20">
        <v>41.83</v>
      </c>
      <c r="Q32" s="19">
        <v>13.42</v>
      </c>
      <c r="R32" s="19">
        <v>3.6</v>
      </c>
      <c r="S32" s="33">
        <v>1.2623592473400866</v>
      </c>
    </row>
    <row r="33" spans="1:19" s="15" customFormat="1" x14ac:dyDescent="0.25">
      <c r="A33" s="31" t="s">
        <v>121</v>
      </c>
      <c r="B33" s="36">
        <v>1063654</v>
      </c>
      <c r="C33" s="36">
        <v>293019</v>
      </c>
      <c r="D33" s="19" t="s">
        <v>79</v>
      </c>
      <c r="E33" s="19">
        <v>6.69</v>
      </c>
      <c r="F33" s="20">
        <v>5.66</v>
      </c>
      <c r="G33" s="20">
        <v>705.76</v>
      </c>
      <c r="H33" s="20">
        <v>2.88</v>
      </c>
      <c r="I33" s="20">
        <v>98.98</v>
      </c>
      <c r="J33" s="20">
        <v>57.66</v>
      </c>
      <c r="K33" s="20">
        <v>13.9</v>
      </c>
      <c r="L33" s="20">
        <v>15.96</v>
      </c>
      <c r="M33" s="20">
        <v>90.05</v>
      </c>
      <c r="N33" s="20">
        <v>364.53</v>
      </c>
      <c r="O33" s="20">
        <v>0.64</v>
      </c>
      <c r="P33" s="26">
        <v>18.989999999999998</v>
      </c>
      <c r="Q33" s="19">
        <v>1.93</v>
      </c>
      <c r="R33" s="19">
        <v>0.44</v>
      </c>
      <c r="S33" s="33">
        <v>0.70057252748434462</v>
      </c>
    </row>
    <row r="34" spans="1:19" s="15" customFormat="1" x14ac:dyDescent="0.25">
      <c r="A34" s="21" t="s">
        <v>157</v>
      </c>
      <c r="B34" s="36">
        <v>1062150</v>
      </c>
      <c r="C34" s="36">
        <v>295413</v>
      </c>
      <c r="D34" s="19" t="s">
        <v>77</v>
      </c>
      <c r="E34" s="19">
        <v>8.0399999999999991</v>
      </c>
      <c r="F34" s="25">
        <v>1.28</v>
      </c>
      <c r="G34" s="26">
        <v>813.18</v>
      </c>
      <c r="H34" s="20">
        <v>0.5</v>
      </c>
      <c r="I34" s="20">
        <v>208.33</v>
      </c>
      <c r="J34" s="20">
        <v>5.01</v>
      </c>
      <c r="K34" s="20">
        <v>1.01</v>
      </c>
      <c r="L34" s="20">
        <v>7.98</v>
      </c>
      <c r="M34" s="20">
        <v>1</v>
      </c>
      <c r="N34" s="20">
        <v>559.37</v>
      </c>
      <c r="O34" s="25">
        <v>0.93</v>
      </c>
      <c r="P34" s="21">
        <v>21.57</v>
      </c>
      <c r="Q34" s="19">
        <v>0.2</v>
      </c>
      <c r="R34" s="19">
        <v>0.6</v>
      </c>
      <c r="S34" s="33">
        <v>-5.4773044495701334E-2</v>
      </c>
    </row>
    <row r="35" spans="1:19" s="15" customFormat="1" x14ac:dyDescent="0.25">
      <c r="A35" s="31" t="s">
        <v>117</v>
      </c>
      <c r="B35" s="36">
        <v>1062537</v>
      </c>
      <c r="C35" s="36">
        <v>295311</v>
      </c>
      <c r="D35" s="19" t="s">
        <v>80</v>
      </c>
      <c r="E35" s="19">
        <v>7.88</v>
      </c>
      <c r="F35" s="25">
        <v>0.61</v>
      </c>
      <c r="G35" s="21">
        <v>223</v>
      </c>
      <c r="H35" s="20">
        <v>9.35</v>
      </c>
      <c r="I35" s="20">
        <v>16.75</v>
      </c>
      <c r="J35" s="20">
        <v>25.05</v>
      </c>
      <c r="K35" s="20">
        <v>6.07</v>
      </c>
      <c r="L35" s="20">
        <v>10.97</v>
      </c>
      <c r="M35" s="20">
        <v>10.01</v>
      </c>
      <c r="N35" s="20">
        <v>131.99</v>
      </c>
      <c r="O35" s="25">
        <v>0.53</v>
      </c>
      <c r="P35" s="20">
        <v>9.58</v>
      </c>
      <c r="Q35" s="19">
        <v>0.46</v>
      </c>
      <c r="R35" s="19">
        <v>0.32</v>
      </c>
      <c r="S35" s="33">
        <v>0.83236586756631292</v>
      </c>
    </row>
    <row r="36" spans="1:19" s="15" customFormat="1" x14ac:dyDescent="0.25">
      <c r="A36" s="31" t="s">
        <v>118</v>
      </c>
      <c r="B36" s="36">
        <v>1063542</v>
      </c>
      <c r="C36" s="36">
        <v>295041</v>
      </c>
      <c r="D36" s="19" t="s">
        <v>79</v>
      </c>
      <c r="E36" s="19">
        <v>7.48</v>
      </c>
      <c r="F36" s="22">
        <v>0.64</v>
      </c>
      <c r="G36" s="20">
        <v>701.06</v>
      </c>
      <c r="H36" s="20">
        <v>3.1</v>
      </c>
      <c r="I36" s="20">
        <v>89.35</v>
      </c>
      <c r="J36" s="20">
        <v>75.98</v>
      </c>
      <c r="K36" s="20">
        <v>13.16</v>
      </c>
      <c r="L36" s="20">
        <v>9.98</v>
      </c>
      <c r="M36" s="20">
        <v>176.11</v>
      </c>
      <c r="N36" s="20">
        <v>289.11</v>
      </c>
      <c r="O36" s="22">
        <v>0</v>
      </c>
      <c r="P36" s="25">
        <v>19.059999999999999</v>
      </c>
      <c r="Q36" s="19">
        <v>2.6</v>
      </c>
      <c r="R36" s="19">
        <v>0.52</v>
      </c>
      <c r="S36" s="33">
        <v>0.97064232889469759</v>
      </c>
    </row>
    <row r="37" spans="1:19" s="15" customFormat="1" x14ac:dyDescent="0.25">
      <c r="A37" s="31" t="s">
        <v>122</v>
      </c>
      <c r="B37" s="36">
        <v>1061855</v>
      </c>
      <c r="C37" s="36">
        <v>294534</v>
      </c>
      <c r="D37" s="19" t="s">
        <v>81</v>
      </c>
      <c r="E37" s="19">
        <v>7.33</v>
      </c>
      <c r="F37" s="21">
        <v>1.05</v>
      </c>
      <c r="G37" s="25">
        <v>498.34</v>
      </c>
      <c r="H37" s="20">
        <v>2.2999999999999998</v>
      </c>
      <c r="I37" s="20">
        <v>5.4</v>
      </c>
      <c r="J37" s="20">
        <v>98.53</v>
      </c>
      <c r="K37" s="20">
        <v>4.05</v>
      </c>
      <c r="L37" s="20">
        <v>12.97</v>
      </c>
      <c r="M37" s="20">
        <v>6</v>
      </c>
      <c r="N37" s="20">
        <v>301.68</v>
      </c>
      <c r="O37" s="21">
        <v>0</v>
      </c>
      <c r="P37" s="26">
        <v>16.059999999999999</v>
      </c>
      <c r="Q37" s="19">
        <v>0.3</v>
      </c>
      <c r="R37" s="19">
        <v>0.28000000000000003</v>
      </c>
      <c r="S37" s="33">
        <v>1.1081917329720503</v>
      </c>
    </row>
    <row r="38" spans="1:19" s="15" customFormat="1" x14ac:dyDescent="0.25">
      <c r="A38" s="31" t="s">
        <v>123</v>
      </c>
      <c r="B38" s="36">
        <v>1063600</v>
      </c>
      <c r="C38" s="36">
        <v>300021</v>
      </c>
      <c r="D38" s="19" t="s">
        <v>78</v>
      </c>
      <c r="E38" s="19">
        <v>7.75</v>
      </c>
      <c r="F38" s="21">
        <v>1.62</v>
      </c>
      <c r="G38" s="26">
        <v>544.77</v>
      </c>
      <c r="H38" s="20">
        <v>2.38</v>
      </c>
      <c r="I38" s="20">
        <v>2.2599999999999998</v>
      </c>
      <c r="J38" s="20">
        <v>67.66</v>
      </c>
      <c r="K38" s="20">
        <v>33.5</v>
      </c>
      <c r="L38" s="20">
        <v>7.98</v>
      </c>
      <c r="M38" s="20">
        <v>36.020000000000003</v>
      </c>
      <c r="N38" s="20">
        <v>320.54000000000002</v>
      </c>
      <c r="O38" s="21">
        <v>0.5</v>
      </c>
      <c r="P38" s="21">
        <v>15.34</v>
      </c>
      <c r="Q38" s="19">
        <v>0.98</v>
      </c>
      <c r="R38" s="19">
        <v>1.4</v>
      </c>
      <c r="S38" s="33">
        <v>0.82771730852142145</v>
      </c>
    </row>
    <row r="39" spans="1:19" s="15" customFormat="1" x14ac:dyDescent="0.25">
      <c r="A39" s="31" t="s">
        <v>124</v>
      </c>
      <c r="B39" s="36">
        <v>1063120</v>
      </c>
      <c r="C39" s="36">
        <v>295309</v>
      </c>
      <c r="D39" s="19" t="s">
        <v>84</v>
      </c>
      <c r="E39" s="19">
        <v>7.83</v>
      </c>
      <c r="F39" s="22">
        <v>0.31</v>
      </c>
      <c r="G39" s="21">
        <v>483.06</v>
      </c>
      <c r="H39" s="20">
        <v>4.3</v>
      </c>
      <c r="I39" s="20">
        <v>9.1999999999999993</v>
      </c>
      <c r="J39" s="20">
        <v>80.16</v>
      </c>
      <c r="K39" s="20">
        <v>15.18</v>
      </c>
      <c r="L39" s="20">
        <v>7.98</v>
      </c>
      <c r="M39" s="20">
        <v>100.06</v>
      </c>
      <c r="N39" s="20">
        <v>201.12</v>
      </c>
      <c r="O39" s="22">
        <v>2</v>
      </c>
      <c r="P39" s="21">
        <v>12.52</v>
      </c>
      <c r="Q39" s="19">
        <v>13.4</v>
      </c>
      <c r="R39" s="19">
        <v>0.6</v>
      </c>
      <c r="S39" s="33">
        <v>1.5525914739373037</v>
      </c>
    </row>
    <row r="40" spans="1:19" s="15" customFormat="1" x14ac:dyDescent="0.25">
      <c r="A40" s="31" t="s">
        <v>125</v>
      </c>
      <c r="B40" s="36">
        <v>1063321</v>
      </c>
      <c r="C40" s="36">
        <v>295646</v>
      </c>
      <c r="D40" s="19" t="s">
        <v>78</v>
      </c>
      <c r="E40" s="19">
        <v>7.21</v>
      </c>
      <c r="F40" s="23">
        <v>1.3</v>
      </c>
      <c r="G40" s="21">
        <v>602.62</v>
      </c>
      <c r="H40" s="20">
        <v>1.32</v>
      </c>
      <c r="I40" s="20">
        <v>0.52</v>
      </c>
      <c r="J40" s="20">
        <v>79.680000000000007</v>
      </c>
      <c r="K40" s="20">
        <v>37.630000000000003</v>
      </c>
      <c r="L40" s="20">
        <v>5.99</v>
      </c>
      <c r="M40" s="20">
        <v>44.03</v>
      </c>
      <c r="N40" s="20">
        <v>358.25</v>
      </c>
      <c r="O40" s="23">
        <v>1</v>
      </c>
      <c r="P40" s="21">
        <v>15.36</v>
      </c>
      <c r="Q40" s="19">
        <v>0.74</v>
      </c>
      <c r="R40" s="19">
        <v>0</v>
      </c>
      <c r="S40" s="33">
        <v>1.5373842082023101</v>
      </c>
    </row>
    <row r="41" spans="1:19" s="15" customFormat="1" x14ac:dyDescent="0.25">
      <c r="A41" s="31" t="s">
        <v>164</v>
      </c>
      <c r="B41" s="36">
        <v>1063143</v>
      </c>
      <c r="C41" s="36">
        <v>295408</v>
      </c>
      <c r="D41" s="19" t="s">
        <v>78</v>
      </c>
      <c r="E41" s="19">
        <v>7.08</v>
      </c>
      <c r="F41" s="23">
        <v>2.69</v>
      </c>
      <c r="G41" s="21">
        <v>496.84</v>
      </c>
      <c r="H41" s="20">
        <v>1.56</v>
      </c>
      <c r="I41" s="20">
        <v>2.74</v>
      </c>
      <c r="J41" s="20">
        <v>93.12</v>
      </c>
      <c r="K41" s="20">
        <v>17.22</v>
      </c>
      <c r="L41" s="20">
        <v>10.97</v>
      </c>
      <c r="M41" s="20">
        <v>44.03</v>
      </c>
      <c r="N41" s="20">
        <v>301.68</v>
      </c>
      <c r="O41" s="23">
        <v>4</v>
      </c>
      <c r="P41" s="25">
        <v>8.5399999999999991</v>
      </c>
      <c r="Q41" s="28">
        <v>0.91</v>
      </c>
      <c r="R41" s="19">
        <v>0.08</v>
      </c>
      <c r="S41" s="33">
        <v>0.62993761389216374</v>
      </c>
    </row>
    <row r="42" spans="1:19" s="15" customFormat="1" x14ac:dyDescent="0.25">
      <c r="A42" s="31" t="s">
        <v>126</v>
      </c>
      <c r="B42" s="37">
        <v>1063039</v>
      </c>
      <c r="C42" s="37">
        <v>295425</v>
      </c>
      <c r="D42" s="19" t="s">
        <v>86</v>
      </c>
      <c r="E42" s="28">
        <v>7.27</v>
      </c>
      <c r="F42" s="22">
        <v>1.56</v>
      </c>
      <c r="G42" s="25">
        <v>981.7</v>
      </c>
      <c r="H42" s="20">
        <v>3.15</v>
      </c>
      <c r="I42" s="20">
        <v>31.35</v>
      </c>
      <c r="J42" s="20">
        <v>193.72</v>
      </c>
      <c r="K42" s="20">
        <v>0</v>
      </c>
      <c r="L42" s="20">
        <v>17.96</v>
      </c>
      <c r="M42" s="20">
        <v>260.16000000000003</v>
      </c>
      <c r="N42" s="20">
        <v>295.39999999999998</v>
      </c>
      <c r="O42" s="22">
        <v>0</v>
      </c>
      <c r="P42" s="22">
        <v>15.59</v>
      </c>
      <c r="Q42" s="28">
        <v>7.17</v>
      </c>
      <c r="R42" s="28">
        <v>0.24</v>
      </c>
      <c r="S42" s="33">
        <v>1.6497783907641934</v>
      </c>
    </row>
    <row r="43" spans="1:19" s="15" customFormat="1" x14ac:dyDescent="0.25">
      <c r="A43" s="28" t="s">
        <v>171</v>
      </c>
      <c r="B43" s="37">
        <v>1063645</v>
      </c>
      <c r="C43" s="37">
        <v>295506</v>
      </c>
      <c r="D43" s="19" t="s">
        <v>76</v>
      </c>
      <c r="E43" s="28">
        <v>8.02</v>
      </c>
      <c r="F43" s="21">
        <v>1.77</v>
      </c>
      <c r="G43" s="22">
        <v>476.56</v>
      </c>
      <c r="H43" s="20">
        <v>3.65</v>
      </c>
      <c r="I43" s="20">
        <v>73.05</v>
      </c>
      <c r="J43" s="20">
        <v>29.22</v>
      </c>
      <c r="K43" s="20">
        <v>3.04</v>
      </c>
      <c r="L43" s="20">
        <v>13.97</v>
      </c>
      <c r="M43" s="20">
        <v>20.010000000000002</v>
      </c>
      <c r="N43" s="20">
        <v>245.12</v>
      </c>
      <c r="O43" s="21">
        <v>0</v>
      </c>
      <c r="P43" s="21">
        <v>16.440000000000001</v>
      </c>
      <c r="Q43" s="28">
        <v>0.54</v>
      </c>
      <c r="R43" s="28">
        <v>1.2</v>
      </c>
      <c r="S43" s="33">
        <v>1.5821557146787781</v>
      </c>
    </row>
    <row r="44" spans="1:19" s="15" customFormat="1" x14ac:dyDescent="0.25">
      <c r="A44" s="19" t="s">
        <v>127</v>
      </c>
      <c r="B44" s="37">
        <v>1063049</v>
      </c>
      <c r="C44" s="37">
        <v>294858</v>
      </c>
      <c r="D44" s="19" t="s">
        <v>76</v>
      </c>
      <c r="E44" s="28">
        <v>7.82</v>
      </c>
      <c r="F44" s="21">
        <v>1.82</v>
      </c>
      <c r="G44" s="21">
        <v>432.7</v>
      </c>
      <c r="H44" s="20">
        <v>2.5499999999999998</v>
      </c>
      <c r="I44" s="20">
        <v>58.9</v>
      </c>
      <c r="J44" s="20">
        <v>46.76</v>
      </c>
      <c r="K44" s="20">
        <v>9.61</v>
      </c>
      <c r="L44" s="20">
        <v>25.94</v>
      </c>
      <c r="M44" s="20">
        <v>34.020000000000003</v>
      </c>
      <c r="N44" s="20">
        <v>251.4</v>
      </c>
      <c r="O44" s="21">
        <v>1</v>
      </c>
      <c r="P44" s="21">
        <v>19.149999999999999</v>
      </c>
      <c r="Q44" s="28">
        <v>0.84</v>
      </c>
      <c r="R44" s="28">
        <v>0.32</v>
      </c>
      <c r="S44" s="33">
        <v>1.8040302068213943</v>
      </c>
    </row>
    <row r="45" spans="1:19" s="15" customFormat="1" x14ac:dyDescent="0.25">
      <c r="A45" s="31" t="s">
        <v>128</v>
      </c>
      <c r="B45" s="37">
        <v>1062823</v>
      </c>
      <c r="C45" s="37">
        <v>295021</v>
      </c>
      <c r="D45" s="19" t="s">
        <v>78</v>
      </c>
      <c r="E45" s="28">
        <v>7.22</v>
      </c>
      <c r="F45" s="23">
        <v>1.26</v>
      </c>
      <c r="G45" s="21">
        <v>668.84</v>
      </c>
      <c r="H45" s="20">
        <v>2.56</v>
      </c>
      <c r="I45" s="20">
        <v>4.8</v>
      </c>
      <c r="J45" s="20">
        <v>98.6</v>
      </c>
      <c r="K45" s="20">
        <v>36.380000000000003</v>
      </c>
      <c r="L45" s="20">
        <v>7.98</v>
      </c>
      <c r="M45" s="20">
        <v>73.040000000000006</v>
      </c>
      <c r="N45" s="20">
        <v>389.67</v>
      </c>
      <c r="O45" s="23">
        <v>0</v>
      </c>
      <c r="P45" s="21">
        <v>19.260000000000002</v>
      </c>
      <c r="Q45" s="28">
        <v>2.84</v>
      </c>
      <c r="R45" s="28">
        <v>0.28000000000000003</v>
      </c>
      <c r="S45" s="33">
        <v>0.62011063227172913</v>
      </c>
    </row>
    <row r="46" spans="1:19" s="15" customFormat="1" x14ac:dyDescent="0.25">
      <c r="A46" s="31" t="s">
        <v>129</v>
      </c>
      <c r="B46" s="37">
        <v>1063244</v>
      </c>
      <c r="C46" s="37">
        <v>291930</v>
      </c>
      <c r="D46" s="19" t="s">
        <v>84</v>
      </c>
      <c r="E46" s="28">
        <v>7.61</v>
      </c>
      <c r="F46" s="24">
        <v>0.92</v>
      </c>
      <c r="G46" s="23">
        <v>557.36</v>
      </c>
      <c r="H46" s="20">
        <v>2.02</v>
      </c>
      <c r="I46" s="20">
        <v>1.43</v>
      </c>
      <c r="J46" s="20">
        <v>99.9</v>
      </c>
      <c r="K46" s="20">
        <v>18.489999999999998</v>
      </c>
      <c r="L46" s="20">
        <v>5.99</v>
      </c>
      <c r="M46" s="20">
        <v>111.07</v>
      </c>
      <c r="N46" s="20">
        <v>247.72</v>
      </c>
      <c r="O46" s="24">
        <v>5</v>
      </c>
      <c r="P46" s="22">
        <v>10.73</v>
      </c>
      <c r="Q46" s="28">
        <v>0.37</v>
      </c>
      <c r="R46" s="28">
        <v>0</v>
      </c>
      <c r="S46" s="33">
        <v>0.80439590200079625</v>
      </c>
    </row>
    <row r="47" spans="1:19" s="15" customFormat="1" x14ac:dyDescent="0.25">
      <c r="A47" s="31" t="s">
        <v>130</v>
      </c>
      <c r="B47" s="37">
        <v>1063456</v>
      </c>
      <c r="C47" s="37">
        <v>291442</v>
      </c>
      <c r="D47" s="19" t="s">
        <v>81</v>
      </c>
      <c r="E47" s="28">
        <v>6.83</v>
      </c>
      <c r="F47" s="22">
        <v>2.52</v>
      </c>
      <c r="G47" s="22">
        <v>787.69</v>
      </c>
      <c r="H47" s="20">
        <v>1.46</v>
      </c>
      <c r="I47" s="20">
        <v>39.06</v>
      </c>
      <c r="J47" s="20">
        <v>111.34</v>
      </c>
      <c r="K47" s="20">
        <v>20.58</v>
      </c>
      <c r="L47" s="20">
        <v>28.93</v>
      </c>
      <c r="M47" s="20">
        <v>52.61</v>
      </c>
      <c r="N47" s="20">
        <v>427.38</v>
      </c>
      <c r="O47" s="22">
        <v>0</v>
      </c>
      <c r="P47" s="22">
        <v>30.33</v>
      </c>
      <c r="Q47" s="28">
        <v>1.58</v>
      </c>
      <c r="R47" s="28">
        <v>0.21</v>
      </c>
      <c r="S47" s="33">
        <v>0.56033782498410578</v>
      </c>
    </row>
    <row r="48" spans="1:19" s="15" customFormat="1" x14ac:dyDescent="0.25">
      <c r="A48" s="31" t="s">
        <v>131</v>
      </c>
      <c r="B48" s="37">
        <v>1063129</v>
      </c>
      <c r="C48" s="37">
        <v>292759</v>
      </c>
      <c r="D48" s="19" t="s">
        <v>82</v>
      </c>
      <c r="E48" s="28">
        <v>7.13</v>
      </c>
      <c r="F48" s="22">
        <v>0.49</v>
      </c>
      <c r="G48" s="22">
        <v>618.13</v>
      </c>
      <c r="H48" s="20">
        <v>3.46</v>
      </c>
      <c r="I48" s="20">
        <v>42.38</v>
      </c>
      <c r="J48" s="20">
        <v>88.3</v>
      </c>
      <c r="K48" s="20">
        <v>16.29</v>
      </c>
      <c r="L48" s="20">
        <v>45.89</v>
      </c>
      <c r="M48" s="20">
        <v>82.05</v>
      </c>
      <c r="N48" s="20">
        <v>270.26</v>
      </c>
      <c r="O48" s="22">
        <v>0</v>
      </c>
      <c r="P48" s="23">
        <v>21.9</v>
      </c>
      <c r="Q48" s="28">
        <v>0.66</v>
      </c>
      <c r="R48" s="28">
        <v>0.32</v>
      </c>
      <c r="S48" s="33">
        <v>1.7922645498443464</v>
      </c>
    </row>
    <row r="49" spans="1:19" s="15" customFormat="1" x14ac:dyDescent="0.25">
      <c r="A49" s="31" t="s">
        <v>90</v>
      </c>
      <c r="B49" s="36">
        <v>1064847</v>
      </c>
      <c r="C49" s="36">
        <v>292243</v>
      </c>
      <c r="D49" s="19" t="s">
        <v>83</v>
      </c>
      <c r="E49" s="28">
        <v>7.05</v>
      </c>
      <c r="F49" s="23">
        <v>1.26</v>
      </c>
      <c r="G49" s="23">
        <v>625.27</v>
      </c>
      <c r="H49" s="20">
        <v>3.62</v>
      </c>
      <c r="I49" s="20">
        <v>5.79</v>
      </c>
      <c r="J49" s="20">
        <v>126.69</v>
      </c>
      <c r="K49" s="20">
        <v>11.16</v>
      </c>
      <c r="L49" s="20">
        <v>11.97</v>
      </c>
      <c r="M49" s="20">
        <v>92.56</v>
      </c>
      <c r="N49" s="20">
        <v>320.54000000000002</v>
      </c>
      <c r="O49" s="23">
        <v>4</v>
      </c>
      <c r="P49" s="21">
        <v>11.5</v>
      </c>
      <c r="Q49" s="28">
        <v>2.52</v>
      </c>
      <c r="R49" s="28">
        <v>0</v>
      </c>
      <c r="S49" s="33">
        <v>0.58686744192441231</v>
      </c>
    </row>
    <row r="50" spans="1:19" s="15" customFormat="1" x14ac:dyDescent="0.25">
      <c r="A50" s="31" t="s">
        <v>132</v>
      </c>
      <c r="B50" s="36">
        <v>1064528</v>
      </c>
      <c r="C50" s="36">
        <v>292105</v>
      </c>
      <c r="D50" s="19" t="s">
        <v>87</v>
      </c>
      <c r="E50" s="28">
        <v>7.77</v>
      </c>
      <c r="F50" s="21">
        <v>0.64</v>
      </c>
      <c r="G50" s="21">
        <v>321.10000000000002</v>
      </c>
      <c r="H50" s="20">
        <v>2.9</v>
      </c>
      <c r="I50" s="20">
        <v>138.88</v>
      </c>
      <c r="J50" s="20">
        <v>29.46</v>
      </c>
      <c r="K50" s="20">
        <v>4.4400000000000004</v>
      </c>
      <c r="L50" s="20">
        <v>29.45</v>
      </c>
      <c r="M50" s="20">
        <v>115.94</v>
      </c>
      <c r="N50" s="20">
        <v>261.12</v>
      </c>
      <c r="O50" s="21">
        <v>0</v>
      </c>
      <c r="P50" s="23">
        <v>14.29</v>
      </c>
      <c r="Q50" s="28">
        <v>2.98</v>
      </c>
      <c r="R50" s="28">
        <v>0.72</v>
      </c>
      <c r="S50" s="33">
        <v>2.7773560097623737</v>
      </c>
    </row>
    <row r="51" spans="1:19" s="15" customFormat="1" x14ac:dyDescent="0.25">
      <c r="A51" s="31" t="s">
        <v>174</v>
      </c>
      <c r="B51" s="36">
        <v>1064808</v>
      </c>
      <c r="C51" s="36">
        <v>291516</v>
      </c>
      <c r="D51" s="19" t="s">
        <v>82</v>
      </c>
      <c r="E51" s="28">
        <v>7.22</v>
      </c>
      <c r="F51" s="22">
        <v>0.44</v>
      </c>
      <c r="G51" s="23">
        <v>537.55999999999995</v>
      </c>
      <c r="H51" s="20">
        <v>2.4700000000000002</v>
      </c>
      <c r="I51" s="20">
        <v>27.08</v>
      </c>
      <c r="J51" s="20">
        <v>66.22</v>
      </c>
      <c r="K51" s="20">
        <v>13.65</v>
      </c>
      <c r="L51" s="20">
        <v>9.98</v>
      </c>
      <c r="M51" s="20">
        <v>58.46</v>
      </c>
      <c r="N51" s="20">
        <v>245.12</v>
      </c>
      <c r="O51" s="22">
        <v>0.5</v>
      </c>
      <c r="P51" s="22">
        <v>15.51</v>
      </c>
      <c r="Q51" s="28">
        <v>1.02</v>
      </c>
      <c r="R51" s="28">
        <v>0.24</v>
      </c>
      <c r="S51" s="33">
        <v>1.5332046683836058</v>
      </c>
    </row>
    <row r="52" spans="1:19" s="15" customFormat="1" x14ac:dyDescent="0.25">
      <c r="A52" s="19" t="s">
        <v>133</v>
      </c>
      <c r="B52" s="36">
        <v>1063650</v>
      </c>
      <c r="C52" s="36">
        <v>292316</v>
      </c>
      <c r="D52" s="19" t="s">
        <v>80</v>
      </c>
      <c r="E52" s="28">
        <v>7.04</v>
      </c>
      <c r="F52" s="23">
        <v>0.79</v>
      </c>
      <c r="G52" s="22">
        <v>525.48</v>
      </c>
      <c r="H52" s="20">
        <v>1.87</v>
      </c>
      <c r="I52" s="20">
        <v>36.549999999999997</v>
      </c>
      <c r="J52" s="20">
        <v>66.260000000000005</v>
      </c>
      <c r="K52" s="20">
        <v>8.49</v>
      </c>
      <c r="L52" s="20">
        <v>10.97</v>
      </c>
      <c r="M52" s="20">
        <v>40.92</v>
      </c>
      <c r="N52" s="20">
        <v>263.97000000000003</v>
      </c>
      <c r="O52" s="23">
        <v>7</v>
      </c>
      <c r="P52" s="21">
        <v>25.42</v>
      </c>
      <c r="Q52" s="28">
        <v>1.47</v>
      </c>
      <c r="R52" s="28">
        <v>0.08</v>
      </c>
      <c r="S52" s="33">
        <v>1.5133761155716841</v>
      </c>
    </row>
    <row r="53" spans="1:19" s="15" customFormat="1" x14ac:dyDescent="0.25">
      <c r="A53" s="31" t="s">
        <v>159</v>
      </c>
      <c r="B53" s="36">
        <v>1063919</v>
      </c>
      <c r="C53" s="36">
        <v>291951</v>
      </c>
      <c r="D53" s="19" t="s">
        <v>80</v>
      </c>
      <c r="E53" s="28">
        <v>7.33</v>
      </c>
      <c r="F53" s="22">
        <v>1.56</v>
      </c>
      <c r="G53" s="21">
        <v>385.63</v>
      </c>
      <c r="H53" s="20">
        <v>0.88</v>
      </c>
      <c r="I53" s="20">
        <v>41.65</v>
      </c>
      <c r="J53" s="20">
        <v>44.34</v>
      </c>
      <c r="K53" s="20">
        <v>6.88</v>
      </c>
      <c r="L53" s="20">
        <v>14.96</v>
      </c>
      <c r="M53" s="20">
        <v>20.010000000000002</v>
      </c>
      <c r="N53" s="20">
        <v>226.26</v>
      </c>
      <c r="O53" s="22">
        <v>0.5</v>
      </c>
      <c r="P53" s="23">
        <v>22.62</v>
      </c>
      <c r="Q53" s="28">
        <v>0.85</v>
      </c>
      <c r="R53" s="28">
        <v>0.12</v>
      </c>
      <c r="S53" s="33">
        <v>0.83198454356576867</v>
      </c>
    </row>
    <row r="54" spans="1:19" s="15" customFormat="1" x14ac:dyDescent="0.25">
      <c r="A54" s="31" t="s">
        <v>134</v>
      </c>
      <c r="B54" s="36">
        <v>1065126</v>
      </c>
      <c r="C54" s="36">
        <v>292731</v>
      </c>
      <c r="D54" s="19" t="s">
        <v>85</v>
      </c>
      <c r="E54" s="28">
        <v>8.06</v>
      </c>
      <c r="F54" s="22">
        <v>1.1200000000000001</v>
      </c>
      <c r="G54" s="21">
        <v>1449.15</v>
      </c>
      <c r="H54" s="20">
        <v>8.6199999999999992</v>
      </c>
      <c r="I54" s="20">
        <v>15.66</v>
      </c>
      <c r="J54" s="20">
        <v>303.42</v>
      </c>
      <c r="K54" s="20">
        <v>60.35</v>
      </c>
      <c r="L54" s="20">
        <v>10.97</v>
      </c>
      <c r="M54" s="20">
        <v>847.64</v>
      </c>
      <c r="N54" s="20">
        <v>165.15</v>
      </c>
      <c r="O54" s="22">
        <v>6.5</v>
      </c>
      <c r="P54" s="22">
        <v>29.63</v>
      </c>
      <c r="Q54" s="28">
        <v>6.51</v>
      </c>
      <c r="R54" s="28">
        <v>1.2</v>
      </c>
      <c r="S54" s="33">
        <v>1.0208912711908622</v>
      </c>
    </row>
    <row r="55" spans="1:19" s="15" customFormat="1" x14ac:dyDescent="0.25">
      <c r="A55" s="19" t="s">
        <v>158</v>
      </c>
      <c r="B55" s="36">
        <v>1065420</v>
      </c>
      <c r="C55" s="36">
        <v>291809</v>
      </c>
      <c r="D55" s="19" t="s">
        <v>80</v>
      </c>
      <c r="E55" s="28">
        <v>7.07</v>
      </c>
      <c r="F55" s="21">
        <v>0.77</v>
      </c>
      <c r="G55" s="22">
        <v>305.06</v>
      </c>
      <c r="H55" s="20">
        <v>0.66</v>
      </c>
      <c r="I55" s="20">
        <v>17.079999999999998</v>
      </c>
      <c r="J55" s="20">
        <v>32.729999999999997</v>
      </c>
      <c r="K55" s="20">
        <v>8.8699999999999992</v>
      </c>
      <c r="L55" s="20">
        <v>7.98</v>
      </c>
      <c r="M55" s="20">
        <v>15.59</v>
      </c>
      <c r="N55" s="20">
        <v>157.13</v>
      </c>
      <c r="O55" s="21">
        <v>0</v>
      </c>
      <c r="P55" s="21">
        <v>28.63</v>
      </c>
      <c r="Q55" s="28">
        <v>0.48</v>
      </c>
      <c r="R55" s="28">
        <v>0.08</v>
      </c>
      <c r="S55" s="33">
        <v>0.15519720054893513</v>
      </c>
    </row>
    <row r="56" spans="1:19" s="15" customFormat="1" x14ac:dyDescent="0.25">
      <c r="A56" s="31" t="s">
        <v>135</v>
      </c>
      <c r="B56" s="36">
        <v>1065617</v>
      </c>
      <c r="C56" s="36">
        <v>293559</v>
      </c>
      <c r="D56" s="19" t="s">
        <v>83</v>
      </c>
      <c r="E56" s="28">
        <v>7.67</v>
      </c>
      <c r="F56" s="23">
        <v>2.2799999999999998</v>
      </c>
      <c r="G56" s="21">
        <v>655.88</v>
      </c>
      <c r="H56" s="20">
        <v>3.23</v>
      </c>
      <c r="I56" s="20">
        <v>7.13</v>
      </c>
      <c r="J56" s="20">
        <v>139.99</v>
      </c>
      <c r="K56" s="20">
        <v>8.11</v>
      </c>
      <c r="L56" s="20">
        <v>16.96</v>
      </c>
      <c r="M56" s="20">
        <v>141.27000000000001</v>
      </c>
      <c r="N56" s="20">
        <v>277.75</v>
      </c>
      <c r="O56" s="23">
        <v>0</v>
      </c>
      <c r="P56" s="21">
        <v>15.03</v>
      </c>
      <c r="Q56" s="28">
        <v>2.09</v>
      </c>
      <c r="R56" s="28">
        <v>0</v>
      </c>
      <c r="S56" s="33">
        <v>0.58597367732594596</v>
      </c>
    </row>
    <row r="57" spans="1:19" s="15" customFormat="1" x14ac:dyDescent="0.25">
      <c r="A57" s="31" t="s">
        <v>160</v>
      </c>
      <c r="B57" s="36">
        <v>1065456</v>
      </c>
      <c r="C57" s="36">
        <v>293706</v>
      </c>
      <c r="D57" s="19" t="s">
        <v>79</v>
      </c>
      <c r="E57" s="28">
        <v>8.0399999999999991</v>
      </c>
      <c r="F57" s="23">
        <v>0.75</v>
      </c>
      <c r="G57" s="21">
        <v>693.4</v>
      </c>
      <c r="H57" s="20">
        <v>1.01</v>
      </c>
      <c r="I57" s="20">
        <v>116.54</v>
      </c>
      <c r="J57" s="20">
        <v>46.45</v>
      </c>
      <c r="K57" s="20">
        <v>2.4</v>
      </c>
      <c r="L57" s="20">
        <v>15.96</v>
      </c>
      <c r="M57" s="20">
        <v>74.05</v>
      </c>
      <c r="N57" s="20">
        <v>337.8</v>
      </c>
      <c r="O57" s="23">
        <v>0</v>
      </c>
      <c r="P57" s="22">
        <v>28.42</v>
      </c>
      <c r="Q57" s="28">
        <v>1.49</v>
      </c>
      <c r="R57" s="28">
        <v>1</v>
      </c>
      <c r="S57" s="33">
        <v>0.5636269317094732</v>
      </c>
    </row>
    <row r="58" spans="1:19" s="15" customFormat="1" x14ac:dyDescent="0.25">
      <c r="A58" s="31" t="s">
        <v>161</v>
      </c>
      <c r="B58" s="36">
        <v>1064506</v>
      </c>
      <c r="C58" s="36">
        <v>291707</v>
      </c>
      <c r="D58" s="19" t="s">
        <v>76</v>
      </c>
      <c r="E58" s="28">
        <v>6.93</v>
      </c>
      <c r="F58" s="22">
        <v>0.94</v>
      </c>
      <c r="G58" s="22">
        <v>538.05999999999995</v>
      </c>
      <c r="H58" s="20">
        <v>5.01</v>
      </c>
      <c r="I58" s="20">
        <v>78.400000000000006</v>
      </c>
      <c r="J58" s="20">
        <v>46.94</v>
      </c>
      <c r="K58" s="20">
        <v>3.47</v>
      </c>
      <c r="L58" s="20">
        <v>30.93</v>
      </c>
      <c r="M58" s="20">
        <v>58.46</v>
      </c>
      <c r="N58" s="20">
        <v>245.12</v>
      </c>
      <c r="O58" s="22">
        <v>0</v>
      </c>
      <c r="P58" s="27">
        <v>13.79</v>
      </c>
      <c r="Q58" s="28">
        <v>0.9</v>
      </c>
      <c r="R58" s="28">
        <v>0.96</v>
      </c>
      <c r="S58" s="33">
        <v>0.53562113897401453</v>
      </c>
    </row>
    <row r="59" spans="1:19" s="15" customFormat="1" x14ac:dyDescent="0.25">
      <c r="A59" s="31" t="s">
        <v>162</v>
      </c>
      <c r="B59" s="36">
        <v>1064127</v>
      </c>
      <c r="C59" s="36">
        <v>292343</v>
      </c>
      <c r="D59" s="19" t="s">
        <v>81</v>
      </c>
      <c r="E59" s="28">
        <v>7.57</v>
      </c>
      <c r="F59" s="21">
        <v>0.94</v>
      </c>
      <c r="G59" s="27">
        <v>457.78</v>
      </c>
      <c r="H59" s="20">
        <v>1.97</v>
      </c>
      <c r="I59" s="20">
        <v>22.62</v>
      </c>
      <c r="J59" s="20">
        <v>67.33</v>
      </c>
      <c r="K59" s="20">
        <v>10.74</v>
      </c>
      <c r="L59" s="20">
        <v>16.96</v>
      </c>
      <c r="M59" s="20">
        <v>44.82</v>
      </c>
      <c r="N59" s="20">
        <v>232.55</v>
      </c>
      <c r="O59" s="22">
        <v>0</v>
      </c>
      <c r="P59" s="21">
        <v>22.28</v>
      </c>
      <c r="Q59" s="28">
        <v>1.02</v>
      </c>
      <c r="R59" s="28">
        <v>0.28000000000000003</v>
      </c>
      <c r="S59" s="33">
        <v>0.68160085607113197</v>
      </c>
    </row>
    <row r="60" spans="1:19" s="15" customFormat="1" x14ac:dyDescent="0.25">
      <c r="A60" s="31" t="s">
        <v>165</v>
      </c>
      <c r="B60" s="36">
        <v>1061849</v>
      </c>
      <c r="C60" s="36">
        <v>294443</v>
      </c>
      <c r="D60" s="19" t="s">
        <v>84</v>
      </c>
      <c r="E60" s="28">
        <v>7.6</v>
      </c>
      <c r="F60" s="21">
        <v>1.02</v>
      </c>
      <c r="G60" s="21">
        <v>564.20000000000005</v>
      </c>
      <c r="H60" s="20">
        <v>1.91</v>
      </c>
      <c r="I60" s="20">
        <v>2.93</v>
      </c>
      <c r="J60" s="20">
        <v>100.7</v>
      </c>
      <c r="K60" s="20">
        <v>18.079999999999998</v>
      </c>
      <c r="L60" s="20">
        <v>7.98</v>
      </c>
      <c r="M60" s="20">
        <v>74.05</v>
      </c>
      <c r="N60" s="20">
        <v>295.39999999999998</v>
      </c>
      <c r="O60" s="21">
        <v>0</v>
      </c>
      <c r="P60" s="23">
        <v>12.32</v>
      </c>
      <c r="Q60" s="28">
        <v>0.23</v>
      </c>
      <c r="R60" s="28">
        <v>0</v>
      </c>
      <c r="S60" s="33">
        <v>0.80965696246356422</v>
      </c>
    </row>
    <row r="61" spans="1:19" s="15" customFormat="1" x14ac:dyDescent="0.25">
      <c r="A61" s="31" t="s">
        <v>136</v>
      </c>
      <c r="B61" s="36">
        <v>1062605</v>
      </c>
      <c r="C61" s="36">
        <v>294529</v>
      </c>
      <c r="D61" s="19" t="s">
        <v>86</v>
      </c>
      <c r="E61" s="28">
        <v>7.62</v>
      </c>
      <c r="F61" s="21">
        <v>0.75</v>
      </c>
      <c r="G61" s="23">
        <v>761.12</v>
      </c>
      <c r="H61" s="20">
        <v>2.0699999999999998</v>
      </c>
      <c r="I61" s="20">
        <v>9.8699999999999992</v>
      </c>
      <c r="J61" s="20">
        <v>147.29</v>
      </c>
      <c r="K61" s="20">
        <v>18.010000000000002</v>
      </c>
      <c r="L61" s="20">
        <v>16.96</v>
      </c>
      <c r="M61" s="20">
        <v>219.22</v>
      </c>
      <c r="N61" s="20">
        <v>255.23</v>
      </c>
      <c r="O61" s="21">
        <v>0</v>
      </c>
      <c r="P61" s="21">
        <v>22.26</v>
      </c>
      <c r="Q61" s="28">
        <v>5.99</v>
      </c>
      <c r="R61" s="28">
        <v>0.08</v>
      </c>
      <c r="S61" s="33">
        <v>0.63850949929491341</v>
      </c>
    </row>
    <row r="62" spans="1:19" s="15" customFormat="1" x14ac:dyDescent="0.25">
      <c r="A62" s="31" t="s">
        <v>137</v>
      </c>
      <c r="B62" s="36">
        <v>1062725</v>
      </c>
      <c r="C62" s="36">
        <v>294754</v>
      </c>
      <c r="D62" s="19" t="s">
        <v>84</v>
      </c>
      <c r="E62" s="28">
        <v>7.8</v>
      </c>
      <c r="F62" s="22">
        <v>0.5</v>
      </c>
      <c r="G62" s="21">
        <v>460.34</v>
      </c>
      <c r="H62" s="20">
        <v>2.3199999999999998</v>
      </c>
      <c r="I62" s="20">
        <v>3.26</v>
      </c>
      <c r="J62" s="20">
        <v>85.67</v>
      </c>
      <c r="K62" s="20">
        <v>17.2</v>
      </c>
      <c r="L62" s="20">
        <v>9.98</v>
      </c>
      <c r="M62" s="20">
        <v>101.33</v>
      </c>
      <c r="N62" s="20">
        <v>202.68</v>
      </c>
      <c r="O62" s="22">
        <v>0</v>
      </c>
      <c r="P62" s="23">
        <v>8.32</v>
      </c>
      <c r="Q62" s="28">
        <v>0.54</v>
      </c>
      <c r="R62" s="28">
        <v>0.28000000000000003</v>
      </c>
      <c r="S62" s="33">
        <v>1.7473641228044612</v>
      </c>
    </row>
    <row r="63" spans="1:19" s="15" customFormat="1" x14ac:dyDescent="0.25">
      <c r="A63" s="31" t="s">
        <v>138</v>
      </c>
      <c r="B63" s="36">
        <v>1062353</v>
      </c>
      <c r="C63" s="36">
        <v>295128</v>
      </c>
      <c r="D63" s="19" t="s">
        <v>78</v>
      </c>
      <c r="E63" s="28">
        <v>8.0500000000000007</v>
      </c>
      <c r="F63" s="22">
        <v>1.77</v>
      </c>
      <c r="G63" s="23">
        <v>247.85</v>
      </c>
      <c r="H63" s="20">
        <v>1.74</v>
      </c>
      <c r="I63" s="20">
        <v>12.41</v>
      </c>
      <c r="J63" s="20">
        <v>30.4</v>
      </c>
      <c r="K63" s="20">
        <v>7.51</v>
      </c>
      <c r="L63" s="20">
        <v>2</v>
      </c>
      <c r="M63" s="20">
        <v>11.69</v>
      </c>
      <c r="N63" s="20">
        <v>142.63</v>
      </c>
      <c r="O63" s="22">
        <v>1</v>
      </c>
      <c r="P63" s="21">
        <v>39.31</v>
      </c>
      <c r="Q63" s="28">
        <v>0.16</v>
      </c>
      <c r="R63" s="28">
        <v>0</v>
      </c>
      <c r="S63" s="33">
        <v>1.7126671343636339</v>
      </c>
    </row>
    <row r="64" spans="1:19" s="15" customFormat="1" x14ac:dyDescent="0.25">
      <c r="A64" s="31" t="s">
        <v>139</v>
      </c>
      <c r="B64" s="36">
        <v>1063943</v>
      </c>
      <c r="C64" s="36">
        <v>295443</v>
      </c>
      <c r="D64" s="19" t="s">
        <v>76</v>
      </c>
      <c r="E64" s="28">
        <v>7.73</v>
      </c>
      <c r="F64" s="20">
        <v>4.8099999999999996</v>
      </c>
      <c r="G64" s="21">
        <v>143.9</v>
      </c>
      <c r="H64" s="20">
        <v>2.21</v>
      </c>
      <c r="I64" s="20">
        <v>15.31</v>
      </c>
      <c r="J64" s="20">
        <v>12.45</v>
      </c>
      <c r="K64" s="20">
        <v>3.17</v>
      </c>
      <c r="L64" s="20">
        <v>2.99</v>
      </c>
      <c r="M64" s="20">
        <v>9.74</v>
      </c>
      <c r="N64" s="20">
        <v>75.069999999999993</v>
      </c>
      <c r="O64" s="20">
        <v>39.97</v>
      </c>
      <c r="P64" s="23">
        <v>19.239999999999998</v>
      </c>
      <c r="Q64" s="28">
        <v>9.1999999999999998E-2</v>
      </c>
      <c r="R64" s="28">
        <v>0.12</v>
      </c>
      <c r="S64" s="33">
        <v>2.9163438291312187</v>
      </c>
    </row>
    <row r="65" spans="1:19" s="15" customFormat="1" x14ac:dyDescent="0.25">
      <c r="A65" s="31" t="s">
        <v>140</v>
      </c>
      <c r="B65" s="36">
        <v>1063903</v>
      </c>
      <c r="C65" s="36">
        <v>300338</v>
      </c>
      <c r="D65" s="19" t="s">
        <v>87</v>
      </c>
      <c r="E65" s="28">
        <v>8.42</v>
      </c>
      <c r="F65" s="22">
        <v>0.64</v>
      </c>
      <c r="G65" s="23">
        <v>587.62</v>
      </c>
      <c r="H65" s="20">
        <v>4.04</v>
      </c>
      <c r="I65" s="20">
        <v>149.63</v>
      </c>
      <c r="J65" s="20">
        <v>19.309999999999999</v>
      </c>
      <c r="K65" s="20">
        <v>2.41</v>
      </c>
      <c r="L65" s="20">
        <v>5.99</v>
      </c>
      <c r="M65" s="20">
        <v>116.92</v>
      </c>
      <c r="N65" s="20">
        <v>255.23</v>
      </c>
      <c r="O65" s="22">
        <v>0.5</v>
      </c>
      <c r="P65" s="23">
        <v>14.54</v>
      </c>
      <c r="Q65" s="28">
        <v>3.51</v>
      </c>
      <c r="R65" s="28">
        <v>1</v>
      </c>
      <c r="S65" s="33">
        <v>6.7762630062329476</v>
      </c>
    </row>
    <row r="66" spans="1:19" s="15" customFormat="1" x14ac:dyDescent="0.25">
      <c r="A66" s="31" t="s">
        <v>141</v>
      </c>
      <c r="B66" s="36">
        <v>1063740</v>
      </c>
      <c r="C66" s="36">
        <v>300219</v>
      </c>
      <c r="D66" s="19" t="s">
        <v>84</v>
      </c>
      <c r="E66" s="28">
        <v>7.69</v>
      </c>
      <c r="F66" s="21">
        <v>0.79</v>
      </c>
      <c r="G66" s="23">
        <v>557.34</v>
      </c>
      <c r="H66" s="20">
        <v>1.63</v>
      </c>
      <c r="I66" s="20">
        <v>22.87</v>
      </c>
      <c r="J66" s="20">
        <v>79.84</v>
      </c>
      <c r="K66" s="20">
        <v>22.46</v>
      </c>
      <c r="L66" s="20">
        <v>14.96</v>
      </c>
      <c r="M66" s="20">
        <v>103.28</v>
      </c>
      <c r="N66" s="20">
        <v>257.69</v>
      </c>
      <c r="O66" s="21">
        <v>0.5</v>
      </c>
      <c r="P66" s="21">
        <v>16.46</v>
      </c>
      <c r="Q66" s="28">
        <v>5.71</v>
      </c>
      <c r="R66" s="28">
        <v>0.12</v>
      </c>
      <c r="S66" s="33">
        <v>0.74692047092172076</v>
      </c>
    </row>
    <row r="67" spans="1:19" s="15" customFormat="1" x14ac:dyDescent="0.25">
      <c r="A67" s="19" t="s">
        <v>166</v>
      </c>
      <c r="B67" s="36">
        <v>1063118</v>
      </c>
      <c r="C67" s="36">
        <v>295551</v>
      </c>
      <c r="D67" s="19" t="s">
        <v>84</v>
      </c>
      <c r="E67" s="28">
        <v>6.95</v>
      </c>
      <c r="F67" s="22">
        <v>1.22</v>
      </c>
      <c r="G67" s="21">
        <v>549.34</v>
      </c>
      <c r="H67" s="20">
        <v>3.04</v>
      </c>
      <c r="I67" s="20">
        <v>5.43</v>
      </c>
      <c r="J67" s="20">
        <v>96.85</v>
      </c>
      <c r="K67" s="20">
        <v>16.13</v>
      </c>
      <c r="L67" s="20">
        <v>7.98</v>
      </c>
      <c r="M67" s="20">
        <v>97.43</v>
      </c>
      <c r="N67" s="20">
        <v>257.69</v>
      </c>
      <c r="O67" s="22">
        <v>0</v>
      </c>
      <c r="P67" s="21">
        <v>12.45</v>
      </c>
      <c r="Q67" s="28">
        <v>13.16</v>
      </c>
      <c r="R67" s="28">
        <v>0.08</v>
      </c>
      <c r="S67" s="33">
        <v>0.16715099405178552</v>
      </c>
    </row>
    <row r="68" spans="1:19" s="15" customFormat="1" x14ac:dyDescent="0.25">
      <c r="A68" s="31" t="s">
        <v>142</v>
      </c>
      <c r="B68" s="36">
        <v>1062929</v>
      </c>
      <c r="C68" s="36">
        <v>295145</v>
      </c>
      <c r="D68" s="19" t="s">
        <v>86</v>
      </c>
      <c r="E68" s="28">
        <v>7.31</v>
      </c>
      <c r="F68" s="22">
        <v>3.58</v>
      </c>
      <c r="G68" s="21">
        <v>1215.56</v>
      </c>
      <c r="H68" s="20">
        <v>5.08</v>
      </c>
      <c r="I68" s="20">
        <v>29</v>
      </c>
      <c r="J68" s="20">
        <v>232.19</v>
      </c>
      <c r="K68" s="20">
        <v>29.34</v>
      </c>
      <c r="L68" s="20">
        <v>22.94</v>
      </c>
      <c r="M68" s="20">
        <v>433.56</v>
      </c>
      <c r="N68" s="20">
        <v>333.11</v>
      </c>
      <c r="O68" s="22">
        <v>0</v>
      </c>
      <c r="P68" s="21">
        <v>16.670000000000002</v>
      </c>
      <c r="Q68" s="28">
        <v>10.99</v>
      </c>
      <c r="R68" s="28">
        <v>0.32</v>
      </c>
      <c r="S68" s="33">
        <v>1.0008425395900677</v>
      </c>
    </row>
    <row r="69" spans="1:19" s="15" customFormat="1" x14ac:dyDescent="0.25">
      <c r="A69" s="31" t="s">
        <v>143</v>
      </c>
      <c r="B69" s="36">
        <v>1063406</v>
      </c>
      <c r="C69" s="36">
        <v>295811</v>
      </c>
      <c r="D69" s="19" t="s">
        <v>81</v>
      </c>
      <c r="E69" s="28">
        <v>7.54</v>
      </c>
      <c r="F69" s="21">
        <v>1.08</v>
      </c>
      <c r="G69" s="21">
        <v>326.29000000000002</v>
      </c>
      <c r="H69" s="20">
        <v>3.51</v>
      </c>
      <c r="I69" s="20">
        <v>7.7</v>
      </c>
      <c r="J69" s="20">
        <v>63.69</v>
      </c>
      <c r="K69" s="20">
        <v>5.58</v>
      </c>
      <c r="L69" s="20">
        <v>5.99</v>
      </c>
      <c r="M69" s="20">
        <v>33.130000000000003</v>
      </c>
      <c r="N69" s="20">
        <v>195.17</v>
      </c>
      <c r="O69" s="21">
        <v>5.79</v>
      </c>
      <c r="P69" s="22">
        <v>6.47</v>
      </c>
      <c r="Q69" s="28">
        <v>5.05</v>
      </c>
      <c r="R69" s="28">
        <v>0</v>
      </c>
      <c r="S69" s="33">
        <v>0.19469085153413865</v>
      </c>
    </row>
    <row r="70" spans="1:19" s="15" customFormat="1" x14ac:dyDescent="0.25">
      <c r="A70" s="19" t="s">
        <v>168</v>
      </c>
      <c r="B70" s="36">
        <v>1064949</v>
      </c>
      <c r="C70" s="36">
        <v>295153</v>
      </c>
      <c r="D70" s="19" t="s">
        <v>82</v>
      </c>
      <c r="E70" s="28">
        <v>7.4</v>
      </c>
      <c r="F70" s="21">
        <v>1.28</v>
      </c>
      <c r="G70" s="22">
        <v>542.41999999999996</v>
      </c>
      <c r="H70" s="20">
        <v>2.71</v>
      </c>
      <c r="I70" s="20">
        <v>57.57</v>
      </c>
      <c r="J70" s="20">
        <v>54.7</v>
      </c>
      <c r="K70" s="20">
        <v>14.92</v>
      </c>
      <c r="L70" s="20">
        <v>6.98</v>
      </c>
      <c r="M70" s="20">
        <v>77.94</v>
      </c>
      <c r="N70" s="20">
        <v>282.83</v>
      </c>
      <c r="O70" s="21">
        <v>0.73</v>
      </c>
      <c r="P70" s="23">
        <v>6.38</v>
      </c>
      <c r="Q70" s="28">
        <v>3.16</v>
      </c>
      <c r="R70" s="28">
        <v>0.92</v>
      </c>
      <c r="S70" s="33">
        <v>0.72215870548740069</v>
      </c>
    </row>
    <row r="71" spans="1:19" s="15" customFormat="1" x14ac:dyDescent="0.25">
      <c r="A71" s="19" t="s">
        <v>169</v>
      </c>
      <c r="B71" s="36">
        <v>1064909</v>
      </c>
      <c r="C71" s="36">
        <v>295033</v>
      </c>
      <c r="D71" s="19" t="s">
        <v>83</v>
      </c>
      <c r="E71" s="28">
        <v>7.1</v>
      </c>
      <c r="F71" s="31">
        <v>0.79</v>
      </c>
      <c r="G71" s="23">
        <v>524.48</v>
      </c>
      <c r="H71" s="20">
        <v>3.86</v>
      </c>
      <c r="I71" s="20">
        <v>12.37</v>
      </c>
      <c r="J71" s="20">
        <v>92.41</v>
      </c>
      <c r="K71" s="20">
        <v>11.54</v>
      </c>
      <c r="L71" s="20">
        <v>8.98</v>
      </c>
      <c r="M71" s="20">
        <v>77.94</v>
      </c>
      <c r="N71" s="20">
        <v>263.97000000000003</v>
      </c>
      <c r="O71" s="31">
        <v>19.82</v>
      </c>
      <c r="P71" s="23">
        <v>13.14</v>
      </c>
      <c r="Q71" s="28">
        <v>0.24</v>
      </c>
      <c r="R71" s="28">
        <v>0</v>
      </c>
      <c r="S71" s="33">
        <v>0.11979598127940365</v>
      </c>
    </row>
    <row r="72" spans="1:19" s="15" customFormat="1" x14ac:dyDescent="0.25">
      <c r="A72" s="31" t="s">
        <v>144</v>
      </c>
      <c r="B72" s="36">
        <v>1064420</v>
      </c>
      <c r="C72" s="36">
        <v>294423</v>
      </c>
      <c r="D72" s="19" t="s">
        <v>83</v>
      </c>
      <c r="E72" s="28">
        <v>7.67</v>
      </c>
      <c r="F72" s="23">
        <v>2.41</v>
      </c>
      <c r="G72" s="23">
        <v>501.56</v>
      </c>
      <c r="H72" s="20">
        <v>1.94</v>
      </c>
      <c r="I72" s="20">
        <v>3.6</v>
      </c>
      <c r="J72" s="20">
        <v>92.9</v>
      </c>
      <c r="K72" s="20">
        <v>14.56</v>
      </c>
      <c r="L72" s="20">
        <v>7.98</v>
      </c>
      <c r="M72" s="20">
        <v>85.74</v>
      </c>
      <c r="N72" s="20">
        <v>245.12</v>
      </c>
      <c r="O72" s="23">
        <v>0.5</v>
      </c>
      <c r="P72" s="22">
        <v>8.31</v>
      </c>
      <c r="Q72" s="28">
        <v>6.14</v>
      </c>
      <c r="R72" s="28">
        <v>0.04</v>
      </c>
      <c r="S72" s="33">
        <v>0.29104745948175226</v>
      </c>
    </row>
    <row r="73" spans="1:19" s="15" customFormat="1" x14ac:dyDescent="0.25">
      <c r="A73" s="31" t="s">
        <v>145</v>
      </c>
      <c r="B73" s="36">
        <v>1064319</v>
      </c>
      <c r="C73" s="36">
        <v>294214</v>
      </c>
      <c r="D73" s="19" t="s">
        <v>81</v>
      </c>
      <c r="E73" s="28">
        <v>6.98</v>
      </c>
      <c r="F73" s="25">
        <v>0.98</v>
      </c>
      <c r="G73" s="22">
        <v>660.26</v>
      </c>
      <c r="H73" s="20">
        <v>2.73</v>
      </c>
      <c r="I73" s="20">
        <v>4.3099999999999996</v>
      </c>
      <c r="J73" s="20">
        <v>123.44</v>
      </c>
      <c r="K73" s="20">
        <v>16.03</v>
      </c>
      <c r="L73" s="20">
        <v>10.47</v>
      </c>
      <c r="M73" s="20">
        <v>63.33</v>
      </c>
      <c r="N73" s="20">
        <v>364.53</v>
      </c>
      <c r="O73" s="25">
        <v>8.07</v>
      </c>
      <c r="P73" s="23">
        <v>13.36</v>
      </c>
      <c r="Q73" s="28">
        <v>0.36</v>
      </c>
      <c r="R73" s="28">
        <v>0</v>
      </c>
      <c r="S73" s="33">
        <v>1.1397818956081633</v>
      </c>
    </row>
    <row r="74" spans="1:19" s="15" customFormat="1" x14ac:dyDescent="0.25">
      <c r="A74" s="19" t="s">
        <v>167</v>
      </c>
      <c r="B74" s="36">
        <v>1065518</v>
      </c>
      <c r="C74" s="36">
        <v>294804</v>
      </c>
      <c r="D74" s="19" t="s">
        <v>83</v>
      </c>
      <c r="E74" s="28">
        <v>7.76</v>
      </c>
      <c r="F74" s="22">
        <v>0.54</v>
      </c>
      <c r="G74" s="23">
        <v>597.74</v>
      </c>
      <c r="H74" s="20">
        <v>1.88</v>
      </c>
      <c r="I74" s="20">
        <v>3.76</v>
      </c>
      <c r="J74" s="20">
        <v>125.44</v>
      </c>
      <c r="K74" s="20">
        <v>6.34</v>
      </c>
      <c r="L74" s="20">
        <v>8.98</v>
      </c>
      <c r="M74" s="20">
        <v>118.86</v>
      </c>
      <c r="N74" s="20">
        <v>251.47</v>
      </c>
      <c r="O74" s="22">
        <v>4</v>
      </c>
      <c r="P74" s="24">
        <v>20.75</v>
      </c>
      <c r="Q74" s="28">
        <v>3.31</v>
      </c>
      <c r="R74" s="28">
        <v>0.08</v>
      </c>
      <c r="S74" s="33">
        <v>1.156618727670476</v>
      </c>
    </row>
    <row r="75" spans="1:19" s="15" customFormat="1" x14ac:dyDescent="0.25">
      <c r="A75" s="31" t="s">
        <v>146</v>
      </c>
      <c r="B75" s="36">
        <v>1065451</v>
      </c>
      <c r="C75" s="36">
        <v>294610</v>
      </c>
      <c r="D75" s="19" t="s">
        <v>81</v>
      </c>
      <c r="E75" s="28">
        <v>7.28</v>
      </c>
      <c r="F75" s="22">
        <v>0.32</v>
      </c>
      <c r="G75" s="22">
        <v>674.34</v>
      </c>
      <c r="H75" s="20">
        <v>1.58</v>
      </c>
      <c r="I75" s="20">
        <v>0.99</v>
      </c>
      <c r="J75" s="20">
        <v>131.09</v>
      </c>
      <c r="K75" s="20">
        <v>14.48</v>
      </c>
      <c r="L75" s="20">
        <v>5.49</v>
      </c>
      <c r="M75" s="20">
        <v>43.84</v>
      </c>
      <c r="N75" s="20">
        <v>411.67</v>
      </c>
      <c r="O75" s="22">
        <v>2</v>
      </c>
      <c r="P75" s="22">
        <v>16.48</v>
      </c>
      <c r="Q75" s="28">
        <v>0.82</v>
      </c>
      <c r="R75" s="28">
        <v>0.2</v>
      </c>
      <c r="S75" s="33">
        <v>0.17912340690985853</v>
      </c>
    </row>
    <row r="76" spans="1:19" s="15" customFormat="1" x14ac:dyDescent="0.25">
      <c r="A76" s="31" t="s">
        <v>147</v>
      </c>
      <c r="B76" s="36">
        <v>1065239</v>
      </c>
      <c r="C76" s="36">
        <v>294402</v>
      </c>
      <c r="D76" s="19" t="s">
        <v>81</v>
      </c>
      <c r="E76" s="28">
        <v>7.36</v>
      </c>
      <c r="F76" s="22">
        <v>1.05</v>
      </c>
      <c r="G76" s="22">
        <v>601.62</v>
      </c>
      <c r="H76" s="20">
        <v>3</v>
      </c>
      <c r="I76" s="20">
        <v>4.16</v>
      </c>
      <c r="J76" s="20">
        <v>123.54</v>
      </c>
      <c r="K76" s="20">
        <v>10.49</v>
      </c>
      <c r="L76" s="20">
        <v>10.97</v>
      </c>
      <c r="M76" s="20">
        <v>53.59</v>
      </c>
      <c r="N76" s="20">
        <v>358.25</v>
      </c>
      <c r="O76" s="22">
        <v>1</v>
      </c>
      <c r="P76" s="23">
        <v>13.31</v>
      </c>
      <c r="Q76" s="28">
        <v>0.26</v>
      </c>
      <c r="R76" s="28">
        <v>0.08</v>
      </c>
      <c r="S76" s="33">
        <v>7.2128399877380248E-2</v>
      </c>
    </row>
    <row r="77" spans="1:19" s="15" customFormat="1" x14ac:dyDescent="0.25">
      <c r="A77" s="19" t="s">
        <v>173</v>
      </c>
      <c r="B77" s="36">
        <v>1064812</v>
      </c>
      <c r="C77" s="36">
        <v>294903</v>
      </c>
      <c r="D77" s="19" t="s">
        <v>84</v>
      </c>
      <c r="E77" s="28">
        <v>7.42</v>
      </c>
      <c r="F77" s="21">
        <v>0.7</v>
      </c>
      <c r="G77" s="23">
        <v>531.36</v>
      </c>
      <c r="H77" s="20">
        <v>2.25</v>
      </c>
      <c r="I77" s="20">
        <v>2.3199999999999998</v>
      </c>
      <c r="J77" s="20">
        <v>102.9</v>
      </c>
      <c r="K77" s="20">
        <v>16.18</v>
      </c>
      <c r="L77" s="20">
        <v>9.48</v>
      </c>
      <c r="M77" s="20">
        <v>118.86</v>
      </c>
      <c r="N77" s="20">
        <v>232.71</v>
      </c>
      <c r="O77" s="21">
        <v>0</v>
      </c>
      <c r="P77" s="21">
        <v>14.85</v>
      </c>
      <c r="Q77" s="28">
        <v>0.49</v>
      </c>
      <c r="R77" s="28">
        <v>0.06</v>
      </c>
      <c r="S77" s="33">
        <v>0.70919130803193431</v>
      </c>
    </row>
    <row r="78" spans="1:19" s="15" customFormat="1" x14ac:dyDescent="0.25">
      <c r="A78" s="31" t="s">
        <v>156</v>
      </c>
      <c r="B78" s="36">
        <v>1064455</v>
      </c>
      <c r="C78" s="36">
        <v>294431</v>
      </c>
      <c r="D78" s="19" t="s">
        <v>83</v>
      </c>
      <c r="E78" s="28">
        <v>7.4</v>
      </c>
      <c r="F78" s="21">
        <v>0.82</v>
      </c>
      <c r="G78" s="21">
        <v>589.91</v>
      </c>
      <c r="H78" s="20">
        <v>2.2999999999999998</v>
      </c>
      <c r="I78" s="20">
        <v>4.83</v>
      </c>
      <c r="J78" s="20">
        <v>122.52</v>
      </c>
      <c r="K78" s="20">
        <v>15.85</v>
      </c>
      <c r="L78" s="20">
        <v>5.99</v>
      </c>
      <c r="M78" s="20">
        <v>97.43</v>
      </c>
      <c r="N78" s="20">
        <v>330.29</v>
      </c>
      <c r="O78" s="21">
        <v>0</v>
      </c>
      <c r="P78" s="21">
        <v>10.15</v>
      </c>
      <c r="Q78" s="28">
        <v>0.55000000000000004</v>
      </c>
      <c r="R78" s="28">
        <v>0</v>
      </c>
      <c r="S78" s="33">
        <v>0.66993274474619546</v>
      </c>
    </row>
    <row r="79" spans="1:19" s="15" customFormat="1" x14ac:dyDescent="0.25">
      <c r="A79" s="31" t="s">
        <v>148</v>
      </c>
      <c r="B79" s="36">
        <v>1064537</v>
      </c>
      <c r="C79" s="36">
        <v>294616</v>
      </c>
      <c r="D79" s="19" t="s">
        <v>84</v>
      </c>
      <c r="E79" s="28">
        <v>7.1</v>
      </c>
      <c r="F79" s="23">
        <v>0.8</v>
      </c>
      <c r="G79" s="21">
        <v>644.98</v>
      </c>
      <c r="H79" s="20">
        <v>3.76</v>
      </c>
      <c r="I79" s="20">
        <v>17.86</v>
      </c>
      <c r="J79" s="20">
        <v>102.74</v>
      </c>
      <c r="K79" s="20">
        <v>18.32</v>
      </c>
      <c r="L79" s="20">
        <v>14.47</v>
      </c>
      <c r="M79" s="20">
        <v>94.51</v>
      </c>
      <c r="N79" s="20">
        <v>307.97000000000003</v>
      </c>
      <c r="O79" s="21">
        <v>0</v>
      </c>
      <c r="P79" s="22">
        <v>10.39</v>
      </c>
      <c r="Q79" s="28">
        <v>16.940000000000001</v>
      </c>
      <c r="R79" s="28">
        <v>0.21</v>
      </c>
      <c r="S79" s="33">
        <v>0.74420049588427761</v>
      </c>
    </row>
    <row r="80" spans="1:19" s="15" customFormat="1" x14ac:dyDescent="0.25">
      <c r="A80" s="19" t="s">
        <v>163</v>
      </c>
      <c r="B80" s="36">
        <v>1062905</v>
      </c>
      <c r="C80" s="36">
        <v>292845</v>
      </c>
      <c r="D80" s="19" t="s">
        <v>76</v>
      </c>
      <c r="E80" s="28">
        <v>7.43</v>
      </c>
      <c r="F80" s="32">
        <v>1.89</v>
      </c>
      <c r="G80" s="22">
        <v>399.5</v>
      </c>
      <c r="H80" s="20">
        <v>1.8</v>
      </c>
      <c r="I80" s="20">
        <v>89</v>
      </c>
      <c r="J80" s="20">
        <v>56.06</v>
      </c>
      <c r="K80" s="20" t="s">
        <v>19</v>
      </c>
      <c r="L80" s="20">
        <v>38.22</v>
      </c>
      <c r="M80" s="20">
        <v>72.48</v>
      </c>
      <c r="N80" s="20">
        <v>360.27</v>
      </c>
      <c r="O80" s="32">
        <v>0</v>
      </c>
      <c r="P80" s="22" t="s">
        <v>43</v>
      </c>
      <c r="Q80" s="28" t="s">
        <v>68</v>
      </c>
      <c r="R80" s="28">
        <v>1.58</v>
      </c>
      <c r="S80" s="33">
        <v>3.9953516181803574</v>
      </c>
    </row>
    <row r="81" spans="1:19" s="15" customFormat="1" x14ac:dyDescent="0.25">
      <c r="A81" s="31" t="s">
        <v>149</v>
      </c>
      <c r="B81" s="36">
        <v>1062441</v>
      </c>
      <c r="C81" s="36">
        <v>294124</v>
      </c>
      <c r="D81" s="19" t="s">
        <v>84</v>
      </c>
      <c r="E81" s="28">
        <v>7.71</v>
      </c>
      <c r="F81" s="21">
        <v>1.01</v>
      </c>
      <c r="G81" s="22">
        <v>335</v>
      </c>
      <c r="H81" s="20">
        <v>2.73</v>
      </c>
      <c r="I81" s="20">
        <v>13.9</v>
      </c>
      <c r="J81" s="20">
        <v>89.78</v>
      </c>
      <c r="K81" s="20" t="s">
        <v>20</v>
      </c>
      <c r="L81" s="20">
        <v>5.26</v>
      </c>
      <c r="M81" s="20">
        <v>71.75</v>
      </c>
      <c r="N81" s="20">
        <v>336.48</v>
      </c>
      <c r="O81" s="21">
        <v>1</v>
      </c>
      <c r="P81" s="22" t="s">
        <v>44</v>
      </c>
      <c r="Q81" s="28" t="s">
        <v>69</v>
      </c>
      <c r="R81" s="28">
        <v>0.22</v>
      </c>
      <c r="S81" s="33">
        <v>3.6786155644508551</v>
      </c>
    </row>
    <row r="82" spans="1:19" s="15" customFormat="1" x14ac:dyDescent="0.25">
      <c r="A82" s="31" t="s">
        <v>150</v>
      </c>
      <c r="B82" s="36">
        <v>1061701</v>
      </c>
      <c r="C82" s="36">
        <v>293923</v>
      </c>
      <c r="D82" s="19" t="s">
        <v>78</v>
      </c>
      <c r="E82" s="28">
        <v>7.69</v>
      </c>
      <c r="F82" s="21">
        <v>5.26</v>
      </c>
      <c r="G82" s="22">
        <v>322</v>
      </c>
      <c r="H82" s="20">
        <v>4.0999999999999996</v>
      </c>
      <c r="I82" s="20">
        <v>7.75</v>
      </c>
      <c r="J82" s="20">
        <v>71.31</v>
      </c>
      <c r="K82" s="20" t="s">
        <v>21</v>
      </c>
      <c r="L82" s="20">
        <v>8.7899999999999991</v>
      </c>
      <c r="M82" s="20">
        <v>25.72</v>
      </c>
      <c r="N82" s="20">
        <v>368.42</v>
      </c>
      <c r="O82" s="21">
        <v>23.35</v>
      </c>
      <c r="P82" s="22" t="s">
        <v>45</v>
      </c>
      <c r="Q82" s="28" t="s">
        <v>70</v>
      </c>
      <c r="R82" s="28">
        <v>1.5</v>
      </c>
      <c r="S82" s="33">
        <v>-1.0654409910626117</v>
      </c>
    </row>
    <row r="83" spans="1:19" s="15" customFormat="1" x14ac:dyDescent="0.25">
      <c r="A83" s="31" t="s">
        <v>151</v>
      </c>
      <c r="B83" s="36">
        <v>1062508</v>
      </c>
      <c r="C83" s="36">
        <v>293849</v>
      </c>
      <c r="D83" s="19" t="s">
        <v>81</v>
      </c>
      <c r="E83" s="28">
        <v>8.0500000000000007</v>
      </c>
      <c r="F83" s="31">
        <v>3.38</v>
      </c>
      <c r="G83" s="22">
        <v>337</v>
      </c>
      <c r="H83" s="20">
        <v>11.35</v>
      </c>
      <c r="I83" s="20">
        <v>5.95</v>
      </c>
      <c r="J83" s="20">
        <v>124.15</v>
      </c>
      <c r="K83" s="20" t="s">
        <v>22</v>
      </c>
      <c r="L83" s="20">
        <v>6.36</v>
      </c>
      <c r="M83" s="20">
        <v>50.81</v>
      </c>
      <c r="N83" s="20">
        <v>393.98</v>
      </c>
      <c r="O83" s="31">
        <v>0.18</v>
      </c>
      <c r="P83" s="23" t="s">
        <v>46</v>
      </c>
      <c r="Q83" s="28" t="s">
        <v>71</v>
      </c>
      <c r="R83" s="28">
        <v>0.19</v>
      </c>
      <c r="S83" s="33">
        <v>3.7015342110820395</v>
      </c>
    </row>
    <row r="84" spans="1:19" s="15" customFormat="1" x14ac:dyDescent="0.25">
      <c r="A84" s="31" t="s">
        <v>152</v>
      </c>
      <c r="B84" s="36">
        <v>1062314</v>
      </c>
      <c r="C84" s="36">
        <v>292713</v>
      </c>
      <c r="D84" s="19" t="s">
        <v>83</v>
      </c>
      <c r="E84" s="28">
        <v>7.83</v>
      </c>
      <c r="F84" s="22">
        <v>1.17</v>
      </c>
      <c r="G84" s="23">
        <v>385</v>
      </c>
      <c r="H84" s="20">
        <v>2.59</v>
      </c>
      <c r="I84" s="20">
        <v>9.5399999999999991</v>
      </c>
      <c r="J84" s="20">
        <v>120.56</v>
      </c>
      <c r="K84" s="20" t="s">
        <v>23</v>
      </c>
      <c r="L84" s="20">
        <v>13.9</v>
      </c>
      <c r="M84" s="20">
        <v>75.2</v>
      </c>
      <c r="N84" s="20">
        <v>310.92</v>
      </c>
      <c r="O84" s="22">
        <v>0</v>
      </c>
      <c r="P84" s="22" t="s">
        <v>47</v>
      </c>
      <c r="Q84" s="28" t="s">
        <v>72</v>
      </c>
      <c r="R84" s="28">
        <v>0.12</v>
      </c>
      <c r="S84" s="33">
        <v>1.0790996913569784</v>
      </c>
    </row>
    <row r="85" spans="1:19" s="15" customFormat="1" x14ac:dyDescent="0.25">
      <c r="A85" s="31" t="s">
        <v>153</v>
      </c>
      <c r="B85" s="36">
        <v>1063550</v>
      </c>
      <c r="C85" s="36">
        <v>293016</v>
      </c>
      <c r="D85" s="19" t="s">
        <v>84</v>
      </c>
      <c r="E85" s="28">
        <v>7.75</v>
      </c>
      <c r="F85" s="21">
        <v>1.19</v>
      </c>
      <c r="G85" s="22">
        <v>541</v>
      </c>
      <c r="H85" s="20">
        <v>4.75</v>
      </c>
      <c r="I85" s="20">
        <v>79</v>
      </c>
      <c r="J85" s="20">
        <v>76.95</v>
      </c>
      <c r="K85" s="20" t="s">
        <v>24</v>
      </c>
      <c r="L85" s="20">
        <v>37.020000000000003</v>
      </c>
      <c r="M85" s="20">
        <v>167.26</v>
      </c>
      <c r="N85" s="20">
        <v>291.75</v>
      </c>
      <c r="O85" s="21">
        <v>3</v>
      </c>
      <c r="P85" s="22" t="s">
        <v>48</v>
      </c>
      <c r="Q85" s="28" t="s">
        <v>73</v>
      </c>
      <c r="R85" s="28">
        <v>0.35</v>
      </c>
      <c r="S85" s="33">
        <v>1.0349331931259691</v>
      </c>
    </row>
    <row r="86" spans="1:19" s="15" customFormat="1" x14ac:dyDescent="0.25">
      <c r="A86" s="31" t="s">
        <v>154</v>
      </c>
      <c r="B86" s="36">
        <v>1063212</v>
      </c>
      <c r="C86" s="36">
        <v>291702</v>
      </c>
      <c r="D86" s="19" t="s">
        <v>85</v>
      </c>
      <c r="E86" s="28">
        <v>7.5</v>
      </c>
      <c r="F86" s="21">
        <v>1.64</v>
      </c>
      <c r="G86" s="22">
        <v>1694</v>
      </c>
      <c r="H86" s="20">
        <v>10.5</v>
      </c>
      <c r="I86" s="20">
        <v>39.700000000000003</v>
      </c>
      <c r="J86" s="20">
        <v>564.41</v>
      </c>
      <c r="K86" s="20" t="s">
        <v>25</v>
      </c>
      <c r="L86" s="20">
        <v>25.22</v>
      </c>
      <c r="M86" s="20">
        <v>1782.33</v>
      </c>
      <c r="N86" s="20">
        <v>187.4</v>
      </c>
      <c r="O86" s="21">
        <v>0</v>
      </c>
      <c r="P86" s="22" t="s">
        <v>49</v>
      </c>
      <c r="Q86" s="28" t="s">
        <v>74</v>
      </c>
      <c r="R86" s="28">
        <v>2.58</v>
      </c>
      <c r="S86" s="33">
        <v>-1.1624355708400083</v>
      </c>
    </row>
    <row r="87" spans="1:19" s="15" customFormat="1" x14ac:dyDescent="0.25">
      <c r="A87" s="31" t="s">
        <v>155</v>
      </c>
      <c r="B87" s="37">
        <v>1063300</v>
      </c>
      <c r="C87" s="37">
        <v>292211</v>
      </c>
      <c r="D87" s="19" t="s">
        <v>84</v>
      </c>
      <c r="E87" s="28">
        <v>8.4700000000000006</v>
      </c>
      <c r="F87" s="25">
        <v>2.69</v>
      </c>
      <c r="G87" s="22">
        <v>343</v>
      </c>
      <c r="H87" s="20">
        <v>8.2200000000000006</v>
      </c>
      <c r="I87" s="20">
        <v>25.36</v>
      </c>
      <c r="J87" s="20">
        <v>64.64</v>
      </c>
      <c r="K87" s="20" t="s">
        <v>26</v>
      </c>
      <c r="L87" s="20">
        <v>10.75</v>
      </c>
      <c r="M87" s="20">
        <v>85.67</v>
      </c>
      <c r="N87" s="20">
        <v>204.44</v>
      </c>
      <c r="O87" s="25">
        <v>1.37</v>
      </c>
      <c r="P87" s="21" t="s">
        <v>50</v>
      </c>
      <c r="Q87" s="28" t="s">
        <v>75</v>
      </c>
      <c r="R87" s="28">
        <v>0.34</v>
      </c>
      <c r="S87" s="33">
        <v>3.7993903569502154</v>
      </c>
    </row>
    <row r="88" spans="1:19" x14ac:dyDescent="0.25">
      <c r="A88" s="47" t="s">
        <v>189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</row>
    <row r="103" spans="7:7" x14ac:dyDescent="0.25">
      <c r="G103" s="29"/>
    </row>
    <row r="113" spans="1:19" s="13" customFormat="1" x14ac:dyDescent="0.25">
      <c r="A113" s="15"/>
      <c r="B113" s="39"/>
      <c r="C113" s="39"/>
      <c r="F113" s="14"/>
      <c r="G113" s="10"/>
      <c r="H113" s="6"/>
      <c r="I113" s="6"/>
      <c r="J113" s="6"/>
      <c r="K113" s="6"/>
      <c r="L113" s="6"/>
      <c r="M113" s="6"/>
      <c r="N113" s="6"/>
      <c r="O113" s="14"/>
      <c r="P113" s="10"/>
      <c r="S113" s="33"/>
    </row>
    <row r="114" spans="1:19" s="13" customFormat="1" x14ac:dyDescent="0.25">
      <c r="A114" s="15"/>
      <c r="B114" s="39"/>
      <c r="C114" s="39"/>
      <c r="G114" s="10"/>
      <c r="H114" s="6"/>
      <c r="I114" s="6"/>
      <c r="J114" s="6"/>
      <c r="K114" s="6"/>
      <c r="L114" s="6"/>
      <c r="M114" s="6"/>
      <c r="N114" s="6"/>
      <c r="P114" s="11"/>
      <c r="S114" s="33"/>
    </row>
    <row r="115" spans="1:19" s="13" customFormat="1" x14ac:dyDescent="0.25">
      <c r="A115" s="15"/>
      <c r="B115" s="39"/>
      <c r="C115" s="39"/>
      <c r="G115" s="11"/>
      <c r="H115" s="6"/>
      <c r="I115" s="6"/>
      <c r="J115" s="6"/>
      <c r="K115" s="6"/>
      <c r="L115" s="6"/>
      <c r="M115" s="6"/>
      <c r="N115" s="6"/>
      <c r="P115" s="10"/>
      <c r="S115" s="33"/>
    </row>
    <row r="116" spans="1:19" s="13" customFormat="1" x14ac:dyDescent="0.25">
      <c r="A116" s="15"/>
      <c r="B116" s="39"/>
      <c r="C116" s="39"/>
      <c r="G116" s="10"/>
      <c r="H116" s="6"/>
      <c r="I116" s="6"/>
      <c r="J116" s="6"/>
      <c r="K116" s="6"/>
      <c r="L116" s="6"/>
      <c r="M116" s="6"/>
      <c r="N116" s="6"/>
      <c r="P116" s="9"/>
      <c r="S116" s="33"/>
    </row>
    <row r="117" spans="1:19" s="13" customFormat="1" x14ac:dyDescent="0.25">
      <c r="A117" s="15"/>
      <c r="B117" s="39"/>
      <c r="C117" s="39"/>
      <c r="G117" s="9"/>
      <c r="H117" s="6"/>
      <c r="I117" s="6"/>
      <c r="J117" s="6"/>
      <c r="K117" s="6"/>
      <c r="L117" s="6"/>
      <c r="M117" s="6"/>
      <c r="N117" s="6"/>
      <c r="P117" s="10"/>
      <c r="S117" s="33"/>
    </row>
    <row r="118" spans="1:19" s="13" customFormat="1" x14ac:dyDescent="0.25">
      <c r="A118" s="12"/>
      <c r="B118" s="36"/>
      <c r="C118" s="36"/>
      <c r="G118" s="10"/>
      <c r="H118" s="6"/>
      <c r="I118" s="6"/>
      <c r="J118" s="6"/>
      <c r="K118" s="6"/>
      <c r="L118" s="6"/>
      <c r="M118" s="6"/>
      <c r="N118" s="6"/>
      <c r="P118" s="10"/>
      <c r="S118" s="33"/>
    </row>
    <row r="119" spans="1:19" s="13" customFormat="1" x14ac:dyDescent="0.25">
      <c r="A119" s="12"/>
      <c r="B119" s="36"/>
      <c r="C119" s="36"/>
      <c r="G119" s="10"/>
      <c r="H119" s="6"/>
      <c r="I119" s="6"/>
      <c r="J119" s="6"/>
      <c r="K119" s="6"/>
      <c r="L119" s="6"/>
      <c r="M119" s="6"/>
      <c r="N119" s="6"/>
      <c r="P119" s="9"/>
      <c r="S119" s="33"/>
    </row>
    <row r="120" spans="1:19" s="13" customFormat="1" x14ac:dyDescent="0.25">
      <c r="A120" s="12"/>
      <c r="B120" s="36"/>
      <c r="C120" s="36"/>
      <c r="G120" s="9"/>
      <c r="H120" s="6"/>
      <c r="I120" s="6"/>
      <c r="J120" s="6"/>
      <c r="K120" s="6"/>
      <c r="L120" s="6"/>
      <c r="M120" s="6"/>
      <c r="N120" s="6"/>
      <c r="P120" s="9"/>
      <c r="S120" s="33"/>
    </row>
    <row r="121" spans="1:19" s="13" customFormat="1" x14ac:dyDescent="0.25">
      <c r="A121" s="12"/>
      <c r="B121" s="36"/>
      <c r="C121" s="36"/>
      <c r="G121" s="9"/>
      <c r="H121" s="6"/>
      <c r="I121" s="6"/>
      <c r="J121" s="6"/>
      <c r="K121" s="6"/>
      <c r="L121" s="6"/>
      <c r="M121" s="6"/>
      <c r="N121" s="6"/>
      <c r="P121" s="9"/>
      <c r="S121" s="33"/>
    </row>
    <row r="122" spans="1:19" s="13" customFormat="1" x14ac:dyDescent="0.25">
      <c r="A122" s="12"/>
      <c r="B122" s="36"/>
      <c r="C122" s="36"/>
      <c r="G122" s="9"/>
      <c r="H122" s="6"/>
      <c r="I122" s="6"/>
      <c r="J122" s="6"/>
      <c r="K122" s="6"/>
      <c r="L122" s="6"/>
      <c r="M122" s="6"/>
      <c r="N122" s="6"/>
      <c r="P122" s="9"/>
      <c r="S122" s="33"/>
    </row>
    <row r="123" spans="1:19" s="13" customFormat="1" x14ac:dyDescent="0.25">
      <c r="A123" s="12"/>
      <c r="B123" s="36"/>
      <c r="C123" s="36"/>
      <c r="G123" s="9"/>
      <c r="H123" s="6"/>
      <c r="I123" s="6"/>
      <c r="J123" s="6"/>
      <c r="K123" s="6"/>
      <c r="L123" s="6"/>
      <c r="M123" s="6"/>
      <c r="N123" s="6"/>
      <c r="P123" s="9"/>
      <c r="S123" s="33"/>
    </row>
    <row r="124" spans="1:19" s="13" customFormat="1" x14ac:dyDescent="0.25">
      <c r="A124" s="12"/>
      <c r="B124" s="36"/>
      <c r="C124" s="36"/>
      <c r="G124" s="9"/>
      <c r="H124" s="6"/>
      <c r="I124" s="6"/>
      <c r="J124" s="6"/>
      <c r="K124" s="6"/>
      <c r="L124" s="6"/>
      <c r="M124" s="6"/>
      <c r="N124" s="6"/>
      <c r="P124" s="9"/>
      <c r="S124" s="33"/>
    </row>
    <row r="125" spans="1:19" s="13" customFormat="1" x14ac:dyDescent="0.25">
      <c r="A125" s="12"/>
      <c r="B125" s="36"/>
      <c r="C125" s="36"/>
      <c r="G125" s="9"/>
      <c r="H125" s="6"/>
      <c r="I125" s="6"/>
      <c r="J125" s="6"/>
      <c r="K125" s="6"/>
      <c r="L125" s="6"/>
      <c r="M125" s="6"/>
      <c r="N125" s="6"/>
      <c r="P125" s="10"/>
      <c r="S125" s="33"/>
    </row>
    <row r="126" spans="1:19" s="13" customFormat="1" x14ac:dyDescent="0.25">
      <c r="A126" s="12"/>
      <c r="B126" s="36"/>
      <c r="C126" s="36"/>
      <c r="G126" s="9"/>
      <c r="H126" s="6"/>
      <c r="I126" s="6"/>
      <c r="J126" s="6"/>
      <c r="K126" s="6"/>
      <c r="L126" s="6"/>
      <c r="M126" s="6"/>
      <c r="N126" s="6"/>
      <c r="P126" s="9"/>
      <c r="S126" s="33"/>
    </row>
    <row r="127" spans="1:19" s="13" customFormat="1" x14ac:dyDescent="0.25">
      <c r="A127" s="12"/>
      <c r="B127" s="36"/>
      <c r="C127" s="36"/>
      <c r="G127" s="9"/>
      <c r="H127" s="6"/>
      <c r="I127" s="6"/>
      <c r="J127" s="6"/>
      <c r="K127" s="6"/>
      <c r="L127" s="6"/>
      <c r="M127" s="6"/>
      <c r="N127" s="6"/>
      <c r="P127" s="10"/>
      <c r="S127" s="33"/>
    </row>
    <row r="128" spans="1:19" s="13" customFormat="1" x14ac:dyDescent="0.25">
      <c r="A128" s="12"/>
      <c r="B128" s="36"/>
      <c r="C128" s="36"/>
      <c r="G128" s="9"/>
      <c r="H128" s="6"/>
      <c r="I128" s="6"/>
      <c r="J128" s="6"/>
      <c r="K128" s="6"/>
      <c r="L128" s="6"/>
      <c r="M128" s="6"/>
      <c r="N128" s="6"/>
      <c r="P128" s="9"/>
      <c r="S128" s="33"/>
    </row>
    <row r="129" spans="1:19" s="13" customFormat="1" x14ac:dyDescent="0.25">
      <c r="A129" s="12"/>
      <c r="B129" s="36"/>
      <c r="C129" s="36"/>
      <c r="G129" s="9"/>
      <c r="H129" s="6"/>
      <c r="I129" s="6"/>
      <c r="J129" s="6"/>
      <c r="K129" s="6"/>
      <c r="L129" s="6"/>
      <c r="M129" s="6"/>
      <c r="N129" s="6"/>
      <c r="P129" s="6"/>
      <c r="S129" s="33"/>
    </row>
    <row r="130" spans="1:19" s="13" customFormat="1" x14ac:dyDescent="0.25">
      <c r="A130" s="12"/>
      <c r="B130" s="36"/>
      <c r="C130" s="36"/>
      <c r="G130" s="6"/>
      <c r="H130" s="6"/>
      <c r="I130" s="6"/>
      <c r="J130" s="6"/>
      <c r="K130" s="6"/>
      <c r="L130" s="6"/>
      <c r="M130" s="6"/>
      <c r="N130" s="6"/>
      <c r="P130" s="7"/>
      <c r="S130" s="33"/>
    </row>
    <row r="131" spans="1:19" s="13" customFormat="1" x14ac:dyDescent="0.25">
      <c r="A131" s="12"/>
      <c r="B131" s="36"/>
      <c r="C131" s="36"/>
      <c r="G131" s="7"/>
      <c r="H131" s="6"/>
      <c r="I131" s="6"/>
      <c r="J131" s="6"/>
      <c r="K131" s="6"/>
      <c r="L131" s="6"/>
      <c r="M131" s="6"/>
      <c r="N131" s="6"/>
      <c r="P131" s="7"/>
      <c r="S131" s="33"/>
    </row>
    <row r="132" spans="1:19" s="13" customFormat="1" x14ac:dyDescent="0.25">
      <c r="A132" s="12"/>
      <c r="B132" s="36"/>
      <c r="C132" s="36"/>
      <c r="G132" s="7"/>
      <c r="H132" s="6"/>
      <c r="I132" s="6"/>
      <c r="J132" s="6"/>
      <c r="K132" s="6"/>
      <c r="L132" s="6"/>
      <c r="M132" s="6"/>
      <c r="N132" s="6"/>
      <c r="P132" s="8"/>
      <c r="S132" s="33"/>
    </row>
    <row r="133" spans="1:19" s="13" customFormat="1" x14ac:dyDescent="0.25">
      <c r="A133" s="12"/>
      <c r="B133" s="36"/>
      <c r="C133" s="36"/>
      <c r="G133" s="8"/>
      <c r="H133" s="6"/>
      <c r="I133" s="6"/>
      <c r="J133" s="6"/>
      <c r="K133" s="6"/>
      <c r="L133" s="6"/>
      <c r="M133" s="6"/>
      <c r="N133" s="6"/>
      <c r="P133" s="7"/>
      <c r="S133" s="33"/>
    </row>
    <row r="134" spans="1:19" s="13" customFormat="1" x14ac:dyDescent="0.25">
      <c r="A134" s="12"/>
      <c r="B134" s="36"/>
      <c r="C134" s="36"/>
      <c r="G134" s="7"/>
      <c r="H134" s="6"/>
      <c r="I134" s="6"/>
      <c r="J134" s="6"/>
      <c r="K134" s="6"/>
      <c r="L134" s="6"/>
      <c r="M134" s="6"/>
      <c r="N134" s="6"/>
      <c r="P134" s="8"/>
      <c r="S134" s="33"/>
    </row>
    <row r="135" spans="1:19" s="13" customFormat="1" x14ac:dyDescent="0.25">
      <c r="A135" s="12"/>
      <c r="B135" s="36"/>
      <c r="C135" s="36"/>
      <c r="G135" s="8"/>
      <c r="H135" s="6"/>
      <c r="I135" s="6"/>
      <c r="J135" s="6"/>
      <c r="K135" s="6"/>
      <c r="L135" s="6"/>
      <c r="M135" s="6"/>
      <c r="N135" s="6"/>
      <c r="P135" s="7"/>
      <c r="S135" s="33"/>
    </row>
    <row r="136" spans="1:19" s="13" customFormat="1" x14ac:dyDescent="0.25">
      <c r="A136" s="12"/>
      <c r="B136" s="36"/>
      <c r="C136" s="36"/>
      <c r="G136" s="7"/>
      <c r="H136" s="6"/>
      <c r="I136" s="6"/>
      <c r="J136" s="6"/>
      <c r="K136" s="6"/>
      <c r="L136" s="6"/>
      <c r="M136" s="6"/>
      <c r="N136" s="6"/>
      <c r="P136" s="8"/>
      <c r="S136" s="33"/>
    </row>
    <row r="137" spans="1:19" s="13" customFormat="1" x14ac:dyDescent="0.25">
      <c r="A137" s="12"/>
      <c r="B137" s="36"/>
      <c r="C137" s="36"/>
      <c r="G137" s="8"/>
      <c r="H137" s="6"/>
      <c r="I137" s="6"/>
      <c r="J137" s="6"/>
      <c r="K137" s="6"/>
      <c r="L137" s="6"/>
      <c r="M137" s="6"/>
      <c r="N137" s="6"/>
      <c r="P137" s="8"/>
      <c r="S137" s="33"/>
    </row>
    <row r="138" spans="1:19" s="13" customFormat="1" x14ac:dyDescent="0.25">
      <c r="A138" s="12"/>
      <c r="B138" s="36"/>
      <c r="C138" s="36"/>
      <c r="F138" s="5"/>
      <c r="G138" s="8"/>
      <c r="H138" s="6"/>
      <c r="I138" s="6"/>
      <c r="J138" s="6"/>
      <c r="K138" s="6"/>
      <c r="L138" s="6"/>
      <c r="M138" s="6"/>
      <c r="N138" s="6"/>
      <c r="O138" s="4"/>
      <c r="P138" s="3"/>
      <c r="Q138" s="4"/>
      <c r="S138" s="33"/>
    </row>
    <row r="139" spans="1:19" x14ac:dyDescent="0.25">
      <c r="A139" s="2"/>
      <c r="B139" s="40"/>
      <c r="C139" s="40"/>
      <c r="F139" s="5"/>
      <c r="G139" s="3"/>
      <c r="H139" s="1"/>
      <c r="I139" s="1"/>
      <c r="J139" s="1"/>
      <c r="K139" s="1"/>
      <c r="L139" s="1"/>
      <c r="M139" s="1"/>
      <c r="N139" s="1"/>
      <c r="P139" s="3"/>
    </row>
    <row r="140" spans="1:19" x14ac:dyDescent="0.25">
      <c r="A140" s="2"/>
      <c r="B140" s="40"/>
      <c r="C140" s="40"/>
      <c r="F140" s="5"/>
      <c r="G140" s="3"/>
      <c r="H140" s="1"/>
      <c r="I140" s="1"/>
      <c r="J140" s="1"/>
      <c r="K140" s="1"/>
      <c r="L140" s="1"/>
      <c r="M140" s="1"/>
      <c r="N140" s="1"/>
      <c r="P140" s="3"/>
    </row>
    <row r="141" spans="1:19" s="5" customFormat="1" x14ac:dyDescent="0.25">
      <c r="A141" s="2"/>
      <c r="B141" s="40"/>
      <c r="C141" s="40"/>
      <c r="G141" s="7"/>
      <c r="H141" s="6"/>
      <c r="I141" s="6"/>
      <c r="J141" s="6"/>
      <c r="K141" s="6"/>
      <c r="L141" s="6"/>
      <c r="M141" s="6"/>
      <c r="N141" s="6"/>
      <c r="P141" s="8"/>
      <c r="S141" s="35"/>
    </row>
    <row r="142" spans="1:19" s="5" customFormat="1" x14ac:dyDescent="0.25">
      <c r="A142" s="2"/>
      <c r="B142" s="40"/>
      <c r="C142" s="40"/>
      <c r="G142" s="8"/>
      <c r="H142" s="6"/>
      <c r="I142" s="6"/>
      <c r="J142" s="6"/>
      <c r="K142" s="6"/>
      <c r="L142" s="6"/>
      <c r="M142" s="6"/>
      <c r="N142" s="6"/>
      <c r="P142" s="30"/>
      <c r="S142" s="35"/>
    </row>
    <row r="143" spans="1:19" s="5" customFormat="1" x14ac:dyDescent="0.25">
      <c r="A143" s="2"/>
      <c r="B143" s="40"/>
      <c r="C143" s="40"/>
      <c r="G143" s="30"/>
      <c r="H143" s="6"/>
      <c r="I143" s="6"/>
      <c r="J143" s="6"/>
      <c r="K143" s="6"/>
      <c r="L143" s="6"/>
      <c r="M143" s="6"/>
      <c r="N143" s="6"/>
      <c r="P143" s="8"/>
      <c r="S143" s="35"/>
    </row>
    <row r="144" spans="1:19" s="5" customFormat="1" x14ac:dyDescent="0.25">
      <c r="A144" s="2"/>
      <c r="B144" s="40"/>
      <c r="C144" s="40"/>
      <c r="G144" s="8"/>
      <c r="H144" s="6"/>
      <c r="I144" s="6"/>
      <c r="J144" s="6"/>
      <c r="K144" s="6"/>
      <c r="L144" s="6"/>
      <c r="M144" s="6"/>
      <c r="N144" s="6"/>
      <c r="P144" s="8"/>
      <c r="S144" s="35"/>
    </row>
    <row r="145" spans="1:19" s="5" customFormat="1" x14ac:dyDescent="0.25">
      <c r="A145" s="2"/>
      <c r="B145" s="40"/>
      <c r="C145" s="40"/>
      <c r="G145" s="8"/>
      <c r="H145" s="6"/>
      <c r="I145" s="6"/>
      <c r="J145" s="6"/>
      <c r="K145" s="6"/>
      <c r="L145" s="6"/>
      <c r="M145" s="6"/>
      <c r="N145" s="6"/>
      <c r="P145" s="30"/>
      <c r="S145" s="35"/>
    </row>
    <row r="146" spans="1:19" s="5" customFormat="1" x14ac:dyDescent="0.25">
      <c r="A146" s="2"/>
      <c r="B146" s="40"/>
      <c r="C146" s="40"/>
      <c r="G146" s="30"/>
      <c r="H146" s="6"/>
      <c r="I146" s="6"/>
      <c r="J146" s="6"/>
      <c r="K146" s="6"/>
      <c r="L146" s="6"/>
      <c r="M146" s="6"/>
      <c r="N146" s="6"/>
      <c r="P146" s="30"/>
      <c r="S146" s="35"/>
    </row>
    <row r="147" spans="1:19" s="5" customFormat="1" x14ac:dyDescent="0.25">
      <c r="A147" s="2"/>
      <c r="B147" s="40"/>
      <c r="C147" s="40"/>
      <c r="G147" s="30"/>
      <c r="H147" s="6"/>
      <c r="I147" s="6"/>
      <c r="J147" s="6"/>
      <c r="K147" s="6"/>
      <c r="L147" s="6"/>
      <c r="M147" s="6"/>
      <c r="N147" s="6"/>
      <c r="P147" s="7"/>
      <c r="S147" s="35"/>
    </row>
    <row r="148" spans="1:19" s="5" customFormat="1" x14ac:dyDescent="0.25">
      <c r="A148" s="2"/>
      <c r="B148" s="40"/>
      <c r="C148" s="40"/>
      <c r="G148" s="7"/>
      <c r="H148" s="6"/>
      <c r="I148" s="6"/>
      <c r="J148" s="6"/>
      <c r="K148" s="6"/>
      <c r="L148" s="6"/>
      <c r="M148" s="6"/>
      <c r="N148" s="6"/>
      <c r="P148" s="8"/>
      <c r="S148" s="35"/>
    </row>
    <row r="149" spans="1:19" s="5" customFormat="1" x14ac:dyDescent="0.25">
      <c r="A149" s="2"/>
      <c r="B149" s="40"/>
      <c r="C149" s="40"/>
      <c r="G149" s="8"/>
      <c r="H149" s="6"/>
      <c r="I149" s="6"/>
      <c r="J149" s="6"/>
      <c r="K149" s="6"/>
      <c r="L149" s="6"/>
      <c r="M149" s="6"/>
      <c r="N149" s="6"/>
      <c r="S149" s="35"/>
    </row>
    <row r="150" spans="1:19" s="5" customFormat="1" x14ac:dyDescent="0.25">
      <c r="A150" s="2"/>
      <c r="B150" s="40"/>
      <c r="C150" s="40"/>
      <c r="S150" s="35"/>
    </row>
    <row r="151" spans="1:19" s="5" customFormat="1" x14ac:dyDescent="0.25">
      <c r="A151" s="2"/>
      <c r="B151" s="40"/>
      <c r="C151" s="40"/>
      <c r="S151" s="35"/>
    </row>
    <row r="152" spans="1:19" s="5" customFormat="1" x14ac:dyDescent="0.25">
      <c r="A152" s="2"/>
      <c r="B152" s="40"/>
      <c r="C152" s="40"/>
      <c r="S152" s="35"/>
    </row>
    <row r="153" spans="1:19" s="5" customFormat="1" x14ac:dyDescent="0.25">
      <c r="A153" s="2"/>
      <c r="B153" s="40"/>
      <c r="C153" s="40"/>
      <c r="S153" s="35"/>
    </row>
    <row r="154" spans="1:19" s="5" customFormat="1" x14ac:dyDescent="0.25">
      <c r="A154" s="2"/>
      <c r="B154" s="40"/>
      <c r="C154" s="40"/>
      <c r="S154" s="35"/>
    </row>
    <row r="155" spans="1:19" s="5" customFormat="1" x14ac:dyDescent="0.25">
      <c r="A155" s="2"/>
      <c r="B155" s="40"/>
      <c r="C155" s="40"/>
      <c r="S155" s="35"/>
    </row>
    <row r="156" spans="1:19" s="5" customFormat="1" x14ac:dyDescent="0.25">
      <c r="A156" s="2"/>
      <c r="B156" s="40"/>
      <c r="C156" s="40"/>
      <c r="S156" s="35"/>
    </row>
    <row r="157" spans="1:19" s="5" customFormat="1" x14ac:dyDescent="0.25">
      <c r="A157" s="16"/>
      <c r="B157" s="41"/>
      <c r="C157" s="41"/>
      <c r="S157" s="35"/>
    </row>
    <row r="158" spans="1:19" s="5" customFormat="1" x14ac:dyDescent="0.25">
      <c r="A158" s="16"/>
      <c r="B158" s="41"/>
      <c r="C158" s="41"/>
      <c r="S158" s="35"/>
    </row>
    <row r="159" spans="1:19" s="5" customFormat="1" x14ac:dyDescent="0.25">
      <c r="A159" s="16"/>
      <c r="B159" s="41"/>
      <c r="C159" s="41"/>
      <c r="S159" s="35"/>
    </row>
    <row r="160" spans="1:19" x14ac:dyDescent="0.25">
      <c r="A160" s="16"/>
      <c r="B160" s="41"/>
      <c r="C160" s="41"/>
      <c r="F160" s="5"/>
    </row>
    <row r="161" spans="1:6" x14ac:dyDescent="0.25">
      <c r="A161" s="16"/>
      <c r="B161" s="41"/>
      <c r="C161" s="41"/>
      <c r="F161" s="5"/>
    </row>
    <row r="162" spans="1:6" x14ac:dyDescent="0.25">
      <c r="A162" s="16"/>
      <c r="B162" s="41"/>
      <c r="C162" s="41"/>
    </row>
  </sheetData>
  <sortState xmlns:xlrd2="http://schemas.microsoft.com/office/spreadsheetml/2017/richdata2" ref="A2:AJ102">
    <sortCondition ref="A2:A102"/>
  </sortState>
  <mergeCells count="1">
    <mergeCell ref="A88:S88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0AFFD-9682-43F5-A21E-ADF9FA85D3BD}">
  <dimension ref="C2:F87"/>
  <sheetViews>
    <sheetView workbookViewId="0">
      <selection activeCell="F2" sqref="F2:F87"/>
    </sheetView>
  </sheetViews>
  <sheetFormatPr defaultRowHeight="14.25" x14ac:dyDescent="0.2"/>
  <sheetData>
    <row r="2" spans="3:6" x14ac:dyDescent="0.2">
      <c r="C2" s="20" t="s">
        <v>7</v>
      </c>
      <c r="D2">
        <f>C2*28/60</f>
        <v>10.024000000000001</v>
      </c>
      <c r="F2" s="46">
        <v>10.024000000000001</v>
      </c>
    </row>
    <row r="3" spans="3:6" x14ac:dyDescent="0.2">
      <c r="C3" s="26" t="s">
        <v>27</v>
      </c>
      <c r="D3">
        <f t="shared" ref="D3:D66" si="0">C3*28/60</f>
        <v>6.9580000000000002</v>
      </c>
      <c r="F3" s="46">
        <v>6.9580000000000002</v>
      </c>
    </row>
    <row r="4" spans="3:6" x14ac:dyDescent="0.2">
      <c r="C4" s="26" t="s">
        <v>28</v>
      </c>
      <c r="D4">
        <f t="shared" si="0"/>
        <v>8.6613333333333333</v>
      </c>
      <c r="F4" s="46">
        <v>8.6613333333333333</v>
      </c>
    </row>
    <row r="5" spans="3:6" x14ac:dyDescent="0.2">
      <c r="C5" s="20" t="s">
        <v>29</v>
      </c>
      <c r="D5">
        <f t="shared" si="0"/>
        <v>16.594666666666669</v>
      </c>
      <c r="F5" s="46">
        <v>16.594666666666669</v>
      </c>
    </row>
    <row r="6" spans="3:6" x14ac:dyDescent="0.2">
      <c r="C6" s="20" t="s">
        <v>30</v>
      </c>
      <c r="D6">
        <f t="shared" si="0"/>
        <v>5.2173333333333325</v>
      </c>
      <c r="F6" s="46">
        <v>5.2173333333333325</v>
      </c>
    </row>
    <row r="7" spans="3:6" x14ac:dyDescent="0.2">
      <c r="C7" s="20" t="s">
        <v>31</v>
      </c>
      <c r="D7">
        <f t="shared" si="0"/>
        <v>8.059333333333333</v>
      </c>
      <c r="F7" s="46">
        <v>8.059333333333333</v>
      </c>
    </row>
    <row r="8" spans="3:6" x14ac:dyDescent="0.2">
      <c r="C8" s="20">
        <v>12.41</v>
      </c>
      <c r="D8">
        <f t="shared" si="0"/>
        <v>5.7913333333333332</v>
      </c>
      <c r="F8" s="46">
        <v>5.7913333333333332</v>
      </c>
    </row>
    <row r="9" spans="3:6" x14ac:dyDescent="0.2">
      <c r="C9" s="20" t="s">
        <v>32</v>
      </c>
      <c r="D9">
        <f t="shared" si="0"/>
        <v>5.1940000000000008</v>
      </c>
      <c r="F9" s="46">
        <v>5.1940000000000008</v>
      </c>
    </row>
    <row r="10" spans="3:6" x14ac:dyDescent="0.2">
      <c r="C10" s="25" t="s">
        <v>33</v>
      </c>
      <c r="D10">
        <f t="shared" si="0"/>
        <v>13.425999999999998</v>
      </c>
      <c r="F10" s="46">
        <v>13.425999999999998</v>
      </c>
    </row>
    <row r="11" spans="3:6" x14ac:dyDescent="0.2">
      <c r="C11" s="21" t="s">
        <v>34</v>
      </c>
      <c r="D11">
        <f t="shared" si="0"/>
        <v>6.3466666666666667</v>
      </c>
      <c r="F11" s="46">
        <v>6.3466666666666667</v>
      </c>
    </row>
    <row r="12" spans="3:6" x14ac:dyDescent="0.2">
      <c r="C12" s="21" t="s">
        <v>35</v>
      </c>
      <c r="D12">
        <f t="shared" si="0"/>
        <v>8.6426666666666652</v>
      </c>
      <c r="F12" s="46">
        <v>8.6426666666666652</v>
      </c>
    </row>
    <row r="13" spans="3:6" x14ac:dyDescent="0.2">
      <c r="C13" s="21" t="s">
        <v>36</v>
      </c>
      <c r="D13">
        <f t="shared" si="0"/>
        <v>12.907999999999999</v>
      </c>
      <c r="F13" s="46">
        <v>12.907999999999999</v>
      </c>
    </row>
    <row r="14" spans="3:6" x14ac:dyDescent="0.2">
      <c r="C14" s="21" t="s">
        <v>37</v>
      </c>
      <c r="D14">
        <f t="shared" si="0"/>
        <v>13.841333333333333</v>
      </c>
      <c r="F14" s="46">
        <v>13.841333333333333</v>
      </c>
    </row>
    <row r="15" spans="3:6" x14ac:dyDescent="0.2">
      <c r="C15" s="20" t="s">
        <v>38</v>
      </c>
      <c r="D15">
        <f t="shared" si="0"/>
        <v>5.3153333333333332</v>
      </c>
      <c r="F15" s="46">
        <v>5.3153333333333332</v>
      </c>
    </row>
    <row r="16" spans="3:6" x14ac:dyDescent="0.2">
      <c r="C16" s="20" t="s">
        <v>39</v>
      </c>
      <c r="D16">
        <f t="shared" si="0"/>
        <v>7.3360000000000003</v>
      </c>
      <c r="F16" s="46">
        <v>7.3360000000000003</v>
      </c>
    </row>
    <row r="17" spans="3:6" x14ac:dyDescent="0.2">
      <c r="C17" s="20" t="s">
        <v>40</v>
      </c>
      <c r="D17">
        <f t="shared" si="0"/>
        <v>7.0886666666666667</v>
      </c>
      <c r="F17" s="46">
        <v>7.0886666666666667</v>
      </c>
    </row>
    <row r="18" spans="3:6" x14ac:dyDescent="0.2">
      <c r="C18" s="21" t="s">
        <v>41</v>
      </c>
      <c r="D18">
        <f t="shared" si="0"/>
        <v>4.4706666666666672</v>
      </c>
      <c r="F18" s="46">
        <v>4.4706666666666672</v>
      </c>
    </row>
    <row r="19" spans="3:6" x14ac:dyDescent="0.2">
      <c r="C19" s="25" t="s">
        <v>42</v>
      </c>
      <c r="D19">
        <f t="shared" si="0"/>
        <v>5.9360000000000008</v>
      </c>
      <c r="F19" s="46">
        <v>5.9360000000000008</v>
      </c>
    </row>
    <row r="20" spans="3:6" x14ac:dyDescent="0.2">
      <c r="C20" s="21">
        <v>19.309999999999999</v>
      </c>
      <c r="D20">
        <f t="shared" si="0"/>
        <v>9.011333333333333</v>
      </c>
      <c r="F20" s="46">
        <v>9.011333333333333</v>
      </c>
    </row>
    <row r="21" spans="3:6" x14ac:dyDescent="0.2">
      <c r="C21" s="26">
        <v>15.13</v>
      </c>
      <c r="D21">
        <f t="shared" si="0"/>
        <v>7.0606666666666671</v>
      </c>
      <c r="F21" s="46">
        <v>7.0606666666666671</v>
      </c>
    </row>
    <row r="22" spans="3:6" x14ac:dyDescent="0.2">
      <c r="C22" s="26">
        <v>22.33</v>
      </c>
      <c r="D22">
        <f t="shared" si="0"/>
        <v>10.420666666666667</v>
      </c>
      <c r="F22" s="46">
        <v>10.420666666666667</v>
      </c>
    </row>
    <row r="23" spans="3:6" x14ac:dyDescent="0.2">
      <c r="C23" s="21">
        <v>13.85</v>
      </c>
      <c r="D23">
        <f t="shared" si="0"/>
        <v>6.4633333333333338</v>
      </c>
      <c r="F23" s="46">
        <v>6.4633333333333338</v>
      </c>
    </row>
    <row r="24" spans="3:6" x14ac:dyDescent="0.2">
      <c r="C24" s="26">
        <v>20.88</v>
      </c>
      <c r="D24">
        <f t="shared" si="0"/>
        <v>9.7439999999999998</v>
      </c>
      <c r="F24" s="46">
        <v>9.7439999999999998</v>
      </c>
    </row>
    <row r="25" spans="3:6" x14ac:dyDescent="0.2">
      <c r="C25" s="26">
        <v>11.51</v>
      </c>
      <c r="D25">
        <f t="shared" si="0"/>
        <v>5.3713333333333333</v>
      </c>
      <c r="F25" s="46">
        <v>5.3713333333333333</v>
      </c>
    </row>
    <row r="26" spans="3:6" x14ac:dyDescent="0.2">
      <c r="C26" s="26">
        <v>31.14</v>
      </c>
      <c r="D26">
        <f t="shared" si="0"/>
        <v>14.532000000000002</v>
      </c>
      <c r="F26" s="46">
        <v>14.532000000000002</v>
      </c>
    </row>
    <row r="27" spans="3:6" x14ac:dyDescent="0.2">
      <c r="C27" s="26">
        <v>9.42</v>
      </c>
      <c r="D27">
        <f t="shared" si="0"/>
        <v>4.3959999999999999</v>
      </c>
      <c r="F27" s="46">
        <v>4.3959999999999999</v>
      </c>
    </row>
    <row r="28" spans="3:6" x14ac:dyDescent="0.2">
      <c r="C28" s="26">
        <v>20.57</v>
      </c>
      <c r="D28">
        <f t="shared" si="0"/>
        <v>9.5993333333333339</v>
      </c>
      <c r="F28" s="46">
        <v>9.5993333333333339</v>
      </c>
    </row>
    <row r="29" spans="3:6" x14ac:dyDescent="0.2">
      <c r="C29" s="26">
        <v>20.37</v>
      </c>
      <c r="D29">
        <f t="shared" si="0"/>
        <v>9.5060000000000002</v>
      </c>
      <c r="F29" s="46">
        <v>9.5060000000000002</v>
      </c>
    </row>
    <row r="30" spans="3:6" x14ac:dyDescent="0.2">
      <c r="C30" s="26">
        <v>15.64</v>
      </c>
      <c r="D30">
        <f t="shared" si="0"/>
        <v>7.2986666666666666</v>
      </c>
      <c r="F30" s="46">
        <v>7.2986666666666666</v>
      </c>
    </row>
    <row r="31" spans="3:6" x14ac:dyDescent="0.2">
      <c r="C31" s="26">
        <v>14.94</v>
      </c>
      <c r="D31">
        <f t="shared" si="0"/>
        <v>6.9719999999999995</v>
      </c>
      <c r="F31" s="46">
        <v>6.9719999999999995</v>
      </c>
    </row>
    <row r="32" spans="3:6" x14ac:dyDescent="0.2">
      <c r="C32" s="20">
        <v>41.83</v>
      </c>
      <c r="D32">
        <f t="shared" si="0"/>
        <v>19.520666666666667</v>
      </c>
      <c r="F32" s="46">
        <v>19.520666666666667</v>
      </c>
    </row>
    <row r="33" spans="3:6" x14ac:dyDescent="0.2">
      <c r="C33" s="26">
        <v>18.989999999999998</v>
      </c>
      <c r="D33">
        <f t="shared" si="0"/>
        <v>8.8619999999999983</v>
      </c>
      <c r="F33" s="46">
        <v>8.8619999999999983</v>
      </c>
    </row>
    <row r="34" spans="3:6" x14ac:dyDescent="0.2">
      <c r="C34" s="21">
        <v>21.57</v>
      </c>
      <c r="D34">
        <f t="shared" si="0"/>
        <v>10.066000000000001</v>
      </c>
      <c r="F34" s="46">
        <v>10.066000000000001</v>
      </c>
    </row>
    <row r="35" spans="3:6" x14ac:dyDescent="0.2">
      <c r="C35" s="20">
        <v>9.58</v>
      </c>
      <c r="D35">
        <f t="shared" si="0"/>
        <v>4.4706666666666672</v>
      </c>
      <c r="F35" s="46">
        <v>4.4706666666666672</v>
      </c>
    </row>
    <row r="36" spans="3:6" x14ac:dyDescent="0.2">
      <c r="C36" s="25">
        <v>19.059999999999999</v>
      </c>
      <c r="D36">
        <f t="shared" si="0"/>
        <v>8.8946666666666658</v>
      </c>
      <c r="F36" s="46">
        <v>8.8946666666666658</v>
      </c>
    </row>
    <row r="37" spans="3:6" x14ac:dyDescent="0.2">
      <c r="C37" s="26">
        <v>16.059999999999999</v>
      </c>
      <c r="D37">
        <f t="shared" si="0"/>
        <v>7.4946666666666655</v>
      </c>
      <c r="F37" s="46">
        <v>7.4946666666666655</v>
      </c>
    </row>
    <row r="38" spans="3:6" x14ac:dyDescent="0.2">
      <c r="C38" s="21">
        <v>15.34</v>
      </c>
      <c r="D38">
        <f t="shared" si="0"/>
        <v>7.1586666666666661</v>
      </c>
      <c r="F38" s="46">
        <v>7.1586666666666661</v>
      </c>
    </row>
    <row r="39" spans="3:6" x14ac:dyDescent="0.2">
      <c r="C39" s="21">
        <v>12.52</v>
      </c>
      <c r="D39">
        <f t="shared" si="0"/>
        <v>5.8426666666666671</v>
      </c>
      <c r="F39" s="46">
        <v>5.8426666666666671</v>
      </c>
    </row>
    <row r="40" spans="3:6" x14ac:dyDescent="0.2">
      <c r="C40" s="21">
        <v>15.36</v>
      </c>
      <c r="D40">
        <f t="shared" si="0"/>
        <v>7.1680000000000001</v>
      </c>
      <c r="F40" s="46">
        <v>7.1680000000000001</v>
      </c>
    </row>
    <row r="41" spans="3:6" x14ac:dyDescent="0.2">
      <c r="C41" s="25">
        <v>8.5399999999999991</v>
      </c>
      <c r="D41">
        <f t="shared" si="0"/>
        <v>3.9853333333333327</v>
      </c>
      <c r="F41" s="46">
        <v>3.9853333333333327</v>
      </c>
    </row>
    <row r="42" spans="3:6" x14ac:dyDescent="0.2">
      <c r="C42" s="22">
        <v>15.59</v>
      </c>
      <c r="D42">
        <f t="shared" si="0"/>
        <v>7.2753333333333332</v>
      </c>
      <c r="F42" s="46">
        <v>7.2753333333333332</v>
      </c>
    </row>
    <row r="43" spans="3:6" x14ac:dyDescent="0.2">
      <c r="C43" s="21">
        <v>16.440000000000001</v>
      </c>
      <c r="D43">
        <f t="shared" si="0"/>
        <v>7.6720000000000006</v>
      </c>
      <c r="F43" s="46">
        <v>7.6720000000000006</v>
      </c>
    </row>
    <row r="44" spans="3:6" x14ac:dyDescent="0.2">
      <c r="C44" s="21">
        <v>19.149999999999999</v>
      </c>
      <c r="D44">
        <f t="shared" si="0"/>
        <v>8.9366666666666656</v>
      </c>
      <c r="F44" s="46">
        <v>8.9366666666666656</v>
      </c>
    </row>
    <row r="45" spans="3:6" x14ac:dyDescent="0.2">
      <c r="C45" s="21">
        <v>19.260000000000002</v>
      </c>
      <c r="D45">
        <f t="shared" si="0"/>
        <v>8.9880000000000013</v>
      </c>
      <c r="F45" s="46">
        <v>8.9880000000000013</v>
      </c>
    </row>
    <row r="46" spans="3:6" x14ac:dyDescent="0.2">
      <c r="C46" s="22">
        <v>10.73</v>
      </c>
      <c r="D46">
        <f t="shared" si="0"/>
        <v>5.0073333333333334</v>
      </c>
      <c r="F46" s="46">
        <v>5.0073333333333334</v>
      </c>
    </row>
    <row r="47" spans="3:6" x14ac:dyDescent="0.2">
      <c r="C47" s="22">
        <v>30.33</v>
      </c>
      <c r="D47">
        <f t="shared" si="0"/>
        <v>14.154</v>
      </c>
      <c r="F47" s="46">
        <v>14.154</v>
      </c>
    </row>
    <row r="48" spans="3:6" x14ac:dyDescent="0.2">
      <c r="C48" s="23">
        <v>21.9</v>
      </c>
      <c r="D48">
        <f t="shared" si="0"/>
        <v>10.219999999999999</v>
      </c>
      <c r="F48" s="46">
        <v>10.219999999999999</v>
      </c>
    </row>
    <row r="49" spans="3:6" x14ac:dyDescent="0.2">
      <c r="C49" s="21">
        <v>11.5</v>
      </c>
      <c r="D49">
        <f t="shared" si="0"/>
        <v>5.3666666666666663</v>
      </c>
      <c r="F49" s="46">
        <v>5.3666666666666663</v>
      </c>
    </row>
    <row r="50" spans="3:6" x14ac:dyDescent="0.2">
      <c r="C50" s="23">
        <v>14.29</v>
      </c>
      <c r="D50">
        <f t="shared" si="0"/>
        <v>6.6686666666666667</v>
      </c>
      <c r="F50" s="46">
        <v>6.6686666666666667</v>
      </c>
    </row>
    <row r="51" spans="3:6" x14ac:dyDescent="0.2">
      <c r="C51" s="22">
        <v>15.51</v>
      </c>
      <c r="D51">
        <f t="shared" si="0"/>
        <v>7.2379999999999995</v>
      </c>
      <c r="F51" s="46">
        <v>7.2379999999999995</v>
      </c>
    </row>
    <row r="52" spans="3:6" x14ac:dyDescent="0.2">
      <c r="C52" s="21">
        <v>25.42</v>
      </c>
      <c r="D52">
        <f t="shared" si="0"/>
        <v>11.862666666666666</v>
      </c>
      <c r="F52" s="46">
        <v>11.862666666666666</v>
      </c>
    </row>
    <row r="53" spans="3:6" x14ac:dyDescent="0.2">
      <c r="C53" s="23">
        <v>22.62</v>
      </c>
      <c r="D53">
        <f t="shared" si="0"/>
        <v>10.556000000000001</v>
      </c>
      <c r="F53" s="46">
        <v>10.556000000000001</v>
      </c>
    </row>
    <row r="54" spans="3:6" x14ac:dyDescent="0.2">
      <c r="C54" s="22">
        <v>29.63</v>
      </c>
      <c r="D54">
        <f t="shared" si="0"/>
        <v>13.827333333333334</v>
      </c>
      <c r="F54" s="46">
        <v>13.827333333333334</v>
      </c>
    </row>
    <row r="55" spans="3:6" x14ac:dyDescent="0.2">
      <c r="C55" s="21">
        <v>28.63</v>
      </c>
      <c r="D55">
        <f t="shared" si="0"/>
        <v>13.360666666666667</v>
      </c>
      <c r="F55" s="46">
        <v>13.360666666666667</v>
      </c>
    </row>
    <row r="56" spans="3:6" x14ac:dyDescent="0.2">
      <c r="C56" s="21">
        <v>15.03</v>
      </c>
      <c r="D56">
        <f t="shared" si="0"/>
        <v>7.0139999999999993</v>
      </c>
      <c r="F56" s="46">
        <v>7.0139999999999993</v>
      </c>
    </row>
    <row r="57" spans="3:6" x14ac:dyDescent="0.2">
      <c r="C57" s="22">
        <v>28.42</v>
      </c>
      <c r="D57">
        <f t="shared" si="0"/>
        <v>13.262666666666666</v>
      </c>
      <c r="F57" s="46">
        <v>13.262666666666666</v>
      </c>
    </row>
    <row r="58" spans="3:6" x14ac:dyDescent="0.2">
      <c r="C58" s="27">
        <v>13.79</v>
      </c>
      <c r="D58">
        <f t="shared" si="0"/>
        <v>6.4353333333333333</v>
      </c>
      <c r="F58" s="46">
        <v>6.4353333333333333</v>
      </c>
    </row>
    <row r="59" spans="3:6" x14ac:dyDescent="0.2">
      <c r="C59" s="21">
        <v>22.28</v>
      </c>
      <c r="D59">
        <f t="shared" si="0"/>
        <v>10.397333333333334</v>
      </c>
      <c r="F59" s="46">
        <v>10.397333333333334</v>
      </c>
    </row>
    <row r="60" spans="3:6" x14ac:dyDescent="0.2">
      <c r="C60" s="23">
        <v>12.32</v>
      </c>
      <c r="D60">
        <f t="shared" si="0"/>
        <v>5.7493333333333343</v>
      </c>
      <c r="F60" s="46">
        <v>5.7493333333333343</v>
      </c>
    </row>
    <row r="61" spans="3:6" x14ac:dyDescent="0.2">
      <c r="C61" s="21">
        <v>22.26</v>
      </c>
      <c r="D61">
        <f t="shared" si="0"/>
        <v>10.388000000000002</v>
      </c>
      <c r="F61" s="46">
        <v>10.388000000000002</v>
      </c>
    </row>
    <row r="62" spans="3:6" x14ac:dyDescent="0.2">
      <c r="C62" s="23">
        <v>8.32</v>
      </c>
      <c r="D62">
        <f t="shared" si="0"/>
        <v>3.8826666666666667</v>
      </c>
      <c r="F62" s="46">
        <v>3.8826666666666667</v>
      </c>
    </row>
    <row r="63" spans="3:6" x14ac:dyDescent="0.2">
      <c r="C63" s="21">
        <v>39.31</v>
      </c>
      <c r="D63">
        <f t="shared" si="0"/>
        <v>18.344666666666669</v>
      </c>
      <c r="F63" s="46">
        <v>18.344666666666669</v>
      </c>
    </row>
    <row r="64" spans="3:6" x14ac:dyDescent="0.2">
      <c r="C64" s="23">
        <v>19.239999999999998</v>
      </c>
      <c r="D64">
        <f t="shared" si="0"/>
        <v>8.9786666666666655</v>
      </c>
      <c r="F64" s="46">
        <v>8.9786666666666655</v>
      </c>
    </row>
    <row r="65" spans="3:6" x14ac:dyDescent="0.2">
      <c r="C65" s="23">
        <v>14.54</v>
      </c>
      <c r="D65">
        <f t="shared" si="0"/>
        <v>6.785333333333333</v>
      </c>
      <c r="F65" s="46">
        <v>6.785333333333333</v>
      </c>
    </row>
    <row r="66" spans="3:6" x14ac:dyDescent="0.2">
      <c r="C66" s="21">
        <v>16.46</v>
      </c>
      <c r="D66">
        <f t="shared" si="0"/>
        <v>7.6813333333333329</v>
      </c>
      <c r="F66" s="46">
        <v>7.6813333333333329</v>
      </c>
    </row>
    <row r="67" spans="3:6" x14ac:dyDescent="0.2">
      <c r="C67" s="21">
        <v>12.45</v>
      </c>
      <c r="D67">
        <f t="shared" ref="D67:D87" si="1">C67*28/60</f>
        <v>5.81</v>
      </c>
      <c r="F67" s="46">
        <v>5.81</v>
      </c>
    </row>
    <row r="68" spans="3:6" x14ac:dyDescent="0.2">
      <c r="C68" s="21">
        <v>16.670000000000002</v>
      </c>
      <c r="D68">
        <f t="shared" si="1"/>
        <v>7.7793333333333345</v>
      </c>
      <c r="F68" s="46">
        <v>7.7793333333333345</v>
      </c>
    </row>
    <row r="69" spans="3:6" x14ac:dyDescent="0.2">
      <c r="C69" s="22">
        <v>6.47</v>
      </c>
      <c r="D69">
        <f t="shared" si="1"/>
        <v>3.0193333333333334</v>
      </c>
      <c r="F69" s="46">
        <v>3.0193333333333334</v>
      </c>
    </row>
    <row r="70" spans="3:6" x14ac:dyDescent="0.2">
      <c r="C70" s="23">
        <v>6.38</v>
      </c>
      <c r="D70">
        <f t="shared" si="1"/>
        <v>2.9773333333333332</v>
      </c>
      <c r="F70" s="46">
        <v>2.9773333333333332</v>
      </c>
    </row>
    <row r="71" spans="3:6" x14ac:dyDescent="0.2">
      <c r="C71" s="23">
        <v>13.14</v>
      </c>
      <c r="D71">
        <f t="shared" si="1"/>
        <v>6.1320000000000006</v>
      </c>
      <c r="F71" s="46">
        <v>6.1320000000000006</v>
      </c>
    </row>
    <row r="72" spans="3:6" x14ac:dyDescent="0.2">
      <c r="C72" s="22">
        <v>8.31</v>
      </c>
      <c r="D72">
        <f t="shared" si="1"/>
        <v>3.8780000000000001</v>
      </c>
      <c r="F72" s="46">
        <v>3.8780000000000001</v>
      </c>
    </row>
    <row r="73" spans="3:6" x14ac:dyDescent="0.2">
      <c r="C73" s="23">
        <v>13.36</v>
      </c>
      <c r="D73">
        <f t="shared" si="1"/>
        <v>6.2346666666666666</v>
      </c>
      <c r="F73" s="46">
        <v>6.2346666666666666</v>
      </c>
    </row>
    <row r="74" spans="3:6" x14ac:dyDescent="0.2">
      <c r="C74" s="24">
        <v>20.75</v>
      </c>
      <c r="D74">
        <f t="shared" si="1"/>
        <v>9.6833333333333336</v>
      </c>
      <c r="F74" s="46">
        <v>9.6833333333333336</v>
      </c>
    </row>
    <row r="75" spans="3:6" x14ac:dyDescent="0.2">
      <c r="C75" s="22">
        <v>16.48</v>
      </c>
      <c r="D75">
        <f t="shared" si="1"/>
        <v>7.690666666666667</v>
      </c>
      <c r="F75" s="46">
        <v>7.690666666666667</v>
      </c>
    </row>
    <row r="76" spans="3:6" x14ac:dyDescent="0.2">
      <c r="C76" s="23">
        <v>13.31</v>
      </c>
      <c r="D76">
        <f t="shared" si="1"/>
        <v>6.2113333333333332</v>
      </c>
      <c r="F76" s="46">
        <v>6.2113333333333332</v>
      </c>
    </row>
    <row r="77" spans="3:6" x14ac:dyDescent="0.2">
      <c r="C77" s="21">
        <v>14.85</v>
      </c>
      <c r="D77">
        <f t="shared" si="1"/>
        <v>6.9300000000000006</v>
      </c>
      <c r="F77" s="46">
        <v>6.9300000000000006</v>
      </c>
    </row>
    <row r="78" spans="3:6" x14ac:dyDescent="0.2">
      <c r="C78" s="21">
        <v>10.15</v>
      </c>
      <c r="D78">
        <f t="shared" si="1"/>
        <v>4.7366666666666664</v>
      </c>
      <c r="F78" s="46">
        <v>4.7366666666666664</v>
      </c>
    </row>
    <row r="79" spans="3:6" x14ac:dyDescent="0.2">
      <c r="C79" s="22">
        <v>10.39</v>
      </c>
      <c r="D79">
        <f t="shared" si="1"/>
        <v>4.8486666666666673</v>
      </c>
      <c r="F79" s="46">
        <v>4.8486666666666673</v>
      </c>
    </row>
    <row r="80" spans="3:6" x14ac:dyDescent="0.2">
      <c r="C80" s="22" t="s">
        <v>43</v>
      </c>
      <c r="D80">
        <f t="shared" si="1"/>
        <v>12.306000000000001</v>
      </c>
      <c r="F80" s="46">
        <v>12.306000000000001</v>
      </c>
    </row>
    <row r="81" spans="3:6" x14ac:dyDescent="0.2">
      <c r="C81" s="22" t="s">
        <v>44</v>
      </c>
      <c r="D81">
        <f t="shared" si="1"/>
        <v>11.153333333333332</v>
      </c>
      <c r="F81" s="46">
        <v>11.153333333333332</v>
      </c>
    </row>
    <row r="82" spans="3:6" x14ac:dyDescent="0.2">
      <c r="C82" s="22" t="s">
        <v>45</v>
      </c>
      <c r="D82">
        <f t="shared" si="1"/>
        <v>9.5153333333333343</v>
      </c>
      <c r="F82" s="46">
        <v>9.5153333333333343</v>
      </c>
    </row>
    <row r="83" spans="3:6" x14ac:dyDescent="0.2">
      <c r="C83" s="23" t="s">
        <v>46</v>
      </c>
      <c r="D83">
        <f t="shared" si="1"/>
        <v>7.2986666666666666</v>
      </c>
      <c r="F83" s="46">
        <v>7.2986666666666666</v>
      </c>
    </row>
    <row r="84" spans="3:6" x14ac:dyDescent="0.2">
      <c r="C84" s="22" t="s">
        <v>47</v>
      </c>
      <c r="D84">
        <f t="shared" si="1"/>
        <v>6.4866666666666664</v>
      </c>
      <c r="F84" s="46">
        <v>6.4866666666666664</v>
      </c>
    </row>
    <row r="85" spans="3:6" x14ac:dyDescent="0.2">
      <c r="C85" s="22" t="s">
        <v>48</v>
      </c>
      <c r="D85">
        <f t="shared" si="1"/>
        <v>8.6333333333333329</v>
      </c>
      <c r="F85" s="46">
        <v>8.6333333333333329</v>
      </c>
    </row>
    <row r="86" spans="3:6" x14ac:dyDescent="0.2">
      <c r="C86" s="22" t="s">
        <v>49</v>
      </c>
      <c r="D86">
        <f t="shared" si="1"/>
        <v>17.677333333333333</v>
      </c>
      <c r="F86" s="46">
        <v>17.677333333333333</v>
      </c>
    </row>
    <row r="87" spans="3:6" x14ac:dyDescent="0.2">
      <c r="C87" s="21" t="s">
        <v>50</v>
      </c>
      <c r="D87">
        <f t="shared" si="1"/>
        <v>6.3886666666666665</v>
      </c>
      <c r="F87" s="46">
        <v>6.3886666666666665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Sheet1!_Hlk5540948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zyh</cp:lastModifiedBy>
  <dcterms:created xsi:type="dcterms:W3CDTF">2015-06-05T18:19:34Z</dcterms:created>
  <dcterms:modified xsi:type="dcterms:W3CDTF">2020-09-28T07:45:46Z</dcterms:modified>
</cp:coreProperties>
</file>