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byfat/Desktop/万北数据/"/>
    </mc:Choice>
  </mc:AlternateContent>
  <xr:revisionPtr revIDLastSave="0" documentId="13_ncr:1_{CA652550-9329-834B-8844-67B23AD686E7}" xr6:coauthVersionLast="47" xr6:coauthVersionMax="47" xr10:uidLastSave="{00000000-0000-0000-0000-000000000000}"/>
  <bookViews>
    <workbookView xWindow="-31120" yWindow="640" windowWidth="27840" windowHeight="16860" xr2:uid="{D1A85503-7E98-794A-8B44-D6B5EF6541E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8" i="1" l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C58" i="1"/>
  <c r="B58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C57" i="1"/>
  <c r="B57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C56" i="1"/>
  <c r="B56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C55" i="1"/>
  <c r="B55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C54" i="1"/>
  <c r="B54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C53" i="1"/>
  <c r="B53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C52" i="1"/>
  <c r="B52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C51" i="1"/>
  <c r="B51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C50" i="1"/>
  <c r="B50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C49" i="1"/>
  <c r="B49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C48" i="1"/>
  <c r="B48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C47" i="1"/>
  <c r="B47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C46" i="1"/>
  <c r="B46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45" i="1"/>
  <c r="B45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44" i="1"/>
  <c r="B44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43" i="1"/>
  <c r="B43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42" i="1"/>
  <c r="B42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C41" i="1"/>
  <c r="B41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C40" i="1"/>
  <c r="B40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C39" i="1"/>
  <c r="B39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C38" i="1"/>
  <c r="B38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37" i="1"/>
  <c r="B37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C36" i="1"/>
  <c r="B36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C35" i="1"/>
  <c r="B35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34" i="1"/>
  <c r="B34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C33" i="1"/>
  <c r="B33" i="1"/>
  <c r="AF29" i="1"/>
  <c r="AF64" i="1" s="1"/>
  <c r="AE29" i="1"/>
  <c r="AE82" i="1" s="1"/>
  <c r="AD29" i="1"/>
  <c r="AD81" i="1" s="1"/>
  <c r="AC29" i="1"/>
  <c r="AC78" i="1" s="1"/>
  <c r="AB29" i="1"/>
  <c r="AB66" i="1" s="1"/>
  <c r="AA29" i="1"/>
  <c r="AA80" i="1" s="1"/>
  <c r="Z29" i="1"/>
  <c r="Z85" i="1" s="1"/>
  <c r="Y29" i="1"/>
  <c r="Y85" i="1" s="1"/>
  <c r="X29" i="1"/>
  <c r="X86" i="1" s="1"/>
  <c r="W29" i="1"/>
  <c r="W70" i="1" s="1"/>
  <c r="V29" i="1"/>
  <c r="V75" i="1" s="1"/>
  <c r="U29" i="1"/>
  <c r="U75" i="1" s="1"/>
  <c r="T29" i="1"/>
  <c r="T76" i="1" s="1"/>
  <c r="S29" i="1"/>
  <c r="S76" i="1" s="1"/>
  <c r="R29" i="1"/>
  <c r="R77" i="1" s="1"/>
  <c r="Q29" i="1"/>
  <c r="Q77" i="1" s="1"/>
  <c r="P29" i="1"/>
  <c r="P77" i="1" s="1"/>
  <c r="O29" i="1"/>
  <c r="O73" i="1" s="1"/>
  <c r="N29" i="1"/>
  <c r="N83" i="1" s="1"/>
  <c r="M29" i="1"/>
  <c r="M80" i="1" s="1"/>
  <c r="L29" i="1"/>
  <c r="L68" i="1" s="1"/>
  <c r="K29" i="1"/>
  <c r="K68" i="1" s="1"/>
  <c r="J29" i="1"/>
  <c r="J71" i="1" s="1"/>
  <c r="I29" i="1"/>
  <c r="I71" i="1" s="1"/>
  <c r="H29" i="1"/>
  <c r="H79" i="1" s="1"/>
  <c r="G29" i="1"/>
  <c r="G87" i="1" s="1"/>
  <c r="F29" i="1"/>
  <c r="F63" i="1" s="1"/>
  <c r="E29" i="1"/>
  <c r="E63" i="1" s="1"/>
  <c r="C29" i="1"/>
  <c r="C68" i="1" s="1"/>
  <c r="B29" i="1"/>
  <c r="B64" i="1" s="1"/>
  <c r="AE65" i="1" l="1"/>
  <c r="N66" i="1"/>
  <c r="AD69" i="1"/>
  <c r="G72" i="1"/>
  <c r="G62" i="1"/>
  <c r="W74" i="1"/>
  <c r="V62" i="1"/>
  <c r="AD75" i="1"/>
  <c r="W81" i="1"/>
  <c r="AD65" i="1"/>
  <c r="O83" i="1"/>
  <c r="Y63" i="1"/>
  <c r="AF70" i="1"/>
  <c r="P73" i="1"/>
  <c r="I77" i="1"/>
  <c r="S81" i="1"/>
  <c r="I64" i="1"/>
  <c r="R68" i="1"/>
  <c r="H71" i="1"/>
  <c r="X73" i="1"/>
  <c r="Z77" i="1"/>
  <c r="Y62" i="1"/>
  <c r="Q64" i="1"/>
  <c r="AA68" i="1"/>
  <c r="S71" i="1"/>
  <c r="AA77" i="1"/>
  <c r="Q82" i="1"/>
  <c r="R64" i="1"/>
  <c r="R66" i="1"/>
  <c r="R69" i="1"/>
  <c r="X71" i="1"/>
  <c r="X74" i="1"/>
  <c r="Q78" i="1"/>
  <c r="I63" i="1"/>
  <c r="X64" i="1"/>
  <c r="R78" i="1"/>
  <c r="S83" i="1"/>
  <c r="P67" i="1"/>
  <c r="R63" i="1"/>
  <c r="R67" i="1"/>
  <c r="AE69" i="1"/>
  <c r="Z72" i="1"/>
  <c r="AE75" i="1"/>
  <c r="I79" i="1"/>
  <c r="Q84" i="1"/>
  <c r="S63" i="1"/>
  <c r="O65" i="1"/>
  <c r="Z67" i="1"/>
  <c r="O70" i="1"/>
  <c r="AA72" i="1"/>
  <c r="Y80" i="1"/>
  <c r="O85" i="1"/>
  <c r="X63" i="1"/>
  <c r="P65" i="1"/>
  <c r="AA67" i="1"/>
  <c r="P70" i="1"/>
  <c r="H77" i="1"/>
  <c r="J86" i="1"/>
  <c r="B74" i="1"/>
  <c r="B80" i="1"/>
  <c r="M67" i="1"/>
  <c r="U82" i="1"/>
  <c r="F86" i="1"/>
  <c r="F82" i="1"/>
  <c r="F78" i="1"/>
  <c r="F74" i="1"/>
  <c r="F70" i="1"/>
  <c r="F85" i="1"/>
  <c r="F71" i="1"/>
  <c r="F84" i="1"/>
  <c r="F75" i="1"/>
  <c r="F68" i="1"/>
  <c r="F64" i="1"/>
  <c r="F83" i="1"/>
  <c r="F80" i="1"/>
  <c r="F87" i="1"/>
  <c r="O84" i="1"/>
  <c r="O80" i="1"/>
  <c r="O76" i="1"/>
  <c r="O72" i="1"/>
  <c r="O86" i="1"/>
  <c r="O82" i="1"/>
  <c r="O78" i="1"/>
  <c r="O87" i="1"/>
  <c r="O79" i="1"/>
  <c r="O75" i="1"/>
  <c r="O67" i="1"/>
  <c r="O63" i="1"/>
  <c r="O74" i="1"/>
  <c r="O69" i="1"/>
  <c r="O66" i="1"/>
  <c r="O62" i="1"/>
  <c r="O77" i="1"/>
  <c r="O71" i="1"/>
  <c r="O64" i="1"/>
  <c r="B87" i="1"/>
  <c r="B83" i="1"/>
  <c r="B79" i="1"/>
  <c r="B75" i="1"/>
  <c r="B85" i="1"/>
  <c r="B81" i="1"/>
  <c r="B86" i="1"/>
  <c r="B77" i="1"/>
  <c r="B72" i="1"/>
  <c r="B70" i="1"/>
  <c r="B66" i="1"/>
  <c r="B62" i="1"/>
  <c r="B76" i="1"/>
  <c r="B71" i="1"/>
  <c r="B65" i="1"/>
  <c r="B78" i="1"/>
  <c r="B73" i="1"/>
  <c r="B69" i="1"/>
  <c r="B67" i="1"/>
  <c r="B63" i="1"/>
  <c r="K87" i="1"/>
  <c r="K83" i="1"/>
  <c r="K79" i="1"/>
  <c r="K75" i="1"/>
  <c r="K71" i="1"/>
  <c r="K86" i="1"/>
  <c r="K82" i="1"/>
  <c r="K78" i="1"/>
  <c r="K70" i="1"/>
  <c r="K81" i="1"/>
  <c r="K77" i="1"/>
  <c r="K72" i="1"/>
  <c r="K65" i="1"/>
  <c r="K84" i="1"/>
  <c r="K80" i="1"/>
  <c r="K69" i="1"/>
  <c r="S86" i="1"/>
  <c r="S82" i="1"/>
  <c r="S78" i="1"/>
  <c r="S74" i="1"/>
  <c r="S84" i="1"/>
  <c r="S80" i="1"/>
  <c r="S85" i="1"/>
  <c r="S73" i="1"/>
  <c r="S70" i="1"/>
  <c r="S65" i="1"/>
  <c r="S77" i="1"/>
  <c r="S72" i="1"/>
  <c r="S64" i="1"/>
  <c r="S79" i="1"/>
  <c r="S75" i="1"/>
  <c r="S69" i="1"/>
  <c r="S66" i="1"/>
  <c r="S62" i="1"/>
  <c r="AA86" i="1"/>
  <c r="AA82" i="1"/>
  <c r="AA78" i="1"/>
  <c r="AA74" i="1"/>
  <c r="AA70" i="1"/>
  <c r="AA85" i="1"/>
  <c r="AA81" i="1"/>
  <c r="AA79" i="1"/>
  <c r="AA73" i="1"/>
  <c r="AA64" i="1"/>
  <c r="AA87" i="1"/>
  <c r="AA83" i="1"/>
  <c r="AA69" i="1"/>
  <c r="F62" i="1"/>
  <c r="T62" i="1"/>
  <c r="C63" i="1"/>
  <c r="P64" i="1"/>
  <c r="AE64" i="1"/>
  <c r="N65" i="1"/>
  <c r="AC65" i="1"/>
  <c r="M66" i="1"/>
  <c r="AA66" i="1"/>
  <c r="K67" i="1"/>
  <c r="Y67" i="1"/>
  <c r="J68" i="1"/>
  <c r="Z68" i="1"/>
  <c r="L69" i="1"/>
  <c r="AB69" i="1"/>
  <c r="N70" i="1"/>
  <c r="AE70" i="1"/>
  <c r="P71" i="1"/>
  <c r="F72" i="1"/>
  <c r="Y72" i="1"/>
  <c r="M73" i="1"/>
  <c r="V74" i="1"/>
  <c r="I75" i="1"/>
  <c r="AC75" i="1"/>
  <c r="R76" i="1"/>
  <c r="F77" i="1"/>
  <c r="Y77" i="1"/>
  <c r="P78" i="1"/>
  <c r="AE79" i="1"/>
  <c r="R81" i="1"/>
  <c r="P82" i="1"/>
  <c r="M84" i="1"/>
  <c r="K85" i="1"/>
  <c r="I86" i="1"/>
  <c r="U62" i="1"/>
  <c r="L67" i="1"/>
  <c r="M69" i="1"/>
  <c r="L75" i="1"/>
  <c r="L85" i="1"/>
  <c r="AB85" i="1"/>
  <c r="AB81" i="1"/>
  <c r="AB77" i="1"/>
  <c r="AB73" i="1"/>
  <c r="AB87" i="1"/>
  <c r="AB83" i="1"/>
  <c r="AB79" i="1"/>
  <c r="AB74" i="1"/>
  <c r="AB70" i="1"/>
  <c r="AB64" i="1"/>
  <c r="AB80" i="1"/>
  <c r="AB72" i="1"/>
  <c r="AB67" i="1"/>
  <c r="AB63" i="1"/>
  <c r="AB86" i="1"/>
  <c r="AB75" i="1"/>
  <c r="AB65" i="1"/>
  <c r="E86" i="1"/>
  <c r="E82" i="1"/>
  <c r="E78" i="1"/>
  <c r="E74" i="1"/>
  <c r="E84" i="1"/>
  <c r="E80" i="1"/>
  <c r="E85" i="1"/>
  <c r="E79" i="1"/>
  <c r="E76" i="1"/>
  <c r="E65" i="1"/>
  <c r="E71" i="1"/>
  <c r="E75" i="1"/>
  <c r="E68" i="1"/>
  <c r="E64" i="1"/>
  <c r="E77" i="1"/>
  <c r="E72" i="1"/>
  <c r="E70" i="1"/>
  <c r="E66" i="1"/>
  <c r="E62" i="1"/>
  <c r="C74" i="1"/>
  <c r="M75" i="1"/>
  <c r="L79" i="1"/>
  <c r="C80" i="1"/>
  <c r="T86" i="1"/>
  <c r="T82" i="1"/>
  <c r="T78" i="1"/>
  <c r="T74" i="1"/>
  <c r="T70" i="1"/>
  <c r="T85" i="1"/>
  <c r="T81" i="1"/>
  <c r="T80" i="1"/>
  <c r="T84" i="1"/>
  <c r="T77" i="1"/>
  <c r="T72" i="1"/>
  <c r="T64" i="1"/>
  <c r="T83" i="1"/>
  <c r="T87" i="1"/>
  <c r="T63" i="1"/>
  <c r="K62" i="1"/>
  <c r="G64" i="1"/>
  <c r="V64" i="1"/>
  <c r="F65" i="1"/>
  <c r="T65" i="1"/>
  <c r="C66" i="1"/>
  <c r="AE67" i="1"/>
  <c r="O68" i="1"/>
  <c r="C70" i="1"/>
  <c r="U70" i="1"/>
  <c r="M72" i="1"/>
  <c r="T73" i="1"/>
  <c r="I74" i="1"/>
  <c r="AC74" i="1"/>
  <c r="P75" i="1"/>
  <c r="F76" i="1"/>
  <c r="Y76" i="1"/>
  <c r="M77" i="1"/>
  <c r="P79" i="1"/>
  <c r="J80" i="1"/>
  <c r="AB82" i="1"/>
  <c r="Z83" i="1"/>
  <c r="W85" i="1"/>
  <c r="T71" i="1"/>
  <c r="U86" i="1"/>
  <c r="N85" i="1"/>
  <c r="N81" i="1"/>
  <c r="N77" i="1"/>
  <c r="N73" i="1"/>
  <c r="N69" i="1"/>
  <c r="N84" i="1"/>
  <c r="N68" i="1"/>
  <c r="N87" i="1"/>
  <c r="N79" i="1"/>
  <c r="N75" i="1"/>
  <c r="N67" i="1"/>
  <c r="N63" i="1"/>
  <c r="N86" i="1"/>
  <c r="N82" i="1"/>
  <c r="N78" i="1"/>
  <c r="M62" i="1"/>
  <c r="AA62" i="1"/>
  <c r="K63" i="1"/>
  <c r="G65" i="1"/>
  <c r="V65" i="1"/>
  <c r="F66" i="1"/>
  <c r="T66" i="1"/>
  <c r="C69" i="1"/>
  <c r="T69" i="1"/>
  <c r="AA71" i="1"/>
  <c r="N72" i="1"/>
  <c r="C73" i="1"/>
  <c r="K74" i="1"/>
  <c r="AE74" i="1"/>
  <c r="T75" i="1"/>
  <c r="G76" i="1"/>
  <c r="AA76" i="1"/>
  <c r="C78" i="1"/>
  <c r="AB78" i="1"/>
  <c r="T79" i="1"/>
  <c r="E81" i="1"/>
  <c r="AC83" i="1"/>
  <c r="AA84" i="1"/>
  <c r="E87" i="1"/>
  <c r="L86" i="1"/>
  <c r="L82" i="1"/>
  <c r="L78" i="1"/>
  <c r="L74" i="1"/>
  <c r="L84" i="1"/>
  <c r="L80" i="1"/>
  <c r="L81" i="1"/>
  <c r="L77" i="1"/>
  <c r="L72" i="1"/>
  <c r="L65" i="1"/>
  <c r="L76" i="1"/>
  <c r="L71" i="1"/>
  <c r="L64" i="1"/>
  <c r="L87" i="1"/>
  <c r="L73" i="1"/>
  <c r="L66" i="1"/>
  <c r="L62" i="1"/>
  <c r="M86" i="1"/>
  <c r="M82" i="1"/>
  <c r="M78" i="1"/>
  <c r="M74" i="1"/>
  <c r="M70" i="1"/>
  <c r="M85" i="1"/>
  <c r="M81" i="1"/>
  <c r="M76" i="1"/>
  <c r="M71" i="1"/>
  <c r="M64" i="1"/>
  <c r="M87" i="1"/>
  <c r="M79" i="1"/>
  <c r="M68" i="1"/>
  <c r="M83" i="1"/>
  <c r="AD84" i="1"/>
  <c r="AD80" i="1"/>
  <c r="AD76" i="1"/>
  <c r="AD72" i="1"/>
  <c r="AD86" i="1"/>
  <c r="AD82" i="1"/>
  <c r="AD78" i="1"/>
  <c r="AD87" i="1"/>
  <c r="AD73" i="1"/>
  <c r="AD67" i="1"/>
  <c r="AD63" i="1"/>
  <c r="AD68" i="1"/>
  <c r="AD77" i="1"/>
  <c r="AD71" i="1"/>
  <c r="AD66" i="1"/>
  <c r="AD62" i="1"/>
  <c r="AD79" i="1"/>
  <c r="AD74" i="1"/>
  <c r="AD70" i="1"/>
  <c r="AD64" i="1"/>
  <c r="W84" i="1"/>
  <c r="W80" i="1"/>
  <c r="W76" i="1"/>
  <c r="W72" i="1"/>
  <c r="W86" i="1"/>
  <c r="W82" i="1"/>
  <c r="W78" i="1"/>
  <c r="W83" i="1"/>
  <c r="W77" i="1"/>
  <c r="W71" i="1"/>
  <c r="W68" i="1"/>
  <c r="W67" i="1"/>
  <c r="W63" i="1"/>
  <c r="W75" i="1"/>
  <c r="W66" i="1"/>
  <c r="W62" i="1"/>
  <c r="W87" i="1"/>
  <c r="W73" i="1"/>
  <c r="W64" i="1"/>
  <c r="H84" i="1"/>
  <c r="H80" i="1"/>
  <c r="H76" i="1"/>
  <c r="H72" i="1"/>
  <c r="H86" i="1"/>
  <c r="H82" i="1"/>
  <c r="H78" i="1"/>
  <c r="H83" i="1"/>
  <c r="H74" i="1"/>
  <c r="H67" i="1"/>
  <c r="H63" i="1"/>
  <c r="H69" i="1"/>
  <c r="H73" i="1"/>
  <c r="H66" i="1"/>
  <c r="H62" i="1"/>
  <c r="H87" i="1"/>
  <c r="H75" i="1"/>
  <c r="H68" i="1"/>
  <c r="H64" i="1"/>
  <c r="P84" i="1"/>
  <c r="P80" i="1"/>
  <c r="P76" i="1"/>
  <c r="P72" i="1"/>
  <c r="P68" i="1"/>
  <c r="P87" i="1"/>
  <c r="P83" i="1"/>
  <c r="P86" i="1"/>
  <c r="P74" i="1"/>
  <c r="P69" i="1"/>
  <c r="P66" i="1"/>
  <c r="P62" i="1"/>
  <c r="P85" i="1"/>
  <c r="P81" i="1"/>
  <c r="X84" i="1"/>
  <c r="X80" i="1"/>
  <c r="X76" i="1"/>
  <c r="X72" i="1"/>
  <c r="X68" i="1"/>
  <c r="X87" i="1"/>
  <c r="X83" i="1"/>
  <c r="X78" i="1"/>
  <c r="X82" i="1"/>
  <c r="X75" i="1"/>
  <c r="X66" i="1"/>
  <c r="X62" i="1"/>
  <c r="X81" i="1"/>
  <c r="X79" i="1"/>
  <c r="X69" i="1"/>
  <c r="X85" i="1"/>
  <c r="AF87" i="1"/>
  <c r="AF83" i="1"/>
  <c r="AF79" i="1"/>
  <c r="AF75" i="1"/>
  <c r="AF71" i="1"/>
  <c r="AF85" i="1"/>
  <c r="AF81" i="1"/>
  <c r="AF86" i="1"/>
  <c r="AF80" i="1"/>
  <c r="AF77" i="1"/>
  <c r="AF72" i="1"/>
  <c r="AF68" i="1"/>
  <c r="AF66" i="1"/>
  <c r="AF62" i="1"/>
  <c r="AF78" i="1"/>
  <c r="AF76" i="1"/>
  <c r="AF69" i="1"/>
  <c r="AF65" i="1"/>
  <c r="AF73" i="1"/>
  <c r="AF67" i="1"/>
  <c r="AF63" i="1"/>
  <c r="AB62" i="1"/>
  <c r="L63" i="1"/>
  <c r="Z63" i="1"/>
  <c r="J64" i="1"/>
  <c r="H65" i="1"/>
  <c r="W65" i="1"/>
  <c r="U66" i="1"/>
  <c r="E67" i="1"/>
  <c r="S67" i="1"/>
  <c r="B68" i="1"/>
  <c r="S68" i="1"/>
  <c r="E69" i="1"/>
  <c r="U69" i="1"/>
  <c r="G70" i="1"/>
  <c r="X70" i="1"/>
  <c r="AB71" i="1"/>
  <c r="Q72" i="1"/>
  <c r="E73" i="1"/>
  <c r="AF74" i="1"/>
  <c r="J76" i="1"/>
  <c r="AB76" i="1"/>
  <c r="V79" i="1"/>
  <c r="F81" i="1"/>
  <c r="B82" i="1"/>
  <c r="AF82" i="1"/>
  <c r="AD83" i="1"/>
  <c r="AB84" i="1"/>
  <c r="AC85" i="1"/>
  <c r="AC81" i="1"/>
  <c r="AC77" i="1"/>
  <c r="AC73" i="1"/>
  <c r="AC69" i="1"/>
  <c r="AC84" i="1"/>
  <c r="AC87" i="1"/>
  <c r="AC80" i="1"/>
  <c r="AC72" i="1"/>
  <c r="AC67" i="1"/>
  <c r="AC63" i="1"/>
  <c r="AC86" i="1"/>
  <c r="AC68" i="1"/>
  <c r="AC82" i="1"/>
  <c r="AC66" i="1"/>
  <c r="AB68" i="1"/>
  <c r="G85" i="1"/>
  <c r="G81" i="1"/>
  <c r="G77" i="1"/>
  <c r="G73" i="1"/>
  <c r="G69" i="1"/>
  <c r="G84" i="1"/>
  <c r="G80" i="1"/>
  <c r="G83" i="1"/>
  <c r="G74" i="1"/>
  <c r="G67" i="1"/>
  <c r="G63" i="1"/>
  <c r="G82" i="1"/>
  <c r="G86" i="1"/>
  <c r="G79" i="1"/>
  <c r="G71" i="1"/>
  <c r="AE84" i="1"/>
  <c r="AE80" i="1"/>
  <c r="AE76" i="1"/>
  <c r="AE72" i="1"/>
  <c r="AE68" i="1"/>
  <c r="AE87" i="1"/>
  <c r="AE83" i="1"/>
  <c r="AE86" i="1"/>
  <c r="AE77" i="1"/>
  <c r="AE71" i="1"/>
  <c r="AE66" i="1"/>
  <c r="AE62" i="1"/>
  <c r="AE85" i="1"/>
  <c r="AE81" i="1"/>
  <c r="I84" i="1"/>
  <c r="I80" i="1"/>
  <c r="I76" i="1"/>
  <c r="I72" i="1"/>
  <c r="I68" i="1"/>
  <c r="I87" i="1"/>
  <c r="I83" i="1"/>
  <c r="I69" i="1"/>
  <c r="I82" i="1"/>
  <c r="I73" i="1"/>
  <c r="I66" i="1"/>
  <c r="I62" i="1"/>
  <c r="I81" i="1"/>
  <c r="I78" i="1"/>
  <c r="I70" i="1"/>
  <c r="I85" i="1"/>
  <c r="Q87" i="1"/>
  <c r="Q83" i="1"/>
  <c r="Q79" i="1"/>
  <c r="Q75" i="1"/>
  <c r="Q71" i="1"/>
  <c r="Q85" i="1"/>
  <c r="Q81" i="1"/>
  <c r="Q86" i="1"/>
  <c r="Q74" i="1"/>
  <c r="Q69" i="1"/>
  <c r="Q66" i="1"/>
  <c r="Q62" i="1"/>
  <c r="Q80" i="1"/>
  <c r="Q73" i="1"/>
  <c r="Q70" i="1"/>
  <c r="Q65" i="1"/>
  <c r="Q76" i="1"/>
  <c r="Q68" i="1"/>
  <c r="Q67" i="1"/>
  <c r="Q63" i="1"/>
  <c r="Y87" i="1"/>
  <c r="Y83" i="1"/>
  <c r="Y79" i="1"/>
  <c r="Y75" i="1"/>
  <c r="Y71" i="1"/>
  <c r="Y86" i="1"/>
  <c r="Y82" i="1"/>
  <c r="Y69" i="1"/>
  <c r="Y81" i="1"/>
  <c r="Y74" i="1"/>
  <c r="Y65" i="1"/>
  <c r="Y70" i="1"/>
  <c r="Y84" i="1"/>
  <c r="Y78" i="1"/>
  <c r="Y68" i="1"/>
  <c r="N62" i="1"/>
  <c r="AC62" i="1"/>
  <c r="M63" i="1"/>
  <c r="AA63" i="1"/>
  <c r="K64" i="1"/>
  <c r="Y64" i="1"/>
  <c r="I65" i="1"/>
  <c r="X65" i="1"/>
  <c r="G66" i="1"/>
  <c r="V66" i="1"/>
  <c r="F67" i="1"/>
  <c r="T67" i="1"/>
  <c r="T68" i="1"/>
  <c r="F69" i="1"/>
  <c r="W69" i="1"/>
  <c r="H70" i="1"/>
  <c r="AC71" i="1"/>
  <c r="R72" i="1"/>
  <c r="F73" i="1"/>
  <c r="Y73" i="1"/>
  <c r="N74" i="1"/>
  <c r="K76" i="1"/>
  <c r="AC76" i="1"/>
  <c r="G78" i="1"/>
  <c r="AE78" i="1"/>
  <c r="W79" i="1"/>
  <c r="N80" i="1"/>
  <c r="H81" i="1"/>
  <c r="E83" i="1"/>
  <c r="B84" i="1"/>
  <c r="AF84" i="1"/>
  <c r="AD85" i="1"/>
  <c r="S87" i="1"/>
  <c r="C87" i="1"/>
  <c r="C83" i="1"/>
  <c r="C79" i="1"/>
  <c r="C75" i="1"/>
  <c r="C71" i="1"/>
  <c r="C86" i="1"/>
  <c r="C82" i="1"/>
  <c r="C85" i="1"/>
  <c r="C76" i="1"/>
  <c r="C65" i="1"/>
  <c r="C84" i="1"/>
  <c r="C81" i="1"/>
  <c r="U85" i="1"/>
  <c r="U81" i="1"/>
  <c r="U77" i="1"/>
  <c r="U73" i="1"/>
  <c r="U87" i="1"/>
  <c r="U83" i="1"/>
  <c r="U79" i="1"/>
  <c r="U84" i="1"/>
  <c r="U72" i="1"/>
  <c r="U64" i="1"/>
  <c r="U78" i="1"/>
  <c r="U76" i="1"/>
  <c r="U71" i="1"/>
  <c r="U68" i="1"/>
  <c r="U67" i="1"/>
  <c r="U63" i="1"/>
  <c r="U74" i="1"/>
  <c r="U65" i="1"/>
  <c r="C64" i="1"/>
  <c r="V85" i="1"/>
  <c r="V81" i="1"/>
  <c r="V77" i="1"/>
  <c r="V73" i="1"/>
  <c r="V69" i="1"/>
  <c r="V84" i="1"/>
  <c r="V83" i="1"/>
  <c r="V78" i="1"/>
  <c r="V76" i="1"/>
  <c r="V71" i="1"/>
  <c r="V68" i="1"/>
  <c r="V67" i="1"/>
  <c r="V63" i="1"/>
  <c r="V82" i="1"/>
  <c r="V86" i="1"/>
  <c r="V80" i="1"/>
  <c r="V70" i="1"/>
  <c r="C67" i="1"/>
  <c r="J87" i="1"/>
  <c r="J83" i="1"/>
  <c r="J79" i="1"/>
  <c r="J75" i="1"/>
  <c r="J85" i="1"/>
  <c r="J81" i="1"/>
  <c r="J82" i="1"/>
  <c r="J73" i="1"/>
  <c r="J66" i="1"/>
  <c r="J62" i="1"/>
  <c r="J78" i="1"/>
  <c r="J70" i="1"/>
  <c r="J77" i="1"/>
  <c r="J72" i="1"/>
  <c r="J65" i="1"/>
  <c r="J74" i="1"/>
  <c r="J67" i="1"/>
  <c r="J63" i="1"/>
  <c r="R87" i="1"/>
  <c r="R83" i="1"/>
  <c r="R79" i="1"/>
  <c r="R75" i="1"/>
  <c r="R71" i="1"/>
  <c r="R86" i="1"/>
  <c r="R82" i="1"/>
  <c r="R85" i="1"/>
  <c r="R80" i="1"/>
  <c r="R73" i="1"/>
  <c r="R70" i="1"/>
  <c r="R65" i="1"/>
  <c r="R84" i="1"/>
  <c r="Z86" i="1"/>
  <c r="Z82" i="1"/>
  <c r="Z78" i="1"/>
  <c r="Z74" i="1"/>
  <c r="Z84" i="1"/>
  <c r="Z80" i="1"/>
  <c r="Z81" i="1"/>
  <c r="Z75" i="1"/>
  <c r="Z65" i="1"/>
  <c r="Z79" i="1"/>
  <c r="Z70" i="1"/>
  <c r="Z73" i="1"/>
  <c r="Z64" i="1"/>
  <c r="Z87" i="1"/>
  <c r="Z76" i="1"/>
  <c r="Z71" i="1"/>
  <c r="Z66" i="1"/>
  <c r="Z62" i="1"/>
  <c r="C62" i="1"/>
  <c r="R62" i="1"/>
  <c r="P63" i="1"/>
  <c r="AE63" i="1"/>
  <c r="N64" i="1"/>
  <c r="AC64" i="1"/>
  <c r="M65" i="1"/>
  <c r="AA65" i="1"/>
  <c r="K66" i="1"/>
  <c r="Y66" i="1"/>
  <c r="I67" i="1"/>
  <c r="X67" i="1"/>
  <c r="G68" i="1"/>
  <c r="J69" i="1"/>
  <c r="Z69" i="1"/>
  <c r="L70" i="1"/>
  <c r="AC70" i="1"/>
  <c r="N71" i="1"/>
  <c r="C72" i="1"/>
  <c r="V72" i="1"/>
  <c r="K73" i="1"/>
  <c r="AE73" i="1"/>
  <c r="R74" i="1"/>
  <c r="G75" i="1"/>
  <c r="AA75" i="1"/>
  <c r="N76" i="1"/>
  <c r="C77" i="1"/>
  <c r="X77" i="1"/>
  <c r="F79" i="1"/>
  <c r="AC79" i="1"/>
  <c r="U80" i="1"/>
  <c r="O81" i="1"/>
  <c r="L83" i="1"/>
  <c r="J84" i="1"/>
  <c r="H85" i="1"/>
  <c r="V87" i="1"/>
  <c r="AG85" i="1" l="1"/>
  <c r="AG80" i="1"/>
  <c r="AG63" i="1"/>
  <c r="AG69" i="1"/>
  <c r="AG62" i="1"/>
  <c r="AG82" i="1"/>
  <c r="AG68" i="1"/>
  <c r="AG78" i="1"/>
  <c r="AG86" i="1"/>
  <c r="AG76" i="1"/>
  <c r="AG72" i="1"/>
  <c r="AG77" i="1"/>
  <c r="AG67" i="1"/>
  <c r="AG84" i="1"/>
  <c r="AG66" i="1"/>
  <c r="AG75" i="1"/>
  <c r="AG73" i="1"/>
  <c r="AG65" i="1"/>
  <c r="AG79" i="1"/>
  <c r="AG71" i="1"/>
  <c r="AG74" i="1"/>
  <c r="AG64" i="1"/>
  <c r="AG70" i="1"/>
  <c r="AG83" i="1"/>
  <c r="AG81" i="1"/>
  <c r="AG87" i="1"/>
</calcChain>
</file>

<file path=xl/sharedStrings.xml><?xml version="1.0" encoding="utf-8"?>
<sst xmlns="http://schemas.openxmlformats.org/spreadsheetml/2006/main" count="115" uniqueCount="64">
  <si>
    <t>samples</t>
  </si>
  <si>
    <t>10—4</t>
  </si>
  <si>
    <t>10—6</t>
  </si>
  <si>
    <t>11-2</t>
  </si>
  <si>
    <t>11-3</t>
  </si>
  <si>
    <t>11-4</t>
  </si>
  <si>
    <t>11—5</t>
  </si>
  <si>
    <t>11—-6</t>
  </si>
  <si>
    <t>11–7</t>
  </si>
  <si>
    <t>11–8</t>
  </si>
  <si>
    <t>11–9</t>
  </si>
  <si>
    <t>11—10</t>
  </si>
  <si>
    <t>12--1</t>
  </si>
  <si>
    <t>12--2</t>
  </si>
  <si>
    <t>12—3</t>
  </si>
  <si>
    <t>12—4</t>
    <phoneticPr fontId="5" type="noConversion"/>
  </si>
  <si>
    <t>12—5</t>
  </si>
  <si>
    <t>12—6</t>
  </si>
  <si>
    <t>13—1</t>
  </si>
  <si>
    <t>13—-3</t>
  </si>
  <si>
    <t>13—-4</t>
  </si>
  <si>
    <t>14–1</t>
  </si>
  <si>
    <t>14–2</t>
  </si>
  <si>
    <t>15—1</t>
  </si>
  <si>
    <t>15—2</t>
    <phoneticPr fontId="5" type="noConversion"/>
  </si>
  <si>
    <t>15—3</t>
    <phoneticPr fontId="5" type="noConversion"/>
  </si>
  <si>
    <t>16—2</t>
    <phoneticPr fontId="5" type="noConversion"/>
  </si>
  <si>
    <t>16—3</t>
    <phoneticPr fontId="5" type="noConversion"/>
  </si>
  <si>
    <t>16—4</t>
    <phoneticPr fontId="5" type="noConversion"/>
  </si>
  <si>
    <t>16—6</t>
    <phoneticPr fontId="5" type="noConversion"/>
  </si>
  <si>
    <t>17—2</t>
    <phoneticPr fontId="5" type="noConversion"/>
  </si>
  <si>
    <t>Square</t>
    <phoneticPr fontId="1" type="noConversion"/>
  </si>
  <si>
    <t>Rectange</t>
    <phoneticPr fontId="1" type="noConversion"/>
  </si>
  <si>
    <t>Bilobate</t>
    <phoneticPr fontId="1" type="noConversion"/>
  </si>
  <si>
    <t>Scutiform-bulliform</t>
    <phoneticPr fontId="1" type="noConversion"/>
  </si>
  <si>
    <t>bamboo-bulliform</t>
    <phoneticPr fontId="1" type="noConversion"/>
  </si>
  <si>
    <t>Common bulliform</t>
    <phoneticPr fontId="1" type="noConversion"/>
  </si>
  <si>
    <t>polybate</t>
    <phoneticPr fontId="1" type="noConversion"/>
  </si>
  <si>
    <t>Short saddle</t>
    <phoneticPr fontId="1" type="noConversion"/>
  </si>
  <si>
    <t>Long saddle</t>
    <phoneticPr fontId="1" type="noConversion"/>
  </si>
  <si>
    <t>Rice bulliform</t>
    <phoneticPr fontId="1" type="noConversion"/>
  </si>
  <si>
    <t>Rice double peaked glumes</t>
    <phoneticPr fontId="1" type="noConversion"/>
  </si>
  <si>
    <t>Dumbbell paralleled arrangement</t>
    <phoneticPr fontId="1" type="noConversion"/>
  </si>
  <si>
    <t>Foxtail millet-Ω</t>
  </si>
  <si>
    <t>Broomcorn millet-η</t>
  </si>
  <si>
    <t>Barnyard millet-β</t>
  </si>
  <si>
    <t>Acicular</t>
    <phoneticPr fontId="1" type="noConversion"/>
  </si>
  <si>
    <t xml:space="preserve">smooth-elongate  </t>
    <phoneticPr fontId="1" type="noConversion"/>
  </si>
  <si>
    <t>Elongate echinate</t>
    <phoneticPr fontId="1" type="noConversion"/>
  </si>
  <si>
    <t>Rondel</t>
    <phoneticPr fontId="1" type="noConversion"/>
  </si>
  <si>
    <t>Wavy trapezoid</t>
    <phoneticPr fontId="1" type="noConversion"/>
  </si>
  <si>
    <t>silical tissue</t>
    <phoneticPr fontId="1" type="noConversion"/>
  </si>
  <si>
    <t>Polyhedrons with conical projection</t>
    <phoneticPr fontId="1" type="noConversion"/>
  </si>
  <si>
    <t>Parallelepipedal contorted</t>
  </si>
  <si>
    <t xml:space="preserve"> Multifaceted blocky</t>
  </si>
  <si>
    <t>Spherical shape</t>
  </si>
  <si>
    <t>Total</t>
    <phoneticPr fontId="1" type="noConversion"/>
  </si>
  <si>
    <t>markers</t>
    <phoneticPr fontId="1" type="noConversion"/>
  </si>
  <si>
    <t>Parallelepipedal contorted</t>
    <phoneticPr fontId="1" type="noConversion"/>
  </si>
  <si>
    <t>The early Dawenkou culture</t>
    <phoneticPr fontId="1" type="noConversion"/>
  </si>
  <si>
    <t>stomata</t>
    <phoneticPr fontId="1" type="noConversion"/>
  </si>
  <si>
    <t>diagram</t>
    <phoneticPr fontId="1" type="noConversion"/>
  </si>
  <si>
    <t>percentage</t>
    <phoneticPr fontId="1" type="noConversion"/>
  </si>
  <si>
    <t xml:space="preserve">The  middle Dawenkou culture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</si>
</sst>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6"/>
      <color theme="1"/>
      <name val="等线"/>
      <family val="4"/>
      <charset val="134"/>
    </font>
    <font>
      <sz val="12"/>
      <color theme="1"/>
      <name val="Times New Roman"/>
      <family val="1"/>
    </font>
    <font>
      <sz val="12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1"/>
      <color theme="1"/>
      <name val="Times New Roman"/>
      <family val="1"/>
    </font>
    <font>
      <sz val="12"/>
      <color rgb="FFC00000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58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58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10EC-4C99-8047-B337-7B2F585172D8}">
  <dimension ref="A1:AG87"/>
  <sheetViews>
    <sheetView tabSelected="1" topLeftCell="A90" workbookViewId="0">
      <selection activeCell="D10" sqref="D10"/>
    </sheetView>
  </sheetViews>
  <sheetFormatPr baseColWidth="10" defaultRowHeight="16"/>
  <cols>
    <col min="1" max="1" width="20.33203125" customWidth="1"/>
    <col min="2" max="2" width="26.1640625" customWidth="1"/>
    <col min="3" max="3" width="21.1640625" customWidth="1"/>
  </cols>
  <sheetData>
    <row r="1" spans="1:32" ht="21">
      <c r="B1" s="9" t="s">
        <v>63</v>
      </c>
      <c r="C1" s="9"/>
      <c r="E1" s="9" t="s">
        <v>59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2" spans="1:32">
      <c r="A2" s="1" t="s">
        <v>0</v>
      </c>
      <c r="B2" s="2" t="s">
        <v>1</v>
      </c>
      <c r="C2" s="5" t="s">
        <v>2</v>
      </c>
      <c r="D2" s="5"/>
      <c r="E2" s="6" t="s">
        <v>3</v>
      </c>
      <c r="F2" s="6" t="s">
        <v>4</v>
      </c>
      <c r="G2" s="6" t="s">
        <v>5</v>
      </c>
      <c r="H2" s="5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5" t="s">
        <v>14</v>
      </c>
      <c r="Q2" s="7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8" t="s">
        <v>24</v>
      </c>
      <c r="AA2" s="8" t="s">
        <v>25</v>
      </c>
      <c r="AB2" s="7" t="s">
        <v>26</v>
      </c>
      <c r="AC2" s="7" t="s">
        <v>27</v>
      </c>
      <c r="AD2" s="7" t="s">
        <v>28</v>
      </c>
      <c r="AE2" s="7" t="s">
        <v>29</v>
      </c>
      <c r="AF2" s="7" t="s">
        <v>30</v>
      </c>
    </row>
    <row r="3" spans="1:32">
      <c r="A3" s="1" t="s">
        <v>31</v>
      </c>
      <c r="B3" s="2">
        <v>20</v>
      </c>
      <c r="C3" s="2">
        <v>14</v>
      </c>
      <c r="D3" s="2"/>
      <c r="E3" s="2">
        <v>26</v>
      </c>
      <c r="F3" s="2">
        <v>25</v>
      </c>
      <c r="G3" s="2">
        <v>34</v>
      </c>
      <c r="H3" s="2">
        <v>22</v>
      </c>
      <c r="I3" s="2">
        <v>13</v>
      </c>
      <c r="J3" s="2">
        <v>8</v>
      </c>
      <c r="K3" s="2">
        <v>17</v>
      </c>
      <c r="L3" s="2">
        <v>8</v>
      </c>
      <c r="M3" s="2">
        <v>4</v>
      </c>
      <c r="N3" s="2">
        <v>12</v>
      </c>
      <c r="O3" s="2">
        <v>26</v>
      </c>
      <c r="P3" s="2">
        <v>19</v>
      </c>
      <c r="Q3" s="2">
        <v>12</v>
      </c>
      <c r="R3" s="2">
        <v>16</v>
      </c>
      <c r="S3" s="2">
        <v>13</v>
      </c>
      <c r="T3" s="2">
        <v>28</v>
      </c>
      <c r="U3" s="2">
        <v>14</v>
      </c>
      <c r="V3" s="2">
        <v>15</v>
      </c>
      <c r="W3" s="2">
        <v>12</v>
      </c>
      <c r="X3" s="2">
        <v>10</v>
      </c>
      <c r="Y3" s="2">
        <v>22</v>
      </c>
      <c r="Z3" s="2">
        <v>26</v>
      </c>
      <c r="AA3" s="2">
        <v>5</v>
      </c>
      <c r="AB3" s="2">
        <v>5</v>
      </c>
      <c r="AC3" s="2">
        <v>12</v>
      </c>
      <c r="AD3" s="2">
        <v>4</v>
      </c>
      <c r="AE3" s="2">
        <v>10</v>
      </c>
      <c r="AF3" s="2">
        <v>2</v>
      </c>
    </row>
    <row r="4" spans="1:32">
      <c r="A4" s="1" t="s">
        <v>32</v>
      </c>
      <c r="B4" s="2">
        <v>27</v>
      </c>
      <c r="C4" s="2">
        <v>34</v>
      </c>
      <c r="D4" s="2"/>
      <c r="E4" s="2">
        <v>34</v>
      </c>
      <c r="F4" s="2">
        <v>27</v>
      </c>
      <c r="G4" s="2">
        <v>25</v>
      </c>
      <c r="H4" s="2">
        <v>26</v>
      </c>
      <c r="I4" s="2">
        <v>23</v>
      </c>
      <c r="J4" s="2">
        <v>34</v>
      </c>
      <c r="K4" s="2">
        <v>24</v>
      </c>
      <c r="L4" s="2">
        <v>13</v>
      </c>
      <c r="M4" s="2">
        <v>47</v>
      </c>
      <c r="N4" s="2">
        <v>21</v>
      </c>
      <c r="O4" s="2">
        <v>30</v>
      </c>
      <c r="P4" s="2">
        <v>31</v>
      </c>
      <c r="Q4" s="2">
        <v>36</v>
      </c>
      <c r="R4" s="2">
        <v>24</v>
      </c>
      <c r="S4" s="2">
        <v>30</v>
      </c>
      <c r="T4" s="2">
        <v>39</v>
      </c>
      <c r="U4" s="2">
        <v>25</v>
      </c>
      <c r="V4" s="2">
        <v>26</v>
      </c>
      <c r="W4" s="2">
        <v>31</v>
      </c>
      <c r="X4" s="2">
        <v>30</v>
      </c>
      <c r="Y4" s="7">
        <v>27</v>
      </c>
      <c r="Z4" s="7">
        <v>25</v>
      </c>
      <c r="AA4" s="7">
        <v>21</v>
      </c>
      <c r="AB4" s="7">
        <v>22</v>
      </c>
      <c r="AC4" s="7">
        <v>26</v>
      </c>
      <c r="AD4" s="7">
        <v>35</v>
      </c>
      <c r="AE4" s="7">
        <v>47</v>
      </c>
      <c r="AF4" s="7">
        <v>17</v>
      </c>
    </row>
    <row r="5" spans="1:32">
      <c r="A5" s="1" t="s">
        <v>33</v>
      </c>
      <c r="B5" s="2">
        <v>43</v>
      </c>
      <c r="C5" s="2">
        <v>27</v>
      </c>
      <c r="D5" s="2"/>
      <c r="E5" s="2">
        <v>19</v>
      </c>
      <c r="F5" s="2">
        <v>15</v>
      </c>
      <c r="G5" s="2">
        <v>76</v>
      </c>
      <c r="H5" s="2">
        <v>48</v>
      </c>
      <c r="I5" s="2">
        <v>35</v>
      </c>
      <c r="J5" s="2">
        <v>40</v>
      </c>
      <c r="K5" s="2">
        <v>55</v>
      </c>
      <c r="L5" s="2">
        <v>79</v>
      </c>
      <c r="M5" s="2">
        <v>51</v>
      </c>
      <c r="N5" s="2">
        <v>88</v>
      </c>
      <c r="O5" s="2">
        <v>101</v>
      </c>
      <c r="P5" s="2">
        <v>103</v>
      </c>
      <c r="Q5" s="2">
        <v>47</v>
      </c>
      <c r="R5" s="2">
        <v>86</v>
      </c>
      <c r="S5" s="2">
        <v>69</v>
      </c>
      <c r="T5" s="2">
        <v>85</v>
      </c>
      <c r="U5" s="2">
        <v>39</v>
      </c>
      <c r="V5" s="2">
        <v>40</v>
      </c>
      <c r="W5" s="2">
        <v>51</v>
      </c>
      <c r="X5" s="2">
        <v>37</v>
      </c>
      <c r="Y5" s="7">
        <v>71</v>
      </c>
      <c r="Z5" s="7">
        <v>59</v>
      </c>
      <c r="AA5" s="7">
        <v>55</v>
      </c>
      <c r="AB5" s="7">
        <v>43</v>
      </c>
      <c r="AC5" s="7">
        <v>39</v>
      </c>
      <c r="AD5" s="7">
        <v>41</v>
      </c>
      <c r="AE5" s="7">
        <v>68</v>
      </c>
      <c r="AF5" s="7">
        <v>35</v>
      </c>
    </row>
    <row r="6" spans="1:32">
      <c r="A6" s="1" t="s">
        <v>34</v>
      </c>
      <c r="B6" s="2">
        <v>6</v>
      </c>
      <c r="C6" s="2">
        <v>13</v>
      </c>
      <c r="D6" s="2"/>
      <c r="E6" s="2">
        <v>9</v>
      </c>
      <c r="F6" s="2">
        <v>13</v>
      </c>
      <c r="G6" s="7">
        <v>7</v>
      </c>
      <c r="H6" s="7">
        <v>8</v>
      </c>
      <c r="I6" s="7">
        <v>12</v>
      </c>
      <c r="J6" s="7">
        <v>11</v>
      </c>
      <c r="K6" s="7">
        <v>1</v>
      </c>
      <c r="L6" s="7">
        <v>2</v>
      </c>
      <c r="M6" s="7">
        <v>25</v>
      </c>
      <c r="N6" s="7">
        <v>7</v>
      </c>
      <c r="O6" s="7">
        <v>2</v>
      </c>
      <c r="P6" s="7">
        <v>4</v>
      </c>
      <c r="Q6" s="7">
        <v>11</v>
      </c>
      <c r="R6" s="7">
        <v>6</v>
      </c>
      <c r="S6" s="7">
        <v>10</v>
      </c>
      <c r="T6" s="7">
        <v>3</v>
      </c>
      <c r="U6" s="7">
        <v>5</v>
      </c>
      <c r="V6" s="7">
        <v>6</v>
      </c>
      <c r="W6" s="7">
        <v>4</v>
      </c>
      <c r="X6" s="7">
        <v>7</v>
      </c>
      <c r="Y6" s="7">
        <v>9</v>
      </c>
      <c r="Z6" s="7">
        <v>1</v>
      </c>
      <c r="AA6" s="7">
        <v>6</v>
      </c>
      <c r="AB6" s="7">
        <v>40</v>
      </c>
      <c r="AC6" s="7">
        <v>45</v>
      </c>
      <c r="AD6" s="7">
        <v>19</v>
      </c>
      <c r="AE6" s="7">
        <v>8</v>
      </c>
      <c r="AF6" s="7">
        <v>9</v>
      </c>
    </row>
    <row r="7" spans="1:32">
      <c r="A7" s="1" t="s">
        <v>35</v>
      </c>
      <c r="B7" s="2">
        <v>7</v>
      </c>
      <c r="C7" s="2">
        <v>12</v>
      </c>
      <c r="D7" s="2"/>
      <c r="E7" s="2">
        <v>2</v>
      </c>
      <c r="F7" s="2">
        <v>13</v>
      </c>
      <c r="G7" s="7">
        <v>3</v>
      </c>
      <c r="H7" s="7">
        <v>2</v>
      </c>
      <c r="I7" s="7">
        <v>8</v>
      </c>
      <c r="J7" s="7">
        <v>3</v>
      </c>
      <c r="K7" s="7">
        <v>2</v>
      </c>
      <c r="L7" s="7">
        <v>3</v>
      </c>
      <c r="M7" s="7">
        <v>6</v>
      </c>
      <c r="N7" s="7">
        <v>2</v>
      </c>
      <c r="O7" s="7">
        <v>5</v>
      </c>
      <c r="P7" s="7">
        <v>2</v>
      </c>
      <c r="Q7" s="7">
        <v>6</v>
      </c>
      <c r="R7" s="7">
        <v>3</v>
      </c>
      <c r="S7" s="7">
        <v>2</v>
      </c>
      <c r="T7" s="7">
        <v>0</v>
      </c>
      <c r="U7" s="7">
        <v>4</v>
      </c>
      <c r="V7" s="7">
        <v>5</v>
      </c>
      <c r="W7" s="7">
        <v>3</v>
      </c>
      <c r="X7" s="7">
        <v>8</v>
      </c>
      <c r="Y7" s="7">
        <v>5</v>
      </c>
      <c r="Z7" s="7">
        <v>1</v>
      </c>
      <c r="AA7" s="7">
        <v>2</v>
      </c>
      <c r="AB7" s="7">
        <v>0</v>
      </c>
      <c r="AC7" s="7">
        <v>2</v>
      </c>
      <c r="AD7" s="7">
        <v>2</v>
      </c>
      <c r="AE7" s="7">
        <v>2</v>
      </c>
      <c r="AF7" s="7">
        <v>1</v>
      </c>
    </row>
    <row r="8" spans="1:32">
      <c r="A8" s="1" t="s">
        <v>36</v>
      </c>
      <c r="B8" s="2">
        <v>37</v>
      </c>
      <c r="C8" s="2">
        <v>54</v>
      </c>
      <c r="D8" s="2"/>
      <c r="E8" s="2">
        <v>75</v>
      </c>
      <c r="F8" s="2">
        <v>41</v>
      </c>
      <c r="G8" s="7">
        <v>27</v>
      </c>
      <c r="H8" s="7">
        <v>28</v>
      </c>
      <c r="I8" s="7">
        <v>40</v>
      </c>
      <c r="J8" s="7">
        <v>31</v>
      </c>
      <c r="K8" s="7">
        <v>7</v>
      </c>
      <c r="L8" s="7">
        <v>22</v>
      </c>
      <c r="M8" s="7">
        <v>19</v>
      </c>
      <c r="N8" s="7">
        <v>23</v>
      </c>
      <c r="O8" s="7">
        <v>12</v>
      </c>
      <c r="P8" s="7">
        <v>8</v>
      </c>
      <c r="Q8" s="7">
        <v>21</v>
      </c>
      <c r="R8" s="7">
        <v>3</v>
      </c>
      <c r="S8" s="7">
        <v>15</v>
      </c>
      <c r="T8" s="7">
        <v>22</v>
      </c>
      <c r="U8" s="7">
        <v>3</v>
      </c>
      <c r="V8" s="7">
        <v>4</v>
      </c>
      <c r="W8" s="7">
        <v>7</v>
      </c>
      <c r="X8" s="7">
        <v>22</v>
      </c>
      <c r="Y8" s="7">
        <v>7</v>
      </c>
      <c r="Z8" s="7">
        <v>5</v>
      </c>
      <c r="AA8" s="7">
        <v>19</v>
      </c>
      <c r="AB8" s="7">
        <v>33</v>
      </c>
      <c r="AC8" s="7">
        <v>33</v>
      </c>
      <c r="AD8" s="7">
        <v>18</v>
      </c>
      <c r="AE8" s="7">
        <v>29</v>
      </c>
      <c r="AF8" s="7">
        <v>15</v>
      </c>
    </row>
    <row r="9" spans="1:32">
      <c r="A9" s="1" t="s">
        <v>37</v>
      </c>
      <c r="B9" s="2">
        <v>1</v>
      </c>
      <c r="C9" s="2">
        <v>3</v>
      </c>
      <c r="D9" s="2"/>
      <c r="E9" s="2">
        <v>3</v>
      </c>
      <c r="F9" s="2">
        <v>2</v>
      </c>
      <c r="G9" s="7">
        <v>5</v>
      </c>
      <c r="H9" s="7">
        <v>2</v>
      </c>
      <c r="I9" s="7">
        <v>3</v>
      </c>
      <c r="J9" s="7">
        <v>2</v>
      </c>
      <c r="K9" s="7">
        <v>3</v>
      </c>
      <c r="L9" s="7">
        <v>1</v>
      </c>
      <c r="M9" s="7">
        <v>3</v>
      </c>
      <c r="N9" s="7">
        <v>15</v>
      </c>
      <c r="O9" s="7">
        <v>16</v>
      </c>
      <c r="P9" s="7">
        <v>1</v>
      </c>
      <c r="Q9" s="7">
        <v>3</v>
      </c>
      <c r="R9" s="7">
        <v>5</v>
      </c>
      <c r="S9" s="7">
        <v>10</v>
      </c>
      <c r="T9" s="7">
        <v>1</v>
      </c>
      <c r="U9" s="7">
        <v>6</v>
      </c>
      <c r="V9" s="7">
        <v>7</v>
      </c>
      <c r="W9" s="7">
        <v>12</v>
      </c>
      <c r="X9" s="7">
        <v>6</v>
      </c>
      <c r="Y9" s="7">
        <v>4</v>
      </c>
      <c r="Z9" s="7">
        <v>3</v>
      </c>
      <c r="AA9" s="7">
        <v>2</v>
      </c>
      <c r="AB9" s="7">
        <v>6</v>
      </c>
      <c r="AC9" s="7">
        <v>2</v>
      </c>
      <c r="AD9" s="7">
        <v>9</v>
      </c>
      <c r="AE9" s="7">
        <v>10</v>
      </c>
      <c r="AF9" s="7">
        <v>1</v>
      </c>
    </row>
    <row r="10" spans="1:32">
      <c r="A10" s="1" t="s">
        <v>38</v>
      </c>
      <c r="B10" s="2">
        <v>5</v>
      </c>
      <c r="C10" s="2">
        <v>6</v>
      </c>
      <c r="D10" s="2"/>
      <c r="E10" s="2">
        <v>2</v>
      </c>
      <c r="F10" s="2">
        <v>4</v>
      </c>
      <c r="G10" s="7">
        <v>23</v>
      </c>
      <c r="H10" s="7">
        <v>10</v>
      </c>
      <c r="I10" s="7">
        <v>13</v>
      </c>
      <c r="J10" s="7">
        <v>24</v>
      </c>
      <c r="K10" s="7">
        <v>10</v>
      </c>
      <c r="L10" s="7">
        <v>8</v>
      </c>
      <c r="M10" s="7">
        <v>9</v>
      </c>
      <c r="N10" s="7">
        <v>28</v>
      </c>
      <c r="O10" s="7">
        <v>20</v>
      </c>
      <c r="P10" s="7">
        <v>15</v>
      </c>
      <c r="Q10" s="7">
        <v>12</v>
      </c>
      <c r="R10" s="7">
        <v>9</v>
      </c>
      <c r="S10" s="7">
        <v>14</v>
      </c>
      <c r="T10" s="7">
        <v>26</v>
      </c>
      <c r="U10" s="7">
        <v>7</v>
      </c>
      <c r="V10" s="7">
        <v>8</v>
      </c>
      <c r="W10" s="7">
        <v>19</v>
      </c>
      <c r="X10" s="7">
        <v>8</v>
      </c>
      <c r="Y10" s="7">
        <v>13</v>
      </c>
      <c r="Z10" s="7">
        <v>10</v>
      </c>
      <c r="AA10" s="7">
        <v>6</v>
      </c>
      <c r="AB10" s="7">
        <v>32</v>
      </c>
      <c r="AC10" s="7">
        <v>23</v>
      </c>
      <c r="AD10" s="7">
        <v>35</v>
      </c>
      <c r="AE10" s="7">
        <v>25</v>
      </c>
      <c r="AF10" s="7">
        <v>25</v>
      </c>
    </row>
    <row r="11" spans="1:32">
      <c r="A11" s="1" t="s">
        <v>39</v>
      </c>
      <c r="B11" s="2">
        <v>2</v>
      </c>
      <c r="C11" s="2">
        <v>3</v>
      </c>
      <c r="D11" s="2"/>
      <c r="E11" s="2">
        <v>0</v>
      </c>
      <c r="F11" s="2">
        <v>0</v>
      </c>
      <c r="G11" s="7">
        <v>3</v>
      </c>
      <c r="H11" s="7">
        <v>0</v>
      </c>
      <c r="I11" s="7">
        <v>4</v>
      </c>
      <c r="J11" s="7">
        <v>2</v>
      </c>
      <c r="K11" s="7">
        <v>0</v>
      </c>
      <c r="L11" s="7">
        <v>6</v>
      </c>
      <c r="M11" s="7">
        <v>0</v>
      </c>
      <c r="N11" s="7">
        <v>2</v>
      </c>
      <c r="O11" s="7">
        <v>2</v>
      </c>
      <c r="P11" s="7">
        <v>2</v>
      </c>
      <c r="Q11" s="7">
        <v>1</v>
      </c>
      <c r="R11" s="7">
        <v>1</v>
      </c>
      <c r="S11" s="7">
        <v>7</v>
      </c>
      <c r="T11" s="7">
        <v>0</v>
      </c>
      <c r="U11" s="7">
        <v>1</v>
      </c>
      <c r="V11" s="7">
        <v>2</v>
      </c>
      <c r="W11" s="7">
        <v>0</v>
      </c>
      <c r="X11" s="7">
        <v>0</v>
      </c>
      <c r="Y11" s="7">
        <v>2</v>
      </c>
      <c r="Z11" s="7">
        <v>5</v>
      </c>
      <c r="AA11" s="7">
        <v>1</v>
      </c>
      <c r="AB11" s="7">
        <v>7</v>
      </c>
      <c r="AC11" s="7">
        <v>3</v>
      </c>
      <c r="AD11" s="7">
        <v>2</v>
      </c>
      <c r="AE11" s="7">
        <v>2</v>
      </c>
      <c r="AF11" s="7">
        <v>3</v>
      </c>
    </row>
    <row r="12" spans="1:32">
      <c r="A12" s="1" t="s">
        <v>40</v>
      </c>
      <c r="B12" s="7">
        <v>102</v>
      </c>
      <c r="C12" s="7">
        <v>129</v>
      </c>
      <c r="D12" s="7"/>
      <c r="E12" s="7">
        <v>53</v>
      </c>
      <c r="F12" s="7">
        <v>32</v>
      </c>
      <c r="G12" s="7">
        <v>29</v>
      </c>
      <c r="H12" s="7">
        <v>41</v>
      </c>
      <c r="I12" s="7">
        <v>33</v>
      </c>
      <c r="J12" s="7">
        <v>8</v>
      </c>
      <c r="K12" s="7">
        <v>7</v>
      </c>
      <c r="L12" s="7">
        <v>11</v>
      </c>
      <c r="M12" s="7">
        <v>97</v>
      </c>
      <c r="N12" s="7">
        <v>5</v>
      </c>
      <c r="O12" s="7">
        <v>7</v>
      </c>
      <c r="P12" s="7">
        <v>6</v>
      </c>
      <c r="Q12" s="7">
        <v>7</v>
      </c>
      <c r="R12" s="7">
        <v>4</v>
      </c>
      <c r="S12" s="7">
        <v>31</v>
      </c>
      <c r="T12" s="7">
        <v>11</v>
      </c>
      <c r="U12" s="7">
        <v>5</v>
      </c>
      <c r="V12" s="7">
        <v>6</v>
      </c>
      <c r="W12" s="7">
        <v>11</v>
      </c>
      <c r="X12" s="7">
        <v>22</v>
      </c>
      <c r="Y12" s="7">
        <v>15</v>
      </c>
      <c r="Z12" s="7">
        <v>28</v>
      </c>
      <c r="AA12" s="7">
        <v>33</v>
      </c>
      <c r="AB12" s="7">
        <v>18</v>
      </c>
      <c r="AC12" s="7">
        <v>39</v>
      </c>
      <c r="AD12" s="7">
        <v>66</v>
      </c>
      <c r="AE12" s="7">
        <v>25</v>
      </c>
      <c r="AF12" s="7">
        <v>9</v>
      </c>
    </row>
    <row r="13" spans="1:32">
      <c r="A13" s="1" t="s">
        <v>41</v>
      </c>
      <c r="B13" s="7">
        <v>59</v>
      </c>
      <c r="C13" s="7">
        <v>120</v>
      </c>
      <c r="D13" s="7"/>
      <c r="E13" s="7">
        <v>58</v>
      </c>
      <c r="F13" s="7">
        <v>94</v>
      </c>
      <c r="G13" s="7">
        <v>110</v>
      </c>
      <c r="H13" s="7">
        <v>145</v>
      </c>
      <c r="I13" s="7">
        <v>113</v>
      </c>
      <c r="J13" s="7">
        <v>117</v>
      </c>
      <c r="K13" s="7">
        <v>120</v>
      </c>
      <c r="L13" s="7">
        <v>113</v>
      </c>
      <c r="M13" s="7">
        <v>120</v>
      </c>
      <c r="N13" s="7">
        <v>52</v>
      </c>
      <c r="O13" s="7">
        <v>46</v>
      </c>
      <c r="P13" s="7">
        <v>123</v>
      </c>
      <c r="Q13" s="7">
        <v>77</v>
      </c>
      <c r="R13" s="7">
        <v>45</v>
      </c>
      <c r="S13" s="7">
        <v>39</v>
      </c>
      <c r="T13" s="7">
        <v>48</v>
      </c>
      <c r="U13" s="7">
        <v>103</v>
      </c>
      <c r="V13" s="7">
        <v>104</v>
      </c>
      <c r="W13" s="7">
        <v>109</v>
      </c>
      <c r="X13" s="7">
        <v>105</v>
      </c>
      <c r="Y13" s="7">
        <v>85</v>
      </c>
      <c r="Z13" s="7">
        <v>93</v>
      </c>
      <c r="AA13" s="7">
        <v>88</v>
      </c>
      <c r="AB13" s="7">
        <v>22</v>
      </c>
      <c r="AC13" s="7">
        <v>55</v>
      </c>
      <c r="AD13" s="7">
        <v>88</v>
      </c>
      <c r="AE13" s="7">
        <v>49</v>
      </c>
      <c r="AF13" s="7">
        <v>33</v>
      </c>
    </row>
    <row r="14" spans="1:32">
      <c r="A14" s="1" t="s">
        <v>42</v>
      </c>
      <c r="B14" s="7">
        <v>1</v>
      </c>
      <c r="C14" s="7">
        <v>1</v>
      </c>
      <c r="D14" s="7"/>
      <c r="E14" s="7">
        <v>1</v>
      </c>
      <c r="F14" s="7">
        <v>1</v>
      </c>
      <c r="G14" s="7">
        <v>1</v>
      </c>
      <c r="H14" s="7">
        <v>2</v>
      </c>
      <c r="I14" s="7">
        <v>1</v>
      </c>
      <c r="J14" s="7">
        <v>1</v>
      </c>
      <c r="K14" s="7">
        <v>1</v>
      </c>
      <c r="L14" s="7">
        <v>2</v>
      </c>
      <c r="M14" s="7">
        <v>1</v>
      </c>
      <c r="N14" s="7">
        <v>1</v>
      </c>
      <c r="O14" s="7">
        <v>5</v>
      </c>
      <c r="P14" s="7">
        <v>1</v>
      </c>
      <c r="Q14" s="7">
        <v>1</v>
      </c>
      <c r="R14" s="7">
        <v>0</v>
      </c>
      <c r="S14" s="7">
        <v>2</v>
      </c>
      <c r="T14" s="7">
        <v>15</v>
      </c>
      <c r="U14" s="7">
        <v>11</v>
      </c>
      <c r="V14" s="7">
        <v>12</v>
      </c>
      <c r="W14" s="7">
        <v>6</v>
      </c>
      <c r="X14" s="7">
        <v>2</v>
      </c>
      <c r="Y14" s="7">
        <v>2</v>
      </c>
      <c r="Z14" s="7">
        <v>5</v>
      </c>
      <c r="AA14" s="7">
        <v>3</v>
      </c>
      <c r="AB14" s="7">
        <v>2</v>
      </c>
      <c r="AC14" s="7">
        <v>1</v>
      </c>
      <c r="AD14" s="7">
        <v>12</v>
      </c>
      <c r="AE14" s="7">
        <v>5</v>
      </c>
      <c r="AF14" s="7">
        <v>1</v>
      </c>
    </row>
    <row r="15" spans="1:32">
      <c r="A15" s="1" t="s">
        <v>43</v>
      </c>
      <c r="B15" s="7">
        <v>2</v>
      </c>
      <c r="C15" s="7">
        <v>1</v>
      </c>
      <c r="D15" s="7"/>
      <c r="E15" s="7">
        <v>0</v>
      </c>
      <c r="F15" s="7">
        <v>0</v>
      </c>
      <c r="G15" s="7">
        <v>0</v>
      </c>
      <c r="H15" s="7">
        <v>4</v>
      </c>
      <c r="I15" s="7">
        <v>1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1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1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</row>
    <row r="16" spans="1:32">
      <c r="A16" s="1" t="s">
        <v>44</v>
      </c>
      <c r="B16" s="7">
        <v>3</v>
      </c>
      <c r="C16" s="7">
        <v>1</v>
      </c>
      <c r="D16" s="7"/>
      <c r="E16" s="7">
        <v>0</v>
      </c>
      <c r="F16" s="7">
        <v>0</v>
      </c>
      <c r="G16" s="7">
        <v>10</v>
      </c>
      <c r="H16" s="7">
        <v>22</v>
      </c>
      <c r="I16" s="7">
        <v>10</v>
      </c>
      <c r="J16" s="7">
        <v>2</v>
      </c>
      <c r="K16" s="7">
        <v>6</v>
      </c>
      <c r="L16" s="7">
        <v>5</v>
      </c>
      <c r="M16" s="7">
        <v>2</v>
      </c>
      <c r="N16" s="7">
        <v>1</v>
      </c>
      <c r="O16" s="7">
        <v>6</v>
      </c>
      <c r="P16" s="7">
        <v>20</v>
      </c>
      <c r="Q16" s="7">
        <v>5</v>
      </c>
      <c r="R16" s="7">
        <v>17</v>
      </c>
      <c r="S16" s="7">
        <v>12</v>
      </c>
      <c r="T16" s="7">
        <v>17</v>
      </c>
      <c r="U16" s="7">
        <v>18</v>
      </c>
      <c r="V16" s="7">
        <v>19</v>
      </c>
      <c r="W16" s="7">
        <v>17</v>
      </c>
      <c r="X16" s="7">
        <v>15</v>
      </c>
      <c r="Y16" s="7">
        <v>15</v>
      </c>
      <c r="Z16" s="7">
        <v>19</v>
      </c>
      <c r="AA16" s="7">
        <v>14</v>
      </c>
      <c r="AB16" s="7">
        <v>0</v>
      </c>
      <c r="AC16" s="7">
        <v>2</v>
      </c>
      <c r="AD16" s="7">
        <v>4</v>
      </c>
      <c r="AE16" s="7">
        <v>2</v>
      </c>
      <c r="AF16" s="7">
        <v>0</v>
      </c>
    </row>
    <row r="17" spans="1:33">
      <c r="A17" s="1" t="s">
        <v>45</v>
      </c>
      <c r="B17" s="2">
        <v>2</v>
      </c>
      <c r="C17" s="2">
        <v>0</v>
      </c>
      <c r="D17" s="2"/>
      <c r="E17" s="2">
        <v>1</v>
      </c>
      <c r="F17" s="2">
        <v>1</v>
      </c>
      <c r="G17" s="2">
        <v>3</v>
      </c>
      <c r="H17" s="2">
        <v>10</v>
      </c>
      <c r="I17" s="2">
        <v>3</v>
      </c>
      <c r="J17" s="2">
        <v>2</v>
      </c>
      <c r="K17" s="2">
        <v>1</v>
      </c>
      <c r="L17" s="2">
        <v>3</v>
      </c>
      <c r="M17" s="2">
        <v>1</v>
      </c>
      <c r="N17" s="2">
        <v>0</v>
      </c>
      <c r="O17" s="2">
        <v>1</v>
      </c>
      <c r="P17" s="2">
        <v>4</v>
      </c>
      <c r="Q17" s="2">
        <v>2</v>
      </c>
      <c r="R17" s="2">
        <v>0</v>
      </c>
      <c r="S17" s="2">
        <v>1</v>
      </c>
      <c r="T17" s="2">
        <v>1</v>
      </c>
      <c r="U17" s="2">
        <v>2</v>
      </c>
      <c r="V17" s="2">
        <v>3</v>
      </c>
      <c r="W17" s="2">
        <v>1</v>
      </c>
      <c r="X17" s="2">
        <v>1</v>
      </c>
      <c r="Y17" s="7">
        <v>0</v>
      </c>
      <c r="Z17" s="7">
        <v>0</v>
      </c>
      <c r="AA17" s="7">
        <v>1</v>
      </c>
      <c r="AB17" s="7">
        <v>0</v>
      </c>
      <c r="AC17" s="7">
        <v>1</v>
      </c>
      <c r="AD17" s="7">
        <v>1</v>
      </c>
      <c r="AE17" s="7">
        <v>0</v>
      </c>
      <c r="AF17" s="7">
        <v>0</v>
      </c>
    </row>
    <row r="18" spans="1:33">
      <c r="A18" s="1" t="s">
        <v>46</v>
      </c>
      <c r="B18" s="2">
        <v>27</v>
      </c>
      <c r="C18" s="2">
        <v>23</v>
      </c>
      <c r="D18" s="2"/>
      <c r="E18" s="2">
        <v>35</v>
      </c>
      <c r="F18" s="2">
        <v>38</v>
      </c>
      <c r="G18" s="2">
        <v>12</v>
      </c>
      <c r="H18" s="2">
        <v>20</v>
      </c>
      <c r="I18" s="2">
        <v>16</v>
      </c>
      <c r="J18" s="2">
        <v>11</v>
      </c>
      <c r="K18" s="2">
        <v>23</v>
      </c>
      <c r="L18" s="2">
        <v>21</v>
      </c>
      <c r="M18" s="2">
        <v>37</v>
      </c>
      <c r="N18" s="2">
        <v>33</v>
      </c>
      <c r="O18" s="2">
        <v>24</v>
      </c>
      <c r="P18" s="2">
        <v>15</v>
      </c>
      <c r="Q18" s="2">
        <v>27</v>
      </c>
      <c r="R18" s="2">
        <v>30</v>
      </c>
      <c r="S18" s="2">
        <v>29</v>
      </c>
      <c r="T18" s="2">
        <v>24</v>
      </c>
      <c r="U18" s="2">
        <v>28</v>
      </c>
      <c r="V18" s="2">
        <v>29</v>
      </c>
      <c r="W18" s="2">
        <v>11</v>
      </c>
      <c r="X18" s="2">
        <v>28</v>
      </c>
      <c r="Y18" s="2">
        <v>14</v>
      </c>
      <c r="Z18" s="2">
        <v>10</v>
      </c>
      <c r="AA18" s="2">
        <v>10</v>
      </c>
      <c r="AB18" s="2">
        <v>4</v>
      </c>
      <c r="AC18" s="2">
        <v>8</v>
      </c>
      <c r="AD18" s="2">
        <v>9</v>
      </c>
      <c r="AE18" s="2">
        <v>8</v>
      </c>
      <c r="AF18" s="2">
        <v>7</v>
      </c>
    </row>
    <row r="19" spans="1:33">
      <c r="A19" s="1" t="s">
        <v>47</v>
      </c>
      <c r="B19" s="2">
        <v>80</v>
      </c>
      <c r="C19" s="2">
        <v>48</v>
      </c>
      <c r="D19" s="2"/>
      <c r="E19" s="2">
        <v>55</v>
      </c>
      <c r="F19" s="2">
        <v>46</v>
      </c>
      <c r="G19" s="2">
        <v>50</v>
      </c>
      <c r="H19" s="2">
        <v>45</v>
      </c>
      <c r="I19" s="2">
        <v>29</v>
      </c>
      <c r="J19" s="2">
        <v>42</v>
      </c>
      <c r="K19" s="2">
        <v>43</v>
      </c>
      <c r="L19" s="2">
        <v>53</v>
      </c>
      <c r="M19" s="2">
        <v>50</v>
      </c>
      <c r="N19" s="2">
        <v>68</v>
      </c>
      <c r="O19" s="2">
        <v>57</v>
      </c>
      <c r="P19" s="2">
        <v>37</v>
      </c>
      <c r="Q19" s="2">
        <v>59</v>
      </c>
      <c r="R19" s="2">
        <v>77</v>
      </c>
      <c r="S19" s="2">
        <v>59</v>
      </c>
      <c r="T19" s="2">
        <v>47</v>
      </c>
      <c r="U19" s="2">
        <v>61</v>
      </c>
      <c r="V19" s="2">
        <v>62</v>
      </c>
      <c r="W19" s="2">
        <v>56</v>
      </c>
      <c r="X19" s="2">
        <v>45</v>
      </c>
      <c r="Y19" s="2">
        <v>29</v>
      </c>
      <c r="Z19" s="2">
        <v>55</v>
      </c>
      <c r="AA19" s="2">
        <v>49</v>
      </c>
      <c r="AB19" s="2">
        <v>10</v>
      </c>
      <c r="AC19" s="2">
        <v>21</v>
      </c>
      <c r="AD19" s="2">
        <v>21</v>
      </c>
      <c r="AE19" s="2">
        <v>33</v>
      </c>
      <c r="AF19" s="2">
        <v>30</v>
      </c>
    </row>
    <row r="20" spans="1:33">
      <c r="A20" s="1" t="s">
        <v>48</v>
      </c>
      <c r="B20" s="2">
        <v>15</v>
      </c>
      <c r="C20" s="2">
        <v>10</v>
      </c>
      <c r="D20" s="2"/>
      <c r="E20" s="2">
        <v>13</v>
      </c>
      <c r="F20" s="2">
        <v>16</v>
      </c>
      <c r="G20" s="2">
        <v>45</v>
      </c>
      <c r="H20" s="2">
        <v>24</v>
      </c>
      <c r="I20" s="2">
        <v>21</v>
      </c>
      <c r="J20" s="2">
        <v>36</v>
      </c>
      <c r="K20" s="2">
        <v>35</v>
      </c>
      <c r="L20" s="2">
        <v>33</v>
      </c>
      <c r="M20" s="2">
        <v>48</v>
      </c>
      <c r="N20" s="2">
        <v>32</v>
      </c>
      <c r="O20" s="2">
        <v>43</v>
      </c>
      <c r="P20" s="2">
        <v>33</v>
      </c>
      <c r="Q20" s="2">
        <v>27</v>
      </c>
      <c r="R20" s="2">
        <v>43</v>
      </c>
      <c r="S20" s="2">
        <v>31</v>
      </c>
      <c r="T20" s="2">
        <v>36</v>
      </c>
      <c r="U20" s="2">
        <v>24</v>
      </c>
      <c r="V20" s="2">
        <v>25</v>
      </c>
      <c r="W20" s="2">
        <v>36</v>
      </c>
      <c r="X20" s="2">
        <v>47</v>
      </c>
      <c r="Y20" s="2">
        <v>39</v>
      </c>
      <c r="Z20" s="2">
        <v>29</v>
      </c>
      <c r="AA20" s="2">
        <v>18</v>
      </c>
      <c r="AB20" s="2">
        <v>33</v>
      </c>
      <c r="AC20" s="2">
        <v>23</v>
      </c>
      <c r="AD20" s="2">
        <v>35</v>
      </c>
      <c r="AE20" s="2">
        <v>45</v>
      </c>
      <c r="AF20" s="2">
        <v>17</v>
      </c>
    </row>
    <row r="21" spans="1:33">
      <c r="A21" s="1" t="s">
        <v>49</v>
      </c>
      <c r="B21" s="2">
        <v>10</v>
      </c>
      <c r="C21" s="2">
        <v>9</v>
      </c>
      <c r="D21" s="2"/>
      <c r="E21" s="2">
        <v>3</v>
      </c>
      <c r="F21" s="2">
        <v>3</v>
      </c>
      <c r="G21" s="2">
        <v>47</v>
      </c>
      <c r="H21" s="2">
        <v>10</v>
      </c>
      <c r="I21" s="2">
        <v>16</v>
      </c>
      <c r="J21" s="2">
        <v>27</v>
      </c>
      <c r="K21" s="2">
        <v>31</v>
      </c>
      <c r="L21" s="2">
        <v>39</v>
      </c>
      <c r="M21" s="2">
        <v>9</v>
      </c>
      <c r="N21" s="2">
        <v>35</v>
      </c>
      <c r="O21" s="2">
        <v>65</v>
      </c>
      <c r="P21" s="2">
        <v>44</v>
      </c>
      <c r="Q21" s="2">
        <v>38</v>
      </c>
      <c r="R21" s="2">
        <v>26</v>
      </c>
      <c r="S21" s="2">
        <v>29</v>
      </c>
      <c r="T21" s="2">
        <v>60</v>
      </c>
      <c r="U21" s="2">
        <v>48</v>
      </c>
      <c r="V21" s="2">
        <v>49</v>
      </c>
      <c r="W21" s="2">
        <v>40</v>
      </c>
      <c r="X21" s="2">
        <v>39</v>
      </c>
      <c r="Y21" s="2">
        <v>47</v>
      </c>
      <c r="Z21" s="2">
        <v>28</v>
      </c>
      <c r="AA21" s="2">
        <v>10</v>
      </c>
      <c r="AB21" s="2">
        <v>42</v>
      </c>
      <c r="AC21" s="2">
        <v>25</v>
      </c>
      <c r="AD21" s="2">
        <v>47</v>
      </c>
      <c r="AE21" s="2">
        <v>52</v>
      </c>
      <c r="AF21" s="2">
        <v>59</v>
      </c>
    </row>
    <row r="22" spans="1:33">
      <c r="A22" s="1" t="s">
        <v>50</v>
      </c>
      <c r="B22" s="2">
        <v>0</v>
      </c>
      <c r="C22" s="2">
        <v>2</v>
      </c>
      <c r="D22" s="2"/>
      <c r="E22" s="2">
        <v>3</v>
      </c>
      <c r="F22" s="2">
        <v>1</v>
      </c>
      <c r="G22" s="2">
        <v>10</v>
      </c>
      <c r="H22" s="2">
        <v>0</v>
      </c>
      <c r="I22" s="2">
        <v>20</v>
      </c>
      <c r="J22" s="2">
        <v>15</v>
      </c>
      <c r="K22" s="2">
        <v>14</v>
      </c>
      <c r="L22" s="2">
        <v>8</v>
      </c>
      <c r="M22" s="2">
        <v>7</v>
      </c>
      <c r="N22" s="2">
        <v>5</v>
      </c>
      <c r="O22" s="2">
        <v>13</v>
      </c>
      <c r="P22" s="2">
        <v>23</v>
      </c>
      <c r="Q22" s="2">
        <v>28</v>
      </c>
      <c r="R22" s="2">
        <v>34</v>
      </c>
      <c r="S22" s="2">
        <v>18</v>
      </c>
      <c r="T22" s="2">
        <v>5</v>
      </c>
      <c r="U22" s="2">
        <v>9</v>
      </c>
      <c r="V22" s="2">
        <v>10</v>
      </c>
      <c r="W22" s="2">
        <v>15</v>
      </c>
      <c r="X22" s="2">
        <v>16</v>
      </c>
      <c r="Y22" s="2">
        <v>19</v>
      </c>
      <c r="Z22" s="2">
        <v>7</v>
      </c>
      <c r="AA22" s="2">
        <v>7</v>
      </c>
      <c r="AB22" s="2">
        <v>32</v>
      </c>
      <c r="AC22" s="2">
        <v>29</v>
      </c>
      <c r="AD22" s="2">
        <v>8</v>
      </c>
      <c r="AE22" s="2">
        <v>15</v>
      </c>
      <c r="AF22" s="2">
        <v>24</v>
      </c>
    </row>
    <row r="23" spans="1:33">
      <c r="A23" s="3" t="s">
        <v>51</v>
      </c>
      <c r="B23" s="2">
        <v>19</v>
      </c>
      <c r="C23" s="2">
        <v>10</v>
      </c>
      <c r="D23" s="2"/>
      <c r="E23" s="2">
        <v>10</v>
      </c>
      <c r="F23" s="2">
        <v>9</v>
      </c>
      <c r="G23" s="2">
        <v>9</v>
      </c>
      <c r="H23" s="2">
        <v>11</v>
      </c>
      <c r="I23" s="2">
        <v>7</v>
      </c>
      <c r="J23" s="2">
        <v>9</v>
      </c>
      <c r="K23" s="2">
        <v>22</v>
      </c>
      <c r="L23" s="2">
        <v>19</v>
      </c>
      <c r="M23" s="2">
        <v>23</v>
      </c>
      <c r="N23" s="2">
        <v>10</v>
      </c>
      <c r="O23" s="2">
        <v>15</v>
      </c>
      <c r="P23" s="2">
        <v>21</v>
      </c>
      <c r="Q23" s="2">
        <v>12</v>
      </c>
      <c r="R23" s="2">
        <v>27</v>
      </c>
      <c r="S23" s="2">
        <v>12</v>
      </c>
      <c r="T23" s="2">
        <v>22</v>
      </c>
      <c r="U23" s="2">
        <v>18</v>
      </c>
      <c r="V23" s="2">
        <v>19</v>
      </c>
      <c r="W23" s="2">
        <v>39</v>
      </c>
      <c r="X23" s="2">
        <v>32</v>
      </c>
      <c r="Y23" s="2">
        <v>19</v>
      </c>
      <c r="Z23" s="2">
        <v>18</v>
      </c>
      <c r="AA23" s="2">
        <v>10</v>
      </c>
      <c r="AB23" s="2">
        <v>5</v>
      </c>
      <c r="AC23" s="2">
        <v>2</v>
      </c>
      <c r="AD23" s="2">
        <v>4</v>
      </c>
      <c r="AE23" s="2">
        <v>13</v>
      </c>
      <c r="AF23" s="2">
        <v>9</v>
      </c>
    </row>
    <row r="24" spans="1:33">
      <c r="A24" s="1" t="s">
        <v>52</v>
      </c>
      <c r="B24" s="2">
        <v>0</v>
      </c>
      <c r="C24" s="2">
        <v>1</v>
      </c>
      <c r="D24" s="2"/>
      <c r="E24" s="2">
        <v>0</v>
      </c>
      <c r="F24" s="2">
        <v>0</v>
      </c>
      <c r="G24" s="2">
        <v>0</v>
      </c>
      <c r="H24" s="2">
        <v>1</v>
      </c>
      <c r="I24" s="2">
        <v>0</v>
      </c>
      <c r="J24" s="2">
        <v>0</v>
      </c>
      <c r="K24" s="2">
        <v>0</v>
      </c>
      <c r="L24" s="2">
        <v>2</v>
      </c>
      <c r="M24" s="2">
        <v>0</v>
      </c>
      <c r="N24" s="2">
        <v>1</v>
      </c>
      <c r="O24" s="2">
        <v>2</v>
      </c>
      <c r="P24" s="2">
        <v>1</v>
      </c>
      <c r="Q24" s="2">
        <v>0</v>
      </c>
      <c r="R24" s="2">
        <v>0</v>
      </c>
      <c r="S24" s="2">
        <v>3</v>
      </c>
      <c r="T24" s="2">
        <v>0</v>
      </c>
      <c r="U24" s="2">
        <v>1</v>
      </c>
      <c r="V24" s="2">
        <v>2</v>
      </c>
      <c r="W24" s="2">
        <v>0</v>
      </c>
      <c r="X24" s="2">
        <v>1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1</v>
      </c>
    </row>
    <row r="25" spans="1:33">
      <c r="A25" s="1" t="s">
        <v>53</v>
      </c>
      <c r="B25" s="2">
        <v>88</v>
      </c>
      <c r="C25" s="2">
        <v>78</v>
      </c>
      <c r="D25" s="2"/>
      <c r="E25" s="2">
        <v>89</v>
      </c>
      <c r="F25" s="2">
        <v>83</v>
      </c>
      <c r="G25" s="2">
        <v>82</v>
      </c>
      <c r="H25" s="2">
        <v>94</v>
      </c>
      <c r="I25" s="2">
        <v>114</v>
      </c>
      <c r="J25" s="2">
        <v>103</v>
      </c>
      <c r="K25" s="2">
        <v>88</v>
      </c>
      <c r="L25" s="2">
        <v>107</v>
      </c>
      <c r="M25" s="2">
        <v>129</v>
      </c>
      <c r="N25" s="2">
        <v>89</v>
      </c>
      <c r="O25" s="2">
        <v>80</v>
      </c>
      <c r="P25" s="2">
        <v>97</v>
      </c>
      <c r="Q25" s="2">
        <v>105</v>
      </c>
      <c r="R25" s="2">
        <v>112</v>
      </c>
      <c r="S25" s="2">
        <v>50</v>
      </c>
      <c r="T25" s="2">
        <v>57</v>
      </c>
      <c r="U25" s="2">
        <v>64</v>
      </c>
      <c r="V25" s="2">
        <v>65</v>
      </c>
      <c r="W25" s="2">
        <v>71</v>
      </c>
      <c r="X25" s="2">
        <v>102</v>
      </c>
      <c r="Y25" s="2">
        <v>60</v>
      </c>
      <c r="Z25" s="2">
        <v>57</v>
      </c>
      <c r="AA25" s="2">
        <v>45</v>
      </c>
      <c r="AB25" s="2">
        <v>82</v>
      </c>
      <c r="AC25" s="2">
        <v>88</v>
      </c>
      <c r="AD25" s="2">
        <v>65</v>
      </c>
      <c r="AE25" s="2">
        <v>53</v>
      </c>
      <c r="AF25" s="2">
        <v>94</v>
      </c>
    </row>
    <row r="26" spans="1:33">
      <c r="A26" s="1" t="s">
        <v>54</v>
      </c>
      <c r="B26" s="2">
        <v>3</v>
      </c>
      <c r="C26" s="2">
        <v>4</v>
      </c>
      <c r="D26" s="2"/>
      <c r="E26" s="2">
        <v>4</v>
      </c>
      <c r="F26" s="2">
        <v>6</v>
      </c>
      <c r="G26" s="2">
        <v>10</v>
      </c>
      <c r="H26" s="2">
        <v>7</v>
      </c>
      <c r="I26" s="2">
        <v>15</v>
      </c>
      <c r="J26" s="2">
        <v>10</v>
      </c>
      <c r="K26" s="2">
        <v>11</v>
      </c>
      <c r="L26" s="2">
        <v>5</v>
      </c>
      <c r="M26" s="2">
        <v>17</v>
      </c>
      <c r="N26" s="2">
        <v>17</v>
      </c>
      <c r="O26" s="2">
        <v>9</v>
      </c>
      <c r="P26" s="2">
        <v>10</v>
      </c>
      <c r="Q26" s="2">
        <v>24</v>
      </c>
      <c r="R26" s="2">
        <v>5</v>
      </c>
      <c r="S26" s="2">
        <v>6</v>
      </c>
      <c r="T26" s="2">
        <v>7</v>
      </c>
      <c r="U26" s="2">
        <v>6</v>
      </c>
      <c r="V26" s="2">
        <v>7</v>
      </c>
      <c r="W26" s="2">
        <v>4</v>
      </c>
      <c r="X26" s="2">
        <v>15</v>
      </c>
      <c r="Y26" s="2">
        <v>1</v>
      </c>
      <c r="Z26" s="2">
        <v>2</v>
      </c>
      <c r="AA26" s="2">
        <v>6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</row>
    <row r="27" spans="1:33">
      <c r="A27" s="1" t="s">
        <v>55</v>
      </c>
      <c r="B27" s="2">
        <v>13</v>
      </c>
      <c r="C27" s="2">
        <v>5</v>
      </c>
      <c r="D27" s="2"/>
      <c r="E27" s="2">
        <v>3</v>
      </c>
      <c r="F27" s="2">
        <v>5</v>
      </c>
      <c r="G27" s="2">
        <v>1</v>
      </c>
      <c r="H27" s="2">
        <v>8</v>
      </c>
      <c r="I27" s="2">
        <v>2</v>
      </c>
      <c r="J27" s="2">
        <v>1</v>
      </c>
      <c r="K27" s="2">
        <v>4</v>
      </c>
      <c r="L27" s="2">
        <v>5</v>
      </c>
      <c r="M27" s="2">
        <v>3</v>
      </c>
      <c r="N27" s="2">
        <v>2</v>
      </c>
      <c r="O27" s="2">
        <v>6</v>
      </c>
      <c r="P27" s="2">
        <v>3</v>
      </c>
      <c r="Q27" s="2">
        <v>2</v>
      </c>
      <c r="R27" s="2">
        <v>2</v>
      </c>
      <c r="S27" s="2">
        <v>4</v>
      </c>
      <c r="T27" s="2">
        <v>2</v>
      </c>
      <c r="U27" s="2">
        <v>0</v>
      </c>
      <c r="V27" s="2">
        <v>1</v>
      </c>
      <c r="W27" s="2">
        <v>0</v>
      </c>
      <c r="X27" s="2">
        <v>1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</row>
    <row r="28" spans="1:33">
      <c r="A28" s="1" t="s">
        <v>60</v>
      </c>
      <c r="B28" s="2">
        <v>33</v>
      </c>
      <c r="C28" s="2">
        <v>16</v>
      </c>
      <c r="D28" s="2"/>
      <c r="E28" s="2">
        <v>25</v>
      </c>
      <c r="F28" s="2">
        <v>30</v>
      </c>
      <c r="G28" s="2">
        <v>96</v>
      </c>
      <c r="H28" s="2">
        <v>55</v>
      </c>
      <c r="I28" s="2">
        <v>46</v>
      </c>
      <c r="J28" s="2">
        <v>49</v>
      </c>
      <c r="K28" s="2">
        <v>69</v>
      </c>
      <c r="L28" s="2">
        <v>50</v>
      </c>
      <c r="M28" s="2">
        <v>22</v>
      </c>
      <c r="N28" s="2">
        <v>39</v>
      </c>
      <c r="O28" s="2">
        <v>71</v>
      </c>
      <c r="P28" s="2">
        <v>91</v>
      </c>
      <c r="Q28" s="2">
        <v>54</v>
      </c>
      <c r="R28" s="2">
        <v>27</v>
      </c>
      <c r="S28" s="2">
        <v>11</v>
      </c>
      <c r="T28" s="2">
        <v>27</v>
      </c>
      <c r="U28" s="2">
        <v>43</v>
      </c>
      <c r="V28" s="2">
        <v>44</v>
      </c>
      <c r="W28" s="2">
        <v>6</v>
      </c>
      <c r="X28" s="2">
        <v>18</v>
      </c>
      <c r="Y28" s="2"/>
      <c r="Z28" s="2">
        <v>11</v>
      </c>
      <c r="AA28" s="2">
        <v>14</v>
      </c>
      <c r="AB28" s="2">
        <v>11</v>
      </c>
      <c r="AC28" s="2">
        <v>21</v>
      </c>
      <c r="AD28" s="2">
        <v>24</v>
      </c>
      <c r="AE28" s="2">
        <v>19</v>
      </c>
      <c r="AF28" s="2">
        <v>17</v>
      </c>
    </row>
    <row r="29" spans="1:33">
      <c r="A29" s="1" t="s">
        <v>56</v>
      </c>
      <c r="B29" s="2">
        <f>SUM(B1:B28)</f>
        <v>605</v>
      </c>
      <c r="C29" s="2">
        <f>SUM(C1:C28)</f>
        <v>624</v>
      </c>
      <c r="D29" s="2"/>
      <c r="E29" s="2">
        <f>SUM(E1:E28)</f>
        <v>523</v>
      </c>
      <c r="F29" s="2">
        <f>SUM(F1:F28)</f>
        <v>505</v>
      </c>
      <c r="G29" s="2">
        <f>SUM(G3:G28)</f>
        <v>718</v>
      </c>
      <c r="H29" s="2">
        <f t="shared" ref="H29:M29" si="0">SUM(H3:H28)</f>
        <v>645</v>
      </c>
      <c r="I29" s="2">
        <f t="shared" si="0"/>
        <v>598</v>
      </c>
      <c r="J29" s="2">
        <f t="shared" si="0"/>
        <v>588</v>
      </c>
      <c r="K29" s="2">
        <f t="shared" si="0"/>
        <v>594</v>
      </c>
      <c r="L29" s="2">
        <f t="shared" si="0"/>
        <v>618</v>
      </c>
      <c r="M29" s="2">
        <f t="shared" si="0"/>
        <v>730</v>
      </c>
      <c r="N29" s="2">
        <f t="shared" ref="N29:X29" si="1">SUM(N3:N28)</f>
        <v>588</v>
      </c>
      <c r="O29" s="2">
        <f t="shared" si="1"/>
        <v>664</v>
      </c>
      <c r="P29" s="2">
        <f t="shared" si="1"/>
        <v>715</v>
      </c>
      <c r="Q29" s="2">
        <f t="shared" si="1"/>
        <v>617</v>
      </c>
      <c r="R29" s="2">
        <f t="shared" si="1"/>
        <v>602</v>
      </c>
      <c r="S29" s="2">
        <f t="shared" si="1"/>
        <v>507</v>
      </c>
      <c r="T29" s="2">
        <f t="shared" si="1"/>
        <v>583</v>
      </c>
      <c r="U29" s="2">
        <f t="shared" si="1"/>
        <v>545</v>
      </c>
      <c r="V29" s="2">
        <f t="shared" si="1"/>
        <v>571</v>
      </c>
      <c r="W29" s="2">
        <f t="shared" si="1"/>
        <v>561</v>
      </c>
      <c r="X29" s="2">
        <f t="shared" si="1"/>
        <v>617</v>
      </c>
      <c r="Y29" s="2">
        <f t="shared" ref="Y29:AF29" si="2">SUM(Y3:Y28)</f>
        <v>506</v>
      </c>
      <c r="Z29" s="2">
        <f t="shared" si="2"/>
        <v>497</v>
      </c>
      <c r="AA29" s="2">
        <f t="shared" si="2"/>
        <v>425</v>
      </c>
      <c r="AB29" s="2">
        <f t="shared" si="2"/>
        <v>449</v>
      </c>
      <c r="AC29" s="2">
        <f t="shared" si="2"/>
        <v>500</v>
      </c>
      <c r="AD29" s="2">
        <f t="shared" si="2"/>
        <v>549</v>
      </c>
      <c r="AE29" s="2">
        <f t="shared" si="2"/>
        <v>520</v>
      </c>
      <c r="AF29" s="2">
        <f t="shared" si="2"/>
        <v>409</v>
      </c>
    </row>
    <row r="30" spans="1:33">
      <c r="A30" s="1" t="s">
        <v>57</v>
      </c>
      <c r="B30" s="2">
        <v>49</v>
      </c>
      <c r="C30" s="2">
        <v>74</v>
      </c>
      <c r="D30" s="2"/>
      <c r="E30" s="2">
        <v>44</v>
      </c>
      <c r="F30" s="2">
        <v>30</v>
      </c>
      <c r="G30" s="2">
        <v>14</v>
      </c>
      <c r="H30" s="2">
        <v>24</v>
      </c>
      <c r="I30" s="2">
        <v>19</v>
      </c>
      <c r="J30" s="2">
        <v>22</v>
      </c>
      <c r="K30" s="2">
        <v>11</v>
      </c>
      <c r="L30">
        <v>12</v>
      </c>
      <c r="M30" s="2">
        <v>17</v>
      </c>
      <c r="N30">
        <v>59</v>
      </c>
      <c r="O30">
        <v>11</v>
      </c>
      <c r="P30" s="2">
        <v>14</v>
      </c>
      <c r="Q30">
        <v>21</v>
      </c>
      <c r="R30" s="2">
        <v>6</v>
      </c>
      <c r="S30">
        <v>7</v>
      </c>
      <c r="T30">
        <v>24</v>
      </c>
      <c r="U30">
        <v>23</v>
      </c>
      <c r="V30">
        <v>24</v>
      </c>
      <c r="W30">
        <v>11</v>
      </c>
      <c r="X30">
        <v>19</v>
      </c>
      <c r="Y30">
        <v>9</v>
      </c>
      <c r="Z30">
        <v>10</v>
      </c>
      <c r="AA30">
        <v>28</v>
      </c>
      <c r="AB30">
        <v>18</v>
      </c>
      <c r="AC30">
        <v>8</v>
      </c>
      <c r="AD30">
        <v>9</v>
      </c>
      <c r="AE30">
        <v>13</v>
      </c>
      <c r="AF30">
        <v>7</v>
      </c>
    </row>
    <row r="31" spans="1:33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3">
      <c r="A32" s="1" t="s">
        <v>61</v>
      </c>
      <c r="AG32" s="2"/>
    </row>
    <row r="33" spans="1:32">
      <c r="A33" s="1" t="s">
        <v>31</v>
      </c>
      <c r="B33" s="2">
        <f t="shared" ref="B33:B58" si="3">$B3*10315/(5*B$30)</f>
        <v>842.0408163265306</v>
      </c>
      <c r="C33" s="2">
        <f t="shared" ref="C33:C58" si="4">$C3*10315/(5*C$30)</f>
        <v>390.29729729729729</v>
      </c>
      <c r="D33" s="2"/>
      <c r="E33" s="2">
        <f t="shared" ref="E33:E58" si="5">$E3*10315/(5*E$30)</f>
        <v>1219.0454545454545</v>
      </c>
      <c r="F33" s="2">
        <f t="shared" ref="F33:F58" si="6">$F3*10315/(5*F$30)</f>
        <v>1719.1666666666667</v>
      </c>
      <c r="G33" s="2">
        <f t="shared" ref="G33:G58" si="7">$G3*10315/(5*G$30)</f>
        <v>5010.1428571428569</v>
      </c>
      <c r="H33" s="2">
        <f t="shared" ref="H33:H58" si="8">$H3*10315/(5*H$30)</f>
        <v>1891.0833333333333</v>
      </c>
      <c r="I33" s="2">
        <f t="shared" ref="I33:I58" si="9">$I3*10315/(5*I$30)</f>
        <v>1411.5263157894738</v>
      </c>
      <c r="J33" s="2">
        <f t="shared" ref="J33:J58" si="10">$J3*10315/(5*J$30)</f>
        <v>750.18181818181813</v>
      </c>
      <c r="K33" s="2">
        <f t="shared" ref="K33:K58" si="11">$K3*10315/(5*K$30)</f>
        <v>3188.2727272727275</v>
      </c>
      <c r="L33" s="2">
        <f t="shared" ref="L33:L58" si="12">$L3*10315/(5*L$30)</f>
        <v>1375.3333333333333</v>
      </c>
      <c r="M33" s="2">
        <f t="shared" ref="M33:M58" si="13">$M3*10315/(5*M$30)</f>
        <v>485.41176470588238</v>
      </c>
      <c r="N33" s="2">
        <f t="shared" ref="N33:N58" si="14">$N3*10315/(5*N$30)</f>
        <v>419.59322033898303</v>
      </c>
      <c r="O33" s="2">
        <f t="shared" ref="O33:O58" si="15">$O3*10315/(5*O$30)</f>
        <v>4876.181818181818</v>
      </c>
      <c r="P33" s="2">
        <f t="shared" ref="P33:P58" si="16">$P3*10315/(5*P$30)</f>
        <v>2799.7857142857142</v>
      </c>
      <c r="Q33" s="2">
        <f t="shared" ref="Q33:Q58" si="17">$Q3*10315/(5*Q$30)</f>
        <v>1178.8571428571429</v>
      </c>
      <c r="R33" s="2">
        <f t="shared" ref="R33:R58" si="18">$R3*10315/(5*R$30)</f>
        <v>5501.333333333333</v>
      </c>
      <c r="S33" s="2">
        <f t="shared" ref="S33:S58" si="19">$S3*10315/(5*S$30)</f>
        <v>3831.2857142857142</v>
      </c>
      <c r="T33" s="2">
        <f t="shared" ref="T33:T58" si="20">$T3*10315/(5*T$30)</f>
        <v>2406.8333333333335</v>
      </c>
      <c r="U33" s="2">
        <f t="shared" ref="U33:U58" si="21">$U3*10315/(5*U$30)</f>
        <v>1255.7391304347825</v>
      </c>
      <c r="V33" s="2">
        <f t="shared" ref="V33:V58" si="22">$V3*10315/(5*V$30)</f>
        <v>1289.375</v>
      </c>
      <c r="W33" s="2">
        <f t="shared" ref="W33:W58" si="23">$W3*10315/(5*W$30)</f>
        <v>2250.5454545454545</v>
      </c>
      <c r="X33" s="2">
        <f t="shared" ref="X33:X58" si="24">$X3*10315/(5*X$30)</f>
        <v>1085.7894736842106</v>
      </c>
      <c r="Y33" s="2">
        <f t="shared" ref="Y33:Y58" si="25">$Y3*10315/(5*Y$30)</f>
        <v>5042.8888888888887</v>
      </c>
      <c r="Z33" s="2">
        <f t="shared" ref="Z33:Z58" si="26">$Z3*10315/(5*Z$30)</f>
        <v>5363.8</v>
      </c>
      <c r="AA33" s="2">
        <f t="shared" ref="AA33:AA58" si="27">$AA3*10315/(5*AA$30)</f>
        <v>368.39285714285717</v>
      </c>
      <c r="AB33" s="2">
        <f t="shared" ref="AB33:AB58" si="28">$AB3*10315/(5*AB$30)</f>
        <v>573.05555555555554</v>
      </c>
      <c r="AC33" s="2">
        <f t="shared" ref="AC33:AC58" si="29">$AC3*10315/(5*AC$30)</f>
        <v>3094.5</v>
      </c>
      <c r="AD33" s="2">
        <f t="shared" ref="AD33:AD58" si="30">$AD3*10315/(5*AD$30)</f>
        <v>916.88888888888891</v>
      </c>
      <c r="AE33" s="2">
        <f t="shared" ref="AE33:AE58" si="31">$AE3*10315/(5*AE$30)</f>
        <v>1586.9230769230769</v>
      </c>
      <c r="AF33" s="2">
        <f t="shared" ref="AF33:AF58" si="32">$AF3*10315/(5*AF$30)</f>
        <v>589.42857142857144</v>
      </c>
    </row>
    <row r="34" spans="1:32">
      <c r="A34" s="1" t="s">
        <v>32</v>
      </c>
      <c r="B34" s="2">
        <f t="shared" si="3"/>
        <v>1136.7551020408164</v>
      </c>
      <c r="C34" s="2">
        <f t="shared" si="4"/>
        <v>947.8648648648649</v>
      </c>
      <c r="D34" s="2"/>
      <c r="E34" s="2">
        <f t="shared" si="5"/>
        <v>1594.1363636363637</v>
      </c>
      <c r="F34" s="2">
        <f t="shared" si="6"/>
        <v>1856.7</v>
      </c>
      <c r="G34" s="2">
        <f t="shared" si="7"/>
        <v>3683.9285714285716</v>
      </c>
      <c r="H34" s="2">
        <f t="shared" si="8"/>
        <v>2234.9166666666665</v>
      </c>
      <c r="I34" s="2">
        <f t="shared" si="9"/>
        <v>2497.3157894736842</v>
      </c>
      <c r="J34" s="2">
        <f t="shared" si="10"/>
        <v>3188.2727272727275</v>
      </c>
      <c r="K34" s="2">
        <f t="shared" si="11"/>
        <v>4501.090909090909</v>
      </c>
      <c r="L34" s="2">
        <f t="shared" si="12"/>
        <v>2234.9166666666665</v>
      </c>
      <c r="M34" s="2">
        <f t="shared" si="13"/>
        <v>5703.588235294118</v>
      </c>
      <c r="N34" s="2">
        <f t="shared" si="14"/>
        <v>734.28813559322032</v>
      </c>
      <c r="O34" s="2">
        <f t="shared" si="15"/>
        <v>5626.363636363636</v>
      </c>
      <c r="P34" s="2">
        <f t="shared" si="16"/>
        <v>4568.0714285714284</v>
      </c>
      <c r="Q34" s="2">
        <f t="shared" si="17"/>
        <v>3536.5714285714284</v>
      </c>
      <c r="R34" s="2">
        <f t="shared" si="18"/>
        <v>8252</v>
      </c>
      <c r="S34" s="2">
        <f t="shared" si="19"/>
        <v>8841.4285714285706</v>
      </c>
      <c r="T34" s="2">
        <f t="shared" si="20"/>
        <v>3352.375</v>
      </c>
      <c r="U34" s="2">
        <f t="shared" si="21"/>
        <v>2242.391304347826</v>
      </c>
      <c r="V34" s="2">
        <f t="shared" si="22"/>
        <v>2234.9166666666665</v>
      </c>
      <c r="W34" s="2">
        <f t="shared" si="23"/>
        <v>5813.909090909091</v>
      </c>
      <c r="X34" s="2">
        <f t="shared" si="24"/>
        <v>3257.3684210526317</v>
      </c>
      <c r="Y34" s="2">
        <f t="shared" si="25"/>
        <v>6189</v>
      </c>
      <c r="Z34" s="2">
        <f t="shared" si="26"/>
        <v>5157.5</v>
      </c>
      <c r="AA34" s="2">
        <f t="shared" si="27"/>
        <v>1547.25</v>
      </c>
      <c r="AB34" s="2">
        <f t="shared" si="28"/>
        <v>2521.4444444444443</v>
      </c>
      <c r="AC34" s="2">
        <f t="shared" si="29"/>
        <v>6704.75</v>
      </c>
      <c r="AD34" s="2">
        <f t="shared" si="30"/>
        <v>8022.7777777777774</v>
      </c>
      <c r="AE34" s="2">
        <f t="shared" si="31"/>
        <v>7458.5384615384619</v>
      </c>
      <c r="AF34" s="2">
        <f t="shared" si="32"/>
        <v>5010.1428571428569</v>
      </c>
    </row>
    <row r="35" spans="1:32">
      <c r="A35" s="1" t="s">
        <v>33</v>
      </c>
      <c r="B35" s="2">
        <f t="shared" si="3"/>
        <v>1810.3877551020407</v>
      </c>
      <c r="C35" s="2">
        <f t="shared" si="4"/>
        <v>752.71621621621625</v>
      </c>
      <c r="D35" s="2"/>
      <c r="E35" s="2">
        <f t="shared" si="5"/>
        <v>890.84090909090912</v>
      </c>
      <c r="F35" s="2">
        <f t="shared" si="6"/>
        <v>1031.5</v>
      </c>
      <c r="G35" s="2">
        <f t="shared" si="7"/>
        <v>11199.142857142857</v>
      </c>
      <c r="H35" s="2">
        <f t="shared" si="8"/>
        <v>4126</v>
      </c>
      <c r="I35" s="2">
        <f t="shared" si="9"/>
        <v>3800.2631578947367</v>
      </c>
      <c r="J35" s="2">
        <f t="shared" si="10"/>
        <v>3750.909090909091</v>
      </c>
      <c r="K35" s="2">
        <f t="shared" si="11"/>
        <v>10315</v>
      </c>
      <c r="L35" s="2">
        <f t="shared" si="12"/>
        <v>13581.416666666666</v>
      </c>
      <c r="M35" s="2">
        <f t="shared" si="13"/>
        <v>6189</v>
      </c>
      <c r="N35" s="2">
        <f t="shared" si="14"/>
        <v>3077.0169491525426</v>
      </c>
      <c r="O35" s="2">
        <f t="shared" si="15"/>
        <v>18942.090909090908</v>
      </c>
      <c r="P35" s="2">
        <f t="shared" si="16"/>
        <v>15177.785714285714</v>
      </c>
      <c r="Q35" s="2">
        <f t="shared" si="17"/>
        <v>4617.1904761904761</v>
      </c>
      <c r="R35" s="2">
        <f t="shared" si="18"/>
        <v>29569.666666666668</v>
      </c>
      <c r="S35" s="2">
        <f t="shared" si="19"/>
        <v>20335.285714285714</v>
      </c>
      <c r="T35" s="2">
        <f t="shared" si="20"/>
        <v>7306.458333333333</v>
      </c>
      <c r="U35" s="2">
        <f t="shared" si="21"/>
        <v>3498.1304347826085</v>
      </c>
      <c r="V35" s="2">
        <f t="shared" si="22"/>
        <v>3438.3333333333335</v>
      </c>
      <c r="W35" s="2">
        <f t="shared" si="23"/>
        <v>9564.818181818182</v>
      </c>
      <c r="X35" s="2">
        <f t="shared" si="24"/>
        <v>4017.4210526315787</v>
      </c>
      <c r="Y35" s="2">
        <f t="shared" si="25"/>
        <v>16274.777777777777</v>
      </c>
      <c r="Z35" s="2">
        <f t="shared" si="26"/>
        <v>12171.7</v>
      </c>
      <c r="AA35" s="2">
        <f t="shared" si="27"/>
        <v>4052.3214285714284</v>
      </c>
      <c r="AB35" s="2">
        <f t="shared" si="28"/>
        <v>4928.2777777777774</v>
      </c>
      <c r="AC35" s="2">
        <f t="shared" si="29"/>
        <v>10057.125</v>
      </c>
      <c r="AD35" s="2">
        <f t="shared" si="30"/>
        <v>9398.1111111111113</v>
      </c>
      <c r="AE35" s="2">
        <f t="shared" si="31"/>
        <v>10791.076923076924</v>
      </c>
      <c r="AF35" s="2">
        <f t="shared" si="32"/>
        <v>10315</v>
      </c>
    </row>
    <row r="36" spans="1:32">
      <c r="A36" s="1" t="s">
        <v>34</v>
      </c>
      <c r="B36" s="2">
        <f t="shared" si="3"/>
        <v>252.61224489795919</v>
      </c>
      <c r="C36" s="2">
        <f t="shared" si="4"/>
        <v>362.41891891891891</v>
      </c>
      <c r="D36" s="2"/>
      <c r="E36" s="2">
        <f t="shared" si="5"/>
        <v>421.97727272727275</v>
      </c>
      <c r="F36" s="2">
        <f t="shared" si="6"/>
        <v>893.9666666666667</v>
      </c>
      <c r="G36" s="2">
        <f t="shared" si="7"/>
        <v>1031.5</v>
      </c>
      <c r="H36" s="2">
        <f t="shared" si="8"/>
        <v>687.66666666666663</v>
      </c>
      <c r="I36" s="2">
        <f t="shared" si="9"/>
        <v>1302.9473684210527</v>
      </c>
      <c r="J36" s="2">
        <f t="shared" si="10"/>
        <v>1031.5</v>
      </c>
      <c r="K36" s="2">
        <f t="shared" si="11"/>
        <v>187.54545454545453</v>
      </c>
      <c r="L36" s="2">
        <f t="shared" si="12"/>
        <v>343.83333333333331</v>
      </c>
      <c r="M36" s="2">
        <f t="shared" si="13"/>
        <v>3033.8235294117649</v>
      </c>
      <c r="N36" s="2">
        <f t="shared" si="14"/>
        <v>244.76271186440678</v>
      </c>
      <c r="O36" s="2">
        <f t="shared" si="15"/>
        <v>375.09090909090907</v>
      </c>
      <c r="P36" s="2">
        <f t="shared" si="16"/>
        <v>589.42857142857144</v>
      </c>
      <c r="Q36" s="2">
        <f t="shared" si="17"/>
        <v>1080.6190476190477</v>
      </c>
      <c r="R36" s="2">
        <f t="shared" si="18"/>
        <v>2063</v>
      </c>
      <c r="S36" s="2">
        <f t="shared" si="19"/>
        <v>2947.1428571428573</v>
      </c>
      <c r="T36" s="2">
        <f t="shared" si="20"/>
        <v>257.875</v>
      </c>
      <c r="U36" s="2">
        <f t="shared" si="21"/>
        <v>448.47826086956519</v>
      </c>
      <c r="V36" s="2">
        <f t="shared" si="22"/>
        <v>515.75</v>
      </c>
      <c r="W36" s="2">
        <f t="shared" si="23"/>
        <v>750.18181818181813</v>
      </c>
      <c r="X36" s="2">
        <f t="shared" si="24"/>
        <v>760.0526315789474</v>
      </c>
      <c r="Y36" s="2">
        <f t="shared" si="25"/>
        <v>2063</v>
      </c>
      <c r="Z36" s="2">
        <f t="shared" si="26"/>
        <v>206.3</v>
      </c>
      <c r="AA36" s="2">
        <f t="shared" si="27"/>
        <v>442.07142857142856</v>
      </c>
      <c r="AB36" s="2">
        <f t="shared" si="28"/>
        <v>4584.4444444444443</v>
      </c>
      <c r="AC36" s="2">
        <f t="shared" si="29"/>
        <v>11604.375</v>
      </c>
      <c r="AD36" s="2">
        <f t="shared" si="30"/>
        <v>4355.2222222222226</v>
      </c>
      <c r="AE36" s="2">
        <f t="shared" si="31"/>
        <v>1269.5384615384614</v>
      </c>
      <c r="AF36" s="2">
        <f t="shared" si="32"/>
        <v>2652.4285714285716</v>
      </c>
    </row>
    <row r="37" spans="1:32">
      <c r="A37" s="1" t="s">
        <v>35</v>
      </c>
      <c r="B37" s="2">
        <f t="shared" si="3"/>
        <v>294.71428571428572</v>
      </c>
      <c r="C37" s="2">
        <f t="shared" si="4"/>
        <v>334.54054054054052</v>
      </c>
      <c r="D37" s="2"/>
      <c r="E37" s="2">
        <f t="shared" si="5"/>
        <v>93.772727272727266</v>
      </c>
      <c r="F37" s="2">
        <f t="shared" si="6"/>
        <v>893.9666666666667</v>
      </c>
      <c r="G37" s="2">
        <f t="shared" si="7"/>
        <v>442.07142857142856</v>
      </c>
      <c r="H37" s="2">
        <f t="shared" si="8"/>
        <v>171.91666666666666</v>
      </c>
      <c r="I37" s="2">
        <f t="shared" si="9"/>
        <v>868.63157894736844</v>
      </c>
      <c r="J37" s="2">
        <f t="shared" si="10"/>
        <v>281.31818181818181</v>
      </c>
      <c r="K37" s="2">
        <f t="shared" si="11"/>
        <v>375.09090909090907</v>
      </c>
      <c r="L37" s="2">
        <f t="shared" si="12"/>
        <v>515.75</v>
      </c>
      <c r="M37" s="2">
        <f t="shared" si="13"/>
        <v>728.11764705882354</v>
      </c>
      <c r="N37" s="2">
        <f t="shared" si="14"/>
        <v>69.932203389830505</v>
      </c>
      <c r="O37" s="2">
        <f t="shared" si="15"/>
        <v>937.72727272727275</v>
      </c>
      <c r="P37" s="2">
        <f t="shared" si="16"/>
        <v>294.71428571428572</v>
      </c>
      <c r="Q37" s="2">
        <f t="shared" si="17"/>
        <v>589.42857142857144</v>
      </c>
      <c r="R37" s="2">
        <f t="shared" si="18"/>
        <v>1031.5</v>
      </c>
      <c r="S37" s="2">
        <f t="shared" si="19"/>
        <v>589.42857142857144</v>
      </c>
      <c r="T37" s="2">
        <f t="shared" si="20"/>
        <v>0</v>
      </c>
      <c r="U37" s="2">
        <f t="shared" si="21"/>
        <v>358.78260869565219</v>
      </c>
      <c r="V37" s="2">
        <f t="shared" si="22"/>
        <v>429.79166666666669</v>
      </c>
      <c r="W37" s="2">
        <f t="shared" si="23"/>
        <v>562.63636363636363</v>
      </c>
      <c r="X37" s="2">
        <f t="shared" si="24"/>
        <v>868.63157894736844</v>
      </c>
      <c r="Y37" s="2">
        <f t="shared" si="25"/>
        <v>1146.1111111111111</v>
      </c>
      <c r="Z37" s="2">
        <f t="shared" si="26"/>
        <v>206.3</v>
      </c>
      <c r="AA37" s="2">
        <f t="shared" si="27"/>
        <v>147.35714285714286</v>
      </c>
      <c r="AB37" s="2">
        <f t="shared" si="28"/>
        <v>0</v>
      </c>
      <c r="AC37" s="2">
        <f t="shared" si="29"/>
        <v>515.75</v>
      </c>
      <c r="AD37" s="2">
        <f t="shared" si="30"/>
        <v>458.44444444444446</v>
      </c>
      <c r="AE37" s="2">
        <f t="shared" si="31"/>
        <v>317.38461538461536</v>
      </c>
      <c r="AF37" s="2">
        <f t="shared" si="32"/>
        <v>294.71428571428572</v>
      </c>
    </row>
    <row r="38" spans="1:32">
      <c r="A38" s="1" t="s">
        <v>36</v>
      </c>
      <c r="B38" s="2">
        <f t="shared" si="3"/>
        <v>1557.7755102040817</v>
      </c>
      <c r="C38" s="2">
        <f t="shared" si="4"/>
        <v>1505.4324324324325</v>
      </c>
      <c r="D38" s="2"/>
      <c r="E38" s="2">
        <f t="shared" si="5"/>
        <v>3516.4772727272725</v>
      </c>
      <c r="F38" s="2">
        <f t="shared" si="6"/>
        <v>2819.4333333333334</v>
      </c>
      <c r="G38" s="2">
        <f t="shared" si="7"/>
        <v>3978.6428571428573</v>
      </c>
      <c r="H38" s="2">
        <f t="shared" si="8"/>
        <v>2406.8333333333335</v>
      </c>
      <c r="I38" s="2">
        <f t="shared" si="9"/>
        <v>4343.1578947368425</v>
      </c>
      <c r="J38" s="2">
        <f t="shared" si="10"/>
        <v>2906.9545454545455</v>
      </c>
      <c r="K38" s="2">
        <f t="shared" si="11"/>
        <v>1312.8181818181818</v>
      </c>
      <c r="L38" s="2">
        <f t="shared" si="12"/>
        <v>3782.1666666666665</v>
      </c>
      <c r="M38" s="2">
        <f t="shared" si="13"/>
        <v>2305.705882352941</v>
      </c>
      <c r="N38" s="2">
        <f t="shared" si="14"/>
        <v>804.22033898305085</v>
      </c>
      <c r="O38" s="2">
        <f t="shared" si="15"/>
        <v>2250.5454545454545</v>
      </c>
      <c r="P38" s="2">
        <f t="shared" si="16"/>
        <v>1178.8571428571429</v>
      </c>
      <c r="Q38" s="2">
        <f t="shared" si="17"/>
        <v>2063</v>
      </c>
      <c r="R38" s="2">
        <f t="shared" si="18"/>
        <v>1031.5</v>
      </c>
      <c r="S38" s="2">
        <f t="shared" si="19"/>
        <v>4420.7142857142853</v>
      </c>
      <c r="T38" s="2">
        <f t="shared" si="20"/>
        <v>1891.0833333333333</v>
      </c>
      <c r="U38" s="2">
        <f t="shared" si="21"/>
        <v>269.08695652173913</v>
      </c>
      <c r="V38" s="2">
        <f t="shared" si="22"/>
        <v>343.83333333333331</v>
      </c>
      <c r="W38" s="2">
        <f t="shared" si="23"/>
        <v>1312.8181818181818</v>
      </c>
      <c r="X38" s="2">
        <f t="shared" si="24"/>
        <v>2388.7368421052633</v>
      </c>
      <c r="Y38" s="2">
        <f t="shared" si="25"/>
        <v>1604.5555555555557</v>
      </c>
      <c r="Z38" s="2">
        <f t="shared" si="26"/>
        <v>1031.5</v>
      </c>
      <c r="AA38" s="2">
        <f t="shared" si="27"/>
        <v>1399.8928571428571</v>
      </c>
      <c r="AB38" s="2">
        <f t="shared" si="28"/>
        <v>3782.1666666666665</v>
      </c>
      <c r="AC38" s="2">
        <f t="shared" si="29"/>
        <v>8509.875</v>
      </c>
      <c r="AD38" s="2">
        <f t="shared" si="30"/>
        <v>4126</v>
      </c>
      <c r="AE38" s="2">
        <f t="shared" si="31"/>
        <v>4602.0769230769229</v>
      </c>
      <c r="AF38" s="2">
        <f t="shared" si="32"/>
        <v>4420.7142857142853</v>
      </c>
    </row>
    <row r="39" spans="1:32">
      <c r="A39" s="1" t="s">
        <v>37</v>
      </c>
      <c r="B39" s="2">
        <f t="shared" si="3"/>
        <v>42.102040816326529</v>
      </c>
      <c r="C39" s="2">
        <f t="shared" si="4"/>
        <v>83.63513513513513</v>
      </c>
      <c r="D39" s="2"/>
      <c r="E39" s="2">
        <f t="shared" si="5"/>
        <v>140.65909090909091</v>
      </c>
      <c r="F39" s="2">
        <f t="shared" si="6"/>
        <v>137.53333333333333</v>
      </c>
      <c r="G39" s="2">
        <f t="shared" si="7"/>
        <v>736.78571428571433</v>
      </c>
      <c r="H39" s="2">
        <f t="shared" si="8"/>
        <v>171.91666666666666</v>
      </c>
      <c r="I39" s="2">
        <f t="shared" si="9"/>
        <v>325.73684210526318</v>
      </c>
      <c r="J39" s="2">
        <f t="shared" si="10"/>
        <v>187.54545454545453</v>
      </c>
      <c r="K39" s="2">
        <f t="shared" si="11"/>
        <v>562.63636363636363</v>
      </c>
      <c r="L39" s="2">
        <f t="shared" si="12"/>
        <v>171.91666666666666</v>
      </c>
      <c r="M39" s="2">
        <f t="shared" si="13"/>
        <v>364.05882352941177</v>
      </c>
      <c r="N39" s="2">
        <f t="shared" si="14"/>
        <v>524.49152542372883</v>
      </c>
      <c r="O39" s="2">
        <f t="shared" si="15"/>
        <v>3000.7272727272725</v>
      </c>
      <c r="P39" s="2">
        <f t="shared" si="16"/>
        <v>147.35714285714286</v>
      </c>
      <c r="Q39" s="2">
        <f t="shared" si="17"/>
        <v>294.71428571428572</v>
      </c>
      <c r="R39" s="2">
        <f t="shared" si="18"/>
        <v>1719.1666666666667</v>
      </c>
      <c r="S39" s="2">
        <f t="shared" si="19"/>
        <v>2947.1428571428573</v>
      </c>
      <c r="T39" s="2">
        <f t="shared" si="20"/>
        <v>85.958333333333329</v>
      </c>
      <c r="U39" s="2">
        <f t="shared" si="21"/>
        <v>538.17391304347825</v>
      </c>
      <c r="V39" s="2">
        <f t="shared" si="22"/>
        <v>601.70833333333337</v>
      </c>
      <c r="W39" s="2">
        <f t="shared" si="23"/>
        <v>2250.5454545454545</v>
      </c>
      <c r="X39" s="2">
        <f t="shared" si="24"/>
        <v>651.47368421052636</v>
      </c>
      <c r="Y39" s="2">
        <f t="shared" si="25"/>
        <v>916.88888888888891</v>
      </c>
      <c r="Z39" s="2">
        <f t="shared" si="26"/>
        <v>618.9</v>
      </c>
      <c r="AA39" s="2">
        <f t="shared" si="27"/>
        <v>147.35714285714286</v>
      </c>
      <c r="AB39" s="2">
        <f t="shared" si="28"/>
        <v>687.66666666666663</v>
      </c>
      <c r="AC39" s="2">
        <f t="shared" si="29"/>
        <v>515.75</v>
      </c>
      <c r="AD39" s="2">
        <f t="shared" si="30"/>
        <v>2063</v>
      </c>
      <c r="AE39" s="2">
        <f t="shared" si="31"/>
        <v>1586.9230769230769</v>
      </c>
      <c r="AF39" s="2">
        <f t="shared" si="32"/>
        <v>294.71428571428572</v>
      </c>
    </row>
    <row r="40" spans="1:32">
      <c r="A40" s="1" t="s">
        <v>38</v>
      </c>
      <c r="B40" s="2">
        <f t="shared" si="3"/>
        <v>210.51020408163265</v>
      </c>
      <c r="C40" s="2">
        <f t="shared" si="4"/>
        <v>167.27027027027026</v>
      </c>
      <c r="D40" s="2"/>
      <c r="E40" s="2">
        <f t="shared" si="5"/>
        <v>93.772727272727266</v>
      </c>
      <c r="F40" s="2">
        <f t="shared" si="6"/>
        <v>275.06666666666666</v>
      </c>
      <c r="G40" s="2">
        <f t="shared" si="7"/>
        <v>3389.2142857142858</v>
      </c>
      <c r="H40" s="2">
        <f t="shared" si="8"/>
        <v>859.58333333333337</v>
      </c>
      <c r="I40" s="2">
        <f t="shared" si="9"/>
        <v>1411.5263157894738</v>
      </c>
      <c r="J40" s="2">
        <f t="shared" si="10"/>
        <v>2250.5454545454545</v>
      </c>
      <c r="K40" s="2">
        <f t="shared" si="11"/>
        <v>1875.4545454545455</v>
      </c>
      <c r="L40" s="2">
        <f t="shared" si="12"/>
        <v>1375.3333333333333</v>
      </c>
      <c r="M40" s="2">
        <f t="shared" si="13"/>
        <v>1092.1764705882354</v>
      </c>
      <c r="N40" s="2">
        <f t="shared" si="14"/>
        <v>979.05084745762713</v>
      </c>
      <c r="O40" s="2">
        <f t="shared" si="15"/>
        <v>3750.909090909091</v>
      </c>
      <c r="P40" s="2">
        <f t="shared" si="16"/>
        <v>2210.3571428571427</v>
      </c>
      <c r="Q40" s="2">
        <f t="shared" si="17"/>
        <v>1178.8571428571429</v>
      </c>
      <c r="R40" s="2">
        <f t="shared" si="18"/>
        <v>3094.5</v>
      </c>
      <c r="S40" s="2">
        <f t="shared" si="19"/>
        <v>4126</v>
      </c>
      <c r="T40" s="2">
        <f t="shared" si="20"/>
        <v>2234.9166666666665</v>
      </c>
      <c r="U40" s="2">
        <f t="shared" si="21"/>
        <v>627.86956521739125</v>
      </c>
      <c r="V40" s="2">
        <f t="shared" si="22"/>
        <v>687.66666666666663</v>
      </c>
      <c r="W40" s="2">
        <f t="shared" si="23"/>
        <v>3563.3636363636365</v>
      </c>
      <c r="X40" s="2">
        <f t="shared" si="24"/>
        <v>868.63157894736844</v>
      </c>
      <c r="Y40" s="2">
        <f t="shared" si="25"/>
        <v>2979.8888888888887</v>
      </c>
      <c r="Z40" s="2">
        <f t="shared" si="26"/>
        <v>2063</v>
      </c>
      <c r="AA40" s="2">
        <f t="shared" si="27"/>
        <v>442.07142857142856</v>
      </c>
      <c r="AB40" s="2">
        <f t="shared" si="28"/>
        <v>3667.5555555555557</v>
      </c>
      <c r="AC40" s="2">
        <f t="shared" si="29"/>
        <v>5931.125</v>
      </c>
      <c r="AD40" s="2">
        <f t="shared" si="30"/>
        <v>8022.7777777777774</v>
      </c>
      <c r="AE40" s="2">
        <f t="shared" si="31"/>
        <v>3967.3076923076924</v>
      </c>
      <c r="AF40" s="2">
        <f t="shared" si="32"/>
        <v>7367.8571428571431</v>
      </c>
    </row>
    <row r="41" spans="1:32">
      <c r="A41" s="1" t="s">
        <v>39</v>
      </c>
      <c r="B41" s="2">
        <f t="shared" si="3"/>
        <v>84.204081632653057</v>
      </c>
      <c r="C41" s="2">
        <f t="shared" si="4"/>
        <v>83.63513513513513</v>
      </c>
      <c r="D41" s="2"/>
      <c r="E41" s="2">
        <f t="shared" si="5"/>
        <v>0</v>
      </c>
      <c r="F41" s="2">
        <f t="shared" si="6"/>
        <v>0</v>
      </c>
      <c r="G41" s="2">
        <f t="shared" si="7"/>
        <v>442.07142857142856</v>
      </c>
      <c r="H41" s="2">
        <f t="shared" si="8"/>
        <v>0</v>
      </c>
      <c r="I41" s="2">
        <f t="shared" si="9"/>
        <v>434.31578947368422</v>
      </c>
      <c r="J41" s="2">
        <f t="shared" si="10"/>
        <v>187.54545454545453</v>
      </c>
      <c r="K41" s="2">
        <f t="shared" si="11"/>
        <v>0</v>
      </c>
      <c r="L41" s="2">
        <f t="shared" si="12"/>
        <v>1031.5</v>
      </c>
      <c r="M41" s="2">
        <f t="shared" si="13"/>
        <v>0</v>
      </c>
      <c r="N41" s="2">
        <f t="shared" si="14"/>
        <v>69.932203389830505</v>
      </c>
      <c r="O41" s="2">
        <f t="shared" si="15"/>
        <v>375.09090909090907</v>
      </c>
      <c r="P41" s="2">
        <f t="shared" si="16"/>
        <v>294.71428571428572</v>
      </c>
      <c r="Q41" s="2">
        <f t="shared" si="17"/>
        <v>98.238095238095241</v>
      </c>
      <c r="R41" s="2">
        <f t="shared" si="18"/>
        <v>343.83333333333331</v>
      </c>
      <c r="S41" s="2">
        <f t="shared" si="19"/>
        <v>2063</v>
      </c>
      <c r="T41" s="2">
        <f t="shared" si="20"/>
        <v>0</v>
      </c>
      <c r="U41" s="2">
        <f t="shared" si="21"/>
        <v>89.695652173913047</v>
      </c>
      <c r="V41" s="2">
        <f t="shared" si="22"/>
        <v>171.91666666666666</v>
      </c>
      <c r="W41" s="2">
        <f t="shared" si="23"/>
        <v>0</v>
      </c>
      <c r="X41" s="2">
        <f t="shared" si="24"/>
        <v>0</v>
      </c>
      <c r="Y41" s="2">
        <f t="shared" si="25"/>
        <v>458.44444444444446</v>
      </c>
      <c r="Z41" s="2">
        <f t="shared" si="26"/>
        <v>1031.5</v>
      </c>
      <c r="AA41" s="2">
        <f t="shared" si="27"/>
        <v>73.678571428571431</v>
      </c>
      <c r="AB41" s="2">
        <f t="shared" si="28"/>
        <v>802.27777777777783</v>
      </c>
      <c r="AC41" s="2">
        <f t="shared" si="29"/>
        <v>773.625</v>
      </c>
      <c r="AD41" s="2">
        <f t="shared" si="30"/>
        <v>458.44444444444446</v>
      </c>
      <c r="AE41" s="2">
        <f t="shared" si="31"/>
        <v>317.38461538461536</v>
      </c>
      <c r="AF41" s="2">
        <f t="shared" si="32"/>
        <v>884.14285714285711</v>
      </c>
    </row>
    <row r="42" spans="1:32">
      <c r="A42" s="1" t="s">
        <v>40</v>
      </c>
      <c r="B42" s="2">
        <f t="shared" si="3"/>
        <v>4294.408163265306</v>
      </c>
      <c r="C42" s="2">
        <f t="shared" si="4"/>
        <v>3596.3108108108108</v>
      </c>
      <c r="D42" s="2"/>
      <c r="E42" s="2">
        <f t="shared" si="5"/>
        <v>2484.9772727272725</v>
      </c>
      <c r="F42" s="2">
        <f t="shared" si="6"/>
        <v>2200.5333333333333</v>
      </c>
      <c r="G42" s="2">
        <f t="shared" si="7"/>
        <v>4273.3571428571431</v>
      </c>
      <c r="H42" s="2">
        <f t="shared" si="8"/>
        <v>3524.2916666666665</v>
      </c>
      <c r="I42" s="2">
        <f t="shared" si="9"/>
        <v>3583.1052631578946</v>
      </c>
      <c r="J42" s="2">
        <f t="shared" si="10"/>
        <v>750.18181818181813</v>
      </c>
      <c r="K42" s="2">
        <f t="shared" si="11"/>
        <v>1312.8181818181818</v>
      </c>
      <c r="L42" s="2">
        <f t="shared" si="12"/>
        <v>1891.0833333333333</v>
      </c>
      <c r="M42" s="2">
        <f t="shared" si="13"/>
        <v>11771.235294117647</v>
      </c>
      <c r="N42" s="2">
        <f t="shared" si="14"/>
        <v>174.83050847457628</v>
      </c>
      <c r="O42" s="2">
        <f t="shared" si="15"/>
        <v>1312.8181818181818</v>
      </c>
      <c r="P42" s="2">
        <f t="shared" si="16"/>
        <v>884.14285714285711</v>
      </c>
      <c r="Q42" s="2">
        <f t="shared" si="17"/>
        <v>687.66666666666663</v>
      </c>
      <c r="R42" s="2">
        <f t="shared" si="18"/>
        <v>1375.3333333333333</v>
      </c>
      <c r="S42" s="2">
        <f t="shared" si="19"/>
        <v>9136.1428571428569</v>
      </c>
      <c r="T42" s="2">
        <f t="shared" si="20"/>
        <v>945.54166666666663</v>
      </c>
      <c r="U42" s="2">
        <f t="shared" si="21"/>
        <v>448.47826086956519</v>
      </c>
      <c r="V42" s="2">
        <f t="shared" si="22"/>
        <v>515.75</v>
      </c>
      <c r="W42" s="2">
        <f t="shared" si="23"/>
        <v>2063</v>
      </c>
      <c r="X42" s="2">
        <f t="shared" si="24"/>
        <v>2388.7368421052633</v>
      </c>
      <c r="Y42" s="2">
        <f t="shared" si="25"/>
        <v>3438.3333333333335</v>
      </c>
      <c r="Z42" s="2">
        <f t="shared" si="26"/>
        <v>5776.4</v>
      </c>
      <c r="AA42" s="2">
        <f t="shared" si="27"/>
        <v>2431.3928571428573</v>
      </c>
      <c r="AB42" s="2">
        <f t="shared" si="28"/>
        <v>2063</v>
      </c>
      <c r="AC42" s="2">
        <f t="shared" si="29"/>
        <v>10057.125</v>
      </c>
      <c r="AD42" s="2">
        <f t="shared" si="30"/>
        <v>15128.666666666666</v>
      </c>
      <c r="AE42" s="2">
        <f t="shared" si="31"/>
        <v>3967.3076923076924</v>
      </c>
      <c r="AF42" s="2">
        <f t="shared" si="32"/>
        <v>2652.4285714285716</v>
      </c>
    </row>
    <row r="43" spans="1:32">
      <c r="A43" s="1" t="s">
        <v>41</v>
      </c>
      <c r="B43" s="2">
        <f t="shared" si="3"/>
        <v>2484.0204081632655</v>
      </c>
      <c r="C43" s="2">
        <f t="shared" si="4"/>
        <v>3345.4054054054054</v>
      </c>
      <c r="D43" s="2"/>
      <c r="E43" s="2">
        <f t="shared" si="5"/>
        <v>2719.409090909091</v>
      </c>
      <c r="F43" s="2">
        <f t="shared" si="6"/>
        <v>6464.0666666666666</v>
      </c>
      <c r="G43" s="2">
        <f t="shared" si="7"/>
        <v>16209.285714285714</v>
      </c>
      <c r="H43" s="2">
        <f t="shared" si="8"/>
        <v>12463.958333333334</v>
      </c>
      <c r="I43" s="2">
        <f t="shared" si="9"/>
        <v>12269.421052631578</v>
      </c>
      <c r="J43" s="2">
        <f t="shared" si="10"/>
        <v>10971.40909090909</v>
      </c>
      <c r="K43" s="2">
        <f t="shared" si="11"/>
        <v>22505.454545454544</v>
      </c>
      <c r="L43" s="2">
        <f t="shared" si="12"/>
        <v>19426.583333333332</v>
      </c>
      <c r="M43" s="2">
        <f t="shared" si="13"/>
        <v>14562.35294117647</v>
      </c>
      <c r="N43" s="2">
        <f t="shared" si="14"/>
        <v>1818.2372881355932</v>
      </c>
      <c r="O43" s="2">
        <f t="shared" si="15"/>
        <v>8627.0909090909099</v>
      </c>
      <c r="P43" s="2">
        <f t="shared" si="16"/>
        <v>18124.928571428572</v>
      </c>
      <c r="Q43" s="2">
        <f t="shared" si="17"/>
        <v>7564.333333333333</v>
      </c>
      <c r="R43" s="2">
        <f t="shared" si="18"/>
        <v>15472.5</v>
      </c>
      <c r="S43" s="2">
        <f t="shared" si="19"/>
        <v>11493.857142857143</v>
      </c>
      <c r="T43" s="2">
        <f t="shared" si="20"/>
        <v>4126</v>
      </c>
      <c r="U43" s="2">
        <f t="shared" si="21"/>
        <v>9238.652173913044</v>
      </c>
      <c r="V43" s="2">
        <f t="shared" si="22"/>
        <v>8939.6666666666661</v>
      </c>
      <c r="W43" s="2">
        <f t="shared" si="23"/>
        <v>20442.454545454544</v>
      </c>
      <c r="X43" s="2">
        <f t="shared" si="24"/>
        <v>11400.78947368421</v>
      </c>
      <c r="Y43" s="2">
        <f t="shared" si="25"/>
        <v>19483.888888888891</v>
      </c>
      <c r="Z43" s="2">
        <f t="shared" si="26"/>
        <v>19185.900000000001</v>
      </c>
      <c r="AA43" s="2">
        <f t="shared" si="27"/>
        <v>6483.7142857142853</v>
      </c>
      <c r="AB43" s="2">
        <f t="shared" si="28"/>
        <v>2521.4444444444443</v>
      </c>
      <c r="AC43" s="2">
        <f t="shared" si="29"/>
        <v>14183.125</v>
      </c>
      <c r="AD43" s="2">
        <f t="shared" si="30"/>
        <v>20171.555555555555</v>
      </c>
      <c r="AE43" s="2">
        <f t="shared" si="31"/>
        <v>7775.9230769230771</v>
      </c>
      <c r="AF43" s="2">
        <f t="shared" si="32"/>
        <v>9725.5714285714294</v>
      </c>
    </row>
    <row r="44" spans="1:32">
      <c r="A44" s="1" t="s">
        <v>42</v>
      </c>
      <c r="B44" s="2">
        <f t="shared" si="3"/>
        <v>42.102040816326529</v>
      </c>
      <c r="C44" s="2">
        <f t="shared" si="4"/>
        <v>27.878378378378379</v>
      </c>
      <c r="D44" s="2"/>
      <c r="E44" s="2">
        <f t="shared" si="5"/>
        <v>46.886363636363633</v>
      </c>
      <c r="F44" s="2">
        <f t="shared" si="6"/>
        <v>68.766666666666666</v>
      </c>
      <c r="G44" s="2">
        <f t="shared" si="7"/>
        <v>147.35714285714286</v>
      </c>
      <c r="H44" s="2">
        <f t="shared" si="8"/>
        <v>171.91666666666666</v>
      </c>
      <c r="I44" s="2">
        <f t="shared" si="9"/>
        <v>108.57894736842105</v>
      </c>
      <c r="J44" s="2">
        <f t="shared" si="10"/>
        <v>93.772727272727266</v>
      </c>
      <c r="K44" s="2">
        <f t="shared" si="11"/>
        <v>187.54545454545453</v>
      </c>
      <c r="L44" s="2">
        <f t="shared" si="12"/>
        <v>343.83333333333331</v>
      </c>
      <c r="M44" s="2">
        <f t="shared" si="13"/>
        <v>121.35294117647059</v>
      </c>
      <c r="N44" s="2">
        <f t="shared" si="14"/>
        <v>34.966101694915253</v>
      </c>
      <c r="O44" s="2">
        <f t="shared" si="15"/>
        <v>937.72727272727275</v>
      </c>
      <c r="P44" s="2">
        <f t="shared" si="16"/>
        <v>147.35714285714286</v>
      </c>
      <c r="Q44" s="2">
        <f t="shared" si="17"/>
        <v>98.238095238095241</v>
      </c>
      <c r="R44" s="2">
        <f t="shared" si="18"/>
        <v>0</v>
      </c>
      <c r="S44" s="2">
        <f t="shared" si="19"/>
        <v>589.42857142857144</v>
      </c>
      <c r="T44" s="2">
        <f t="shared" si="20"/>
        <v>1289.375</v>
      </c>
      <c r="U44" s="2">
        <f t="shared" si="21"/>
        <v>986.6521739130435</v>
      </c>
      <c r="V44" s="2">
        <f t="shared" si="22"/>
        <v>1031.5</v>
      </c>
      <c r="W44" s="2">
        <f t="shared" si="23"/>
        <v>1125.2727272727273</v>
      </c>
      <c r="X44" s="2">
        <f t="shared" si="24"/>
        <v>217.15789473684211</v>
      </c>
      <c r="Y44" s="2">
        <f t="shared" si="25"/>
        <v>458.44444444444446</v>
      </c>
      <c r="Z44" s="2">
        <f t="shared" si="26"/>
        <v>1031.5</v>
      </c>
      <c r="AA44" s="2">
        <f t="shared" si="27"/>
        <v>221.03571428571428</v>
      </c>
      <c r="AB44" s="2">
        <f t="shared" si="28"/>
        <v>229.22222222222223</v>
      </c>
      <c r="AC44" s="2">
        <f t="shared" si="29"/>
        <v>257.875</v>
      </c>
      <c r="AD44" s="2">
        <f t="shared" si="30"/>
        <v>2750.6666666666665</v>
      </c>
      <c r="AE44" s="2">
        <f t="shared" si="31"/>
        <v>793.46153846153845</v>
      </c>
      <c r="AF44" s="2">
        <f t="shared" si="32"/>
        <v>294.71428571428572</v>
      </c>
    </row>
    <row r="45" spans="1:32">
      <c r="A45" s="1" t="s">
        <v>43</v>
      </c>
      <c r="B45" s="2">
        <f t="shared" si="3"/>
        <v>84.204081632653057</v>
      </c>
      <c r="C45" s="2">
        <f t="shared" si="4"/>
        <v>27.878378378378379</v>
      </c>
      <c r="D45" s="2"/>
      <c r="E45" s="2">
        <f t="shared" si="5"/>
        <v>0</v>
      </c>
      <c r="F45" s="2">
        <f t="shared" si="6"/>
        <v>0</v>
      </c>
      <c r="G45" s="2">
        <f t="shared" si="7"/>
        <v>0</v>
      </c>
      <c r="H45" s="2">
        <f t="shared" si="8"/>
        <v>343.83333333333331</v>
      </c>
      <c r="I45" s="2">
        <f t="shared" si="9"/>
        <v>108.57894736842105</v>
      </c>
      <c r="J45" s="2">
        <f t="shared" si="10"/>
        <v>0</v>
      </c>
      <c r="K45" s="2">
        <f t="shared" si="11"/>
        <v>0</v>
      </c>
      <c r="L45" s="2">
        <f t="shared" si="12"/>
        <v>0</v>
      </c>
      <c r="M45" s="2">
        <f t="shared" si="13"/>
        <v>0</v>
      </c>
      <c r="N45" s="2">
        <f t="shared" si="14"/>
        <v>0</v>
      </c>
      <c r="O45" s="2">
        <f t="shared" si="15"/>
        <v>0</v>
      </c>
      <c r="P45" s="2">
        <f t="shared" si="16"/>
        <v>147.35714285714286</v>
      </c>
      <c r="Q45" s="2">
        <f t="shared" si="17"/>
        <v>0</v>
      </c>
      <c r="R45" s="2">
        <f t="shared" si="18"/>
        <v>0</v>
      </c>
      <c r="S45" s="2">
        <f t="shared" si="19"/>
        <v>0</v>
      </c>
      <c r="T45" s="2">
        <f t="shared" si="20"/>
        <v>0</v>
      </c>
      <c r="U45" s="2">
        <f t="shared" si="21"/>
        <v>0</v>
      </c>
      <c r="V45" s="2">
        <f t="shared" si="22"/>
        <v>85.958333333333329</v>
      </c>
      <c r="W45" s="2">
        <f t="shared" si="23"/>
        <v>0</v>
      </c>
      <c r="X45" s="2">
        <f t="shared" si="24"/>
        <v>0</v>
      </c>
      <c r="Y45" s="2">
        <f t="shared" si="25"/>
        <v>229.22222222222223</v>
      </c>
      <c r="Z45" s="2">
        <f t="shared" si="26"/>
        <v>0</v>
      </c>
      <c r="AA45" s="2">
        <f t="shared" si="27"/>
        <v>0</v>
      </c>
      <c r="AB45" s="2">
        <f t="shared" si="28"/>
        <v>0</v>
      </c>
      <c r="AC45" s="2">
        <f t="shared" si="29"/>
        <v>0</v>
      </c>
      <c r="AD45" s="2">
        <f t="shared" si="30"/>
        <v>0</v>
      </c>
      <c r="AE45" s="2">
        <f t="shared" si="31"/>
        <v>0</v>
      </c>
      <c r="AF45" s="2">
        <f t="shared" si="32"/>
        <v>0</v>
      </c>
    </row>
    <row r="46" spans="1:32">
      <c r="A46" s="1" t="s">
        <v>44</v>
      </c>
      <c r="B46" s="2">
        <f t="shared" si="3"/>
        <v>126.30612244897959</v>
      </c>
      <c r="C46" s="2">
        <f t="shared" si="4"/>
        <v>27.878378378378379</v>
      </c>
      <c r="D46" s="2"/>
      <c r="E46" s="2">
        <f t="shared" si="5"/>
        <v>0</v>
      </c>
      <c r="F46" s="2">
        <f t="shared" si="6"/>
        <v>0</v>
      </c>
      <c r="G46" s="2">
        <f t="shared" si="7"/>
        <v>1473.5714285714287</v>
      </c>
      <c r="H46" s="2">
        <f t="shared" si="8"/>
        <v>1891.0833333333333</v>
      </c>
      <c r="I46" s="2">
        <f t="shared" si="9"/>
        <v>1085.7894736842106</v>
      </c>
      <c r="J46" s="2">
        <f t="shared" si="10"/>
        <v>187.54545454545453</v>
      </c>
      <c r="K46" s="2">
        <f t="shared" si="11"/>
        <v>1125.2727272727273</v>
      </c>
      <c r="L46" s="2">
        <f t="shared" si="12"/>
        <v>859.58333333333337</v>
      </c>
      <c r="M46" s="2">
        <f t="shared" si="13"/>
        <v>242.70588235294119</v>
      </c>
      <c r="N46" s="2">
        <f t="shared" si="14"/>
        <v>34.966101694915253</v>
      </c>
      <c r="O46" s="2">
        <f t="shared" si="15"/>
        <v>1125.2727272727273</v>
      </c>
      <c r="P46" s="2">
        <f t="shared" si="16"/>
        <v>2947.1428571428573</v>
      </c>
      <c r="Q46" s="2">
        <f t="shared" si="17"/>
        <v>491.1904761904762</v>
      </c>
      <c r="R46" s="2">
        <f t="shared" si="18"/>
        <v>5845.166666666667</v>
      </c>
      <c r="S46" s="2">
        <f t="shared" si="19"/>
        <v>3536.5714285714284</v>
      </c>
      <c r="T46" s="2">
        <f t="shared" si="20"/>
        <v>1461.2916666666667</v>
      </c>
      <c r="U46" s="2">
        <f t="shared" si="21"/>
        <v>1614.5217391304348</v>
      </c>
      <c r="V46" s="2">
        <f t="shared" si="22"/>
        <v>1633.2083333333333</v>
      </c>
      <c r="W46" s="2">
        <f t="shared" si="23"/>
        <v>3188.2727272727275</v>
      </c>
      <c r="X46" s="2">
        <f t="shared" si="24"/>
        <v>1628.6842105263158</v>
      </c>
      <c r="Y46" s="2">
        <f t="shared" si="25"/>
        <v>3438.3333333333335</v>
      </c>
      <c r="Z46" s="2">
        <f t="shared" si="26"/>
        <v>3919.7</v>
      </c>
      <c r="AA46" s="2">
        <f t="shared" si="27"/>
        <v>1031.5</v>
      </c>
      <c r="AB46" s="2">
        <f t="shared" si="28"/>
        <v>0</v>
      </c>
      <c r="AC46" s="2">
        <f t="shared" si="29"/>
        <v>515.75</v>
      </c>
      <c r="AD46" s="2">
        <f t="shared" si="30"/>
        <v>916.88888888888891</v>
      </c>
      <c r="AE46" s="2">
        <f t="shared" si="31"/>
        <v>317.38461538461536</v>
      </c>
      <c r="AF46" s="2">
        <f t="shared" si="32"/>
        <v>0</v>
      </c>
    </row>
    <row r="47" spans="1:32">
      <c r="A47" s="1" t="s">
        <v>45</v>
      </c>
      <c r="B47" s="2">
        <f t="shared" si="3"/>
        <v>84.204081632653057</v>
      </c>
      <c r="C47" s="2">
        <f t="shared" si="4"/>
        <v>0</v>
      </c>
      <c r="D47" s="2"/>
      <c r="E47" s="2">
        <f t="shared" si="5"/>
        <v>46.886363636363633</v>
      </c>
      <c r="F47" s="2">
        <f t="shared" si="6"/>
        <v>68.766666666666666</v>
      </c>
      <c r="G47" s="2">
        <f t="shared" si="7"/>
        <v>442.07142857142856</v>
      </c>
      <c r="H47" s="2">
        <f t="shared" si="8"/>
        <v>859.58333333333337</v>
      </c>
      <c r="I47" s="2">
        <f t="shared" si="9"/>
        <v>325.73684210526318</v>
      </c>
      <c r="J47" s="2">
        <f t="shared" si="10"/>
        <v>187.54545454545453</v>
      </c>
      <c r="K47" s="2">
        <f t="shared" si="11"/>
        <v>187.54545454545453</v>
      </c>
      <c r="L47" s="2">
        <f t="shared" si="12"/>
        <v>515.75</v>
      </c>
      <c r="M47" s="2">
        <f t="shared" si="13"/>
        <v>121.35294117647059</v>
      </c>
      <c r="N47" s="2">
        <f t="shared" si="14"/>
        <v>0</v>
      </c>
      <c r="O47" s="2">
        <f t="shared" si="15"/>
        <v>187.54545454545453</v>
      </c>
      <c r="P47" s="2">
        <f t="shared" si="16"/>
        <v>589.42857142857144</v>
      </c>
      <c r="Q47" s="2">
        <f t="shared" si="17"/>
        <v>196.47619047619048</v>
      </c>
      <c r="R47" s="2">
        <f t="shared" si="18"/>
        <v>0</v>
      </c>
      <c r="S47" s="2">
        <f t="shared" si="19"/>
        <v>294.71428571428572</v>
      </c>
      <c r="T47" s="2">
        <f t="shared" si="20"/>
        <v>85.958333333333329</v>
      </c>
      <c r="U47" s="2">
        <f t="shared" si="21"/>
        <v>179.39130434782609</v>
      </c>
      <c r="V47" s="2">
        <f t="shared" si="22"/>
        <v>257.875</v>
      </c>
      <c r="W47" s="2">
        <f t="shared" si="23"/>
        <v>187.54545454545453</v>
      </c>
      <c r="X47" s="2">
        <f t="shared" si="24"/>
        <v>108.57894736842105</v>
      </c>
      <c r="Y47" s="2">
        <f t="shared" si="25"/>
        <v>0</v>
      </c>
      <c r="Z47" s="2">
        <f t="shared" si="26"/>
        <v>0</v>
      </c>
      <c r="AA47" s="2">
        <f t="shared" si="27"/>
        <v>73.678571428571431</v>
      </c>
      <c r="AB47" s="2">
        <f t="shared" si="28"/>
        <v>0</v>
      </c>
      <c r="AC47" s="2">
        <f t="shared" si="29"/>
        <v>257.875</v>
      </c>
      <c r="AD47" s="2">
        <f t="shared" si="30"/>
        <v>229.22222222222223</v>
      </c>
      <c r="AE47" s="2">
        <f t="shared" si="31"/>
        <v>0</v>
      </c>
      <c r="AF47" s="2">
        <f t="shared" si="32"/>
        <v>0</v>
      </c>
    </row>
    <row r="48" spans="1:32">
      <c r="A48" s="1" t="s">
        <v>46</v>
      </c>
      <c r="B48" s="2">
        <f t="shared" si="3"/>
        <v>1136.7551020408164</v>
      </c>
      <c r="C48" s="2">
        <f t="shared" si="4"/>
        <v>641.20270270270271</v>
      </c>
      <c r="D48" s="2"/>
      <c r="E48" s="2">
        <f t="shared" si="5"/>
        <v>1641.0227272727273</v>
      </c>
      <c r="F48" s="2">
        <f t="shared" si="6"/>
        <v>2613.1333333333332</v>
      </c>
      <c r="G48" s="2">
        <f t="shared" si="7"/>
        <v>1768.2857142857142</v>
      </c>
      <c r="H48" s="2">
        <f t="shared" si="8"/>
        <v>1719.1666666666667</v>
      </c>
      <c r="I48" s="2">
        <f t="shared" si="9"/>
        <v>1737.2631578947369</v>
      </c>
      <c r="J48" s="2">
        <f t="shared" si="10"/>
        <v>1031.5</v>
      </c>
      <c r="K48" s="2">
        <f t="shared" si="11"/>
        <v>4313.545454545455</v>
      </c>
      <c r="L48" s="2">
        <f t="shared" si="12"/>
        <v>3610.25</v>
      </c>
      <c r="M48" s="2">
        <f t="shared" si="13"/>
        <v>4490.0588235294117</v>
      </c>
      <c r="N48" s="2">
        <f t="shared" si="14"/>
        <v>1153.8813559322034</v>
      </c>
      <c r="O48" s="2">
        <f t="shared" si="15"/>
        <v>4501.090909090909</v>
      </c>
      <c r="P48" s="2">
        <f t="shared" si="16"/>
        <v>2210.3571428571427</v>
      </c>
      <c r="Q48" s="2">
        <f t="shared" si="17"/>
        <v>2652.4285714285716</v>
      </c>
      <c r="R48" s="2">
        <f t="shared" si="18"/>
        <v>10315</v>
      </c>
      <c r="S48" s="2">
        <f t="shared" si="19"/>
        <v>8546.7142857142862</v>
      </c>
      <c r="T48" s="2">
        <f t="shared" si="20"/>
        <v>2063</v>
      </c>
      <c r="U48" s="2">
        <f t="shared" si="21"/>
        <v>2511.478260869565</v>
      </c>
      <c r="V48" s="2">
        <f t="shared" si="22"/>
        <v>2492.7916666666665</v>
      </c>
      <c r="W48" s="2">
        <f t="shared" si="23"/>
        <v>2063</v>
      </c>
      <c r="X48" s="2">
        <f t="shared" si="24"/>
        <v>3040.2105263157896</v>
      </c>
      <c r="Y48" s="2">
        <f t="shared" si="25"/>
        <v>3209.1111111111113</v>
      </c>
      <c r="Z48" s="2">
        <f t="shared" si="26"/>
        <v>2063</v>
      </c>
      <c r="AA48" s="2">
        <f t="shared" si="27"/>
        <v>736.78571428571433</v>
      </c>
      <c r="AB48" s="2">
        <f t="shared" si="28"/>
        <v>458.44444444444446</v>
      </c>
      <c r="AC48" s="2">
        <f t="shared" si="29"/>
        <v>2063</v>
      </c>
      <c r="AD48" s="2">
        <f t="shared" si="30"/>
        <v>2063</v>
      </c>
      <c r="AE48" s="2">
        <f t="shared" si="31"/>
        <v>1269.5384615384614</v>
      </c>
      <c r="AF48" s="2">
        <f t="shared" si="32"/>
        <v>2063</v>
      </c>
    </row>
    <row r="49" spans="1:33">
      <c r="A49" s="1" t="s">
        <v>47</v>
      </c>
      <c r="B49" s="2">
        <f t="shared" si="3"/>
        <v>3368.1632653061224</v>
      </c>
      <c r="C49" s="2">
        <f t="shared" si="4"/>
        <v>1338.1621621621621</v>
      </c>
      <c r="D49" s="2"/>
      <c r="E49" s="2">
        <f t="shared" si="5"/>
        <v>2578.75</v>
      </c>
      <c r="F49" s="2">
        <f t="shared" si="6"/>
        <v>3163.2666666666669</v>
      </c>
      <c r="G49" s="2">
        <f t="shared" si="7"/>
        <v>7367.8571428571431</v>
      </c>
      <c r="H49" s="2">
        <f t="shared" si="8"/>
        <v>3868.125</v>
      </c>
      <c r="I49" s="2">
        <f t="shared" si="9"/>
        <v>3148.7894736842104</v>
      </c>
      <c r="J49" s="2">
        <f t="shared" si="10"/>
        <v>3938.4545454545455</v>
      </c>
      <c r="K49" s="2">
        <f t="shared" si="11"/>
        <v>8064.454545454545</v>
      </c>
      <c r="L49" s="2">
        <f t="shared" si="12"/>
        <v>9111.5833333333339</v>
      </c>
      <c r="M49" s="2">
        <f t="shared" si="13"/>
        <v>6067.6470588235297</v>
      </c>
      <c r="N49" s="2">
        <f t="shared" si="14"/>
        <v>2377.6949152542375</v>
      </c>
      <c r="O49" s="2">
        <f t="shared" si="15"/>
        <v>10690.09090909091</v>
      </c>
      <c r="P49" s="2">
        <f t="shared" si="16"/>
        <v>5452.2142857142853</v>
      </c>
      <c r="Q49" s="2">
        <f t="shared" si="17"/>
        <v>5796.0476190476193</v>
      </c>
      <c r="R49" s="2">
        <f t="shared" si="18"/>
        <v>26475.166666666668</v>
      </c>
      <c r="S49" s="2">
        <f t="shared" si="19"/>
        <v>17388.142857142859</v>
      </c>
      <c r="T49" s="2">
        <f t="shared" si="20"/>
        <v>4040.0416666666665</v>
      </c>
      <c r="U49" s="2">
        <f t="shared" si="21"/>
        <v>5471.434782608696</v>
      </c>
      <c r="V49" s="2">
        <f t="shared" si="22"/>
        <v>5329.416666666667</v>
      </c>
      <c r="W49" s="2">
        <f t="shared" si="23"/>
        <v>10502.545454545454</v>
      </c>
      <c r="X49" s="2">
        <f t="shared" si="24"/>
        <v>4886.0526315789475</v>
      </c>
      <c r="Y49" s="2">
        <f t="shared" si="25"/>
        <v>6647.4444444444443</v>
      </c>
      <c r="Z49" s="2">
        <f t="shared" si="26"/>
        <v>11346.5</v>
      </c>
      <c r="AA49" s="2">
        <f t="shared" si="27"/>
        <v>3610.25</v>
      </c>
      <c r="AB49" s="2">
        <f t="shared" si="28"/>
        <v>1146.1111111111111</v>
      </c>
      <c r="AC49" s="2">
        <f t="shared" si="29"/>
        <v>5415.375</v>
      </c>
      <c r="AD49" s="2">
        <f t="shared" si="30"/>
        <v>4813.666666666667</v>
      </c>
      <c r="AE49" s="2">
        <f t="shared" si="31"/>
        <v>5236.8461538461543</v>
      </c>
      <c r="AF49" s="2">
        <f t="shared" si="32"/>
        <v>8841.4285714285706</v>
      </c>
    </row>
    <row r="50" spans="1:33">
      <c r="A50" s="1" t="s">
        <v>48</v>
      </c>
      <c r="B50" s="2">
        <f t="shared" si="3"/>
        <v>631.53061224489795</v>
      </c>
      <c r="C50" s="2">
        <f t="shared" si="4"/>
        <v>278.7837837837838</v>
      </c>
      <c r="D50" s="2"/>
      <c r="E50" s="2">
        <f t="shared" si="5"/>
        <v>609.52272727272725</v>
      </c>
      <c r="F50" s="2">
        <f t="shared" si="6"/>
        <v>1100.2666666666667</v>
      </c>
      <c r="G50" s="2">
        <f t="shared" si="7"/>
        <v>6631.0714285714284</v>
      </c>
      <c r="H50" s="2">
        <f t="shared" si="8"/>
        <v>2063</v>
      </c>
      <c r="I50" s="2">
        <f t="shared" si="9"/>
        <v>2280.1578947368421</v>
      </c>
      <c r="J50" s="2">
        <f t="shared" si="10"/>
        <v>3375.818181818182</v>
      </c>
      <c r="K50" s="2">
        <f t="shared" si="11"/>
        <v>6564.090909090909</v>
      </c>
      <c r="L50" s="2">
        <f t="shared" si="12"/>
        <v>5673.25</v>
      </c>
      <c r="M50" s="2">
        <f t="shared" si="13"/>
        <v>5824.9411764705883</v>
      </c>
      <c r="N50" s="2">
        <f t="shared" si="14"/>
        <v>1118.9152542372881</v>
      </c>
      <c r="O50" s="2">
        <f t="shared" si="15"/>
        <v>8064.454545454545</v>
      </c>
      <c r="P50" s="2">
        <f t="shared" si="16"/>
        <v>4862.7857142857147</v>
      </c>
      <c r="Q50" s="2">
        <f t="shared" si="17"/>
        <v>2652.4285714285716</v>
      </c>
      <c r="R50" s="2">
        <f t="shared" si="18"/>
        <v>14784.833333333334</v>
      </c>
      <c r="S50" s="2">
        <f t="shared" si="19"/>
        <v>9136.1428571428569</v>
      </c>
      <c r="T50" s="2">
        <f t="shared" si="20"/>
        <v>3094.5</v>
      </c>
      <c r="U50" s="2">
        <f t="shared" si="21"/>
        <v>2152.695652173913</v>
      </c>
      <c r="V50" s="2">
        <f t="shared" si="22"/>
        <v>2148.9583333333335</v>
      </c>
      <c r="W50" s="2">
        <f t="shared" si="23"/>
        <v>6751.636363636364</v>
      </c>
      <c r="X50" s="2">
        <f t="shared" si="24"/>
        <v>5103.2105263157891</v>
      </c>
      <c r="Y50" s="2">
        <f t="shared" si="25"/>
        <v>8939.6666666666661</v>
      </c>
      <c r="Z50" s="2">
        <f t="shared" si="26"/>
        <v>5982.7</v>
      </c>
      <c r="AA50" s="2">
        <f t="shared" si="27"/>
        <v>1326.2142857142858</v>
      </c>
      <c r="AB50" s="2">
        <f t="shared" si="28"/>
        <v>3782.1666666666665</v>
      </c>
      <c r="AC50" s="2">
        <f t="shared" si="29"/>
        <v>5931.125</v>
      </c>
      <c r="AD50" s="2">
        <f t="shared" si="30"/>
        <v>8022.7777777777774</v>
      </c>
      <c r="AE50" s="2">
        <f t="shared" si="31"/>
        <v>7141.1538461538457</v>
      </c>
      <c r="AF50" s="2">
        <f t="shared" si="32"/>
        <v>5010.1428571428569</v>
      </c>
    </row>
    <row r="51" spans="1:33">
      <c r="A51" s="1" t="s">
        <v>49</v>
      </c>
      <c r="B51" s="2">
        <f t="shared" si="3"/>
        <v>421.0204081632653</v>
      </c>
      <c r="C51" s="2">
        <f t="shared" si="4"/>
        <v>250.90540540540542</v>
      </c>
      <c r="D51" s="2"/>
      <c r="E51" s="2">
        <f t="shared" si="5"/>
        <v>140.65909090909091</v>
      </c>
      <c r="F51" s="2">
        <f t="shared" si="6"/>
        <v>206.3</v>
      </c>
      <c r="G51" s="2">
        <f t="shared" si="7"/>
        <v>6925.7857142857147</v>
      </c>
      <c r="H51" s="2">
        <f t="shared" si="8"/>
        <v>859.58333333333337</v>
      </c>
      <c r="I51" s="2">
        <f t="shared" si="9"/>
        <v>1737.2631578947369</v>
      </c>
      <c r="J51" s="2">
        <f t="shared" si="10"/>
        <v>2531.8636363636365</v>
      </c>
      <c r="K51" s="2">
        <f t="shared" si="11"/>
        <v>5813.909090909091</v>
      </c>
      <c r="L51" s="2">
        <f t="shared" si="12"/>
        <v>6704.75</v>
      </c>
      <c r="M51" s="2">
        <f t="shared" si="13"/>
        <v>1092.1764705882354</v>
      </c>
      <c r="N51" s="2">
        <f t="shared" si="14"/>
        <v>1223.8135593220338</v>
      </c>
      <c r="O51" s="2">
        <f t="shared" si="15"/>
        <v>12190.454545454546</v>
      </c>
      <c r="P51" s="2">
        <f t="shared" si="16"/>
        <v>6483.7142857142853</v>
      </c>
      <c r="Q51" s="2">
        <f t="shared" si="17"/>
        <v>3733.0476190476193</v>
      </c>
      <c r="R51" s="2">
        <f t="shared" si="18"/>
        <v>8939.6666666666661</v>
      </c>
      <c r="S51" s="2">
        <f t="shared" si="19"/>
        <v>8546.7142857142862</v>
      </c>
      <c r="T51" s="2">
        <f t="shared" si="20"/>
        <v>5157.5</v>
      </c>
      <c r="U51" s="2">
        <f t="shared" si="21"/>
        <v>4305.391304347826</v>
      </c>
      <c r="V51" s="2">
        <f t="shared" si="22"/>
        <v>4211.958333333333</v>
      </c>
      <c r="W51" s="2">
        <f t="shared" si="23"/>
        <v>7501.818181818182</v>
      </c>
      <c r="X51" s="2">
        <f t="shared" si="24"/>
        <v>4234.5789473684208</v>
      </c>
      <c r="Y51" s="2">
        <f t="shared" si="25"/>
        <v>10773.444444444445</v>
      </c>
      <c r="Z51" s="2">
        <f t="shared" si="26"/>
        <v>5776.4</v>
      </c>
      <c r="AA51" s="2">
        <f t="shared" si="27"/>
        <v>736.78571428571433</v>
      </c>
      <c r="AB51" s="2">
        <f t="shared" si="28"/>
        <v>4813.666666666667</v>
      </c>
      <c r="AC51" s="2">
        <f t="shared" si="29"/>
        <v>6446.875</v>
      </c>
      <c r="AD51" s="2">
        <f t="shared" si="30"/>
        <v>10773.444444444445</v>
      </c>
      <c r="AE51" s="2">
        <f t="shared" si="31"/>
        <v>8252</v>
      </c>
      <c r="AF51" s="2">
        <f t="shared" si="32"/>
        <v>17388.142857142859</v>
      </c>
    </row>
    <row r="52" spans="1:33">
      <c r="A52" s="1" t="s">
        <v>50</v>
      </c>
      <c r="B52" s="2">
        <f t="shared" si="3"/>
        <v>0</v>
      </c>
      <c r="C52" s="2">
        <f t="shared" si="4"/>
        <v>55.756756756756758</v>
      </c>
      <c r="D52" s="2"/>
      <c r="E52" s="2">
        <f t="shared" si="5"/>
        <v>140.65909090909091</v>
      </c>
      <c r="F52" s="2">
        <f t="shared" si="6"/>
        <v>68.766666666666666</v>
      </c>
      <c r="G52" s="2">
        <f t="shared" si="7"/>
        <v>1473.5714285714287</v>
      </c>
      <c r="H52" s="2">
        <f t="shared" si="8"/>
        <v>0</v>
      </c>
      <c r="I52" s="2">
        <f t="shared" si="9"/>
        <v>2171.5789473684213</v>
      </c>
      <c r="J52" s="2">
        <f t="shared" si="10"/>
        <v>1406.590909090909</v>
      </c>
      <c r="K52" s="2">
        <f t="shared" si="11"/>
        <v>2625.6363636363635</v>
      </c>
      <c r="L52" s="2">
        <f t="shared" si="12"/>
        <v>1375.3333333333333</v>
      </c>
      <c r="M52" s="2">
        <f t="shared" si="13"/>
        <v>849.47058823529414</v>
      </c>
      <c r="N52" s="2">
        <f t="shared" si="14"/>
        <v>174.83050847457628</v>
      </c>
      <c r="O52" s="2">
        <f t="shared" si="15"/>
        <v>2438.090909090909</v>
      </c>
      <c r="P52" s="2">
        <f t="shared" si="16"/>
        <v>3389.2142857142858</v>
      </c>
      <c r="Q52" s="2">
        <f t="shared" si="17"/>
        <v>2750.6666666666665</v>
      </c>
      <c r="R52" s="2">
        <f t="shared" si="18"/>
        <v>11690.333333333334</v>
      </c>
      <c r="S52" s="2">
        <f t="shared" si="19"/>
        <v>5304.8571428571431</v>
      </c>
      <c r="T52" s="2">
        <f t="shared" si="20"/>
        <v>429.79166666666669</v>
      </c>
      <c r="U52" s="2">
        <f t="shared" si="21"/>
        <v>807.26086956521738</v>
      </c>
      <c r="V52" s="2">
        <f t="shared" si="22"/>
        <v>859.58333333333337</v>
      </c>
      <c r="W52" s="2">
        <f t="shared" si="23"/>
        <v>2813.181818181818</v>
      </c>
      <c r="X52" s="2">
        <f t="shared" si="24"/>
        <v>1737.2631578947369</v>
      </c>
      <c r="Y52" s="2">
        <f t="shared" si="25"/>
        <v>4355.2222222222226</v>
      </c>
      <c r="Z52" s="2">
        <f t="shared" si="26"/>
        <v>1444.1</v>
      </c>
      <c r="AA52" s="2">
        <f t="shared" si="27"/>
        <v>515.75</v>
      </c>
      <c r="AB52" s="2">
        <f t="shared" si="28"/>
        <v>3667.5555555555557</v>
      </c>
      <c r="AC52" s="2">
        <f t="shared" si="29"/>
        <v>7478.375</v>
      </c>
      <c r="AD52" s="2">
        <f t="shared" si="30"/>
        <v>1833.7777777777778</v>
      </c>
      <c r="AE52" s="2">
        <f t="shared" si="31"/>
        <v>2380.3846153846152</v>
      </c>
      <c r="AF52" s="2">
        <f t="shared" si="32"/>
        <v>7073.1428571428569</v>
      </c>
    </row>
    <row r="53" spans="1:33">
      <c r="A53" s="3" t="s">
        <v>51</v>
      </c>
      <c r="B53" s="2">
        <f t="shared" si="3"/>
        <v>799.9387755102041</v>
      </c>
      <c r="C53" s="2">
        <f t="shared" si="4"/>
        <v>278.7837837837838</v>
      </c>
      <c r="D53" s="2"/>
      <c r="E53" s="2">
        <f t="shared" si="5"/>
        <v>468.86363636363637</v>
      </c>
      <c r="F53" s="2">
        <f t="shared" si="6"/>
        <v>618.9</v>
      </c>
      <c r="G53" s="2">
        <f t="shared" si="7"/>
        <v>1326.2142857142858</v>
      </c>
      <c r="H53" s="2">
        <f t="shared" si="8"/>
        <v>945.54166666666663</v>
      </c>
      <c r="I53" s="2">
        <f t="shared" si="9"/>
        <v>760.0526315789474</v>
      </c>
      <c r="J53" s="2">
        <f t="shared" si="10"/>
        <v>843.9545454545455</v>
      </c>
      <c r="K53" s="2">
        <f t="shared" si="11"/>
        <v>4126</v>
      </c>
      <c r="L53" s="2">
        <f t="shared" si="12"/>
        <v>3266.4166666666665</v>
      </c>
      <c r="M53" s="2">
        <f t="shared" si="13"/>
        <v>2791.1176470588234</v>
      </c>
      <c r="N53" s="2">
        <f t="shared" si="14"/>
        <v>349.66101694915255</v>
      </c>
      <c r="O53" s="2">
        <f t="shared" si="15"/>
        <v>2813.181818181818</v>
      </c>
      <c r="P53" s="2">
        <f t="shared" si="16"/>
        <v>3094.5</v>
      </c>
      <c r="Q53" s="2">
        <f t="shared" si="17"/>
        <v>1178.8571428571429</v>
      </c>
      <c r="R53" s="2">
        <f t="shared" si="18"/>
        <v>9283.5</v>
      </c>
      <c r="S53" s="2">
        <f t="shared" si="19"/>
        <v>3536.5714285714284</v>
      </c>
      <c r="T53" s="2">
        <f t="shared" si="20"/>
        <v>1891.0833333333333</v>
      </c>
      <c r="U53" s="2">
        <f t="shared" si="21"/>
        <v>1614.5217391304348</v>
      </c>
      <c r="V53" s="2">
        <f t="shared" si="22"/>
        <v>1633.2083333333333</v>
      </c>
      <c r="W53" s="2">
        <f t="shared" si="23"/>
        <v>7314.272727272727</v>
      </c>
      <c r="X53" s="2">
        <f t="shared" si="24"/>
        <v>3474.5263157894738</v>
      </c>
      <c r="Y53" s="2">
        <f t="shared" si="25"/>
        <v>4355.2222222222226</v>
      </c>
      <c r="Z53" s="2">
        <f t="shared" si="26"/>
        <v>3713.4</v>
      </c>
      <c r="AA53" s="2">
        <f t="shared" si="27"/>
        <v>736.78571428571433</v>
      </c>
      <c r="AB53" s="2">
        <f t="shared" si="28"/>
        <v>573.05555555555554</v>
      </c>
      <c r="AC53" s="2">
        <f t="shared" si="29"/>
        <v>515.75</v>
      </c>
      <c r="AD53" s="2">
        <f t="shared" si="30"/>
        <v>916.88888888888891</v>
      </c>
      <c r="AE53" s="2">
        <f t="shared" si="31"/>
        <v>2063</v>
      </c>
      <c r="AF53" s="2">
        <f t="shared" si="32"/>
        <v>2652.4285714285716</v>
      </c>
    </row>
    <row r="54" spans="1:33">
      <c r="A54" s="1" t="s">
        <v>52</v>
      </c>
      <c r="B54" s="2">
        <f t="shared" si="3"/>
        <v>0</v>
      </c>
      <c r="C54" s="2">
        <f t="shared" si="4"/>
        <v>27.878378378378379</v>
      </c>
      <c r="D54" s="2"/>
      <c r="E54" s="2">
        <f t="shared" si="5"/>
        <v>0</v>
      </c>
      <c r="F54" s="2">
        <f t="shared" si="6"/>
        <v>0</v>
      </c>
      <c r="G54" s="2">
        <f t="shared" si="7"/>
        <v>0</v>
      </c>
      <c r="H54" s="2">
        <f t="shared" si="8"/>
        <v>85.958333333333329</v>
      </c>
      <c r="I54" s="2">
        <f t="shared" si="9"/>
        <v>0</v>
      </c>
      <c r="J54" s="2">
        <f t="shared" si="10"/>
        <v>0</v>
      </c>
      <c r="K54" s="2">
        <f t="shared" si="11"/>
        <v>0</v>
      </c>
      <c r="L54" s="2">
        <f t="shared" si="12"/>
        <v>343.83333333333331</v>
      </c>
      <c r="M54" s="2">
        <f t="shared" si="13"/>
        <v>0</v>
      </c>
      <c r="N54" s="2">
        <f t="shared" si="14"/>
        <v>34.966101694915253</v>
      </c>
      <c r="O54" s="2">
        <f t="shared" si="15"/>
        <v>375.09090909090907</v>
      </c>
      <c r="P54" s="2">
        <f t="shared" si="16"/>
        <v>147.35714285714286</v>
      </c>
      <c r="Q54" s="2">
        <f t="shared" si="17"/>
        <v>0</v>
      </c>
      <c r="R54" s="2">
        <f t="shared" si="18"/>
        <v>0</v>
      </c>
      <c r="S54" s="2">
        <f t="shared" si="19"/>
        <v>884.14285714285711</v>
      </c>
      <c r="T54" s="2">
        <f t="shared" si="20"/>
        <v>0</v>
      </c>
      <c r="U54" s="2">
        <f t="shared" si="21"/>
        <v>89.695652173913047</v>
      </c>
      <c r="V54" s="2">
        <f t="shared" si="22"/>
        <v>171.91666666666666</v>
      </c>
      <c r="W54" s="2">
        <f t="shared" si="23"/>
        <v>0</v>
      </c>
      <c r="X54" s="2">
        <f t="shared" si="24"/>
        <v>108.57894736842105</v>
      </c>
      <c r="Y54" s="2">
        <f t="shared" si="25"/>
        <v>0</v>
      </c>
      <c r="Z54" s="2">
        <f t="shared" si="26"/>
        <v>0</v>
      </c>
      <c r="AA54" s="2">
        <f t="shared" si="27"/>
        <v>0</v>
      </c>
      <c r="AB54" s="2">
        <f t="shared" si="28"/>
        <v>0</v>
      </c>
      <c r="AC54" s="2">
        <f t="shared" si="29"/>
        <v>0</v>
      </c>
      <c r="AD54" s="2">
        <f t="shared" si="30"/>
        <v>0</v>
      </c>
      <c r="AE54" s="2">
        <f t="shared" si="31"/>
        <v>0</v>
      </c>
      <c r="AF54" s="2">
        <f t="shared" si="32"/>
        <v>294.71428571428572</v>
      </c>
    </row>
    <row r="55" spans="1:33">
      <c r="A55" s="1" t="s">
        <v>53</v>
      </c>
      <c r="B55" s="2">
        <f t="shared" si="3"/>
        <v>3704.9795918367345</v>
      </c>
      <c r="C55" s="2">
        <f t="shared" si="4"/>
        <v>2174.5135135135133</v>
      </c>
      <c r="D55" s="2"/>
      <c r="E55" s="2">
        <f t="shared" si="5"/>
        <v>4172.886363636364</v>
      </c>
      <c r="F55" s="2">
        <f t="shared" si="6"/>
        <v>5707.6333333333332</v>
      </c>
      <c r="G55" s="2">
        <f t="shared" si="7"/>
        <v>12083.285714285714</v>
      </c>
      <c r="H55" s="2">
        <f t="shared" si="8"/>
        <v>8080.083333333333</v>
      </c>
      <c r="I55" s="2">
        <f t="shared" si="9"/>
        <v>12378</v>
      </c>
      <c r="J55" s="2">
        <f t="shared" si="10"/>
        <v>9658.5909090909099</v>
      </c>
      <c r="K55" s="2">
        <f t="shared" si="11"/>
        <v>16504</v>
      </c>
      <c r="L55" s="2">
        <f t="shared" si="12"/>
        <v>18395.083333333332</v>
      </c>
      <c r="M55" s="2">
        <f t="shared" si="13"/>
        <v>15654.529411764706</v>
      </c>
      <c r="N55" s="2">
        <f t="shared" si="14"/>
        <v>3111.9830508474574</v>
      </c>
      <c r="O55" s="2">
        <f t="shared" si="15"/>
        <v>15003.636363636364</v>
      </c>
      <c r="P55" s="2">
        <f t="shared" si="16"/>
        <v>14293.642857142857</v>
      </c>
      <c r="Q55" s="2">
        <f t="shared" si="17"/>
        <v>10315</v>
      </c>
      <c r="R55" s="2">
        <f t="shared" si="18"/>
        <v>38509.333333333336</v>
      </c>
      <c r="S55" s="2">
        <f t="shared" si="19"/>
        <v>14735.714285714286</v>
      </c>
      <c r="T55" s="2">
        <f t="shared" si="20"/>
        <v>4899.625</v>
      </c>
      <c r="U55" s="2">
        <f t="shared" si="21"/>
        <v>5740.521739130435</v>
      </c>
      <c r="V55" s="2">
        <f t="shared" si="22"/>
        <v>5587.291666666667</v>
      </c>
      <c r="W55" s="2">
        <f t="shared" si="23"/>
        <v>13315.727272727272</v>
      </c>
      <c r="X55" s="2">
        <f t="shared" si="24"/>
        <v>11075.052631578947</v>
      </c>
      <c r="Y55" s="2">
        <f t="shared" si="25"/>
        <v>13753.333333333334</v>
      </c>
      <c r="Z55" s="2">
        <f t="shared" si="26"/>
        <v>11759.1</v>
      </c>
      <c r="AA55" s="2">
        <f t="shared" si="27"/>
        <v>3315.5357142857142</v>
      </c>
      <c r="AB55" s="2">
        <f t="shared" si="28"/>
        <v>9398.1111111111113</v>
      </c>
      <c r="AC55" s="2">
        <f t="shared" si="29"/>
        <v>22693</v>
      </c>
      <c r="AD55" s="2">
        <f t="shared" si="30"/>
        <v>14899.444444444445</v>
      </c>
      <c r="AE55" s="2">
        <f t="shared" si="31"/>
        <v>8410.6923076923085</v>
      </c>
      <c r="AF55" s="2">
        <f t="shared" si="32"/>
        <v>27703.142857142859</v>
      </c>
    </row>
    <row r="56" spans="1:33">
      <c r="A56" s="1" t="s">
        <v>54</v>
      </c>
      <c r="B56" s="2">
        <f t="shared" si="3"/>
        <v>126.30612244897959</v>
      </c>
      <c r="C56" s="2">
        <f t="shared" si="4"/>
        <v>111.51351351351352</v>
      </c>
      <c r="D56" s="2"/>
      <c r="E56" s="2">
        <f t="shared" si="5"/>
        <v>187.54545454545453</v>
      </c>
      <c r="F56" s="2">
        <f t="shared" si="6"/>
        <v>412.6</v>
      </c>
      <c r="G56" s="2">
        <f t="shared" si="7"/>
        <v>1473.5714285714287</v>
      </c>
      <c r="H56" s="2">
        <f t="shared" si="8"/>
        <v>601.70833333333337</v>
      </c>
      <c r="I56" s="2">
        <f t="shared" si="9"/>
        <v>1628.6842105263158</v>
      </c>
      <c r="J56" s="2">
        <f t="shared" si="10"/>
        <v>937.72727272727275</v>
      </c>
      <c r="K56" s="2">
        <f t="shared" si="11"/>
        <v>2063</v>
      </c>
      <c r="L56" s="2">
        <f t="shared" si="12"/>
        <v>859.58333333333337</v>
      </c>
      <c r="M56" s="2">
        <f t="shared" si="13"/>
        <v>2063</v>
      </c>
      <c r="N56" s="2">
        <f t="shared" si="14"/>
        <v>594.42372881355936</v>
      </c>
      <c r="O56" s="2">
        <f t="shared" si="15"/>
        <v>1687.909090909091</v>
      </c>
      <c r="P56" s="2">
        <f t="shared" si="16"/>
        <v>1473.5714285714287</v>
      </c>
      <c r="Q56" s="2">
        <f t="shared" si="17"/>
        <v>2357.7142857142858</v>
      </c>
      <c r="R56" s="2">
        <f t="shared" si="18"/>
        <v>1719.1666666666667</v>
      </c>
      <c r="S56" s="2">
        <f t="shared" si="19"/>
        <v>1768.2857142857142</v>
      </c>
      <c r="T56" s="2">
        <f t="shared" si="20"/>
        <v>601.70833333333337</v>
      </c>
      <c r="U56" s="2">
        <f t="shared" si="21"/>
        <v>538.17391304347825</v>
      </c>
      <c r="V56" s="2">
        <f t="shared" si="22"/>
        <v>601.70833333333337</v>
      </c>
      <c r="W56" s="2">
        <f t="shared" si="23"/>
        <v>750.18181818181813</v>
      </c>
      <c r="X56" s="2">
        <f t="shared" si="24"/>
        <v>1628.6842105263158</v>
      </c>
      <c r="Y56" s="2">
        <f t="shared" si="25"/>
        <v>229.22222222222223</v>
      </c>
      <c r="Z56" s="2">
        <f t="shared" si="26"/>
        <v>412.6</v>
      </c>
      <c r="AA56" s="2">
        <f t="shared" si="27"/>
        <v>442.07142857142856</v>
      </c>
      <c r="AB56" s="2">
        <f t="shared" si="28"/>
        <v>0</v>
      </c>
      <c r="AC56" s="2">
        <f t="shared" si="29"/>
        <v>0</v>
      </c>
      <c r="AD56" s="2">
        <f t="shared" si="30"/>
        <v>0</v>
      </c>
      <c r="AE56" s="2">
        <f t="shared" si="31"/>
        <v>0</v>
      </c>
      <c r="AF56" s="2">
        <f t="shared" si="32"/>
        <v>0</v>
      </c>
    </row>
    <row r="57" spans="1:33">
      <c r="A57" s="1" t="s">
        <v>55</v>
      </c>
      <c r="B57" s="2">
        <f t="shared" si="3"/>
        <v>547.32653061224494</v>
      </c>
      <c r="C57" s="2">
        <f t="shared" si="4"/>
        <v>139.3918918918919</v>
      </c>
      <c r="D57" s="2"/>
      <c r="E57" s="2">
        <f t="shared" si="5"/>
        <v>140.65909090909091</v>
      </c>
      <c r="F57" s="2">
        <f t="shared" si="6"/>
        <v>343.83333333333331</v>
      </c>
      <c r="G57" s="2">
        <f t="shared" si="7"/>
        <v>147.35714285714286</v>
      </c>
      <c r="H57" s="2">
        <f t="shared" si="8"/>
        <v>687.66666666666663</v>
      </c>
      <c r="I57" s="2">
        <f t="shared" si="9"/>
        <v>217.15789473684211</v>
      </c>
      <c r="J57" s="2">
        <f t="shared" si="10"/>
        <v>93.772727272727266</v>
      </c>
      <c r="K57" s="2">
        <f t="shared" si="11"/>
        <v>750.18181818181813</v>
      </c>
      <c r="L57" s="2">
        <f t="shared" si="12"/>
        <v>859.58333333333337</v>
      </c>
      <c r="M57" s="2">
        <f t="shared" si="13"/>
        <v>364.05882352941177</v>
      </c>
      <c r="N57" s="2">
        <f t="shared" si="14"/>
        <v>69.932203389830505</v>
      </c>
      <c r="O57" s="2">
        <f t="shared" si="15"/>
        <v>1125.2727272727273</v>
      </c>
      <c r="P57" s="2">
        <f t="shared" si="16"/>
        <v>442.07142857142856</v>
      </c>
      <c r="Q57" s="2">
        <f t="shared" si="17"/>
        <v>196.47619047619048</v>
      </c>
      <c r="R57" s="2">
        <f t="shared" si="18"/>
        <v>687.66666666666663</v>
      </c>
      <c r="S57" s="2">
        <f t="shared" si="19"/>
        <v>1178.8571428571429</v>
      </c>
      <c r="T57" s="2">
        <f t="shared" si="20"/>
        <v>171.91666666666666</v>
      </c>
      <c r="U57" s="2">
        <f t="shared" si="21"/>
        <v>0</v>
      </c>
      <c r="V57" s="2">
        <f t="shared" si="22"/>
        <v>85.958333333333329</v>
      </c>
      <c r="W57" s="2">
        <f t="shared" si="23"/>
        <v>0</v>
      </c>
      <c r="X57" s="2">
        <f t="shared" si="24"/>
        <v>108.57894736842105</v>
      </c>
      <c r="Y57" s="2">
        <f t="shared" si="25"/>
        <v>0</v>
      </c>
      <c r="Z57" s="2">
        <f t="shared" si="26"/>
        <v>0</v>
      </c>
      <c r="AA57" s="2">
        <f t="shared" si="27"/>
        <v>0</v>
      </c>
      <c r="AB57" s="2">
        <f t="shared" si="28"/>
        <v>0</v>
      </c>
      <c r="AC57" s="2">
        <f t="shared" si="29"/>
        <v>0</v>
      </c>
      <c r="AD57" s="2">
        <f t="shared" si="30"/>
        <v>0</v>
      </c>
      <c r="AE57" s="2">
        <f t="shared" si="31"/>
        <v>0</v>
      </c>
      <c r="AF57" s="2">
        <f t="shared" si="32"/>
        <v>0</v>
      </c>
    </row>
    <row r="58" spans="1:33">
      <c r="A58" s="1" t="s">
        <v>60</v>
      </c>
      <c r="B58" s="2">
        <f t="shared" si="3"/>
        <v>1389.3673469387754</v>
      </c>
      <c r="C58" s="2">
        <f t="shared" si="4"/>
        <v>446.05405405405406</v>
      </c>
      <c r="D58" s="2"/>
      <c r="E58" s="2">
        <f t="shared" si="5"/>
        <v>1172.159090909091</v>
      </c>
      <c r="F58" s="2">
        <f t="shared" si="6"/>
        <v>2063</v>
      </c>
      <c r="G58" s="2">
        <f t="shared" si="7"/>
        <v>14146.285714285714</v>
      </c>
      <c r="H58" s="2">
        <f t="shared" si="8"/>
        <v>4727.708333333333</v>
      </c>
      <c r="I58" s="2">
        <f t="shared" si="9"/>
        <v>4994.6315789473683</v>
      </c>
      <c r="J58" s="2">
        <f t="shared" si="10"/>
        <v>4594.863636363636</v>
      </c>
      <c r="K58" s="2">
        <f t="shared" si="11"/>
        <v>12940.636363636364</v>
      </c>
      <c r="L58" s="2">
        <f t="shared" si="12"/>
        <v>8595.8333333333339</v>
      </c>
      <c r="M58" s="2">
        <f t="shared" si="13"/>
        <v>2669.7647058823532</v>
      </c>
      <c r="N58" s="2">
        <f t="shared" si="14"/>
        <v>1363.6779661016949</v>
      </c>
      <c r="O58" s="2">
        <f t="shared" si="15"/>
        <v>13315.727272727272</v>
      </c>
      <c r="P58" s="2">
        <f t="shared" si="16"/>
        <v>13409.5</v>
      </c>
      <c r="Q58" s="2">
        <f t="shared" si="17"/>
        <v>5304.8571428571431</v>
      </c>
      <c r="R58" s="2">
        <f t="shared" si="18"/>
        <v>9283.5</v>
      </c>
      <c r="S58" s="2">
        <f t="shared" si="19"/>
        <v>3241.8571428571427</v>
      </c>
      <c r="T58" s="2">
        <f t="shared" si="20"/>
        <v>2320.875</v>
      </c>
      <c r="U58" s="2">
        <f t="shared" si="21"/>
        <v>3856.913043478261</v>
      </c>
      <c r="V58" s="2">
        <f t="shared" si="22"/>
        <v>3782.1666666666665</v>
      </c>
      <c r="W58" s="2">
        <f t="shared" si="23"/>
        <v>1125.2727272727273</v>
      </c>
      <c r="X58" s="2">
        <f t="shared" si="24"/>
        <v>1954.421052631579</v>
      </c>
      <c r="Y58" s="2">
        <f t="shared" si="25"/>
        <v>0</v>
      </c>
      <c r="Z58" s="2">
        <f t="shared" si="26"/>
        <v>2269.3000000000002</v>
      </c>
      <c r="AA58" s="2">
        <f t="shared" si="27"/>
        <v>1031.5</v>
      </c>
      <c r="AB58" s="2">
        <f t="shared" si="28"/>
        <v>1260.7222222222222</v>
      </c>
      <c r="AC58" s="2">
        <f t="shared" si="29"/>
        <v>5415.375</v>
      </c>
      <c r="AD58" s="2">
        <f t="shared" si="30"/>
        <v>5501.333333333333</v>
      </c>
      <c r="AE58" s="2">
        <f t="shared" si="31"/>
        <v>3015.1538461538462</v>
      </c>
      <c r="AF58" s="2">
        <f t="shared" si="32"/>
        <v>5010.1428571428569</v>
      </c>
    </row>
    <row r="59" spans="1:33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3">
      <c r="A61" s="1" t="s">
        <v>62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3">
      <c r="A62" s="1" t="s">
        <v>31</v>
      </c>
      <c r="B62" s="2">
        <f t="shared" ref="B62:B87" si="33">B3/$B$29*100</f>
        <v>3.3057851239669422</v>
      </c>
      <c r="C62" s="2">
        <f t="shared" ref="C62:C87" si="34">C3/$C$29*100</f>
        <v>2.2435897435897436</v>
      </c>
      <c r="D62" s="2"/>
      <c r="E62" s="2">
        <f t="shared" ref="E62:E87" si="35">E3/$E$29*100</f>
        <v>4.9713193116634802</v>
      </c>
      <c r="F62" s="2">
        <f t="shared" ref="F62:F87" si="36">F3/$F$29*100</f>
        <v>4.9504950495049505</v>
      </c>
      <c r="G62" s="2">
        <f t="shared" ref="G62:G87" si="37">G3/$G$29*100</f>
        <v>4.7353760445682447</v>
      </c>
      <c r="H62" s="2">
        <f t="shared" ref="H62:H87" si="38">H3/$H$29*100</f>
        <v>3.4108527131782944</v>
      </c>
      <c r="I62" s="2">
        <f t="shared" ref="I62:AF62" si="39">I3/I$29*100</f>
        <v>2.1739130434782608</v>
      </c>
      <c r="J62" s="2">
        <f t="shared" si="39"/>
        <v>1.3605442176870748</v>
      </c>
      <c r="K62" s="2">
        <f t="shared" si="39"/>
        <v>2.861952861952862</v>
      </c>
      <c r="L62" s="2">
        <f t="shared" si="39"/>
        <v>1.2944983818770228</v>
      </c>
      <c r="M62" s="2">
        <f t="shared" si="39"/>
        <v>0.54794520547945202</v>
      </c>
      <c r="N62" s="2">
        <f t="shared" si="39"/>
        <v>2.0408163265306123</v>
      </c>
      <c r="O62" s="2">
        <f t="shared" si="39"/>
        <v>3.9156626506024099</v>
      </c>
      <c r="P62" s="2">
        <f t="shared" si="39"/>
        <v>2.6573426573426575</v>
      </c>
      <c r="Q62" s="2">
        <f t="shared" si="39"/>
        <v>1.9448946515397085</v>
      </c>
      <c r="R62" s="2">
        <f t="shared" si="39"/>
        <v>2.6578073089700998</v>
      </c>
      <c r="S62" s="2">
        <f t="shared" si="39"/>
        <v>2.5641025641025639</v>
      </c>
      <c r="T62" s="2">
        <f t="shared" si="39"/>
        <v>4.8027444253859342</v>
      </c>
      <c r="U62" s="2">
        <f t="shared" si="39"/>
        <v>2.5688073394495414</v>
      </c>
      <c r="V62" s="2">
        <f t="shared" si="39"/>
        <v>2.6269702276707529</v>
      </c>
      <c r="W62" s="2">
        <f t="shared" si="39"/>
        <v>2.1390374331550799</v>
      </c>
      <c r="X62" s="2">
        <f t="shared" si="39"/>
        <v>1.6207455429497568</v>
      </c>
      <c r="Y62" s="2">
        <f t="shared" si="39"/>
        <v>4.3478260869565215</v>
      </c>
      <c r="Z62" s="2">
        <f t="shared" si="39"/>
        <v>5.2313883299798798</v>
      </c>
      <c r="AA62" s="2">
        <f t="shared" si="39"/>
        <v>1.1764705882352942</v>
      </c>
      <c r="AB62" s="2">
        <f t="shared" si="39"/>
        <v>1.1135857461024499</v>
      </c>
      <c r="AC62" s="2">
        <f t="shared" si="39"/>
        <v>2.4</v>
      </c>
      <c r="AD62" s="2">
        <f t="shared" si="39"/>
        <v>0.72859744990892528</v>
      </c>
      <c r="AE62" s="2">
        <f t="shared" si="39"/>
        <v>1.9230769230769231</v>
      </c>
      <c r="AF62" s="2">
        <f t="shared" si="39"/>
        <v>0.48899755501222492</v>
      </c>
      <c r="AG62" s="4">
        <f t="shared" ref="AG62:AG87" si="40">AVERAGE(Y62:AF62)</f>
        <v>2.1762428349090275</v>
      </c>
    </row>
    <row r="63" spans="1:33">
      <c r="A63" s="1" t="s">
        <v>32</v>
      </c>
      <c r="B63" s="2">
        <f t="shared" si="33"/>
        <v>4.4628099173553721</v>
      </c>
      <c r="C63" s="2">
        <f t="shared" si="34"/>
        <v>5.4487179487179489</v>
      </c>
      <c r="D63" s="2"/>
      <c r="E63" s="2">
        <f t="shared" si="35"/>
        <v>6.5009560229445515</v>
      </c>
      <c r="F63" s="2">
        <f t="shared" si="36"/>
        <v>5.3465346534653468</v>
      </c>
      <c r="G63" s="2">
        <f t="shared" si="37"/>
        <v>3.4818941504178276</v>
      </c>
      <c r="H63" s="2">
        <f t="shared" si="38"/>
        <v>4.0310077519379846</v>
      </c>
      <c r="I63" s="2">
        <f t="shared" ref="I63:I87" si="41">I4/$I$29*100</f>
        <v>3.8461538461538463</v>
      </c>
      <c r="J63" s="2">
        <f t="shared" ref="J63:AF63" si="42">J4/J$29*100</f>
        <v>5.7823129251700678</v>
      </c>
      <c r="K63" s="2">
        <f t="shared" si="42"/>
        <v>4.0404040404040407</v>
      </c>
      <c r="L63" s="2">
        <f t="shared" si="42"/>
        <v>2.1035598705501619</v>
      </c>
      <c r="M63" s="2">
        <f t="shared" si="42"/>
        <v>6.4383561643835616</v>
      </c>
      <c r="N63" s="2">
        <f t="shared" si="42"/>
        <v>3.5714285714285712</v>
      </c>
      <c r="O63" s="2">
        <f t="shared" si="42"/>
        <v>4.5180722891566267</v>
      </c>
      <c r="P63" s="2">
        <f t="shared" si="42"/>
        <v>4.335664335664335</v>
      </c>
      <c r="Q63" s="2">
        <f t="shared" si="42"/>
        <v>5.8346839546191251</v>
      </c>
      <c r="R63" s="2">
        <f t="shared" si="42"/>
        <v>3.9867109634551494</v>
      </c>
      <c r="S63" s="2">
        <f t="shared" si="42"/>
        <v>5.9171597633136095</v>
      </c>
      <c r="T63" s="2">
        <f t="shared" si="42"/>
        <v>6.6895368782161233</v>
      </c>
      <c r="U63" s="2">
        <f t="shared" si="42"/>
        <v>4.5871559633027523</v>
      </c>
      <c r="V63" s="2">
        <f t="shared" si="42"/>
        <v>4.5534150612959721</v>
      </c>
      <c r="W63" s="2">
        <f t="shared" si="42"/>
        <v>5.525846702317291</v>
      </c>
      <c r="X63" s="2">
        <f t="shared" si="42"/>
        <v>4.8622366288492707</v>
      </c>
      <c r="Y63" s="2">
        <f t="shared" si="42"/>
        <v>5.3359683794466397</v>
      </c>
      <c r="Z63" s="2">
        <f t="shared" si="42"/>
        <v>5.0301810865191152</v>
      </c>
      <c r="AA63" s="2">
        <f t="shared" si="42"/>
        <v>4.9411764705882346</v>
      </c>
      <c r="AB63" s="2">
        <f t="shared" si="42"/>
        <v>4.8997772828507795</v>
      </c>
      <c r="AC63" s="2">
        <f t="shared" si="42"/>
        <v>5.2</v>
      </c>
      <c r="AD63" s="2">
        <f t="shared" si="42"/>
        <v>6.3752276867030968</v>
      </c>
      <c r="AE63" s="2">
        <f t="shared" si="42"/>
        <v>9.0384615384615383</v>
      </c>
      <c r="AF63" s="2">
        <f t="shared" si="42"/>
        <v>4.1564792176039118</v>
      </c>
      <c r="AG63" s="4">
        <f t="shared" si="40"/>
        <v>5.6221589577716644</v>
      </c>
    </row>
    <row r="64" spans="1:33">
      <c r="A64" s="1" t="s">
        <v>33</v>
      </c>
      <c r="B64" s="2">
        <f t="shared" si="33"/>
        <v>7.1074380165289259</v>
      </c>
      <c r="C64" s="2">
        <f t="shared" si="34"/>
        <v>4.3269230769230766</v>
      </c>
      <c r="D64" s="2"/>
      <c r="E64" s="2">
        <f t="shared" si="35"/>
        <v>3.6328871892925432</v>
      </c>
      <c r="F64" s="2">
        <f t="shared" si="36"/>
        <v>2.9702970297029703</v>
      </c>
      <c r="G64" s="2">
        <f t="shared" si="37"/>
        <v>10.584958217270195</v>
      </c>
      <c r="H64" s="2">
        <f t="shared" si="38"/>
        <v>7.441860465116279</v>
      </c>
      <c r="I64" s="2">
        <f t="shared" si="41"/>
        <v>5.8528428093645486</v>
      </c>
      <c r="J64" s="2">
        <f t="shared" ref="J64:AF64" si="43">J5/J$29*100</f>
        <v>6.8027210884353746</v>
      </c>
      <c r="K64" s="2">
        <f t="shared" si="43"/>
        <v>9.2592592592592595</v>
      </c>
      <c r="L64" s="2">
        <f t="shared" si="43"/>
        <v>12.7831715210356</v>
      </c>
      <c r="M64" s="2">
        <f t="shared" si="43"/>
        <v>6.9863013698630141</v>
      </c>
      <c r="N64" s="2">
        <f t="shared" si="43"/>
        <v>14.965986394557824</v>
      </c>
      <c r="O64" s="2">
        <f t="shared" si="43"/>
        <v>15.210843373493976</v>
      </c>
      <c r="P64" s="2">
        <f t="shared" si="43"/>
        <v>14.405594405594405</v>
      </c>
      <c r="Q64" s="2">
        <f t="shared" si="43"/>
        <v>7.6175040518638575</v>
      </c>
      <c r="R64" s="2">
        <f t="shared" si="43"/>
        <v>14.285714285714285</v>
      </c>
      <c r="S64" s="2">
        <f t="shared" si="43"/>
        <v>13.609467455621301</v>
      </c>
      <c r="T64" s="2">
        <f t="shared" si="43"/>
        <v>14.579759862778729</v>
      </c>
      <c r="U64" s="2">
        <f t="shared" si="43"/>
        <v>7.1559633027522942</v>
      </c>
      <c r="V64" s="2">
        <f t="shared" si="43"/>
        <v>7.0052539404553418</v>
      </c>
      <c r="W64" s="2">
        <f t="shared" si="43"/>
        <v>9.0909090909090917</v>
      </c>
      <c r="X64" s="2">
        <f t="shared" si="43"/>
        <v>5.9967585089141</v>
      </c>
      <c r="Y64" s="2">
        <f t="shared" si="43"/>
        <v>14.031620553359684</v>
      </c>
      <c r="Z64" s="2">
        <f t="shared" si="43"/>
        <v>11.87122736418511</v>
      </c>
      <c r="AA64" s="2">
        <f t="shared" si="43"/>
        <v>12.941176470588237</v>
      </c>
      <c r="AB64" s="2">
        <f t="shared" si="43"/>
        <v>9.5768374164810695</v>
      </c>
      <c r="AC64" s="2">
        <f t="shared" si="43"/>
        <v>7.8</v>
      </c>
      <c r="AD64" s="2">
        <f t="shared" si="43"/>
        <v>7.4681238615664851</v>
      </c>
      <c r="AE64" s="2">
        <f t="shared" si="43"/>
        <v>13.076923076923078</v>
      </c>
      <c r="AF64" s="2">
        <f t="shared" si="43"/>
        <v>8.5574572127139366</v>
      </c>
      <c r="AG64" s="4">
        <f t="shared" si="40"/>
        <v>10.665420744477199</v>
      </c>
    </row>
    <row r="65" spans="1:33">
      <c r="A65" s="1" t="s">
        <v>34</v>
      </c>
      <c r="B65" s="2">
        <f t="shared" si="33"/>
        <v>0.99173553719008267</v>
      </c>
      <c r="C65" s="2">
        <f t="shared" si="34"/>
        <v>2.083333333333333</v>
      </c>
      <c r="D65" s="2"/>
      <c r="E65" s="2">
        <f t="shared" si="35"/>
        <v>1.7208413001912046</v>
      </c>
      <c r="F65" s="2">
        <f t="shared" si="36"/>
        <v>2.5742574257425743</v>
      </c>
      <c r="G65" s="2">
        <f t="shared" si="37"/>
        <v>0.97493036211699169</v>
      </c>
      <c r="H65" s="2">
        <f t="shared" si="38"/>
        <v>1.2403100775193798</v>
      </c>
      <c r="I65" s="2">
        <f t="shared" si="41"/>
        <v>2.0066889632107023</v>
      </c>
      <c r="J65" s="2">
        <f t="shared" ref="J65:AF65" si="44">J6/J$29*100</f>
        <v>1.870748299319728</v>
      </c>
      <c r="K65" s="2">
        <f t="shared" si="44"/>
        <v>0.16835016835016833</v>
      </c>
      <c r="L65" s="2">
        <f t="shared" si="44"/>
        <v>0.3236245954692557</v>
      </c>
      <c r="M65" s="2">
        <f t="shared" si="44"/>
        <v>3.4246575342465753</v>
      </c>
      <c r="N65" s="2">
        <f t="shared" si="44"/>
        <v>1.1904761904761905</v>
      </c>
      <c r="O65" s="2">
        <f t="shared" si="44"/>
        <v>0.30120481927710846</v>
      </c>
      <c r="P65" s="2">
        <f t="shared" si="44"/>
        <v>0.55944055944055948</v>
      </c>
      <c r="Q65" s="2">
        <f t="shared" si="44"/>
        <v>1.7828200972447326</v>
      </c>
      <c r="R65" s="2">
        <f t="shared" si="44"/>
        <v>0.99667774086378735</v>
      </c>
      <c r="S65" s="2">
        <f t="shared" si="44"/>
        <v>1.9723865877712032</v>
      </c>
      <c r="T65" s="2">
        <f t="shared" si="44"/>
        <v>0.51457975986277882</v>
      </c>
      <c r="U65" s="2">
        <f t="shared" si="44"/>
        <v>0.91743119266055051</v>
      </c>
      <c r="V65" s="2">
        <f t="shared" si="44"/>
        <v>1.0507880910683012</v>
      </c>
      <c r="W65" s="2">
        <f t="shared" si="44"/>
        <v>0.71301247771836007</v>
      </c>
      <c r="X65" s="2">
        <f t="shared" si="44"/>
        <v>1.1345218800648298</v>
      </c>
      <c r="Y65" s="2">
        <f t="shared" si="44"/>
        <v>1.7786561264822136</v>
      </c>
      <c r="Z65" s="2">
        <f t="shared" si="44"/>
        <v>0.2012072434607646</v>
      </c>
      <c r="AA65" s="2">
        <f t="shared" si="44"/>
        <v>1.411764705882353</v>
      </c>
      <c r="AB65" s="2">
        <f t="shared" si="44"/>
        <v>8.908685968819599</v>
      </c>
      <c r="AC65" s="2">
        <f t="shared" si="44"/>
        <v>9</v>
      </c>
      <c r="AD65" s="2">
        <f t="shared" si="44"/>
        <v>3.4608378870673953</v>
      </c>
      <c r="AE65" s="2">
        <f t="shared" si="44"/>
        <v>1.5384615384615385</v>
      </c>
      <c r="AF65" s="2">
        <f t="shared" si="44"/>
        <v>2.2004889975550124</v>
      </c>
      <c r="AG65" s="4">
        <f t="shared" si="40"/>
        <v>3.5625128084661095</v>
      </c>
    </row>
    <row r="66" spans="1:33">
      <c r="A66" s="1" t="s">
        <v>35</v>
      </c>
      <c r="B66" s="2">
        <f t="shared" si="33"/>
        <v>1.1570247933884297</v>
      </c>
      <c r="C66" s="2">
        <f t="shared" si="34"/>
        <v>1.9230769230769231</v>
      </c>
      <c r="D66" s="2"/>
      <c r="E66" s="2">
        <f t="shared" si="35"/>
        <v>0.38240917782026768</v>
      </c>
      <c r="F66" s="2">
        <f t="shared" si="36"/>
        <v>2.5742574257425743</v>
      </c>
      <c r="G66" s="2">
        <f t="shared" si="37"/>
        <v>0.4178272980501393</v>
      </c>
      <c r="H66" s="2">
        <f t="shared" si="38"/>
        <v>0.31007751937984496</v>
      </c>
      <c r="I66" s="2">
        <f t="shared" si="41"/>
        <v>1.3377926421404682</v>
      </c>
      <c r="J66" s="2">
        <f t="shared" ref="J66:AF66" si="45">J7/J$29*100</f>
        <v>0.51020408163265307</v>
      </c>
      <c r="K66" s="2">
        <f t="shared" si="45"/>
        <v>0.33670033670033667</v>
      </c>
      <c r="L66" s="2">
        <f t="shared" si="45"/>
        <v>0.48543689320388345</v>
      </c>
      <c r="M66" s="2">
        <f t="shared" si="45"/>
        <v>0.82191780821917804</v>
      </c>
      <c r="N66" s="2">
        <f t="shared" si="45"/>
        <v>0.3401360544217687</v>
      </c>
      <c r="O66" s="2">
        <f t="shared" si="45"/>
        <v>0.75301204819277112</v>
      </c>
      <c r="P66" s="2">
        <f t="shared" si="45"/>
        <v>0.27972027972027974</v>
      </c>
      <c r="Q66" s="2">
        <f t="shared" si="45"/>
        <v>0.97244732576985426</v>
      </c>
      <c r="R66" s="2">
        <f t="shared" si="45"/>
        <v>0.49833887043189368</v>
      </c>
      <c r="S66" s="2">
        <f t="shared" si="45"/>
        <v>0.39447731755424065</v>
      </c>
      <c r="T66" s="2">
        <f t="shared" si="45"/>
        <v>0</v>
      </c>
      <c r="U66" s="2">
        <f t="shared" si="45"/>
        <v>0.73394495412844041</v>
      </c>
      <c r="V66" s="2">
        <f t="shared" si="45"/>
        <v>0.87565674255691772</v>
      </c>
      <c r="W66" s="2">
        <f t="shared" si="45"/>
        <v>0.53475935828876997</v>
      </c>
      <c r="X66" s="2">
        <f t="shared" si="45"/>
        <v>1.2965964343598055</v>
      </c>
      <c r="Y66" s="2">
        <f t="shared" si="45"/>
        <v>0.98814229249011865</v>
      </c>
      <c r="Z66" s="2">
        <f t="shared" si="45"/>
        <v>0.2012072434607646</v>
      </c>
      <c r="AA66" s="2">
        <f t="shared" si="45"/>
        <v>0.47058823529411759</v>
      </c>
      <c r="AB66" s="2">
        <f t="shared" si="45"/>
        <v>0</v>
      </c>
      <c r="AC66" s="2">
        <f t="shared" si="45"/>
        <v>0.4</v>
      </c>
      <c r="AD66" s="2">
        <f t="shared" si="45"/>
        <v>0.36429872495446264</v>
      </c>
      <c r="AE66" s="2">
        <f t="shared" si="45"/>
        <v>0.38461538461538464</v>
      </c>
      <c r="AF66" s="2">
        <f t="shared" si="45"/>
        <v>0.24449877750611246</v>
      </c>
      <c r="AG66" s="4">
        <f t="shared" si="40"/>
        <v>0.38166883229012005</v>
      </c>
    </row>
    <row r="67" spans="1:33">
      <c r="A67" s="1" t="s">
        <v>36</v>
      </c>
      <c r="B67" s="2">
        <f t="shared" si="33"/>
        <v>6.115702479338843</v>
      </c>
      <c r="C67" s="2">
        <f t="shared" si="34"/>
        <v>8.6538461538461533</v>
      </c>
      <c r="D67" s="2"/>
      <c r="E67" s="2">
        <f t="shared" si="35"/>
        <v>14.340344168260039</v>
      </c>
      <c r="F67" s="2">
        <f t="shared" si="36"/>
        <v>8.1188118811881189</v>
      </c>
      <c r="G67" s="2">
        <f t="shared" si="37"/>
        <v>3.7604456824512535</v>
      </c>
      <c r="H67" s="2">
        <f t="shared" si="38"/>
        <v>4.3410852713178292</v>
      </c>
      <c r="I67" s="2">
        <f t="shared" si="41"/>
        <v>6.6889632107023411</v>
      </c>
      <c r="J67" s="2">
        <f t="shared" ref="J67:AF67" si="46">J8/J$29*100</f>
        <v>5.2721088435374153</v>
      </c>
      <c r="K67" s="2">
        <f t="shared" si="46"/>
        <v>1.1784511784511784</v>
      </c>
      <c r="L67" s="2">
        <f t="shared" si="46"/>
        <v>3.5598705501618122</v>
      </c>
      <c r="M67" s="2">
        <f t="shared" si="46"/>
        <v>2.6027397260273974</v>
      </c>
      <c r="N67" s="2">
        <f t="shared" si="46"/>
        <v>3.9115646258503403</v>
      </c>
      <c r="O67" s="2">
        <f t="shared" si="46"/>
        <v>1.8072289156626504</v>
      </c>
      <c r="P67" s="2">
        <f t="shared" si="46"/>
        <v>1.118881118881119</v>
      </c>
      <c r="Q67" s="2">
        <f t="shared" si="46"/>
        <v>3.4035656401944889</v>
      </c>
      <c r="R67" s="2">
        <f t="shared" si="46"/>
        <v>0.49833887043189368</v>
      </c>
      <c r="S67" s="2">
        <f t="shared" si="46"/>
        <v>2.9585798816568047</v>
      </c>
      <c r="T67" s="2">
        <f t="shared" si="46"/>
        <v>3.7735849056603774</v>
      </c>
      <c r="U67" s="2">
        <f t="shared" si="46"/>
        <v>0.55045871559633031</v>
      </c>
      <c r="V67" s="2">
        <f t="shared" si="46"/>
        <v>0.70052539404553416</v>
      </c>
      <c r="W67" s="2">
        <f t="shared" si="46"/>
        <v>1.2477718360071302</v>
      </c>
      <c r="X67" s="2">
        <f t="shared" si="46"/>
        <v>3.5656401944894651</v>
      </c>
      <c r="Y67" s="2">
        <f t="shared" si="46"/>
        <v>1.383399209486166</v>
      </c>
      <c r="Z67" s="2">
        <f t="shared" si="46"/>
        <v>1.0060362173038229</v>
      </c>
      <c r="AA67" s="2">
        <f t="shared" si="46"/>
        <v>4.4705882352941178</v>
      </c>
      <c r="AB67" s="2">
        <f t="shared" si="46"/>
        <v>7.3496659242761693</v>
      </c>
      <c r="AC67" s="2">
        <f t="shared" si="46"/>
        <v>6.6000000000000005</v>
      </c>
      <c r="AD67" s="2">
        <f t="shared" si="46"/>
        <v>3.278688524590164</v>
      </c>
      <c r="AE67" s="2">
        <f t="shared" si="46"/>
        <v>5.5769230769230775</v>
      </c>
      <c r="AF67" s="2">
        <f t="shared" si="46"/>
        <v>3.6674816625916873</v>
      </c>
      <c r="AG67" s="4">
        <f t="shared" si="40"/>
        <v>4.1665978563081509</v>
      </c>
    </row>
    <row r="68" spans="1:33">
      <c r="A68" s="1" t="s">
        <v>37</v>
      </c>
      <c r="B68" s="2">
        <f t="shared" si="33"/>
        <v>0.16528925619834711</v>
      </c>
      <c r="C68" s="2">
        <f t="shared" si="34"/>
        <v>0.48076923076923078</v>
      </c>
      <c r="D68" s="2"/>
      <c r="E68" s="2">
        <f t="shared" si="35"/>
        <v>0.57361376673040154</v>
      </c>
      <c r="F68" s="2">
        <f t="shared" si="36"/>
        <v>0.39603960396039606</v>
      </c>
      <c r="G68" s="2">
        <f t="shared" si="37"/>
        <v>0.69637883008356549</v>
      </c>
      <c r="H68" s="2">
        <f t="shared" si="38"/>
        <v>0.31007751937984496</v>
      </c>
      <c r="I68" s="2">
        <f t="shared" si="41"/>
        <v>0.50167224080267558</v>
      </c>
      <c r="J68" s="2">
        <f t="shared" ref="J68:AF68" si="47">J9/J$29*100</f>
        <v>0.3401360544217687</v>
      </c>
      <c r="K68" s="2">
        <f t="shared" si="47"/>
        <v>0.50505050505050508</v>
      </c>
      <c r="L68" s="2">
        <f t="shared" si="47"/>
        <v>0.16181229773462785</v>
      </c>
      <c r="M68" s="2">
        <f t="shared" si="47"/>
        <v>0.41095890410958902</v>
      </c>
      <c r="N68" s="2">
        <f t="shared" si="47"/>
        <v>2.5510204081632653</v>
      </c>
      <c r="O68" s="2">
        <f t="shared" si="47"/>
        <v>2.4096385542168677</v>
      </c>
      <c r="P68" s="2">
        <f t="shared" si="47"/>
        <v>0.13986013986013987</v>
      </c>
      <c r="Q68" s="2">
        <f t="shared" si="47"/>
        <v>0.48622366288492713</v>
      </c>
      <c r="R68" s="2">
        <f t="shared" si="47"/>
        <v>0.83056478405315626</v>
      </c>
      <c r="S68" s="2">
        <f t="shared" si="47"/>
        <v>1.9723865877712032</v>
      </c>
      <c r="T68" s="2">
        <f t="shared" si="47"/>
        <v>0.17152658662092624</v>
      </c>
      <c r="U68" s="2">
        <f t="shared" si="47"/>
        <v>1.1009174311926606</v>
      </c>
      <c r="V68" s="2">
        <f t="shared" si="47"/>
        <v>1.2259194395796849</v>
      </c>
      <c r="W68" s="2">
        <f t="shared" si="47"/>
        <v>2.1390374331550799</v>
      </c>
      <c r="X68" s="2">
        <f t="shared" si="47"/>
        <v>0.97244732576985426</v>
      </c>
      <c r="Y68" s="2">
        <f t="shared" si="47"/>
        <v>0.79051383399209485</v>
      </c>
      <c r="Z68" s="2">
        <f t="shared" si="47"/>
        <v>0.60362173038229372</v>
      </c>
      <c r="AA68" s="2">
        <f t="shared" si="47"/>
        <v>0.47058823529411759</v>
      </c>
      <c r="AB68" s="2">
        <f t="shared" si="47"/>
        <v>1.3363028953229399</v>
      </c>
      <c r="AC68" s="2">
        <f t="shared" si="47"/>
        <v>0.4</v>
      </c>
      <c r="AD68" s="2">
        <f t="shared" si="47"/>
        <v>1.639344262295082</v>
      </c>
      <c r="AE68" s="2">
        <f t="shared" si="47"/>
        <v>1.9230769230769231</v>
      </c>
      <c r="AF68" s="2">
        <f t="shared" si="47"/>
        <v>0.24449877750611246</v>
      </c>
      <c r="AG68" s="4">
        <f t="shared" si="40"/>
        <v>0.9259933322336954</v>
      </c>
    </row>
    <row r="69" spans="1:33">
      <c r="A69" s="1" t="s">
        <v>38</v>
      </c>
      <c r="B69" s="2">
        <f t="shared" si="33"/>
        <v>0.82644628099173556</v>
      </c>
      <c r="C69" s="2">
        <f t="shared" si="34"/>
        <v>0.96153846153846156</v>
      </c>
      <c r="D69" s="2"/>
      <c r="E69" s="2">
        <f t="shared" si="35"/>
        <v>0.38240917782026768</v>
      </c>
      <c r="F69" s="2">
        <f t="shared" si="36"/>
        <v>0.79207920792079212</v>
      </c>
      <c r="G69" s="2">
        <f t="shared" si="37"/>
        <v>3.2033426183844012</v>
      </c>
      <c r="H69" s="2">
        <f t="shared" si="38"/>
        <v>1.5503875968992249</v>
      </c>
      <c r="I69" s="2">
        <f t="shared" si="41"/>
        <v>2.1739130434782608</v>
      </c>
      <c r="J69" s="2">
        <f t="shared" ref="J69:AF69" si="48">J10/J$29*100</f>
        <v>4.0816326530612246</v>
      </c>
      <c r="K69" s="2">
        <f t="shared" si="48"/>
        <v>1.6835016835016834</v>
      </c>
      <c r="L69" s="2">
        <f t="shared" si="48"/>
        <v>1.2944983818770228</v>
      </c>
      <c r="M69" s="2">
        <f t="shared" si="48"/>
        <v>1.2328767123287672</v>
      </c>
      <c r="N69" s="2">
        <f t="shared" si="48"/>
        <v>4.7619047619047619</v>
      </c>
      <c r="O69" s="2">
        <f t="shared" si="48"/>
        <v>3.0120481927710845</v>
      </c>
      <c r="P69" s="2">
        <f t="shared" si="48"/>
        <v>2.0979020979020979</v>
      </c>
      <c r="Q69" s="2">
        <f t="shared" si="48"/>
        <v>1.9448946515397085</v>
      </c>
      <c r="R69" s="2">
        <f t="shared" si="48"/>
        <v>1.4950166112956811</v>
      </c>
      <c r="S69" s="2">
        <f t="shared" si="48"/>
        <v>2.7613412228796843</v>
      </c>
      <c r="T69" s="2">
        <f t="shared" si="48"/>
        <v>4.4596912521440828</v>
      </c>
      <c r="U69" s="2">
        <f t="shared" si="48"/>
        <v>1.2844036697247707</v>
      </c>
      <c r="V69" s="2">
        <f t="shared" si="48"/>
        <v>1.4010507880910683</v>
      </c>
      <c r="W69" s="2">
        <f t="shared" si="48"/>
        <v>3.3868092691622103</v>
      </c>
      <c r="X69" s="2">
        <f t="shared" si="48"/>
        <v>1.2965964343598055</v>
      </c>
      <c r="Y69" s="2">
        <f t="shared" si="48"/>
        <v>2.5691699604743086</v>
      </c>
      <c r="Z69" s="2">
        <f t="shared" si="48"/>
        <v>2.0120724346076457</v>
      </c>
      <c r="AA69" s="2">
        <f t="shared" si="48"/>
        <v>1.411764705882353</v>
      </c>
      <c r="AB69" s="2">
        <f t="shared" si="48"/>
        <v>7.1269487750556788</v>
      </c>
      <c r="AC69" s="2">
        <f t="shared" si="48"/>
        <v>4.5999999999999996</v>
      </c>
      <c r="AD69" s="2">
        <f t="shared" si="48"/>
        <v>6.3752276867030968</v>
      </c>
      <c r="AE69" s="2">
        <f t="shared" si="48"/>
        <v>4.8076923076923084</v>
      </c>
      <c r="AF69" s="2">
        <f t="shared" si="48"/>
        <v>6.1124694376528117</v>
      </c>
      <c r="AG69" s="4">
        <f t="shared" si="40"/>
        <v>4.3769181635085257</v>
      </c>
    </row>
    <row r="70" spans="1:33">
      <c r="A70" s="1" t="s">
        <v>39</v>
      </c>
      <c r="B70" s="2">
        <f t="shared" si="33"/>
        <v>0.33057851239669422</v>
      </c>
      <c r="C70" s="2">
        <f t="shared" si="34"/>
        <v>0.48076923076923078</v>
      </c>
      <c r="D70" s="2"/>
      <c r="E70" s="2">
        <f t="shared" si="35"/>
        <v>0</v>
      </c>
      <c r="F70" s="2">
        <f t="shared" si="36"/>
        <v>0</v>
      </c>
      <c r="G70" s="2">
        <f t="shared" si="37"/>
        <v>0.4178272980501393</v>
      </c>
      <c r="H70" s="2">
        <f t="shared" si="38"/>
        <v>0</v>
      </c>
      <c r="I70" s="2">
        <f t="shared" si="41"/>
        <v>0.66889632107023411</v>
      </c>
      <c r="J70" s="2">
        <f t="shared" ref="J70:AF70" si="49">J11/J$29*100</f>
        <v>0.3401360544217687</v>
      </c>
      <c r="K70" s="2">
        <f t="shared" si="49"/>
        <v>0</v>
      </c>
      <c r="L70" s="2">
        <f t="shared" si="49"/>
        <v>0.97087378640776689</v>
      </c>
      <c r="M70" s="2">
        <f t="shared" si="49"/>
        <v>0</v>
      </c>
      <c r="N70" s="2">
        <f t="shared" si="49"/>
        <v>0.3401360544217687</v>
      </c>
      <c r="O70" s="2">
        <f t="shared" si="49"/>
        <v>0.30120481927710846</v>
      </c>
      <c r="P70" s="2">
        <f t="shared" si="49"/>
        <v>0.27972027972027974</v>
      </c>
      <c r="Q70" s="2">
        <f t="shared" si="49"/>
        <v>0.16207455429497569</v>
      </c>
      <c r="R70" s="2">
        <f t="shared" si="49"/>
        <v>0.16611295681063123</v>
      </c>
      <c r="S70" s="2">
        <f t="shared" si="49"/>
        <v>1.3806706114398422</v>
      </c>
      <c r="T70" s="2">
        <f t="shared" si="49"/>
        <v>0</v>
      </c>
      <c r="U70" s="2">
        <f t="shared" si="49"/>
        <v>0.1834862385321101</v>
      </c>
      <c r="V70" s="2">
        <f t="shared" si="49"/>
        <v>0.35026269702276708</v>
      </c>
      <c r="W70" s="2">
        <f t="shared" si="49"/>
        <v>0</v>
      </c>
      <c r="X70" s="2">
        <f t="shared" si="49"/>
        <v>0</v>
      </c>
      <c r="Y70" s="2">
        <f t="shared" si="49"/>
        <v>0.39525691699604742</v>
      </c>
      <c r="Z70" s="2">
        <f t="shared" si="49"/>
        <v>1.0060362173038229</v>
      </c>
      <c r="AA70" s="2">
        <f t="shared" si="49"/>
        <v>0.23529411764705879</v>
      </c>
      <c r="AB70" s="2">
        <f t="shared" si="49"/>
        <v>1.5590200445434299</v>
      </c>
      <c r="AC70" s="2">
        <f t="shared" si="49"/>
        <v>0.6</v>
      </c>
      <c r="AD70" s="2">
        <f t="shared" si="49"/>
        <v>0.36429872495446264</v>
      </c>
      <c r="AE70" s="2">
        <f t="shared" si="49"/>
        <v>0.38461538461538464</v>
      </c>
      <c r="AF70" s="2">
        <f t="shared" si="49"/>
        <v>0.73349633251833746</v>
      </c>
      <c r="AG70" s="4">
        <f t="shared" si="40"/>
        <v>0.65975221732231804</v>
      </c>
    </row>
    <row r="71" spans="1:33">
      <c r="A71" s="1" t="s">
        <v>40</v>
      </c>
      <c r="B71" s="2">
        <f t="shared" si="33"/>
        <v>16.859504132231404</v>
      </c>
      <c r="C71" s="2">
        <f t="shared" si="34"/>
        <v>20.673076923076923</v>
      </c>
      <c r="D71" s="2"/>
      <c r="E71" s="2">
        <f t="shared" si="35"/>
        <v>10.133843212237094</v>
      </c>
      <c r="F71" s="2">
        <f t="shared" si="36"/>
        <v>6.3366336633663369</v>
      </c>
      <c r="G71" s="2">
        <f t="shared" si="37"/>
        <v>4.03899721448468</v>
      </c>
      <c r="H71" s="2">
        <f t="shared" si="38"/>
        <v>6.3565891472868215</v>
      </c>
      <c r="I71" s="2">
        <f t="shared" si="41"/>
        <v>5.5183946488294309</v>
      </c>
      <c r="J71" s="2">
        <f t="shared" ref="J71:AF71" si="50">J12/J$29*100</f>
        <v>1.3605442176870748</v>
      </c>
      <c r="K71" s="2">
        <f t="shared" si="50"/>
        <v>1.1784511784511784</v>
      </c>
      <c r="L71" s="2">
        <f t="shared" si="50"/>
        <v>1.7799352750809061</v>
      </c>
      <c r="M71" s="2">
        <f t="shared" si="50"/>
        <v>13.287671232876713</v>
      </c>
      <c r="N71" s="2">
        <f t="shared" si="50"/>
        <v>0.85034013605442182</v>
      </c>
      <c r="O71" s="2">
        <f t="shared" si="50"/>
        <v>1.0542168674698795</v>
      </c>
      <c r="P71" s="2">
        <f t="shared" si="50"/>
        <v>0.83916083916083917</v>
      </c>
      <c r="Q71" s="2">
        <f t="shared" si="50"/>
        <v>1.1345218800648298</v>
      </c>
      <c r="R71" s="2">
        <f t="shared" si="50"/>
        <v>0.66445182724252494</v>
      </c>
      <c r="S71" s="2">
        <f t="shared" si="50"/>
        <v>6.1143984220907299</v>
      </c>
      <c r="T71" s="2">
        <f t="shared" si="50"/>
        <v>1.8867924528301887</v>
      </c>
      <c r="U71" s="2">
        <f t="shared" si="50"/>
        <v>0.91743119266055051</v>
      </c>
      <c r="V71" s="2">
        <f t="shared" si="50"/>
        <v>1.0507880910683012</v>
      </c>
      <c r="W71" s="2">
        <f t="shared" si="50"/>
        <v>1.9607843137254901</v>
      </c>
      <c r="X71" s="2">
        <f t="shared" si="50"/>
        <v>3.5656401944894651</v>
      </c>
      <c r="Y71" s="2">
        <f t="shared" si="50"/>
        <v>2.9644268774703555</v>
      </c>
      <c r="Z71" s="2">
        <f t="shared" si="50"/>
        <v>5.6338028169014089</v>
      </c>
      <c r="AA71" s="2">
        <f t="shared" si="50"/>
        <v>7.764705882352942</v>
      </c>
      <c r="AB71" s="2">
        <f t="shared" si="50"/>
        <v>4.0089086859688194</v>
      </c>
      <c r="AC71" s="2">
        <f t="shared" si="50"/>
        <v>7.8</v>
      </c>
      <c r="AD71" s="2">
        <f t="shared" si="50"/>
        <v>12.021857923497267</v>
      </c>
      <c r="AE71" s="2">
        <f t="shared" si="50"/>
        <v>4.8076923076923084</v>
      </c>
      <c r="AF71" s="2">
        <f t="shared" si="50"/>
        <v>2.2004889975550124</v>
      </c>
      <c r="AG71" s="4">
        <f t="shared" si="40"/>
        <v>5.9002354364297638</v>
      </c>
    </row>
    <row r="72" spans="1:33">
      <c r="A72" s="1" t="s">
        <v>41</v>
      </c>
      <c r="B72" s="2">
        <f t="shared" si="33"/>
        <v>9.7520661157024797</v>
      </c>
      <c r="C72" s="2">
        <f t="shared" si="34"/>
        <v>19.230769230769234</v>
      </c>
      <c r="D72" s="2"/>
      <c r="E72" s="2">
        <f t="shared" si="35"/>
        <v>11.089866156787762</v>
      </c>
      <c r="F72" s="2">
        <f t="shared" si="36"/>
        <v>18.613861386138613</v>
      </c>
      <c r="G72" s="2">
        <f t="shared" si="37"/>
        <v>15.32033426183844</v>
      </c>
      <c r="H72" s="2">
        <f t="shared" si="38"/>
        <v>22.480620155038761</v>
      </c>
      <c r="I72" s="2">
        <f t="shared" si="41"/>
        <v>18.896321070234116</v>
      </c>
      <c r="J72" s="2">
        <f t="shared" ref="J72:AF72" si="51">J13/J$29*100</f>
        <v>19.897959183673468</v>
      </c>
      <c r="K72" s="2">
        <f t="shared" si="51"/>
        <v>20.202020202020201</v>
      </c>
      <c r="L72" s="2">
        <f t="shared" si="51"/>
        <v>18.284789644012946</v>
      </c>
      <c r="M72" s="2">
        <f t="shared" si="51"/>
        <v>16.43835616438356</v>
      </c>
      <c r="N72" s="2">
        <f t="shared" si="51"/>
        <v>8.8435374149659864</v>
      </c>
      <c r="O72" s="2">
        <f t="shared" si="51"/>
        <v>6.927710843373494</v>
      </c>
      <c r="P72" s="2">
        <f t="shared" si="51"/>
        <v>17.2027972027972</v>
      </c>
      <c r="Q72" s="2">
        <f t="shared" si="51"/>
        <v>12.479740680713128</v>
      </c>
      <c r="R72" s="2">
        <f t="shared" si="51"/>
        <v>7.4750830564784057</v>
      </c>
      <c r="S72" s="2">
        <f t="shared" si="51"/>
        <v>7.6923076923076925</v>
      </c>
      <c r="T72" s="2">
        <f t="shared" si="51"/>
        <v>8.2332761578044611</v>
      </c>
      <c r="U72" s="2">
        <f t="shared" si="51"/>
        <v>18.899082568807341</v>
      </c>
      <c r="V72" s="2">
        <f t="shared" si="51"/>
        <v>18.213660245183888</v>
      </c>
      <c r="W72" s="2">
        <f t="shared" si="51"/>
        <v>19.429590017825312</v>
      </c>
      <c r="X72" s="2">
        <f t="shared" si="51"/>
        <v>17.017828200972449</v>
      </c>
      <c r="Y72" s="2">
        <f t="shared" si="51"/>
        <v>16.798418972332016</v>
      </c>
      <c r="Z72" s="2">
        <f t="shared" si="51"/>
        <v>18.712273641851105</v>
      </c>
      <c r="AA72" s="2">
        <f t="shared" si="51"/>
        <v>20.705882352941178</v>
      </c>
      <c r="AB72" s="2">
        <f t="shared" si="51"/>
        <v>4.8997772828507795</v>
      </c>
      <c r="AC72" s="2">
        <f t="shared" si="51"/>
        <v>11</v>
      </c>
      <c r="AD72" s="2">
        <f t="shared" si="51"/>
        <v>16.029143897996356</v>
      </c>
      <c r="AE72" s="2">
        <f t="shared" si="51"/>
        <v>9.4230769230769234</v>
      </c>
      <c r="AF72" s="2">
        <f t="shared" si="51"/>
        <v>8.0684596577017107</v>
      </c>
      <c r="AG72" s="4">
        <f t="shared" si="40"/>
        <v>13.204629091093759</v>
      </c>
    </row>
    <row r="73" spans="1:33">
      <c r="A73" s="1" t="s">
        <v>42</v>
      </c>
      <c r="B73" s="2">
        <f t="shared" si="33"/>
        <v>0.16528925619834711</v>
      </c>
      <c r="C73" s="2">
        <f t="shared" si="34"/>
        <v>0.16025641025641024</v>
      </c>
      <c r="D73" s="2"/>
      <c r="E73" s="2">
        <f t="shared" si="35"/>
        <v>0.19120458891013384</v>
      </c>
      <c r="F73" s="2">
        <f t="shared" si="36"/>
        <v>0.19801980198019803</v>
      </c>
      <c r="G73" s="2">
        <f t="shared" si="37"/>
        <v>0.1392757660167131</v>
      </c>
      <c r="H73" s="2">
        <f t="shared" si="38"/>
        <v>0.31007751937984496</v>
      </c>
      <c r="I73" s="2">
        <f t="shared" si="41"/>
        <v>0.16722408026755853</v>
      </c>
      <c r="J73" s="2">
        <f>J14/J$29*100</f>
        <v>0.17006802721088435</v>
      </c>
      <c r="K73" s="2">
        <f>K14/K$29*100</f>
        <v>0.16835016835016833</v>
      </c>
      <c r="L73" s="2">
        <f t="shared" ref="L73:M73" si="52">L14/L$29*100</f>
        <v>0.3236245954692557</v>
      </c>
      <c r="M73" s="2">
        <f t="shared" si="52"/>
        <v>0.13698630136986301</v>
      </c>
      <c r="N73" s="2">
        <f t="shared" ref="N73:AF86" si="53">N14/N$29*100</f>
        <v>0.17006802721088435</v>
      </c>
      <c r="O73" s="2">
        <f t="shared" si="53"/>
        <v>0.75301204819277112</v>
      </c>
      <c r="P73" s="2">
        <f t="shared" si="53"/>
        <v>0.13986013986013987</v>
      </c>
      <c r="Q73" s="2">
        <f t="shared" si="53"/>
        <v>0.16207455429497569</v>
      </c>
      <c r="R73" s="2">
        <f t="shared" si="53"/>
        <v>0</v>
      </c>
      <c r="S73" s="2">
        <f t="shared" si="53"/>
        <v>0.39447731755424065</v>
      </c>
      <c r="T73" s="2">
        <f t="shared" si="53"/>
        <v>2.5728987993138936</v>
      </c>
      <c r="U73" s="2">
        <f t="shared" si="53"/>
        <v>2.0183486238532113</v>
      </c>
      <c r="V73" s="2">
        <f t="shared" si="53"/>
        <v>2.1015761821366024</v>
      </c>
      <c r="W73" s="2">
        <f t="shared" si="53"/>
        <v>1.0695187165775399</v>
      </c>
      <c r="X73" s="2">
        <f t="shared" si="53"/>
        <v>0.32414910858995138</v>
      </c>
      <c r="Y73" s="2">
        <f t="shared" si="53"/>
        <v>0.39525691699604742</v>
      </c>
      <c r="Z73" s="2">
        <f t="shared" si="53"/>
        <v>1.0060362173038229</v>
      </c>
      <c r="AA73" s="2">
        <f t="shared" si="53"/>
        <v>0.70588235294117652</v>
      </c>
      <c r="AB73" s="2">
        <f t="shared" si="53"/>
        <v>0.44543429844097993</v>
      </c>
      <c r="AC73" s="2">
        <f t="shared" si="53"/>
        <v>0.2</v>
      </c>
      <c r="AD73" s="2">
        <f t="shared" si="53"/>
        <v>2.1857923497267762</v>
      </c>
      <c r="AE73" s="2">
        <f t="shared" si="53"/>
        <v>0.96153846153846156</v>
      </c>
      <c r="AF73" s="2">
        <f t="shared" si="53"/>
        <v>0.24449877750611246</v>
      </c>
      <c r="AG73" s="4">
        <f t="shared" si="40"/>
        <v>0.76805492180667212</v>
      </c>
    </row>
    <row r="74" spans="1:33">
      <c r="A74" s="1" t="s">
        <v>43</v>
      </c>
      <c r="B74" s="2">
        <f t="shared" si="33"/>
        <v>0.33057851239669422</v>
      </c>
      <c r="C74" s="2">
        <f t="shared" si="34"/>
        <v>0.16025641025641024</v>
      </c>
      <c r="D74" s="2"/>
      <c r="E74" s="2">
        <f t="shared" si="35"/>
        <v>0</v>
      </c>
      <c r="F74" s="2">
        <f t="shared" si="36"/>
        <v>0</v>
      </c>
      <c r="G74" s="2">
        <f t="shared" si="37"/>
        <v>0</v>
      </c>
      <c r="H74" s="2">
        <f t="shared" si="38"/>
        <v>0.62015503875968991</v>
      </c>
      <c r="I74" s="2">
        <f t="shared" si="41"/>
        <v>0.16722408026755853</v>
      </c>
      <c r="J74" s="2">
        <f t="shared" ref="J74:M87" si="54">J15/J$29*100</f>
        <v>0</v>
      </c>
      <c r="K74" s="2">
        <f t="shared" si="54"/>
        <v>0</v>
      </c>
      <c r="L74" s="2">
        <f t="shared" si="54"/>
        <v>0</v>
      </c>
      <c r="M74" s="2">
        <f t="shared" si="54"/>
        <v>0</v>
      </c>
      <c r="N74" s="2">
        <f t="shared" si="53"/>
        <v>0</v>
      </c>
      <c r="O74" s="2">
        <f t="shared" si="53"/>
        <v>0</v>
      </c>
      <c r="P74" s="2">
        <f t="shared" si="53"/>
        <v>0.13986013986013987</v>
      </c>
      <c r="Q74" s="2">
        <f t="shared" si="53"/>
        <v>0</v>
      </c>
      <c r="R74" s="2">
        <f t="shared" si="53"/>
        <v>0</v>
      </c>
      <c r="S74" s="2">
        <f t="shared" si="53"/>
        <v>0</v>
      </c>
      <c r="T74" s="2">
        <f t="shared" si="53"/>
        <v>0</v>
      </c>
      <c r="U74" s="2">
        <f t="shared" si="53"/>
        <v>0</v>
      </c>
      <c r="V74" s="2">
        <f t="shared" si="53"/>
        <v>0.17513134851138354</v>
      </c>
      <c r="W74" s="2">
        <f t="shared" si="53"/>
        <v>0</v>
      </c>
      <c r="X74" s="2">
        <f t="shared" si="53"/>
        <v>0</v>
      </c>
      <c r="Y74" s="2">
        <f t="shared" si="53"/>
        <v>0.19762845849802371</v>
      </c>
      <c r="Z74" s="2">
        <f t="shared" si="53"/>
        <v>0</v>
      </c>
      <c r="AA74" s="2">
        <f t="shared" si="53"/>
        <v>0</v>
      </c>
      <c r="AB74" s="2">
        <f t="shared" si="53"/>
        <v>0</v>
      </c>
      <c r="AC74" s="2">
        <f t="shared" si="53"/>
        <v>0</v>
      </c>
      <c r="AD74" s="2">
        <f t="shared" si="53"/>
        <v>0</v>
      </c>
      <c r="AE74" s="2">
        <f t="shared" si="53"/>
        <v>0</v>
      </c>
      <c r="AF74" s="2">
        <f t="shared" si="53"/>
        <v>0</v>
      </c>
      <c r="AG74" s="4">
        <f t="shared" si="40"/>
        <v>2.4703557312252964E-2</v>
      </c>
    </row>
    <row r="75" spans="1:33">
      <c r="A75" s="1" t="s">
        <v>44</v>
      </c>
      <c r="B75" s="2">
        <f t="shared" si="33"/>
        <v>0.49586776859504134</v>
      </c>
      <c r="C75" s="2">
        <f t="shared" si="34"/>
        <v>0.16025641025641024</v>
      </c>
      <c r="D75" s="2"/>
      <c r="E75" s="2">
        <f t="shared" si="35"/>
        <v>0</v>
      </c>
      <c r="F75" s="2">
        <f t="shared" si="36"/>
        <v>0</v>
      </c>
      <c r="G75" s="2">
        <f t="shared" si="37"/>
        <v>1.392757660167131</v>
      </c>
      <c r="H75" s="2">
        <f t="shared" si="38"/>
        <v>3.4108527131782944</v>
      </c>
      <c r="I75" s="2">
        <f t="shared" si="41"/>
        <v>1.6722408026755853</v>
      </c>
      <c r="J75" s="2">
        <f t="shared" si="54"/>
        <v>0.3401360544217687</v>
      </c>
      <c r="K75" s="2">
        <f t="shared" si="54"/>
        <v>1.0101010101010102</v>
      </c>
      <c r="L75" s="2">
        <f t="shared" si="54"/>
        <v>0.8090614886731391</v>
      </c>
      <c r="M75" s="2">
        <f t="shared" si="54"/>
        <v>0.27397260273972601</v>
      </c>
      <c r="N75" s="2">
        <f t="shared" si="53"/>
        <v>0.17006802721088435</v>
      </c>
      <c r="O75" s="2">
        <f t="shared" si="53"/>
        <v>0.90361445783132521</v>
      </c>
      <c r="P75" s="2">
        <f t="shared" si="53"/>
        <v>2.7972027972027971</v>
      </c>
      <c r="Q75" s="2">
        <f t="shared" si="53"/>
        <v>0.81037277147487841</v>
      </c>
      <c r="R75" s="2">
        <f t="shared" si="53"/>
        <v>2.823920265780731</v>
      </c>
      <c r="S75" s="2">
        <f t="shared" si="53"/>
        <v>2.3668639053254439</v>
      </c>
      <c r="T75" s="2">
        <f t="shared" si="53"/>
        <v>2.9159519725557463</v>
      </c>
      <c r="U75" s="2">
        <f t="shared" si="53"/>
        <v>3.3027522935779818</v>
      </c>
      <c r="V75" s="2">
        <f t="shared" si="53"/>
        <v>3.3274956217162872</v>
      </c>
      <c r="W75" s="2">
        <f t="shared" si="53"/>
        <v>3.0303030303030303</v>
      </c>
      <c r="X75" s="2">
        <f t="shared" si="53"/>
        <v>2.4311183144246353</v>
      </c>
      <c r="Y75" s="2">
        <f t="shared" si="53"/>
        <v>2.9644268774703555</v>
      </c>
      <c r="Z75" s="2">
        <f t="shared" si="53"/>
        <v>3.8229376257545273</v>
      </c>
      <c r="AA75" s="2">
        <f t="shared" si="53"/>
        <v>3.2941176470588238</v>
      </c>
      <c r="AB75" s="2">
        <f t="shared" si="53"/>
        <v>0</v>
      </c>
      <c r="AC75" s="2">
        <f t="shared" si="53"/>
        <v>0.4</v>
      </c>
      <c r="AD75" s="2">
        <f t="shared" si="53"/>
        <v>0.72859744990892528</v>
      </c>
      <c r="AE75" s="2">
        <f t="shared" si="53"/>
        <v>0.38461538461538464</v>
      </c>
      <c r="AF75" s="2">
        <f t="shared" si="53"/>
        <v>0</v>
      </c>
      <c r="AG75" s="4">
        <f t="shared" si="40"/>
        <v>1.4493368731010021</v>
      </c>
    </row>
    <row r="76" spans="1:33">
      <c r="A76" s="1" t="s">
        <v>45</v>
      </c>
      <c r="B76" s="2">
        <f t="shared" si="33"/>
        <v>0.33057851239669422</v>
      </c>
      <c r="C76" s="2">
        <f t="shared" si="34"/>
        <v>0</v>
      </c>
      <c r="D76" s="2"/>
      <c r="E76" s="2">
        <f t="shared" si="35"/>
        <v>0.19120458891013384</v>
      </c>
      <c r="F76" s="2">
        <f t="shared" si="36"/>
        <v>0.19801980198019803</v>
      </c>
      <c r="G76" s="2">
        <f t="shared" si="37"/>
        <v>0.4178272980501393</v>
      </c>
      <c r="H76" s="2">
        <f t="shared" si="38"/>
        <v>1.5503875968992249</v>
      </c>
      <c r="I76" s="2">
        <f t="shared" si="41"/>
        <v>0.50167224080267558</v>
      </c>
      <c r="J76" s="2">
        <f t="shared" si="54"/>
        <v>0.3401360544217687</v>
      </c>
      <c r="K76" s="2">
        <f t="shared" si="54"/>
        <v>0.16835016835016833</v>
      </c>
      <c r="L76" s="2">
        <f t="shared" si="54"/>
        <v>0.48543689320388345</v>
      </c>
      <c r="M76" s="2">
        <f t="shared" si="54"/>
        <v>0.13698630136986301</v>
      </c>
      <c r="N76" s="2">
        <f t="shared" si="53"/>
        <v>0</v>
      </c>
      <c r="O76" s="2">
        <f t="shared" si="53"/>
        <v>0.15060240963855423</v>
      </c>
      <c r="P76" s="2">
        <f t="shared" si="53"/>
        <v>0.55944055944055948</v>
      </c>
      <c r="Q76" s="2">
        <f t="shared" si="53"/>
        <v>0.32414910858995138</v>
      </c>
      <c r="R76" s="2">
        <f t="shared" si="53"/>
        <v>0</v>
      </c>
      <c r="S76" s="2">
        <f t="shared" si="53"/>
        <v>0.19723865877712032</v>
      </c>
      <c r="T76" s="2">
        <f t="shared" si="53"/>
        <v>0.17152658662092624</v>
      </c>
      <c r="U76" s="2">
        <f t="shared" si="53"/>
        <v>0.3669724770642202</v>
      </c>
      <c r="V76" s="2">
        <f t="shared" si="53"/>
        <v>0.52539404553415059</v>
      </c>
      <c r="W76" s="2">
        <f t="shared" si="53"/>
        <v>0.17825311942959002</v>
      </c>
      <c r="X76" s="2">
        <f t="shared" si="53"/>
        <v>0.16207455429497569</v>
      </c>
      <c r="Y76" s="2">
        <f t="shared" si="53"/>
        <v>0</v>
      </c>
      <c r="Z76" s="2">
        <f t="shared" si="53"/>
        <v>0</v>
      </c>
      <c r="AA76" s="2">
        <f t="shared" si="53"/>
        <v>0.23529411764705879</v>
      </c>
      <c r="AB76" s="2">
        <f t="shared" si="53"/>
        <v>0</v>
      </c>
      <c r="AC76" s="2">
        <f t="shared" si="53"/>
        <v>0.2</v>
      </c>
      <c r="AD76" s="2">
        <f t="shared" si="53"/>
        <v>0.18214936247723132</v>
      </c>
      <c r="AE76" s="2">
        <f t="shared" si="53"/>
        <v>0</v>
      </c>
      <c r="AF76" s="2">
        <f t="shared" si="53"/>
        <v>0</v>
      </c>
      <c r="AG76" s="4">
        <f t="shared" si="40"/>
        <v>7.7180435015536272E-2</v>
      </c>
    </row>
    <row r="77" spans="1:33">
      <c r="A77" s="1" t="s">
        <v>46</v>
      </c>
      <c r="B77" s="2">
        <f t="shared" si="33"/>
        <v>4.4628099173553721</v>
      </c>
      <c r="C77" s="2">
        <f t="shared" si="34"/>
        <v>3.6858974358974361</v>
      </c>
      <c r="D77" s="2"/>
      <c r="E77" s="2">
        <f t="shared" si="35"/>
        <v>6.6921606118546846</v>
      </c>
      <c r="F77" s="2">
        <f t="shared" si="36"/>
        <v>7.5247524752475243</v>
      </c>
      <c r="G77" s="2">
        <f t="shared" si="37"/>
        <v>1.6713091922005572</v>
      </c>
      <c r="H77" s="2">
        <f t="shared" si="38"/>
        <v>3.1007751937984498</v>
      </c>
      <c r="I77" s="2">
        <f t="shared" si="41"/>
        <v>2.6755852842809364</v>
      </c>
      <c r="J77" s="2">
        <f t="shared" si="54"/>
        <v>1.870748299319728</v>
      </c>
      <c r="K77" s="2">
        <f t="shared" si="54"/>
        <v>3.872053872053872</v>
      </c>
      <c r="L77" s="2">
        <f t="shared" si="54"/>
        <v>3.3980582524271843</v>
      </c>
      <c r="M77" s="2">
        <f t="shared" si="54"/>
        <v>5.0684931506849313</v>
      </c>
      <c r="N77" s="2">
        <f t="shared" si="53"/>
        <v>5.6122448979591839</v>
      </c>
      <c r="O77" s="2">
        <f t="shared" si="53"/>
        <v>3.6144578313253009</v>
      </c>
      <c r="P77" s="2">
        <f t="shared" si="53"/>
        <v>2.0979020979020979</v>
      </c>
      <c r="Q77" s="2">
        <f t="shared" si="53"/>
        <v>4.3760129659643443</v>
      </c>
      <c r="R77" s="2">
        <f t="shared" si="53"/>
        <v>4.9833887043189371</v>
      </c>
      <c r="S77" s="2">
        <f t="shared" si="53"/>
        <v>5.7199211045364891</v>
      </c>
      <c r="T77" s="2">
        <f t="shared" si="53"/>
        <v>4.1166380789022305</v>
      </c>
      <c r="U77" s="2">
        <f t="shared" si="53"/>
        <v>5.1376146788990829</v>
      </c>
      <c r="V77" s="2">
        <f t="shared" si="53"/>
        <v>5.0788091068301222</v>
      </c>
      <c r="W77" s="2">
        <f t="shared" si="53"/>
        <v>1.9607843137254901</v>
      </c>
      <c r="X77" s="2">
        <f t="shared" si="53"/>
        <v>4.5380875202593192</v>
      </c>
      <c r="Y77" s="2">
        <f t="shared" si="53"/>
        <v>2.766798418972332</v>
      </c>
      <c r="Z77" s="2">
        <f t="shared" si="53"/>
        <v>2.0120724346076457</v>
      </c>
      <c r="AA77" s="2">
        <f t="shared" si="53"/>
        <v>2.3529411764705883</v>
      </c>
      <c r="AB77" s="2">
        <f t="shared" si="53"/>
        <v>0.89086859688195985</v>
      </c>
      <c r="AC77" s="2">
        <f t="shared" si="53"/>
        <v>1.6</v>
      </c>
      <c r="AD77" s="2">
        <f t="shared" si="53"/>
        <v>1.639344262295082</v>
      </c>
      <c r="AE77" s="2">
        <f t="shared" si="53"/>
        <v>1.5384615384615385</v>
      </c>
      <c r="AF77" s="2">
        <f t="shared" si="53"/>
        <v>1.7114914425427872</v>
      </c>
      <c r="AG77" s="4">
        <f t="shared" si="40"/>
        <v>1.8139972337789916</v>
      </c>
    </row>
    <row r="78" spans="1:33">
      <c r="A78" s="1" t="s">
        <v>47</v>
      </c>
      <c r="B78" s="2">
        <f t="shared" si="33"/>
        <v>13.223140495867769</v>
      </c>
      <c r="C78" s="2">
        <f t="shared" si="34"/>
        <v>7.6923076923076925</v>
      </c>
      <c r="D78" s="2"/>
      <c r="E78" s="2">
        <f t="shared" si="35"/>
        <v>10.51625239005736</v>
      </c>
      <c r="F78" s="2">
        <f t="shared" si="36"/>
        <v>9.1089108910891081</v>
      </c>
      <c r="G78" s="2">
        <f t="shared" si="37"/>
        <v>6.9637883008356551</v>
      </c>
      <c r="H78" s="2">
        <f t="shared" si="38"/>
        <v>6.9767441860465116</v>
      </c>
      <c r="I78" s="2">
        <f t="shared" si="41"/>
        <v>4.8494983277591972</v>
      </c>
      <c r="J78" s="2">
        <f t="shared" si="54"/>
        <v>7.1428571428571423</v>
      </c>
      <c r="K78" s="2">
        <f t="shared" si="54"/>
        <v>7.2390572390572396</v>
      </c>
      <c r="L78" s="2">
        <f t="shared" si="54"/>
        <v>8.5760517799352751</v>
      </c>
      <c r="M78" s="2">
        <f t="shared" si="54"/>
        <v>6.8493150684931505</v>
      </c>
      <c r="N78" s="2">
        <f t="shared" si="53"/>
        <v>11.564625850340136</v>
      </c>
      <c r="O78" s="2">
        <f t="shared" si="53"/>
        <v>8.5843373493975896</v>
      </c>
      <c r="P78" s="2">
        <f t="shared" si="53"/>
        <v>5.174825174825175</v>
      </c>
      <c r="Q78" s="2">
        <f t="shared" si="53"/>
        <v>9.5623987034035665</v>
      </c>
      <c r="R78" s="2">
        <f t="shared" si="53"/>
        <v>12.790697674418606</v>
      </c>
      <c r="S78" s="2">
        <f t="shared" si="53"/>
        <v>11.637080867850099</v>
      </c>
      <c r="T78" s="2">
        <f t="shared" si="53"/>
        <v>8.0617495711835332</v>
      </c>
      <c r="U78" s="2">
        <f t="shared" si="53"/>
        <v>11.192660550458717</v>
      </c>
      <c r="V78" s="2">
        <f t="shared" si="53"/>
        <v>10.858143607705779</v>
      </c>
      <c r="W78" s="2">
        <f t="shared" si="53"/>
        <v>9.9821746880570412</v>
      </c>
      <c r="X78" s="2">
        <f t="shared" si="53"/>
        <v>7.2933549432739051</v>
      </c>
      <c r="Y78" s="2">
        <f t="shared" si="53"/>
        <v>5.7312252964426875</v>
      </c>
      <c r="Z78" s="2">
        <f t="shared" si="53"/>
        <v>11.066398390342053</v>
      </c>
      <c r="AA78" s="2">
        <f t="shared" si="53"/>
        <v>11.529411764705882</v>
      </c>
      <c r="AB78" s="2">
        <f t="shared" si="53"/>
        <v>2.2271714922048997</v>
      </c>
      <c r="AC78" s="2">
        <f t="shared" si="53"/>
        <v>4.2</v>
      </c>
      <c r="AD78" s="2">
        <f t="shared" si="53"/>
        <v>3.8251366120218582</v>
      </c>
      <c r="AE78" s="2">
        <f t="shared" si="53"/>
        <v>6.3461538461538458</v>
      </c>
      <c r="AF78" s="2">
        <f t="shared" si="53"/>
        <v>7.3349633251833746</v>
      </c>
      <c r="AG78" s="4">
        <f t="shared" si="40"/>
        <v>6.532557590881825</v>
      </c>
    </row>
    <row r="79" spans="1:33">
      <c r="A79" s="1" t="s">
        <v>48</v>
      </c>
      <c r="B79" s="2">
        <f t="shared" si="33"/>
        <v>2.4793388429752068</v>
      </c>
      <c r="C79" s="2">
        <f t="shared" si="34"/>
        <v>1.6025641025641024</v>
      </c>
      <c r="D79" s="2"/>
      <c r="E79" s="2">
        <f t="shared" si="35"/>
        <v>2.4856596558317401</v>
      </c>
      <c r="F79" s="2">
        <f t="shared" si="36"/>
        <v>3.1683168316831685</v>
      </c>
      <c r="G79" s="2">
        <f t="shared" si="37"/>
        <v>6.2674094707520887</v>
      </c>
      <c r="H79" s="2">
        <f t="shared" si="38"/>
        <v>3.7209302325581395</v>
      </c>
      <c r="I79" s="2">
        <f t="shared" si="41"/>
        <v>3.511705685618729</v>
      </c>
      <c r="J79" s="2">
        <f t="shared" si="54"/>
        <v>6.1224489795918364</v>
      </c>
      <c r="K79" s="2">
        <f t="shared" si="54"/>
        <v>5.8922558922558927</v>
      </c>
      <c r="L79" s="2">
        <f t="shared" si="54"/>
        <v>5.3398058252427179</v>
      </c>
      <c r="M79" s="2">
        <f t="shared" si="54"/>
        <v>6.5753424657534243</v>
      </c>
      <c r="N79" s="2">
        <f t="shared" si="53"/>
        <v>5.4421768707482991</v>
      </c>
      <c r="O79" s="2">
        <f t="shared" si="53"/>
        <v>6.475903614457831</v>
      </c>
      <c r="P79" s="2">
        <f t="shared" si="53"/>
        <v>4.6153846153846159</v>
      </c>
      <c r="Q79" s="2">
        <f t="shared" si="53"/>
        <v>4.3760129659643443</v>
      </c>
      <c r="R79" s="2">
        <f t="shared" si="53"/>
        <v>7.1428571428571423</v>
      </c>
      <c r="S79" s="2">
        <f t="shared" si="53"/>
        <v>6.1143984220907299</v>
      </c>
      <c r="T79" s="2">
        <f t="shared" si="53"/>
        <v>6.1749571183533449</v>
      </c>
      <c r="U79" s="2">
        <f t="shared" si="53"/>
        <v>4.4036697247706424</v>
      </c>
      <c r="V79" s="2">
        <f t="shared" si="53"/>
        <v>4.3782837127845884</v>
      </c>
      <c r="W79" s="2">
        <f t="shared" si="53"/>
        <v>6.4171122994652414</v>
      </c>
      <c r="X79" s="2">
        <f t="shared" si="53"/>
        <v>7.6175040518638575</v>
      </c>
      <c r="Y79" s="2">
        <f t="shared" si="53"/>
        <v>7.7075098814229248</v>
      </c>
      <c r="Z79" s="2">
        <f t="shared" si="53"/>
        <v>5.8350100603621735</v>
      </c>
      <c r="AA79" s="2">
        <f t="shared" si="53"/>
        <v>4.2352941176470589</v>
      </c>
      <c r="AB79" s="2">
        <f t="shared" si="53"/>
        <v>7.3496659242761693</v>
      </c>
      <c r="AC79" s="2">
        <f t="shared" si="53"/>
        <v>4.5999999999999996</v>
      </c>
      <c r="AD79" s="2">
        <f t="shared" si="53"/>
        <v>6.3752276867030968</v>
      </c>
      <c r="AE79" s="2">
        <f t="shared" si="53"/>
        <v>8.6538461538461533</v>
      </c>
      <c r="AF79" s="2">
        <f t="shared" si="53"/>
        <v>4.1564792176039118</v>
      </c>
      <c r="AG79" s="4">
        <f t="shared" si="40"/>
        <v>6.1141291302326861</v>
      </c>
    </row>
    <row r="80" spans="1:33">
      <c r="A80" s="1" t="s">
        <v>49</v>
      </c>
      <c r="B80" s="2">
        <f t="shared" si="33"/>
        <v>1.6528925619834711</v>
      </c>
      <c r="C80" s="2">
        <f t="shared" si="34"/>
        <v>1.4423076923076923</v>
      </c>
      <c r="D80" s="2"/>
      <c r="E80" s="2">
        <f t="shared" si="35"/>
        <v>0.57361376673040154</v>
      </c>
      <c r="F80" s="2">
        <f t="shared" si="36"/>
        <v>0.59405940594059403</v>
      </c>
      <c r="G80" s="2">
        <f t="shared" si="37"/>
        <v>6.5459610027855151</v>
      </c>
      <c r="H80" s="2">
        <f t="shared" si="38"/>
        <v>1.5503875968992249</v>
      </c>
      <c r="I80" s="2">
        <f t="shared" si="41"/>
        <v>2.6755852842809364</v>
      </c>
      <c r="J80" s="2">
        <f t="shared" si="54"/>
        <v>4.591836734693878</v>
      </c>
      <c r="K80" s="2">
        <f t="shared" si="54"/>
        <v>5.2188552188552189</v>
      </c>
      <c r="L80" s="2">
        <f t="shared" si="54"/>
        <v>6.3106796116504853</v>
      </c>
      <c r="M80" s="2">
        <f t="shared" si="54"/>
        <v>1.2328767123287672</v>
      </c>
      <c r="N80" s="2">
        <f t="shared" si="53"/>
        <v>5.9523809523809517</v>
      </c>
      <c r="O80" s="2">
        <f t="shared" si="53"/>
        <v>9.7891566265060241</v>
      </c>
      <c r="P80" s="2">
        <f t="shared" si="53"/>
        <v>6.1538461538461542</v>
      </c>
      <c r="Q80" s="2">
        <f t="shared" si="53"/>
        <v>6.1588330632090758</v>
      </c>
      <c r="R80" s="2">
        <f t="shared" si="53"/>
        <v>4.3189368770764114</v>
      </c>
      <c r="S80" s="2">
        <f t="shared" si="53"/>
        <v>5.7199211045364891</v>
      </c>
      <c r="T80" s="2">
        <f t="shared" si="53"/>
        <v>10.291595197255575</v>
      </c>
      <c r="U80" s="2">
        <f t="shared" si="53"/>
        <v>8.8073394495412849</v>
      </c>
      <c r="V80" s="2">
        <f t="shared" si="53"/>
        <v>8.5814360770577931</v>
      </c>
      <c r="W80" s="2">
        <f t="shared" si="53"/>
        <v>7.1301247771836014</v>
      </c>
      <c r="X80" s="2">
        <f t="shared" si="53"/>
        <v>6.3209076175040515</v>
      </c>
      <c r="Y80" s="2">
        <f t="shared" si="53"/>
        <v>9.2885375494071152</v>
      </c>
      <c r="Z80" s="2">
        <f t="shared" si="53"/>
        <v>5.6338028169014089</v>
      </c>
      <c r="AA80" s="2">
        <f t="shared" si="53"/>
        <v>2.3529411764705883</v>
      </c>
      <c r="AB80" s="2">
        <f t="shared" si="53"/>
        <v>9.3541202672605799</v>
      </c>
      <c r="AC80" s="2">
        <f t="shared" si="53"/>
        <v>5</v>
      </c>
      <c r="AD80" s="2">
        <f t="shared" si="53"/>
        <v>8.5610200364298734</v>
      </c>
      <c r="AE80" s="2">
        <f t="shared" si="53"/>
        <v>10</v>
      </c>
      <c r="AF80" s="2">
        <f t="shared" si="53"/>
        <v>14.425427872860636</v>
      </c>
      <c r="AG80" s="4">
        <f t="shared" si="40"/>
        <v>8.076981214916275</v>
      </c>
    </row>
    <row r="81" spans="1:33">
      <c r="A81" s="1" t="s">
        <v>50</v>
      </c>
      <c r="B81" s="2">
        <f t="shared" si="33"/>
        <v>0</v>
      </c>
      <c r="C81" s="2">
        <f t="shared" si="34"/>
        <v>0.32051282051282048</v>
      </c>
      <c r="D81" s="2"/>
      <c r="E81" s="2">
        <f t="shared" si="35"/>
        <v>0.57361376673040154</v>
      </c>
      <c r="F81" s="2">
        <f t="shared" si="36"/>
        <v>0.19801980198019803</v>
      </c>
      <c r="G81" s="2">
        <f t="shared" si="37"/>
        <v>1.392757660167131</v>
      </c>
      <c r="H81" s="2">
        <f t="shared" si="38"/>
        <v>0</v>
      </c>
      <c r="I81" s="2">
        <f t="shared" si="41"/>
        <v>3.3444816053511706</v>
      </c>
      <c r="J81" s="2">
        <f t="shared" si="54"/>
        <v>2.5510204081632653</v>
      </c>
      <c r="K81" s="2">
        <f t="shared" si="54"/>
        <v>2.3569023569023568</v>
      </c>
      <c r="L81" s="2">
        <f t="shared" si="54"/>
        <v>1.2944983818770228</v>
      </c>
      <c r="M81" s="2">
        <f t="shared" si="54"/>
        <v>0.95890410958904115</v>
      </c>
      <c r="N81" s="2">
        <f t="shared" si="53"/>
        <v>0.85034013605442182</v>
      </c>
      <c r="O81" s="2">
        <f t="shared" si="53"/>
        <v>1.957831325301205</v>
      </c>
      <c r="P81" s="2">
        <f t="shared" si="53"/>
        <v>3.2167832167832167</v>
      </c>
      <c r="Q81" s="2">
        <f t="shared" si="53"/>
        <v>4.5380875202593192</v>
      </c>
      <c r="R81" s="2">
        <f t="shared" si="53"/>
        <v>5.6478405315614619</v>
      </c>
      <c r="S81" s="2">
        <f t="shared" si="53"/>
        <v>3.5502958579881656</v>
      </c>
      <c r="T81" s="2">
        <f t="shared" si="53"/>
        <v>0.85763293310463129</v>
      </c>
      <c r="U81" s="2">
        <f t="shared" si="53"/>
        <v>1.6513761467889909</v>
      </c>
      <c r="V81" s="2">
        <f t="shared" si="53"/>
        <v>1.7513134851138354</v>
      </c>
      <c r="W81" s="2">
        <f t="shared" si="53"/>
        <v>2.6737967914438503</v>
      </c>
      <c r="X81" s="2">
        <f t="shared" si="53"/>
        <v>2.5931928687196111</v>
      </c>
      <c r="Y81" s="2">
        <f t="shared" si="53"/>
        <v>3.7549407114624502</v>
      </c>
      <c r="Z81" s="2">
        <f t="shared" si="53"/>
        <v>1.4084507042253522</v>
      </c>
      <c r="AA81" s="2">
        <f t="shared" si="53"/>
        <v>1.6470588235294119</v>
      </c>
      <c r="AB81" s="2">
        <f t="shared" si="53"/>
        <v>7.1269487750556788</v>
      </c>
      <c r="AC81" s="2">
        <f t="shared" si="53"/>
        <v>5.8000000000000007</v>
      </c>
      <c r="AD81" s="2">
        <f t="shared" si="53"/>
        <v>1.4571948998178506</v>
      </c>
      <c r="AE81" s="2">
        <f t="shared" si="53"/>
        <v>2.8846153846153846</v>
      </c>
      <c r="AF81" s="2">
        <f t="shared" si="53"/>
        <v>5.8679706601466997</v>
      </c>
      <c r="AG81" s="4">
        <f t="shared" si="40"/>
        <v>3.7433974948566036</v>
      </c>
    </row>
    <row r="82" spans="1:33">
      <c r="A82" s="3" t="s">
        <v>51</v>
      </c>
      <c r="B82" s="2">
        <f t="shared" si="33"/>
        <v>3.1404958677685952</v>
      </c>
      <c r="C82" s="2">
        <f t="shared" si="34"/>
        <v>1.6025641025641024</v>
      </c>
      <c r="D82" s="2"/>
      <c r="E82" s="2">
        <f t="shared" si="35"/>
        <v>1.9120458891013385</v>
      </c>
      <c r="F82" s="2">
        <f t="shared" si="36"/>
        <v>1.782178217821782</v>
      </c>
      <c r="G82" s="2">
        <f t="shared" si="37"/>
        <v>1.2534818941504178</v>
      </c>
      <c r="H82" s="2">
        <f t="shared" si="38"/>
        <v>1.7054263565891472</v>
      </c>
      <c r="I82" s="2">
        <f t="shared" si="41"/>
        <v>1.1705685618729096</v>
      </c>
      <c r="J82" s="2">
        <f t="shared" si="54"/>
        <v>1.5306122448979591</v>
      </c>
      <c r="K82" s="2">
        <f t="shared" si="54"/>
        <v>3.7037037037037033</v>
      </c>
      <c r="L82" s="2">
        <f t="shared" si="54"/>
        <v>3.0744336569579289</v>
      </c>
      <c r="M82" s="2">
        <f t="shared" si="54"/>
        <v>3.1506849315068495</v>
      </c>
      <c r="N82" s="2">
        <f t="shared" si="53"/>
        <v>1.7006802721088436</v>
      </c>
      <c r="O82" s="2">
        <f t="shared" si="53"/>
        <v>2.2590361445783134</v>
      </c>
      <c r="P82" s="2">
        <f t="shared" si="53"/>
        <v>2.9370629370629371</v>
      </c>
      <c r="Q82" s="2">
        <f t="shared" si="53"/>
        <v>1.9448946515397085</v>
      </c>
      <c r="R82" s="2">
        <f t="shared" si="53"/>
        <v>4.485049833887043</v>
      </c>
      <c r="S82" s="2">
        <f t="shared" si="53"/>
        <v>2.3668639053254439</v>
      </c>
      <c r="T82" s="2">
        <f t="shared" si="53"/>
        <v>3.7735849056603774</v>
      </c>
      <c r="U82" s="2">
        <f t="shared" si="53"/>
        <v>3.3027522935779818</v>
      </c>
      <c r="V82" s="2">
        <f t="shared" si="53"/>
        <v>3.3274956217162872</v>
      </c>
      <c r="W82" s="2">
        <f t="shared" si="53"/>
        <v>6.9518716577540109</v>
      </c>
      <c r="X82" s="2">
        <f t="shared" si="53"/>
        <v>5.1863857374392222</v>
      </c>
      <c r="Y82" s="2">
        <f t="shared" si="53"/>
        <v>3.7549407114624502</v>
      </c>
      <c r="Z82" s="2">
        <f t="shared" si="53"/>
        <v>3.6217303822937628</v>
      </c>
      <c r="AA82" s="2">
        <f t="shared" si="53"/>
        <v>2.3529411764705883</v>
      </c>
      <c r="AB82" s="2">
        <f t="shared" si="53"/>
        <v>1.1135857461024499</v>
      </c>
      <c r="AC82" s="2">
        <f t="shared" si="53"/>
        <v>0.4</v>
      </c>
      <c r="AD82" s="2">
        <f t="shared" si="53"/>
        <v>0.72859744990892528</v>
      </c>
      <c r="AE82" s="2">
        <f t="shared" si="53"/>
        <v>2.5</v>
      </c>
      <c r="AF82" s="2">
        <f t="shared" si="53"/>
        <v>2.2004889975550124</v>
      </c>
      <c r="AG82" s="4">
        <f t="shared" si="40"/>
        <v>2.0840355579741487</v>
      </c>
    </row>
    <row r="83" spans="1:33">
      <c r="A83" s="1" t="s">
        <v>52</v>
      </c>
      <c r="B83" s="2">
        <f t="shared" si="33"/>
        <v>0</v>
      </c>
      <c r="C83" s="2">
        <f t="shared" si="34"/>
        <v>0.16025641025641024</v>
      </c>
      <c r="D83" s="2"/>
      <c r="E83" s="2">
        <f t="shared" si="35"/>
        <v>0</v>
      </c>
      <c r="F83" s="2">
        <f t="shared" si="36"/>
        <v>0</v>
      </c>
      <c r="G83" s="2">
        <f t="shared" si="37"/>
        <v>0</v>
      </c>
      <c r="H83" s="2">
        <f t="shared" si="38"/>
        <v>0.15503875968992248</v>
      </c>
      <c r="I83" s="2">
        <f t="shared" si="41"/>
        <v>0</v>
      </c>
      <c r="J83" s="2">
        <f t="shared" si="54"/>
        <v>0</v>
      </c>
      <c r="K83" s="2">
        <f t="shared" si="54"/>
        <v>0</v>
      </c>
      <c r="L83" s="2">
        <f t="shared" si="54"/>
        <v>0.3236245954692557</v>
      </c>
      <c r="M83" s="2">
        <f t="shared" si="54"/>
        <v>0</v>
      </c>
      <c r="N83" s="2">
        <f t="shared" si="53"/>
        <v>0.17006802721088435</v>
      </c>
      <c r="O83" s="2">
        <f t="shared" si="53"/>
        <v>0.30120481927710846</v>
      </c>
      <c r="P83" s="2">
        <f t="shared" si="53"/>
        <v>0.13986013986013987</v>
      </c>
      <c r="Q83" s="2">
        <f t="shared" si="53"/>
        <v>0</v>
      </c>
      <c r="R83" s="2">
        <f t="shared" si="53"/>
        <v>0</v>
      </c>
      <c r="S83" s="2">
        <f t="shared" si="53"/>
        <v>0.59171597633136097</v>
      </c>
      <c r="T83" s="2">
        <f t="shared" si="53"/>
        <v>0</v>
      </c>
      <c r="U83" s="2">
        <f t="shared" si="53"/>
        <v>0.1834862385321101</v>
      </c>
      <c r="V83" s="2">
        <f t="shared" si="53"/>
        <v>0.35026269702276708</v>
      </c>
      <c r="W83" s="2">
        <f t="shared" si="53"/>
        <v>0</v>
      </c>
      <c r="X83" s="2">
        <f t="shared" si="53"/>
        <v>0.16207455429497569</v>
      </c>
      <c r="Y83" s="2">
        <f t="shared" si="53"/>
        <v>0</v>
      </c>
      <c r="Z83" s="2">
        <f t="shared" si="53"/>
        <v>0</v>
      </c>
      <c r="AA83" s="2">
        <f t="shared" si="53"/>
        <v>0</v>
      </c>
      <c r="AB83" s="2">
        <f t="shared" si="53"/>
        <v>0</v>
      </c>
      <c r="AC83" s="2">
        <f t="shared" si="53"/>
        <v>0</v>
      </c>
      <c r="AD83" s="2">
        <f t="shared" si="53"/>
        <v>0</v>
      </c>
      <c r="AE83" s="2">
        <f t="shared" si="53"/>
        <v>0</v>
      </c>
      <c r="AF83" s="2">
        <f t="shared" si="53"/>
        <v>0.24449877750611246</v>
      </c>
      <c r="AG83" s="4">
        <f t="shared" si="40"/>
        <v>3.0562347188264057E-2</v>
      </c>
    </row>
    <row r="84" spans="1:33">
      <c r="A84" s="1" t="s">
        <v>58</v>
      </c>
      <c r="B84" s="2">
        <f t="shared" si="33"/>
        <v>14.545454545454545</v>
      </c>
      <c r="C84" s="2">
        <f t="shared" si="34"/>
        <v>12.5</v>
      </c>
      <c r="D84" s="2"/>
      <c r="E84" s="2">
        <f t="shared" si="35"/>
        <v>17.01720841300191</v>
      </c>
      <c r="F84" s="2">
        <f t="shared" si="36"/>
        <v>16.435643564356436</v>
      </c>
      <c r="G84" s="2">
        <f t="shared" si="37"/>
        <v>11.420612813370473</v>
      </c>
      <c r="H84" s="2">
        <f t="shared" si="38"/>
        <v>14.573643410852712</v>
      </c>
      <c r="I84" s="2">
        <f t="shared" si="41"/>
        <v>19.063545150501675</v>
      </c>
      <c r="J84" s="2">
        <f t="shared" si="54"/>
        <v>17.517006802721088</v>
      </c>
      <c r="K84" s="2">
        <f t="shared" si="54"/>
        <v>14.814814814814813</v>
      </c>
      <c r="L84" s="2">
        <f t="shared" si="54"/>
        <v>17.313915857605178</v>
      </c>
      <c r="M84" s="2">
        <f t="shared" si="54"/>
        <v>17.671232876712327</v>
      </c>
      <c r="N84" s="2">
        <f t="shared" si="53"/>
        <v>15.136054421768709</v>
      </c>
      <c r="O84" s="2">
        <f t="shared" si="53"/>
        <v>12.048192771084338</v>
      </c>
      <c r="P84" s="2">
        <f t="shared" si="53"/>
        <v>13.566433566433567</v>
      </c>
      <c r="Q84" s="2">
        <f t="shared" si="53"/>
        <v>17.017828200972449</v>
      </c>
      <c r="R84" s="2">
        <f t="shared" si="53"/>
        <v>18.604651162790699</v>
      </c>
      <c r="S84" s="2">
        <f t="shared" si="53"/>
        <v>9.8619329388560164</v>
      </c>
      <c r="T84" s="2">
        <f t="shared" si="53"/>
        <v>9.7770154373927962</v>
      </c>
      <c r="U84" s="2">
        <f t="shared" si="53"/>
        <v>11.743119266055047</v>
      </c>
      <c r="V84" s="2">
        <f t="shared" si="53"/>
        <v>11.38353765323993</v>
      </c>
      <c r="W84" s="2">
        <f t="shared" si="53"/>
        <v>12.655971479500892</v>
      </c>
      <c r="X84" s="2">
        <f t="shared" si="53"/>
        <v>16.531604538087521</v>
      </c>
      <c r="Y84" s="2">
        <f t="shared" si="53"/>
        <v>11.857707509881422</v>
      </c>
      <c r="Z84" s="2">
        <f t="shared" si="53"/>
        <v>11.468812877263582</v>
      </c>
      <c r="AA84" s="2">
        <f t="shared" si="53"/>
        <v>10.588235294117647</v>
      </c>
      <c r="AB84" s="2">
        <f t="shared" si="53"/>
        <v>18.262806236080177</v>
      </c>
      <c r="AC84" s="2">
        <f t="shared" si="53"/>
        <v>17.599999999999998</v>
      </c>
      <c r="AD84" s="2">
        <f t="shared" si="53"/>
        <v>11.839708561020036</v>
      </c>
      <c r="AE84" s="2">
        <f t="shared" si="53"/>
        <v>10.192307692307692</v>
      </c>
      <c r="AF84" s="2">
        <f t="shared" si="53"/>
        <v>22.982885085574573</v>
      </c>
      <c r="AG84" s="4">
        <f t="shared" si="40"/>
        <v>14.349057907030641</v>
      </c>
    </row>
    <row r="85" spans="1:33">
      <c r="A85" s="1" t="s">
        <v>54</v>
      </c>
      <c r="B85" s="2">
        <f t="shared" si="33"/>
        <v>0.49586776859504134</v>
      </c>
      <c r="C85" s="2">
        <f t="shared" si="34"/>
        <v>0.64102564102564097</v>
      </c>
      <c r="D85" s="2"/>
      <c r="E85" s="2">
        <f t="shared" si="35"/>
        <v>0.76481835564053535</v>
      </c>
      <c r="F85" s="2">
        <f t="shared" si="36"/>
        <v>1.1881188118811881</v>
      </c>
      <c r="G85" s="2">
        <f t="shared" si="37"/>
        <v>1.392757660167131</v>
      </c>
      <c r="H85" s="2">
        <f t="shared" si="38"/>
        <v>1.0852713178294573</v>
      </c>
      <c r="I85" s="2">
        <f t="shared" si="41"/>
        <v>2.508361204013378</v>
      </c>
      <c r="J85" s="2">
        <f t="shared" si="54"/>
        <v>1.7006802721088436</v>
      </c>
      <c r="K85" s="2">
        <f t="shared" si="54"/>
        <v>1.8518518518518516</v>
      </c>
      <c r="L85" s="2">
        <f t="shared" si="54"/>
        <v>0.8090614886731391</v>
      </c>
      <c r="M85" s="2">
        <f t="shared" si="54"/>
        <v>2.3287671232876712</v>
      </c>
      <c r="N85" s="2">
        <f t="shared" si="53"/>
        <v>2.8911564625850339</v>
      </c>
      <c r="O85" s="2">
        <f t="shared" si="53"/>
        <v>1.3554216867469879</v>
      </c>
      <c r="P85" s="2">
        <f t="shared" si="53"/>
        <v>1.3986013986013985</v>
      </c>
      <c r="Q85" s="2">
        <f t="shared" si="53"/>
        <v>3.8897893030794171</v>
      </c>
      <c r="R85" s="2">
        <f t="shared" si="53"/>
        <v>0.83056478405315626</v>
      </c>
      <c r="S85" s="2">
        <f t="shared" si="53"/>
        <v>1.1834319526627219</v>
      </c>
      <c r="T85" s="2">
        <f t="shared" si="53"/>
        <v>1.2006861063464835</v>
      </c>
      <c r="U85" s="2">
        <f t="shared" si="53"/>
        <v>1.1009174311926606</v>
      </c>
      <c r="V85" s="2">
        <f t="shared" si="53"/>
        <v>1.2259194395796849</v>
      </c>
      <c r="W85" s="2">
        <f t="shared" si="53"/>
        <v>0.71301247771836007</v>
      </c>
      <c r="X85" s="2">
        <f t="shared" si="53"/>
        <v>2.4311183144246353</v>
      </c>
      <c r="Y85" s="2">
        <f t="shared" si="53"/>
        <v>0.19762845849802371</v>
      </c>
      <c r="Z85" s="2">
        <f t="shared" si="53"/>
        <v>0.4024144869215292</v>
      </c>
      <c r="AA85" s="2">
        <f t="shared" si="53"/>
        <v>1.411764705882353</v>
      </c>
      <c r="AB85" s="2">
        <f t="shared" si="53"/>
        <v>0</v>
      </c>
      <c r="AC85" s="2">
        <f t="shared" si="53"/>
        <v>0</v>
      </c>
      <c r="AD85" s="2">
        <f t="shared" si="53"/>
        <v>0</v>
      </c>
      <c r="AE85" s="2">
        <f t="shared" si="53"/>
        <v>0</v>
      </c>
      <c r="AF85" s="2">
        <f t="shared" si="53"/>
        <v>0</v>
      </c>
      <c r="AG85" s="4">
        <f t="shared" si="40"/>
        <v>0.25147595641273823</v>
      </c>
    </row>
    <row r="86" spans="1:33">
      <c r="A86" s="1" t="s">
        <v>55</v>
      </c>
      <c r="B86" s="2">
        <f t="shared" si="33"/>
        <v>2.1487603305785123</v>
      </c>
      <c r="C86" s="2">
        <f t="shared" si="34"/>
        <v>0.80128205128205121</v>
      </c>
      <c r="D86" s="2"/>
      <c r="E86" s="2">
        <f t="shared" si="35"/>
        <v>0.57361376673040154</v>
      </c>
      <c r="F86" s="2">
        <f t="shared" si="36"/>
        <v>0.99009900990099009</v>
      </c>
      <c r="G86" s="2">
        <f t="shared" si="37"/>
        <v>0.1392757660167131</v>
      </c>
      <c r="H86" s="2">
        <f t="shared" si="38"/>
        <v>1.2403100775193798</v>
      </c>
      <c r="I86" s="2">
        <f t="shared" si="41"/>
        <v>0.33444816053511706</v>
      </c>
      <c r="J86" s="2">
        <f t="shared" si="54"/>
        <v>0.17006802721088435</v>
      </c>
      <c r="K86" s="2">
        <f t="shared" si="54"/>
        <v>0.67340067340067333</v>
      </c>
      <c r="L86" s="2">
        <f t="shared" si="54"/>
        <v>0.8090614886731391</v>
      </c>
      <c r="M86" s="2">
        <f t="shared" si="54"/>
        <v>0.41095890410958902</v>
      </c>
      <c r="N86" s="2">
        <f t="shared" si="53"/>
        <v>0.3401360544217687</v>
      </c>
      <c r="O86" s="2">
        <f t="shared" si="53"/>
        <v>0.90361445783132521</v>
      </c>
      <c r="P86" s="2">
        <f t="shared" si="53"/>
        <v>0.41958041958041958</v>
      </c>
      <c r="Q86" s="2">
        <f t="shared" si="53"/>
        <v>0.32414910858995138</v>
      </c>
      <c r="R86" s="2">
        <f t="shared" si="53"/>
        <v>0.33222591362126247</v>
      </c>
      <c r="S86" s="2">
        <f t="shared" si="53"/>
        <v>0.78895463510848129</v>
      </c>
      <c r="T86" s="2">
        <f t="shared" si="53"/>
        <v>0.34305317324185247</v>
      </c>
      <c r="U86" s="2">
        <f t="shared" si="53"/>
        <v>0</v>
      </c>
      <c r="V86" s="2">
        <f t="shared" ref="V86:AF86" si="55">V27/V$29*100</f>
        <v>0.17513134851138354</v>
      </c>
      <c r="W86" s="2">
        <f t="shared" si="55"/>
        <v>0</v>
      </c>
      <c r="X86" s="2">
        <f t="shared" si="55"/>
        <v>0.16207455429497569</v>
      </c>
      <c r="Y86" s="2">
        <f t="shared" si="55"/>
        <v>0</v>
      </c>
      <c r="Z86" s="2">
        <f t="shared" si="55"/>
        <v>0</v>
      </c>
      <c r="AA86" s="2">
        <f t="shared" si="55"/>
        <v>0</v>
      </c>
      <c r="AB86" s="2">
        <f t="shared" si="55"/>
        <v>0</v>
      </c>
      <c r="AC86" s="2">
        <f t="shared" si="55"/>
        <v>0</v>
      </c>
      <c r="AD86" s="2">
        <f t="shared" si="55"/>
        <v>0</v>
      </c>
      <c r="AE86" s="2">
        <f t="shared" si="55"/>
        <v>0</v>
      </c>
      <c r="AF86" s="2">
        <f t="shared" si="55"/>
        <v>0</v>
      </c>
      <c r="AG86" s="4">
        <f t="shared" si="40"/>
        <v>0</v>
      </c>
    </row>
    <row r="87" spans="1:33">
      <c r="A87" s="1" t="s">
        <v>60</v>
      </c>
      <c r="B87" s="2">
        <f t="shared" si="33"/>
        <v>5.4545454545454541</v>
      </c>
      <c r="C87" s="2">
        <f t="shared" si="34"/>
        <v>2.5641025641025639</v>
      </c>
      <c r="D87" s="2"/>
      <c r="E87" s="2">
        <f t="shared" si="35"/>
        <v>4.7801147227533463</v>
      </c>
      <c r="F87" s="2">
        <f t="shared" si="36"/>
        <v>5.9405940594059405</v>
      </c>
      <c r="G87" s="2">
        <f t="shared" si="37"/>
        <v>13.370473537604457</v>
      </c>
      <c r="H87" s="2">
        <f t="shared" si="38"/>
        <v>8.5271317829457356</v>
      </c>
      <c r="I87" s="2">
        <f t="shared" si="41"/>
        <v>7.6923076923076925</v>
      </c>
      <c r="J87" s="2">
        <f t="shared" si="54"/>
        <v>8.3333333333333321</v>
      </c>
      <c r="K87" s="2">
        <f t="shared" si="54"/>
        <v>11.616161616161616</v>
      </c>
      <c r="L87" s="2">
        <f t="shared" si="54"/>
        <v>8.090614886731391</v>
      </c>
      <c r="M87" s="2">
        <f t="shared" si="54"/>
        <v>3.0136986301369864</v>
      </c>
      <c r="N87" s="2">
        <f t="shared" ref="N87:AF87" si="56">N28/N$29*100</f>
        <v>6.6326530612244898</v>
      </c>
      <c r="O87" s="2">
        <f t="shared" si="56"/>
        <v>10.692771084337348</v>
      </c>
      <c r="P87" s="2">
        <f t="shared" si="56"/>
        <v>12.727272727272727</v>
      </c>
      <c r="Q87" s="2">
        <f t="shared" si="56"/>
        <v>8.7520259319286886</v>
      </c>
      <c r="R87" s="2">
        <f t="shared" si="56"/>
        <v>4.485049833887043</v>
      </c>
      <c r="S87" s="2">
        <f t="shared" si="56"/>
        <v>2.1696252465483234</v>
      </c>
      <c r="T87" s="2">
        <f t="shared" si="56"/>
        <v>4.6312178387650089</v>
      </c>
      <c r="U87" s="2">
        <f t="shared" si="56"/>
        <v>7.8899082568807346</v>
      </c>
      <c r="V87" s="2">
        <f t="shared" si="56"/>
        <v>7.7057793345008756</v>
      </c>
      <c r="W87" s="2">
        <f t="shared" si="56"/>
        <v>1.0695187165775399</v>
      </c>
      <c r="X87" s="2">
        <f t="shared" si="56"/>
        <v>2.9173419773095626</v>
      </c>
      <c r="Y87" s="2">
        <f t="shared" si="56"/>
        <v>0</v>
      </c>
      <c r="Z87" s="2">
        <f t="shared" si="56"/>
        <v>2.2132796780684103</v>
      </c>
      <c r="AA87" s="2">
        <f t="shared" si="56"/>
        <v>3.2941176470588238</v>
      </c>
      <c r="AB87" s="2">
        <f t="shared" si="56"/>
        <v>2.4498886414253898</v>
      </c>
      <c r="AC87" s="2">
        <f t="shared" si="56"/>
        <v>4.2</v>
      </c>
      <c r="AD87" s="2">
        <f t="shared" si="56"/>
        <v>4.3715846994535523</v>
      </c>
      <c r="AE87" s="2">
        <f t="shared" si="56"/>
        <v>3.6538461538461542</v>
      </c>
      <c r="AF87" s="2">
        <f t="shared" si="56"/>
        <v>4.1564792176039118</v>
      </c>
      <c r="AG87" s="4">
        <f t="shared" si="40"/>
        <v>3.0423995046820305</v>
      </c>
    </row>
  </sheetData>
  <mergeCells count="2">
    <mergeCell ref="B1:C1"/>
    <mergeCell ref="E1:A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2023-04-21T16:33:48Z</dcterms:created>
  <dcterms:modified xsi:type="dcterms:W3CDTF">2023-05-03T06:27:45Z</dcterms:modified>
</cp:coreProperties>
</file>