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edixbiochemica.sharepoint.com/sites/DiacloneData/Shared Documents/Forum/09-processus Biologie Moléculaire/communication/article RSV/"/>
    </mc:Choice>
  </mc:AlternateContent>
  <xr:revisionPtr revIDLastSave="174" documentId="8_{E23EB2F0-E0D1-45B0-BEC4-490793E8345D}" xr6:coauthVersionLast="47" xr6:coauthVersionMax="47" xr10:uidLastSave="{63006AFE-66FB-412D-AD52-6140045EE061}"/>
  <bookViews>
    <workbookView xWindow="-57720" yWindow="-120" windowWidth="29040" windowHeight="15840" xr2:uid="{00000000-000D-0000-FFFF-FFFF00000000}"/>
  </bookViews>
  <sheets>
    <sheet name="Feuil1" sheetId="3" r:id="rId1"/>
  </sheets>
  <definedNames>
    <definedName name="MethodPointer1">1195799472</definedName>
    <definedName name="MethodPointer2">378</definedName>
    <definedName name="WORK_SHEET_MODULE_PATH" hidden="1">"C:\Program Files\Agilent\Gen5 3.12\OFFICE\WSMODULE.TXT"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4" i="3" l="1"/>
  <c r="Y15" i="3" s="1"/>
  <c r="Y16" i="3" s="1"/>
  <c r="Y17" i="3" s="1"/>
  <c r="Y18" i="3" s="1"/>
  <c r="Y19" i="3" s="1"/>
  <c r="Y4" i="3"/>
  <c r="Y5" i="3" s="1"/>
  <c r="Y6" i="3" s="1"/>
  <c r="Y7" i="3" s="1"/>
  <c r="Y8" i="3" s="1"/>
  <c r="Y9" i="3" s="1"/>
</calcChain>
</file>

<file path=xl/sharedStrings.xml><?xml version="1.0" encoding="utf-8"?>
<sst xmlns="http://schemas.openxmlformats.org/spreadsheetml/2006/main" count="48" uniqueCount="17">
  <si>
    <t>G10 biot</t>
  </si>
  <si>
    <t>G11 biot</t>
  </si>
  <si>
    <t>Ø</t>
  </si>
  <si>
    <t>Blc</t>
  </si>
  <si>
    <t>G1 biot</t>
  </si>
  <si>
    <t>Lysate FC517
(ng/mL prot total)</t>
  </si>
  <si>
    <t>dilution factor</t>
  </si>
  <si>
    <t>A09 coated</t>
  </si>
  <si>
    <t>E11 coated</t>
  </si>
  <si>
    <t>A10 coated</t>
  </si>
  <si>
    <t>A12 coated</t>
  </si>
  <si>
    <t>C11 coated</t>
  </si>
  <si>
    <t>D11 coated</t>
  </si>
  <si>
    <t>G11 coated</t>
  </si>
  <si>
    <t>G10 coated</t>
  </si>
  <si>
    <t>G01 coated</t>
  </si>
  <si>
    <t>F12 coated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</si>
</sst>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>
    <font>
      <sz val="10"/>
      <name val="Arial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</font>
    <font>
      <sz val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BAD7EF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5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14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12" borderId="1" xfId="1" applyFont="1" applyFill="1" applyBorder="1" applyAlignment="1">
      <alignment horizontal="center" vertical="center" wrapText="1"/>
    </xf>
    <xf numFmtId="0" fontId="2" fillId="9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13" borderId="4" xfId="0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8" borderId="4" xfId="1" applyFont="1" applyFill="1" applyBorder="1" applyAlignment="1">
      <alignment horizontal="center" vertical="center" wrapText="1"/>
    </xf>
    <xf numFmtId="0" fontId="2" fillId="14" borderId="4" xfId="1" applyFont="1" applyFill="1" applyBorder="1" applyAlignment="1">
      <alignment horizontal="center" vertical="center" wrapText="1"/>
    </xf>
    <xf numFmtId="0" fontId="2" fillId="15" borderId="4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6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7" borderId="2" xfId="1" applyFont="1" applyFill="1" applyBorder="1" applyAlignment="1">
      <alignment horizontal="center" vertical="center" wrapText="1"/>
    </xf>
    <xf numFmtId="0" fontId="2" fillId="10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1" fontId="0" fillId="0" borderId="3" xfId="2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B3915-0C34-416C-97E3-FB9881F84A7F}">
  <dimension ref="A2:Z20"/>
  <sheetViews>
    <sheetView tabSelected="1" workbookViewId="0">
      <selection activeCell="V32" sqref="V32"/>
    </sheetView>
  </sheetViews>
  <sheetFormatPr defaultColWidth="11.42578125" defaultRowHeight="12.75"/>
  <cols>
    <col min="1" max="1" width="7.42578125" customWidth="1"/>
    <col min="2" max="4" width="8.42578125" customWidth="1"/>
    <col min="5" max="5" width="2.5703125" customWidth="1"/>
    <col min="6" max="6" width="9.42578125" customWidth="1"/>
    <col min="7" max="9" width="8.42578125" customWidth="1"/>
    <col min="10" max="10" width="2.5703125" customWidth="1"/>
    <col min="11" max="11" width="7.140625" customWidth="1"/>
    <col min="12" max="14" width="8.42578125" customWidth="1"/>
    <col min="15" max="15" width="2.5703125" customWidth="1"/>
    <col min="16" max="16" width="7.7109375" customWidth="1"/>
    <col min="17" max="19" width="8.42578125" customWidth="1"/>
    <col min="20" max="20" width="2.5703125" customWidth="1"/>
    <col min="21" max="21" width="7.140625" customWidth="1"/>
    <col min="22" max="24" width="8.42578125" customWidth="1"/>
    <col min="25" max="25" width="14.85546875" customWidth="1"/>
  </cols>
  <sheetData>
    <row r="2" spans="1:26" ht="24">
      <c r="A2" s="15"/>
      <c r="B2" s="32" t="s">
        <v>4</v>
      </c>
      <c r="C2" s="32" t="s">
        <v>0</v>
      </c>
      <c r="D2" s="32" t="s">
        <v>1</v>
      </c>
      <c r="F2" s="15"/>
      <c r="G2" s="32" t="s">
        <v>4</v>
      </c>
      <c r="H2" s="32" t="s">
        <v>0</v>
      </c>
      <c r="I2" s="32" t="s">
        <v>1</v>
      </c>
      <c r="K2" s="15"/>
      <c r="L2" s="32" t="s">
        <v>4</v>
      </c>
      <c r="M2" s="32" t="s">
        <v>0</v>
      </c>
      <c r="N2" s="32" t="s">
        <v>1</v>
      </c>
      <c r="Q2" s="32" t="s">
        <v>4</v>
      </c>
      <c r="R2" s="32" t="s">
        <v>0</v>
      </c>
      <c r="S2" s="32" t="s">
        <v>1</v>
      </c>
      <c r="V2" s="32" t="s">
        <v>4</v>
      </c>
      <c r="W2" s="32" t="s">
        <v>0</v>
      </c>
      <c r="X2" s="41" t="s">
        <v>1</v>
      </c>
      <c r="Y2" s="54" t="s">
        <v>5</v>
      </c>
      <c r="Z2" s="55" t="s">
        <v>6</v>
      </c>
    </row>
    <row r="3" spans="1:26">
      <c r="A3" s="50" t="s">
        <v>7</v>
      </c>
      <c r="B3" s="33">
        <v>5</v>
      </c>
      <c r="C3" s="33">
        <v>2.0550000000000002</v>
      </c>
      <c r="D3" s="33">
        <v>5</v>
      </c>
      <c r="F3" s="50" t="s">
        <v>9</v>
      </c>
      <c r="G3" s="33">
        <v>5</v>
      </c>
      <c r="H3" s="33">
        <v>1.6910000000000001</v>
      </c>
      <c r="I3" s="33">
        <v>5</v>
      </c>
      <c r="K3" s="50" t="s">
        <v>10</v>
      </c>
      <c r="L3" s="33">
        <v>5</v>
      </c>
      <c r="M3" s="33">
        <v>1.6040000000000001</v>
      </c>
      <c r="N3" s="33">
        <v>5</v>
      </c>
      <c r="P3" s="51" t="s">
        <v>11</v>
      </c>
      <c r="Q3" s="27">
        <v>5</v>
      </c>
      <c r="R3" s="29">
        <v>2.4159999999999999</v>
      </c>
      <c r="S3" s="28">
        <v>5</v>
      </c>
      <c r="U3" s="51" t="s">
        <v>12</v>
      </c>
      <c r="V3" s="30">
        <v>5</v>
      </c>
      <c r="W3" s="31">
        <v>1.9330000000000001</v>
      </c>
      <c r="X3" s="42">
        <v>5</v>
      </c>
      <c r="Y3" s="52">
        <v>50000</v>
      </c>
      <c r="Z3" s="52">
        <v>20</v>
      </c>
    </row>
    <row r="4" spans="1:26">
      <c r="A4" s="50"/>
      <c r="B4" s="33">
        <v>5</v>
      </c>
      <c r="C4" s="33">
        <v>1.3819999999999999</v>
      </c>
      <c r="D4" s="33">
        <v>5</v>
      </c>
      <c r="F4" s="50"/>
      <c r="G4" s="33">
        <v>5</v>
      </c>
      <c r="H4" s="33">
        <v>1.24</v>
      </c>
      <c r="I4" s="33">
        <v>5</v>
      </c>
      <c r="K4" s="50"/>
      <c r="L4" s="33">
        <v>5</v>
      </c>
      <c r="M4" s="33">
        <v>1.0589999999999999</v>
      </c>
      <c r="N4" s="33">
        <v>5</v>
      </c>
      <c r="P4" s="50"/>
      <c r="Q4" s="16">
        <v>5</v>
      </c>
      <c r="R4" s="5">
        <v>1.4490000000000001</v>
      </c>
      <c r="S4" s="1">
        <v>3.9420000000000002</v>
      </c>
      <c r="U4" s="50"/>
      <c r="V4" s="20">
        <v>5</v>
      </c>
      <c r="W4" s="10">
        <v>1.327</v>
      </c>
      <c r="X4" s="43">
        <v>3.8929999999999998</v>
      </c>
      <c r="Y4" s="52">
        <f>Y3/2</f>
        <v>25000</v>
      </c>
      <c r="Z4" s="52">
        <v>40</v>
      </c>
    </row>
    <row r="5" spans="1:26">
      <c r="A5" s="50"/>
      <c r="B5" s="34">
        <v>5</v>
      </c>
      <c r="C5" s="33">
        <v>1.026</v>
      </c>
      <c r="D5" s="35">
        <v>3.6579999999999999</v>
      </c>
      <c r="F5" s="50"/>
      <c r="G5" s="34">
        <v>5</v>
      </c>
      <c r="H5" s="33">
        <v>0.872</v>
      </c>
      <c r="I5" s="35">
        <v>3.5590000000000002</v>
      </c>
      <c r="K5" s="50"/>
      <c r="L5" s="34">
        <v>5</v>
      </c>
      <c r="M5" s="33">
        <v>0.79300000000000004</v>
      </c>
      <c r="N5" s="35">
        <v>3.4990000000000001</v>
      </c>
      <c r="P5" s="50"/>
      <c r="Q5" s="16">
        <v>5</v>
      </c>
      <c r="R5" s="7">
        <v>1.016</v>
      </c>
      <c r="S5" s="1">
        <v>3.3050000000000002</v>
      </c>
      <c r="U5" s="50"/>
      <c r="V5" s="21">
        <v>5</v>
      </c>
      <c r="W5" s="10">
        <v>0.94499999999999995</v>
      </c>
      <c r="X5" s="44">
        <v>3.1640000000000001</v>
      </c>
      <c r="Y5" s="52">
        <f t="shared" ref="Y5:Y9" si="0">Y4/2</f>
        <v>12500</v>
      </c>
      <c r="Z5" s="52">
        <v>60</v>
      </c>
    </row>
    <row r="6" spans="1:26">
      <c r="A6" s="50"/>
      <c r="B6" s="36">
        <v>3.629</v>
      </c>
      <c r="C6" s="33">
        <v>0.77200000000000002</v>
      </c>
      <c r="D6" s="36">
        <v>2.6160000000000001</v>
      </c>
      <c r="F6" s="50"/>
      <c r="G6" s="36">
        <v>3.3759999999999999</v>
      </c>
      <c r="H6" s="33">
        <v>0.70399999999999996</v>
      </c>
      <c r="I6" s="36">
        <v>2.4809999999999999</v>
      </c>
      <c r="K6" s="50"/>
      <c r="L6" s="36">
        <v>3.4140000000000001</v>
      </c>
      <c r="M6" s="33">
        <v>0.57699999999999996</v>
      </c>
      <c r="N6" s="36">
        <v>2.3879999999999999</v>
      </c>
      <c r="P6" s="50"/>
      <c r="Q6" s="16">
        <v>3.2490000000000001</v>
      </c>
      <c r="R6" s="3">
        <v>0.64600000000000002</v>
      </c>
      <c r="S6" s="9">
        <v>2.3109999999999999</v>
      </c>
      <c r="U6" s="50"/>
      <c r="V6" s="22">
        <v>2.8740000000000001</v>
      </c>
      <c r="W6" s="10">
        <v>0.68</v>
      </c>
      <c r="X6" s="45">
        <v>2.33</v>
      </c>
      <c r="Y6" s="52">
        <f t="shared" si="0"/>
        <v>6250</v>
      </c>
      <c r="Z6" s="52">
        <v>120</v>
      </c>
    </row>
    <row r="7" spans="1:26">
      <c r="A7" s="50"/>
      <c r="B7" s="37">
        <v>2.6070000000000002</v>
      </c>
      <c r="C7" s="38">
        <v>0.59899999999999998</v>
      </c>
      <c r="D7" s="37">
        <v>1.78</v>
      </c>
      <c r="F7" s="50"/>
      <c r="G7" s="37">
        <v>2.464</v>
      </c>
      <c r="H7" s="38">
        <v>0.55800000000000005</v>
      </c>
      <c r="I7" s="37">
        <v>1.657</v>
      </c>
      <c r="K7" s="50"/>
      <c r="L7" s="37">
        <v>2.4710000000000001</v>
      </c>
      <c r="M7" s="38">
        <v>0.45900000000000002</v>
      </c>
      <c r="N7" s="37">
        <v>1.659</v>
      </c>
      <c r="P7" s="50"/>
      <c r="Q7" s="16">
        <v>2.343</v>
      </c>
      <c r="R7" s="4">
        <v>0.48899999999999999</v>
      </c>
      <c r="S7" s="6">
        <v>1.514</v>
      </c>
      <c r="U7" s="50"/>
      <c r="V7" s="23">
        <v>1.9430000000000001</v>
      </c>
      <c r="W7" s="13">
        <v>0.53</v>
      </c>
      <c r="X7" s="46">
        <v>1.4430000000000001</v>
      </c>
      <c r="Y7" s="52">
        <f t="shared" si="0"/>
        <v>3125</v>
      </c>
      <c r="Z7" s="52">
        <v>240</v>
      </c>
    </row>
    <row r="8" spans="1:26">
      <c r="A8" s="50"/>
      <c r="B8" s="39">
        <v>1.7350000000000001</v>
      </c>
      <c r="C8" s="35">
        <v>0.51500000000000001</v>
      </c>
      <c r="D8" s="39">
        <v>1.08</v>
      </c>
      <c r="F8" s="50"/>
      <c r="G8" s="39">
        <v>1.452</v>
      </c>
      <c r="H8" s="35">
        <v>0.46800000000000003</v>
      </c>
      <c r="I8" s="39">
        <v>0.93600000000000005</v>
      </c>
      <c r="K8" s="50"/>
      <c r="L8" s="39">
        <v>1.5409999999999999</v>
      </c>
      <c r="M8" s="35">
        <v>0.38300000000000001</v>
      </c>
      <c r="N8" s="39">
        <v>0.996</v>
      </c>
      <c r="P8" s="50"/>
      <c r="Q8" s="18">
        <v>1.5029999999999999</v>
      </c>
      <c r="R8" s="2">
        <v>0.39500000000000002</v>
      </c>
      <c r="S8" s="8">
        <v>0.88800000000000001</v>
      </c>
      <c r="U8" s="50"/>
      <c r="V8" s="24">
        <v>1.325</v>
      </c>
      <c r="W8" s="14">
        <v>0.41599999999999998</v>
      </c>
      <c r="X8" s="47">
        <v>0.89700000000000002</v>
      </c>
      <c r="Y8" s="52">
        <f t="shared" si="0"/>
        <v>1562.5</v>
      </c>
      <c r="Z8" s="52">
        <v>480</v>
      </c>
    </row>
    <row r="9" spans="1:26">
      <c r="A9" s="50"/>
      <c r="B9" s="40">
        <v>1.085</v>
      </c>
      <c r="C9" s="36">
        <v>0.46</v>
      </c>
      <c r="D9" s="40">
        <v>0.70399999999999996</v>
      </c>
      <c r="F9" s="50"/>
      <c r="G9" s="40">
        <v>0.89300000000000002</v>
      </c>
      <c r="H9" s="36">
        <v>0.442</v>
      </c>
      <c r="I9" s="40">
        <v>0.64800000000000002</v>
      </c>
      <c r="K9" s="50"/>
      <c r="L9" s="40">
        <v>0.93600000000000005</v>
      </c>
      <c r="M9" s="36">
        <v>0.35699999999999998</v>
      </c>
      <c r="N9" s="40">
        <v>0.61499999999999999</v>
      </c>
      <c r="P9" s="50"/>
      <c r="Q9" s="19">
        <v>0.91100000000000003</v>
      </c>
      <c r="R9" s="2">
        <v>0.34599999999999997</v>
      </c>
      <c r="S9" s="3">
        <v>0.55200000000000005</v>
      </c>
      <c r="U9" s="50"/>
      <c r="V9" s="25">
        <v>0.77900000000000003</v>
      </c>
      <c r="W9" s="11">
        <v>0.38200000000000001</v>
      </c>
      <c r="X9" s="47">
        <v>0.55800000000000005</v>
      </c>
      <c r="Y9" s="52">
        <f t="shared" si="0"/>
        <v>781.25</v>
      </c>
      <c r="Z9" s="52">
        <v>960</v>
      </c>
    </row>
    <row r="10" spans="1:26">
      <c r="A10" s="50"/>
      <c r="B10" s="40">
        <v>0.28599999999999998</v>
      </c>
      <c r="C10" s="40">
        <v>0.44500000000000001</v>
      </c>
      <c r="D10" s="40">
        <v>0.23200000000000001</v>
      </c>
      <c r="F10" s="50"/>
      <c r="G10" s="40">
        <v>0.17699999999999999</v>
      </c>
      <c r="H10" s="40">
        <v>0.41199999999999998</v>
      </c>
      <c r="I10" s="40">
        <v>0.18</v>
      </c>
      <c r="K10" s="50"/>
      <c r="L10" s="40">
        <v>0.16900000000000001</v>
      </c>
      <c r="M10" s="40">
        <v>0.36</v>
      </c>
      <c r="N10" s="40">
        <v>0.17199999999999999</v>
      </c>
      <c r="P10" s="50"/>
      <c r="Q10" s="17">
        <v>0.16</v>
      </c>
      <c r="R10" s="2">
        <v>0.30599999999999999</v>
      </c>
      <c r="S10" s="2">
        <v>0.16800000000000001</v>
      </c>
      <c r="U10" s="50"/>
      <c r="V10" s="26">
        <v>0.17299999999999999</v>
      </c>
      <c r="W10" s="12">
        <v>0.32500000000000001</v>
      </c>
      <c r="X10" s="48">
        <v>0.18</v>
      </c>
      <c r="Y10" s="49" t="s">
        <v>2</v>
      </c>
      <c r="Z10" s="53" t="s">
        <v>3</v>
      </c>
    </row>
    <row r="12" spans="1:26" ht="24">
      <c r="A12" s="15"/>
      <c r="B12" s="32" t="s">
        <v>4</v>
      </c>
      <c r="C12" s="32" t="s">
        <v>0</v>
      </c>
      <c r="D12" s="32" t="s">
        <v>1</v>
      </c>
      <c r="F12" s="15"/>
      <c r="G12" s="32" t="s">
        <v>4</v>
      </c>
      <c r="H12" s="32" t="s">
        <v>0</v>
      </c>
      <c r="I12" s="32" t="s">
        <v>1</v>
      </c>
      <c r="K12" s="15"/>
      <c r="L12" s="32" t="s">
        <v>4</v>
      </c>
      <c r="M12" s="32" t="s">
        <v>0</v>
      </c>
      <c r="N12" s="32" t="s">
        <v>1</v>
      </c>
      <c r="Q12" s="32" t="s">
        <v>4</v>
      </c>
      <c r="R12" s="32" t="s">
        <v>0</v>
      </c>
      <c r="S12" s="32" t="s">
        <v>1</v>
      </c>
      <c r="V12" s="32" t="s">
        <v>4</v>
      </c>
      <c r="W12" s="32" t="s">
        <v>0</v>
      </c>
      <c r="X12" s="41" t="s">
        <v>1</v>
      </c>
      <c r="Y12" s="54" t="s">
        <v>5</v>
      </c>
      <c r="Z12" s="55" t="s">
        <v>6</v>
      </c>
    </row>
    <row r="13" spans="1:26">
      <c r="A13" s="50" t="s">
        <v>8</v>
      </c>
      <c r="B13" s="33">
        <v>5</v>
      </c>
      <c r="C13" s="33">
        <v>1.3</v>
      </c>
      <c r="D13" s="33">
        <v>5</v>
      </c>
      <c r="F13" s="50" t="s">
        <v>16</v>
      </c>
      <c r="G13" s="33">
        <v>5</v>
      </c>
      <c r="H13" s="33">
        <v>1.56</v>
      </c>
      <c r="I13" s="33">
        <v>5</v>
      </c>
      <c r="K13" s="50" t="s">
        <v>15</v>
      </c>
      <c r="L13" s="33">
        <v>2.7290000000000001</v>
      </c>
      <c r="M13" s="33">
        <v>5</v>
      </c>
      <c r="N13" s="33">
        <v>2.1150000000000002</v>
      </c>
      <c r="P13" s="51" t="s">
        <v>14</v>
      </c>
      <c r="Q13" s="27">
        <v>5</v>
      </c>
      <c r="R13" s="29">
        <v>1.246</v>
      </c>
      <c r="S13" s="28">
        <v>3.347</v>
      </c>
      <c r="U13" s="51" t="s">
        <v>13</v>
      </c>
      <c r="V13" s="30">
        <v>2.5739999999999998</v>
      </c>
      <c r="W13" s="31">
        <v>5</v>
      </c>
      <c r="X13" s="42">
        <v>2.3290000000000002</v>
      </c>
      <c r="Y13" s="52">
        <v>50000</v>
      </c>
      <c r="Z13" s="52">
        <v>20</v>
      </c>
    </row>
    <row r="14" spans="1:26">
      <c r="A14" s="50"/>
      <c r="B14" s="33">
        <v>5</v>
      </c>
      <c r="C14" s="33">
        <v>0.84899999999999998</v>
      </c>
      <c r="D14" s="33">
        <v>3.681</v>
      </c>
      <c r="F14" s="50"/>
      <c r="G14" s="33">
        <v>5</v>
      </c>
      <c r="H14" s="33">
        <v>1.02</v>
      </c>
      <c r="I14" s="33">
        <v>3.782</v>
      </c>
      <c r="K14" s="50"/>
      <c r="L14" s="33">
        <v>1.5509999999999999</v>
      </c>
      <c r="M14" s="33">
        <v>5</v>
      </c>
      <c r="N14" s="33">
        <v>0.98399999999999999</v>
      </c>
      <c r="P14" s="50"/>
      <c r="Q14" s="16">
        <v>3.782</v>
      </c>
      <c r="R14" s="5">
        <v>0.70299999999999996</v>
      </c>
      <c r="S14" s="1">
        <v>2.8370000000000002</v>
      </c>
      <c r="U14" s="50"/>
      <c r="V14" s="20">
        <v>1.603</v>
      </c>
      <c r="W14" s="10">
        <v>3.5329999999999999</v>
      </c>
      <c r="X14" s="43">
        <v>1.2789999999999999</v>
      </c>
      <c r="Y14" s="52">
        <f>Y13/2</f>
        <v>25000</v>
      </c>
      <c r="Z14" s="52">
        <v>40</v>
      </c>
    </row>
    <row r="15" spans="1:26">
      <c r="A15" s="50"/>
      <c r="B15" s="34">
        <v>3.774</v>
      </c>
      <c r="C15" s="33">
        <v>0.57499999999999996</v>
      </c>
      <c r="D15" s="35">
        <v>2.9510000000000001</v>
      </c>
      <c r="F15" s="50"/>
      <c r="G15" s="34">
        <v>3.8039999999999998</v>
      </c>
      <c r="H15" s="33">
        <v>0.73099999999999998</v>
      </c>
      <c r="I15" s="35">
        <v>3.052</v>
      </c>
      <c r="K15" s="50"/>
      <c r="L15" s="34">
        <v>0.84099999999999997</v>
      </c>
      <c r="M15" s="33">
        <v>3.5259999999999998</v>
      </c>
      <c r="N15" s="35">
        <v>0.59499999999999997</v>
      </c>
      <c r="P15" s="50"/>
      <c r="Q15" s="16">
        <v>3.2229999999999999</v>
      </c>
      <c r="R15" s="7">
        <v>0.42699999999999999</v>
      </c>
      <c r="S15" s="1">
        <v>2.048</v>
      </c>
      <c r="U15" s="50"/>
      <c r="V15" s="21">
        <v>0.88500000000000001</v>
      </c>
      <c r="W15" s="10">
        <v>2.8260000000000001</v>
      </c>
      <c r="X15" s="44">
        <v>0.70899999999999996</v>
      </c>
      <c r="Y15" s="52">
        <f t="shared" ref="Y15:Y19" si="1">Y14/2</f>
        <v>12500</v>
      </c>
      <c r="Z15" s="52">
        <v>60</v>
      </c>
    </row>
    <row r="16" spans="1:26">
      <c r="A16" s="50"/>
      <c r="B16" s="36">
        <v>2.9159999999999999</v>
      </c>
      <c r="C16" s="33">
        <v>0.442</v>
      </c>
      <c r="D16" s="36">
        <v>2.141</v>
      </c>
      <c r="F16" s="50"/>
      <c r="G16" s="36">
        <v>3.0790000000000002</v>
      </c>
      <c r="H16" s="33">
        <v>0.51600000000000001</v>
      </c>
      <c r="I16" s="36">
        <v>2.278</v>
      </c>
      <c r="K16" s="50"/>
      <c r="L16" s="36">
        <v>0.49</v>
      </c>
      <c r="M16" s="33">
        <v>2.5880000000000001</v>
      </c>
      <c r="N16" s="36">
        <v>0.34699999999999998</v>
      </c>
      <c r="P16" s="50"/>
      <c r="Q16" s="16">
        <v>2.4630000000000001</v>
      </c>
      <c r="R16" s="3">
        <v>0.29199999999999998</v>
      </c>
      <c r="S16" s="9">
        <v>1.2749999999999999</v>
      </c>
      <c r="U16" s="50"/>
      <c r="V16" s="22">
        <v>0.499</v>
      </c>
      <c r="W16" s="10">
        <v>2.0510000000000002</v>
      </c>
      <c r="X16" s="45">
        <v>0.4</v>
      </c>
      <c r="Y16" s="52">
        <f t="shared" si="1"/>
        <v>6250</v>
      </c>
      <c r="Z16" s="52">
        <v>120</v>
      </c>
    </row>
    <row r="17" spans="1:26">
      <c r="A17" s="50"/>
      <c r="B17" s="37">
        <v>2.0009999999999999</v>
      </c>
      <c r="C17" s="38">
        <v>0.374</v>
      </c>
      <c r="D17" s="37">
        <v>1.341</v>
      </c>
      <c r="F17" s="50"/>
      <c r="G17" s="37">
        <v>2.206</v>
      </c>
      <c r="H17" s="38">
        <v>0.42499999999999999</v>
      </c>
      <c r="I17" s="37">
        <v>1.4359999999999999</v>
      </c>
      <c r="K17" s="50"/>
      <c r="L17" s="37">
        <v>0.32300000000000001</v>
      </c>
      <c r="M17" s="38">
        <v>1.7010000000000001</v>
      </c>
      <c r="N17" s="37">
        <v>0.254</v>
      </c>
      <c r="P17" s="50"/>
      <c r="Q17" s="16">
        <v>1.639</v>
      </c>
      <c r="R17" s="4">
        <v>0.20499999999999999</v>
      </c>
      <c r="S17" s="6">
        <v>0.79100000000000004</v>
      </c>
      <c r="U17" s="50"/>
      <c r="V17" s="23">
        <v>0.309</v>
      </c>
      <c r="W17" s="13">
        <v>1.2889999999999999</v>
      </c>
      <c r="X17" s="46">
        <v>0.26400000000000001</v>
      </c>
      <c r="Y17" s="52">
        <f t="shared" si="1"/>
        <v>3125</v>
      </c>
      <c r="Z17" s="52">
        <v>240</v>
      </c>
    </row>
    <row r="18" spans="1:26">
      <c r="A18" s="50"/>
      <c r="B18" s="39">
        <v>1.2450000000000001</v>
      </c>
      <c r="C18" s="35">
        <v>0.33700000000000002</v>
      </c>
      <c r="D18" s="39">
        <v>0.76100000000000001</v>
      </c>
      <c r="F18" s="50"/>
      <c r="G18" s="39">
        <v>1.373</v>
      </c>
      <c r="H18" s="35">
        <v>0.35499999999999998</v>
      </c>
      <c r="I18" s="39">
        <v>0.85799999999999998</v>
      </c>
      <c r="K18" s="50"/>
      <c r="L18" s="39">
        <v>0.23</v>
      </c>
      <c r="M18" s="35">
        <v>1.1020000000000001</v>
      </c>
      <c r="N18" s="39">
        <v>0.20300000000000001</v>
      </c>
      <c r="P18" s="50"/>
      <c r="Q18" s="18">
        <v>0.94599999999999995</v>
      </c>
      <c r="R18" s="2">
        <v>0.182</v>
      </c>
      <c r="S18" s="8">
        <v>0.44500000000000001</v>
      </c>
      <c r="U18" s="50"/>
      <c r="V18" s="24">
        <v>0.20399999999999999</v>
      </c>
      <c r="W18" s="14">
        <v>0.77500000000000002</v>
      </c>
      <c r="X18" s="47">
        <v>0.193</v>
      </c>
      <c r="Y18" s="52">
        <f t="shared" si="1"/>
        <v>1562.5</v>
      </c>
      <c r="Z18" s="52">
        <v>480</v>
      </c>
    </row>
    <row r="19" spans="1:26">
      <c r="A19" s="50"/>
      <c r="B19" s="40">
        <v>0.80400000000000005</v>
      </c>
      <c r="C19" s="36">
        <v>0.311</v>
      </c>
      <c r="D19" s="40">
        <v>0.51900000000000002</v>
      </c>
      <c r="F19" s="50"/>
      <c r="G19" s="40">
        <v>0.82499999999999996</v>
      </c>
      <c r="H19" s="36">
        <v>0.32800000000000001</v>
      </c>
      <c r="I19" s="40">
        <v>0.55700000000000005</v>
      </c>
      <c r="K19" s="50"/>
      <c r="L19" s="40">
        <v>0.219</v>
      </c>
      <c r="M19" s="36">
        <v>0.73699999999999999</v>
      </c>
      <c r="N19" s="40">
        <v>0.17499999999999999</v>
      </c>
      <c r="P19" s="50"/>
      <c r="Q19" s="19">
        <v>0.55700000000000005</v>
      </c>
      <c r="R19" s="2">
        <v>0.16700000000000001</v>
      </c>
      <c r="S19" s="3">
        <v>0.28100000000000003</v>
      </c>
      <c r="U19" s="50"/>
      <c r="V19" s="25">
        <v>0.14799999999999999</v>
      </c>
      <c r="W19" s="11">
        <v>0.53700000000000003</v>
      </c>
      <c r="X19" s="47">
        <v>0.161</v>
      </c>
      <c r="Y19" s="52">
        <f t="shared" si="1"/>
        <v>781.25</v>
      </c>
      <c r="Z19" s="52">
        <v>960</v>
      </c>
    </row>
    <row r="20" spans="1:26">
      <c r="A20" s="50"/>
      <c r="B20" s="40">
        <v>0.16900000000000001</v>
      </c>
      <c r="C20" s="40">
        <v>0.307</v>
      </c>
      <c r="D20" s="40">
        <v>0.14799999999999999</v>
      </c>
      <c r="F20" s="50"/>
      <c r="G20" s="40">
        <v>0.18</v>
      </c>
      <c r="H20" s="40">
        <v>0.30599999999999999</v>
      </c>
      <c r="I20" s="40">
        <v>0.16700000000000001</v>
      </c>
      <c r="K20" s="50"/>
      <c r="L20" s="40">
        <v>0.14699999999999999</v>
      </c>
      <c r="M20" s="40">
        <v>0.31900000000000001</v>
      </c>
      <c r="N20" s="40">
        <v>0.16300000000000001</v>
      </c>
      <c r="P20" s="50"/>
      <c r="Q20" s="17">
        <v>8.7999999999999995E-2</v>
      </c>
      <c r="R20" s="2">
        <v>0.161</v>
      </c>
      <c r="S20" s="2">
        <v>0.106</v>
      </c>
      <c r="U20" s="50"/>
      <c r="V20" s="26">
        <v>0.121</v>
      </c>
      <c r="W20" s="12">
        <v>0.23</v>
      </c>
      <c r="X20" s="48">
        <v>0.12</v>
      </c>
      <c r="Y20" s="49" t="s">
        <v>2</v>
      </c>
      <c r="Z20" s="53" t="s">
        <v>3</v>
      </c>
    </row>
  </sheetData>
  <mergeCells count="10">
    <mergeCell ref="K3:K10"/>
    <mergeCell ref="P3:P10"/>
    <mergeCell ref="U3:U10"/>
    <mergeCell ref="F3:F10"/>
    <mergeCell ref="A3:A10"/>
    <mergeCell ref="A13:A20"/>
    <mergeCell ref="F13:F20"/>
    <mergeCell ref="K13:K20"/>
    <mergeCell ref="P13:P20"/>
    <mergeCell ref="U13:U20"/>
  </mergeCells>
  <conditionalFormatting sqref="L3:N10 Q3:S10 V3:X10">
    <cfRule type="colorScale" priority="40">
      <colorScale>
        <cfvo type="min"/>
        <cfvo type="max"/>
        <color theme="0"/>
        <color theme="4"/>
      </colorScale>
    </cfRule>
    <cfRule type="colorScale" priority="41">
      <colorScale>
        <cfvo type="min"/>
        <cfvo type="max"/>
        <color theme="0"/>
        <color theme="4" tint="-0.249977111117893"/>
      </colorScale>
    </cfRule>
    <cfRule type="colorScale" priority="42">
      <colorScale>
        <cfvo type="min"/>
        <cfvo type="max"/>
        <color theme="0"/>
        <color theme="3"/>
      </colorScale>
    </cfRule>
  </conditionalFormatting>
  <conditionalFormatting sqref="G3:I10">
    <cfRule type="colorScale" priority="58">
      <colorScale>
        <cfvo type="min"/>
        <cfvo type="max"/>
        <color theme="0"/>
        <color theme="4"/>
      </colorScale>
    </cfRule>
    <cfRule type="colorScale" priority="59">
      <colorScale>
        <cfvo type="min"/>
        <cfvo type="max"/>
        <color theme="0"/>
        <color theme="4" tint="-0.249977111117893"/>
      </colorScale>
    </cfRule>
    <cfRule type="colorScale" priority="60">
      <colorScale>
        <cfvo type="min"/>
        <cfvo type="max"/>
        <color theme="0"/>
        <color theme="3"/>
      </colorScale>
    </cfRule>
  </conditionalFormatting>
  <conditionalFormatting sqref="B3:D10">
    <cfRule type="colorScale" priority="64">
      <colorScale>
        <cfvo type="min"/>
        <cfvo type="max"/>
        <color theme="0"/>
        <color theme="4"/>
      </colorScale>
    </cfRule>
    <cfRule type="colorScale" priority="65">
      <colorScale>
        <cfvo type="min"/>
        <cfvo type="max"/>
        <color theme="0"/>
        <color theme="4" tint="-0.249977111117893"/>
      </colorScale>
    </cfRule>
    <cfRule type="colorScale" priority="66">
      <colorScale>
        <cfvo type="min"/>
        <cfvo type="max"/>
        <color theme="0"/>
        <color theme="3"/>
      </colorScale>
    </cfRule>
  </conditionalFormatting>
  <conditionalFormatting sqref="L13:N20 Q13:S20 V13:X20">
    <cfRule type="colorScale" priority="94">
      <colorScale>
        <cfvo type="min"/>
        <cfvo type="max"/>
        <color theme="0"/>
        <color theme="4"/>
      </colorScale>
    </cfRule>
    <cfRule type="colorScale" priority="95">
      <colorScale>
        <cfvo type="min"/>
        <cfvo type="max"/>
        <color theme="0"/>
        <color theme="4" tint="-0.249977111117893"/>
      </colorScale>
    </cfRule>
    <cfRule type="colorScale" priority="96">
      <colorScale>
        <cfvo type="min"/>
        <cfvo type="max"/>
        <color theme="0"/>
        <color theme="3"/>
      </colorScale>
    </cfRule>
  </conditionalFormatting>
  <conditionalFormatting sqref="G13:I20">
    <cfRule type="colorScale" priority="103">
      <colorScale>
        <cfvo type="min"/>
        <cfvo type="max"/>
        <color theme="0"/>
        <color theme="4"/>
      </colorScale>
    </cfRule>
    <cfRule type="colorScale" priority="104">
      <colorScale>
        <cfvo type="min"/>
        <cfvo type="max"/>
        <color theme="0"/>
        <color theme="4" tint="-0.249977111117893"/>
      </colorScale>
    </cfRule>
    <cfRule type="colorScale" priority="105">
      <colorScale>
        <cfvo type="min"/>
        <cfvo type="max"/>
        <color theme="0"/>
        <color theme="3"/>
      </colorScale>
    </cfRule>
  </conditionalFormatting>
  <conditionalFormatting sqref="B13:D20">
    <cfRule type="colorScale" priority="106">
      <colorScale>
        <cfvo type="min"/>
        <cfvo type="max"/>
        <color theme="0"/>
        <color theme="4"/>
      </colorScale>
    </cfRule>
    <cfRule type="colorScale" priority="107">
      <colorScale>
        <cfvo type="min"/>
        <cfvo type="max"/>
        <color theme="0"/>
        <color theme="4" tint="-0.249977111117893"/>
      </colorScale>
    </cfRule>
    <cfRule type="colorScale" priority="108">
      <colorScale>
        <cfvo type="min"/>
        <cfvo type="max"/>
        <color theme="0"/>
        <color theme="3"/>
      </colorScale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68C13E7327D14EABC72D714FF9FB46" ma:contentTypeVersion="17" ma:contentTypeDescription="Create a new document." ma:contentTypeScope="" ma:versionID="41783acf7cb00e75504e765804ccea1e">
  <xsd:schema xmlns:xsd="http://www.w3.org/2001/XMLSchema" xmlns:xs="http://www.w3.org/2001/XMLSchema" xmlns:p="http://schemas.microsoft.com/office/2006/metadata/properties" xmlns:ns2="39dffc3a-b105-4c7d-94dd-1557915257e3" xmlns:ns3="095a6169-5403-4fc9-b4c5-85d3e188f76b" targetNamespace="http://schemas.microsoft.com/office/2006/metadata/properties" ma:root="true" ma:fieldsID="c651f7b5864caacd783a5335596c92b7" ns2:_="" ns3:_="">
    <xsd:import namespace="39dffc3a-b105-4c7d-94dd-1557915257e3"/>
    <xsd:import namespace="095a6169-5403-4fc9-b4c5-85d3e188f76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ffc3a-b105-4c7d-94dd-1557915257e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ee914b6-9cef-4754-9373-4af7e61c98dd}" ma:internalName="TaxCatchAll" ma:showField="CatchAllData" ma:web="39dffc3a-b105-4c7d-94dd-1557915257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5a6169-5403-4fc9-b4c5-85d3e188f7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d0e2952e-37c3-4c06-9bba-e244095f7f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5a6169-5403-4fc9-b4c5-85d3e188f76b">
      <Terms xmlns="http://schemas.microsoft.com/office/infopath/2007/PartnerControls"/>
    </lcf76f155ced4ddcb4097134ff3c332f>
    <TaxCatchAll xmlns="39dffc3a-b105-4c7d-94dd-1557915257e3" xsi:nil="true"/>
  </documentManagement>
</p:properties>
</file>

<file path=customXml/itemProps1.xml><?xml version="1.0" encoding="utf-8"?>
<ds:datastoreItem xmlns:ds="http://schemas.openxmlformats.org/officeDocument/2006/customXml" ds:itemID="{44D25DFB-1E29-4035-9EEB-6679A70014F3}"/>
</file>

<file path=customXml/itemProps2.xml><?xml version="1.0" encoding="utf-8"?>
<ds:datastoreItem xmlns:ds="http://schemas.openxmlformats.org/officeDocument/2006/customXml" ds:itemID="{3CC38B55-DF60-419D-889C-AF3ABD0972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92E491-8646-4344-9A65-4EBD8F3C887F}">
  <ds:schemaRefs>
    <ds:schemaRef ds:uri="http://schemas.microsoft.com/office/2006/metadata/properties"/>
    <ds:schemaRef ds:uri="http://schemas.microsoft.com/office/infopath/2007/PartnerControls"/>
    <ds:schemaRef ds:uri="095a6169-5403-4fc9-b4c5-85d3e188f76b"/>
    <ds:schemaRef ds:uri="39dffc3a-b105-4c7d-94dd-1557915257e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Diaclone</dc:creator>
  <cp:lastModifiedBy>PE Baurand</cp:lastModifiedBy>
  <dcterms:created xsi:type="dcterms:W3CDTF">2011-01-18T20:51:17Z</dcterms:created>
  <dcterms:modified xsi:type="dcterms:W3CDTF">2023-06-14T13:55:07Z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  <property fmtid="{D5CDD505-2E9C-101B-9397-08002B2CF9AE}" pid="4" name="ContentTypeId">
    <vt:lpwstr>0x010100F968C13E7327D14EABC72D714FF9FB46</vt:lpwstr>
  </property>
  <property fmtid="{D5CDD505-2E9C-101B-9397-08002B2CF9AE}" pid="5" name="MediaServiceImageTags">
    <vt:lpwstr/>
  </property>
</Properties>
</file>