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fom-\AppData\Local\Temp\Rar$DIa600.29806\"/>
    </mc:Choice>
  </mc:AlternateContent>
  <xr:revisionPtr revIDLastSave="0" documentId="13_ncr:1_{3625BE18-50DE-4494-B12A-D28B67D5954B}" xr6:coauthVersionLast="45" xr6:coauthVersionMax="45" xr10:uidLastSave="{00000000-0000-0000-0000-000000000000}"/>
  <bookViews>
    <workbookView xWindow="3936" yWindow="1728" windowWidth="9504" windowHeight="10632" xr2:uid="{EB71AD20-9A1C-4C49-AA04-E2510CF131B8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25" i="1" l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J24" i="1"/>
  <c r="AE24" i="1"/>
  <c r="AD24" i="1"/>
  <c r="AC24" i="1"/>
  <c r="AB24" i="1"/>
  <c r="W24" i="1"/>
  <c r="V24" i="1"/>
  <c r="U24" i="1"/>
  <c r="T24" i="1"/>
  <c r="O24" i="1"/>
  <c r="N24" i="1"/>
  <c r="M24" i="1"/>
  <c r="L24" i="1"/>
  <c r="G24" i="1"/>
  <c r="F24" i="1"/>
  <c r="E24" i="1"/>
  <c r="D24" i="1"/>
  <c r="B23" i="1"/>
  <c r="AR22" i="1"/>
  <c r="AR24" i="1" s="1"/>
  <c r="AQ22" i="1"/>
  <c r="AQ24" i="1" s="1"/>
  <c r="AP22" i="1"/>
  <c r="AP24" i="1" s="1"/>
  <c r="AO22" i="1"/>
  <c r="AO24" i="1" s="1"/>
  <c r="AN22" i="1"/>
  <c r="AN24" i="1" s="1"/>
  <c r="AM22" i="1"/>
  <c r="AM24" i="1" s="1"/>
  <c r="AL22" i="1"/>
  <c r="AL24" i="1" s="1"/>
  <c r="AK22" i="1"/>
  <c r="AK24" i="1" s="1"/>
  <c r="AJ22" i="1"/>
  <c r="AI22" i="1"/>
  <c r="AI24" i="1" s="1"/>
  <c r="AH22" i="1"/>
  <c r="AH24" i="1" s="1"/>
  <c r="AG22" i="1"/>
  <c r="AG24" i="1" s="1"/>
  <c r="AF22" i="1"/>
  <c r="AF24" i="1" s="1"/>
  <c r="AE22" i="1"/>
  <c r="AD22" i="1"/>
  <c r="AC22" i="1"/>
  <c r="AB22" i="1"/>
  <c r="AA22" i="1"/>
  <c r="AA24" i="1" s="1"/>
  <c r="Z22" i="1"/>
  <c r="Z24" i="1" s="1"/>
  <c r="Y22" i="1"/>
  <c r="Y24" i="1" s="1"/>
  <c r="X22" i="1"/>
  <c r="X24" i="1" s="1"/>
  <c r="W22" i="1"/>
  <c r="V22" i="1"/>
  <c r="U22" i="1"/>
  <c r="T22" i="1"/>
  <c r="S22" i="1"/>
  <c r="S24" i="1" s="1"/>
  <c r="R22" i="1"/>
  <c r="R24" i="1" s="1"/>
  <c r="Q22" i="1"/>
  <c r="Q24" i="1" s="1"/>
  <c r="P22" i="1"/>
  <c r="P24" i="1" s="1"/>
  <c r="O22" i="1"/>
  <c r="N22" i="1"/>
  <c r="M22" i="1"/>
  <c r="L22" i="1"/>
  <c r="K22" i="1"/>
  <c r="K24" i="1" s="1"/>
  <c r="J22" i="1"/>
  <c r="J24" i="1" s="1"/>
  <c r="I22" i="1"/>
  <c r="I24" i="1" s="1"/>
  <c r="H22" i="1"/>
  <c r="H24" i="1" s="1"/>
  <c r="G22" i="1"/>
  <c r="F22" i="1"/>
  <c r="E22" i="1"/>
  <c r="D22" i="1"/>
  <c r="C22" i="1"/>
  <c r="C24" i="1" s="1"/>
  <c r="B22" i="1"/>
  <c r="B24" i="1" s="1"/>
</calcChain>
</file>

<file path=xl/sharedStrings.xml><?xml version="1.0" encoding="utf-8"?>
<sst xmlns="http://schemas.openxmlformats.org/spreadsheetml/2006/main" count="104" uniqueCount="104">
  <si>
    <t>No.:</t>
  </si>
  <si>
    <t>Sample name:</t>
  </si>
  <si>
    <t>15К05-00.0B</t>
  </si>
  <si>
    <t>15К05-01.0</t>
  </si>
  <si>
    <t>15К05-02.0</t>
  </si>
  <si>
    <t>15К05-04.0</t>
  </si>
  <si>
    <t>15К05-05.0</t>
  </si>
  <si>
    <t>15К05-06.0</t>
  </si>
  <si>
    <t>15К05-07.0</t>
  </si>
  <si>
    <t>15К05-08.0</t>
  </si>
  <si>
    <t>15К05-08.6</t>
  </si>
  <si>
    <t>15К05-10.0</t>
  </si>
  <si>
    <t>15К05-11.0</t>
  </si>
  <si>
    <t>15К05-12.0</t>
  </si>
  <si>
    <t>15К05-12.5</t>
  </si>
  <si>
    <t>15К05-22.0</t>
  </si>
  <si>
    <t>15К05-23.0</t>
  </si>
  <si>
    <t>15К05-24.5</t>
  </si>
  <si>
    <t>15К05-25.0</t>
  </si>
  <si>
    <t>15К05-27.0</t>
  </si>
  <si>
    <t>15К05-28.0</t>
  </si>
  <si>
    <t>15К05-30.0</t>
  </si>
  <si>
    <t>15К05А-04.0</t>
  </si>
  <si>
    <t>15К05А-06.5</t>
  </si>
  <si>
    <t>15К05А-08.0</t>
  </si>
  <si>
    <t>15К05А-09.0</t>
  </si>
  <si>
    <t>15К05А-10.0</t>
  </si>
  <si>
    <t>15К05А-15.0</t>
  </si>
  <si>
    <t>15К05А-16.0</t>
  </si>
  <si>
    <t>15К05А-17.0A</t>
  </si>
  <si>
    <t>15К05А-17.0B</t>
  </si>
  <si>
    <t>15К05А-18.0A</t>
  </si>
  <si>
    <t>15К05А-18.0B</t>
  </si>
  <si>
    <t>15К05А-19.0</t>
  </si>
  <si>
    <t>15К05А-20.5</t>
  </si>
  <si>
    <t>15К05А-22.0</t>
  </si>
  <si>
    <t>15К05А-22.8</t>
  </si>
  <si>
    <t>15К05А-24.0</t>
  </si>
  <si>
    <t>15К05А-25.5A</t>
  </si>
  <si>
    <t>15К05А-25.5B</t>
  </si>
  <si>
    <t>15К05А-25.5C</t>
  </si>
  <si>
    <t>15К10-00.0</t>
  </si>
  <si>
    <t>15К10-02.5A</t>
  </si>
  <si>
    <t>15К10-02.5B</t>
  </si>
  <si>
    <t>15К10-05.0</t>
  </si>
  <si>
    <t>Whole-rock major-element geochemistry (wt.%) of selected carbonatite samples from the Petyayan-vara area (the Vuoriyarvi, Kola region). Results of wet chemistry analyzes. The BaO content was obtained by ICP-MS.  L.O.I. includes H2O+ and a "lost" part of CO2. Additionally the total iron content in the samples (FeOT) is given.</t>
  </si>
  <si>
    <t>SiO2</t>
  </si>
  <si>
    <t>TiO2</t>
  </si>
  <si>
    <t>Al2O3</t>
  </si>
  <si>
    <t>Fe2O3</t>
  </si>
  <si>
    <t>FeO</t>
  </si>
  <si>
    <t>MnO</t>
  </si>
  <si>
    <t>MgO</t>
  </si>
  <si>
    <t>CaO</t>
  </si>
  <si>
    <t>Na2O</t>
  </si>
  <si>
    <t>K2O</t>
  </si>
  <si>
    <t>Н2О-</t>
  </si>
  <si>
    <t xml:space="preserve">L.O.I. </t>
  </si>
  <si>
    <t>P2O5</t>
  </si>
  <si>
    <t>СО2</t>
  </si>
  <si>
    <t>F</t>
  </si>
  <si>
    <t>SO3</t>
  </si>
  <si>
    <t>Cl</t>
  </si>
  <si>
    <t>SrO</t>
  </si>
  <si>
    <t>ВаО</t>
  </si>
  <si>
    <t>REE2O3</t>
  </si>
  <si>
    <t>Sum</t>
  </si>
  <si>
    <t>FeOT</t>
  </si>
  <si>
    <t>Whole-rock trace-element geochemistry (ppm) of selected carbonatite samples from the Petyayan-vara area (the Vuoriyarvi, Kola region). Results obtained by ICP-MS.  Total REE content (ΣREE2O3, wt.%) was calculated from the ICP-MS data.</t>
  </si>
  <si>
    <t>Nb</t>
  </si>
  <si>
    <t>Ta</t>
  </si>
  <si>
    <t>Zr</t>
  </si>
  <si>
    <t>Hf</t>
  </si>
  <si>
    <t>U</t>
  </si>
  <si>
    <t>Th</t>
  </si>
  <si>
    <t>Sr</t>
  </si>
  <si>
    <t>Ba</t>
  </si>
  <si>
    <t>Li</t>
  </si>
  <si>
    <t>Rb</t>
  </si>
  <si>
    <t>Cs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</si>
  <si>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</si>
  <si>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</si>
  <si>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</si>
  <si>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</si>
  <si>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</si>
  <si>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</si>
  <si>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</si>
  <si>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</si>
  <si>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</si>
  <si>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</si>
  <si>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</si>
  <si>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</si>
  <si>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</si>
  <si>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</si>
  <si>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</si>
  <si>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Ni</t>
  </si>
  <si>
    <t>Co</t>
  </si>
  <si>
    <t>V</t>
  </si>
  <si>
    <t>Cr</t>
  </si>
  <si>
    <t>Cu</t>
  </si>
  <si>
    <t>Zn</t>
  </si>
  <si>
    <t>Pb</t>
  </si>
  <si>
    <t>Mo</t>
  </si>
  <si>
    <t>ΣREE2O3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</si>
</sst>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Palatino Linotype"/>
      <family val="1"/>
      <charset val="204"/>
    </font>
    <font>
      <sz val="11"/>
      <name val="Palatino Linotype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2" xfId="1" applyFont="1" applyBorder="1"/>
    <xf numFmtId="0" fontId="3" fillId="0" borderId="2" xfId="1" applyFont="1" applyBorder="1" applyAlignment="1">
      <alignment vertical="center"/>
    </xf>
    <xf numFmtId="0" fontId="3" fillId="0" borderId="3" xfId="1" applyFont="1" applyBorder="1"/>
    <xf numFmtId="0" fontId="3" fillId="0" borderId="0" xfId="1" applyFont="1"/>
    <xf numFmtId="2" fontId="3" fillId="0" borderId="0" xfId="1" applyNumberFormat="1" applyFont="1"/>
    <xf numFmtId="2" fontId="3" fillId="0" borderId="1" xfId="1" applyNumberFormat="1" applyFont="1" applyBorder="1"/>
    <xf numFmtId="164" fontId="3" fillId="0" borderId="0" xfId="1" applyNumberFormat="1" applyFont="1"/>
    <xf numFmtId="164" fontId="3" fillId="0" borderId="1" xfId="1" applyNumberFormat="1" applyFont="1" applyBorder="1"/>
    <xf numFmtId="2" fontId="3" fillId="0" borderId="0" xfId="0" applyNumberFormat="1" applyFont="1"/>
    <xf numFmtId="2" fontId="3" fillId="0" borderId="1" xfId="0" applyNumberFormat="1" applyFont="1" applyBorder="1"/>
    <xf numFmtId="0" fontId="3" fillId="0" borderId="4" xfId="1" applyFont="1" applyBorder="1"/>
    <xf numFmtId="2" fontId="3" fillId="0" borderId="4" xfId="1" applyNumberFormat="1" applyFont="1" applyBorder="1"/>
    <xf numFmtId="2" fontId="3" fillId="0" borderId="5" xfId="1" applyNumberFormat="1" applyFont="1" applyBorder="1"/>
    <xf numFmtId="0" fontId="3" fillId="0" borderId="6" xfId="1" applyFont="1" applyBorder="1"/>
    <xf numFmtId="2" fontId="3" fillId="0" borderId="6" xfId="1" applyNumberFormat="1" applyFont="1" applyBorder="1"/>
    <xf numFmtId="2" fontId="3" fillId="0" borderId="7" xfId="1" applyNumberFormat="1" applyFont="1" applyBorder="1"/>
    <xf numFmtId="1" fontId="3" fillId="0" borderId="0" xfId="1" applyNumberFormat="1" applyFont="1"/>
    <xf numFmtId="1" fontId="3" fillId="0" borderId="1" xfId="1" applyNumberFormat="1" applyFont="1" applyBorder="1"/>
    <xf numFmtId="1" fontId="3" fillId="0" borderId="2" xfId="1" applyNumberFormat="1" applyFont="1" applyBorder="1"/>
    <xf numFmtId="1" fontId="3" fillId="0" borderId="3" xfId="1" applyNumberFormat="1" applyFont="1" applyBorder="1"/>
    <xf numFmtId="165" fontId="3" fillId="0" borderId="0" xfId="1" applyNumberFormat="1" applyFont="1"/>
    <xf numFmtId="0" fontId="3" fillId="0" borderId="1" xfId="1" applyFont="1" applyBorder="1"/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E4302248-8E1E-44A6-A87D-8573E4C8CE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5A29A-36C9-4283-8EB6-71F6496BD0D0}">
  <dimension ref="A1:AR7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09375" defaultRowHeight="15.6" x14ac:dyDescent="0.35"/>
  <cols>
    <col min="1" max="43" width="14.6640625" style="8" customWidth="1"/>
    <col min="44" max="44" width="14.6640625" style="26" customWidth="1"/>
    <col min="45" max="16384" width="9.109375" style="8"/>
  </cols>
  <sheetData>
    <row r="1" spans="1:44" s="3" customFormat="1" ht="20.100000000000001" customHeight="1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2">
        <v>43</v>
      </c>
    </row>
    <row r="2" spans="1:44" s="3" customFormat="1" ht="22.95" customHeight="1" x14ac:dyDescent="0.25">
      <c r="A2" s="4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  <c r="Y2" s="1" t="s">
        <v>25</v>
      </c>
      <c r="Z2" s="1" t="s">
        <v>26</v>
      </c>
      <c r="AA2" s="1" t="s">
        <v>27</v>
      </c>
      <c r="AB2" s="1" t="s">
        <v>28</v>
      </c>
      <c r="AC2" s="1" t="s">
        <v>29</v>
      </c>
      <c r="AD2" s="1" t="s">
        <v>30</v>
      </c>
      <c r="AE2" s="1" t="s">
        <v>31</v>
      </c>
      <c r="AF2" s="1" t="s">
        <v>32</v>
      </c>
      <c r="AG2" s="1" t="s">
        <v>33</v>
      </c>
      <c r="AH2" s="1" t="s">
        <v>34</v>
      </c>
      <c r="AI2" s="1" t="s">
        <v>35</v>
      </c>
      <c r="AJ2" s="1" t="s">
        <v>36</v>
      </c>
      <c r="AK2" s="1" t="s">
        <v>37</v>
      </c>
      <c r="AL2" s="1" t="s">
        <v>38</v>
      </c>
      <c r="AM2" s="1" t="s">
        <v>39</v>
      </c>
      <c r="AN2" s="1" t="s">
        <v>40</v>
      </c>
      <c r="AO2" s="1" t="s">
        <v>41</v>
      </c>
      <c r="AP2" s="1" t="s">
        <v>42</v>
      </c>
      <c r="AQ2" s="1" t="s">
        <v>43</v>
      </c>
      <c r="AR2" s="2" t="s">
        <v>44</v>
      </c>
    </row>
    <row r="3" spans="1:44" s="5" customFormat="1" ht="36.9" customHeight="1" x14ac:dyDescent="0.35">
      <c r="B3" s="27" t="s">
        <v>45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6"/>
      <c r="P3" s="6"/>
      <c r="Q3" s="6"/>
      <c r="R3" s="6"/>
      <c r="AR3" s="7"/>
    </row>
    <row r="4" spans="1:44" x14ac:dyDescent="0.35">
      <c r="A4" s="8" t="s">
        <v>46</v>
      </c>
      <c r="B4" s="9">
        <v>17.690000000000001</v>
      </c>
      <c r="C4" s="9">
        <v>17.72</v>
      </c>
      <c r="D4" s="9">
        <v>23.83</v>
      </c>
      <c r="E4" s="9">
        <v>35.07</v>
      </c>
      <c r="F4" s="9">
        <v>1.03</v>
      </c>
      <c r="G4" s="9">
        <v>0.73</v>
      </c>
      <c r="H4" s="9">
        <v>2.63</v>
      </c>
      <c r="I4" s="9">
        <v>0.01</v>
      </c>
      <c r="J4" s="9">
        <v>2.89</v>
      </c>
      <c r="K4" s="9">
        <v>23.99</v>
      </c>
      <c r="L4" s="9">
        <v>19.7</v>
      </c>
      <c r="M4" s="9">
        <v>17.95</v>
      </c>
      <c r="N4" s="9">
        <v>3.56</v>
      </c>
      <c r="O4" s="9">
        <v>3.33</v>
      </c>
      <c r="P4" s="9">
        <v>4.21</v>
      </c>
      <c r="Q4" s="9">
        <v>0.4</v>
      </c>
      <c r="R4" s="9">
        <v>0.01</v>
      </c>
      <c r="S4" s="9">
        <v>0.6</v>
      </c>
      <c r="T4" s="9">
        <v>1.1599999999999999</v>
      </c>
      <c r="U4" s="9">
        <v>1.1000000000000001</v>
      </c>
      <c r="V4" s="9">
        <v>6.39</v>
      </c>
      <c r="W4" s="9">
        <v>7.02</v>
      </c>
      <c r="X4" s="9">
        <v>0.37</v>
      </c>
      <c r="Y4" s="9">
        <v>16.22</v>
      </c>
      <c r="Z4" s="9">
        <v>0.01</v>
      </c>
      <c r="AA4" s="9">
        <v>0.96</v>
      </c>
      <c r="AB4" s="9">
        <v>21.81</v>
      </c>
      <c r="AC4" s="9">
        <v>22.6</v>
      </c>
      <c r="AD4" s="9">
        <v>24.78</v>
      </c>
      <c r="AE4" s="9">
        <v>18.03</v>
      </c>
      <c r="AF4" s="9">
        <v>8.09</v>
      </c>
      <c r="AG4" s="9">
        <v>1.71</v>
      </c>
      <c r="AH4" s="9">
        <v>6.32</v>
      </c>
      <c r="AI4" s="9">
        <v>0.61</v>
      </c>
      <c r="AJ4" s="9">
        <v>8.58</v>
      </c>
      <c r="AK4" s="9">
        <v>0.37</v>
      </c>
      <c r="AL4" s="9">
        <v>0.01</v>
      </c>
      <c r="AM4" s="9">
        <v>2.35</v>
      </c>
      <c r="AN4" s="9">
        <v>5.92</v>
      </c>
      <c r="AO4" s="9">
        <v>0.94</v>
      </c>
      <c r="AP4" s="9">
        <v>13.24</v>
      </c>
      <c r="AQ4" s="9">
        <v>19.13</v>
      </c>
      <c r="AR4" s="10">
        <v>5.93</v>
      </c>
    </row>
    <row r="5" spans="1:44" x14ac:dyDescent="0.35">
      <c r="A5" s="8" t="s">
        <v>47</v>
      </c>
      <c r="B5" s="9">
        <v>0.89</v>
      </c>
      <c r="C5" s="9">
        <v>1.1599999999999999</v>
      </c>
      <c r="D5" s="9">
        <v>1.93</v>
      </c>
      <c r="E5" s="9">
        <v>2.29</v>
      </c>
      <c r="F5" s="9">
        <v>0.01</v>
      </c>
      <c r="G5" s="9">
        <v>0.06</v>
      </c>
      <c r="H5" s="9">
        <v>0.13</v>
      </c>
      <c r="I5" s="9">
        <v>0.05</v>
      </c>
      <c r="J5" s="9">
        <v>0.08</v>
      </c>
      <c r="K5" s="9">
        <v>1.79</v>
      </c>
      <c r="L5" s="9">
        <v>2.85</v>
      </c>
      <c r="M5" s="9">
        <v>0.08</v>
      </c>
      <c r="N5" s="9">
        <v>0.16</v>
      </c>
      <c r="O5" s="9">
        <v>0.01</v>
      </c>
      <c r="P5" s="9">
        <v>0.05</v>
      </c>
      <c r="Q5" s="9">
        <v>7.0000000000000007E-2</v>
      </c>
      <c r="R5" s="9">
        <v>5.0000000000000001E-3</v>
      </c>
      <c r="S5" s="9">
        <v>0.03</v>
      </c>
      <c r="T5" s="9">
        <v>0.01</v>
      </c>
      <c r="U5" s="9">
        <v>0.02</v>
      </c>
      <c r="V5" s="9">
        <v>7.0000000000000007E-2</v>
      </c>
      <c r="W5" s="9">
        <v>0.2</v>
      </c>
      <c r="X5" s="9">
        <v>0.01</v>
      </c>
      <c r="Y5" s="9">
        <v>0.02</v>
      </c>
      <c r="Z5" s="9">
        <v>0.09</v>
      </c>
      <c r="AA5" s="9">
        <v>0.12</v>
      </c>
      <c r="AB5" s="9">
        <v>4.4000000000000004</v>
      </c>
      <c r="AC5" s="9">
        <v>2.66</v>
      </c>
      <c r="AD5" s="9">
        <v>3.37</v>
      </c>
      <c r="AE5" s="9">
        <v>3.75</v>
      </c>
      <c r="AF5" s="9">
        <v>1.93</v>
      </c>
      <c r="AG5" s="9">
        <v>0.18</v>
      </c>
      <c r="AH5" s="9">
        <v>0.41</v>
      </c>
      <c r="AI5" s="9">
        <v>1.1200000000000001</v>
      </c>
      <c r="AJ5" s="9">
        <v>0.23</v>
      </c>
      <c r="AK5" s="9">
        <v>0.01</v>
      </c>
      <c r="AL5" s="9">
        <v>0.06</v>
      </c>
      <c r="AM5" s="9">
        <v>0.03</v>
      </c>
      <c r="AN5" s="9">
        <v>0.04</v>
      </c>
      <c r="AO5" s="9">
        <v>0.1</v>
      </c>
      <c r="AP5" s="9">
        <v>0.09</v>
      </c>
      <c r="AQ5" s="9">
        <v>0.1</v>
      </c>
      <c r="AR5" s="10">
        <v>0.1</v>
      </c>
    </row>
    <row r="6" spans="1:44" x14ac:dyDescent="0.35">
      <c r="A6" s="8" t="s">
        <v>48</v>
      </c>
      <c r="B6" s="9">
        <v>2.69</v>
      </c>
      <c r="C6" s="9">
        <v>3.3</v>
      </c>
      <c r="D6" s="9">
        <v>3.53</v>
      </c>
      <c r="E6" s="9">
        <v>7.69</v>
      </c>
      <c r="F6" s="9">
        <v>7.0000000000000007E-2</v>
      </c>
      <c r="G6" s="9">
        <v>0.05</v>
      </c>
      <c r="H6" s="9">
        <v>0.5</v>
      </c>
      <c r="I6" s="9">
        <v>0.11</v>
      </c>
      <c r="J6" s="9">
        <v>0.02</v>
      </c>
      <c r="K6" s="9">
        <v>5.39</v>
      </c>
      <c r="L6" s="9">
        <v>3.87</v>
      </c>
      <c r="M6" s="9">
        <v>0.02</v>
      </c>
      <c r="N6" s="9">
        <v>0.51</v>
      </c>
      <c r="O6" s="9">
        <v>0.01</v>
      </c>
      <c r="P6" s="9">
        <v>0.1</v>
      </c>
      <c r="Q6" s="9">
        <v>0.02</v>
      </c>
      <c r="R6" s="9">
        <v>0.14000000000000001</v>
      </c>
      <c r="S6" s="9">
        <v>0.02</v>
      </c>
      <c r="T6" s="9">
        <v>0.12</v>
      </c>
      <c r="U6" s="9">
        <v>0.05</v>
      </c>
      <c r="V6" s="9">
        <v>0.36</v>
      </c>
      <c r="W6" s="9">
        <v>1.93</v>
      </c>
      <c r="X6" s="9">
        <v>0.15</v>
      </c>
      <c r="Y6" s="9">
        <v>0.1</v>
      </c>
      <c r="Z6" s="9">
        <v>0.1</v>
      </c>
      <c r="AA6" s="9">
        <v>0.22</v>
      </c>
      <c r="AB6" s="9">
        <v>4.95</v>
      </c>
      <c r="AC6" s="9">
        <v>6.07</v>
      </c>
      <c r="AD6" s="9">
        <v>6.81</v>
      </c>
      <c r="AE6" s="9">
        <v>3.87</v>
      </c>
      <c r="AF6" s="9">
        <v>2.64</v>
      </c>
      <c r="AG6" s="9">
        <v>0.17</v>
      </c>
      <c r="AH6" s="9">
        <v>0.49</v>
      </c>
      <c r="AI6" s="9">
        <v>0.24</v>
      </c>
      <c r="AJ6" s="9">
        <v>0.04</v>
      </c>
      <c r="AK6" s="9">
        <v>0.16</v>
      </c>
      <c r="AL6" s="9">
        <v>0.04</v>
      </c>
      <c r="AM6" s="9">
        <v>0.12</v>
      </c>
      <c r="AN6" s="9">
        <v>0.69</v>
      </c>
      <c r="AO6" s="9">
        <v>0.11</v>
      </c>
      <c r="AP6" s="9">
        <v>0.04</v>
      </c>
      <c r="AQ6" s="9">
        <v>7.0000000000000007E-2</v>
      </c>
      <c r="AR6" s="10">
        <v>0.21</v>
      </c>
    </row>
    <row r="7" spans="1:44" x14ac:dyDescent="0.35">
      <c r="A7" s="8" t="s">
        <v>49</v>
      </c>
      <c r="B7" s="9">
        <v>4.8</v>
      </c>
      <c r="C7" s="9">
        <v>7.67</v>
      </c>
      <c r="D7" s="9">
        <v>7.94</v>
      </c>
      <c r="E7" s="9">
        <v>8.99</v>
      </c>
      <c r="F7" s="9">
        <v>1.64</v>
      </c>
      <c r="G7" s="9">
        <v>2.4500000000000002</v>
      </c>
      <c r="H7" s="9">
        <v>1.4</v>
      </c>
      <c r="I7" s="9">
        <v>2.27</v>
      </c>
      <c r="J7" s="9">
        <v>2.5299999999999998</v>
      </c>
      <c r="K7" s="9">
        <v>5.84</v>
      </c>
      <c r="L7" s="9">
        <v>4.8899999999999997</v>
      </c>
      <c r="M7" s="9">
        <v>1.25</v>
      </c>
      <c r="N7" s="9">
        <v>4.96</v>
      </c>
      <c r="O7" s="9">
        <v>0.86</v>
      </c>
      <c r="P7" s="9">
        <v>0.9</v>
      </c>
      <c r="Q7" s="9">
        <v>1.1299999999999999</v>
      </c>
      <c r="R7" s="9">
        <v>0.6</v>
      </c>
      <c r="S7" s="9">
        <v>1.43</v>
      </c>
      <c r="T7" s="9">
        <v>1.02</v>
      </c>
      <c r="U7" s="9">
        <v>2.58</v>
      </c>
      <c r="V7" s="9">
        <v>3.64</v>
      </c>
      <c r="W7" s="9">
        <v>2.29</v>
      </c>
      <c r="X7" s="9">
        <v>2.48</v>
      </c>
      <c r="Y7" s="9">
        <v>1.06</v>
      </c>
      <c r="Z7" s="9">
        <v>0.9</v>
      </c>
      <c r="AA7" s="9">
        <v>1.96</v>
      </c>
      <c r="AB7" s="9">
        <v>2.69</v>
      </c>
      <c r="AC7" s="9">
        <v>8.9700000000000006</v>
      </c>
      <c r="AD7" s="9">
        <v>6.94</v>
      </c>
      <c r="AE7" s="9">
        <v>1.89</v>
      </c>
      <c r="AF7" s="9">
        <v>6.1</v>
      </c>
      <c r="AG7" s="9">
        <v>4.2699999999999996</v>
      </c>
      <c r="AH7" s="9">
        <v>4.3099999999999996</v>
      </c>
      <c r="AI7" s="9">
        <v>7.38</v>
      </c>
      <c r="AJ7" s="9">
        <v>1.49</v>
      </c>
      <c r="AK7" s="9">
        <v>1.69</v>
      </c>
      <c r="AL7" s="9">
        <v>1.02</v>
      </c>
      <c r="AM7" s="9">
        <v>3.47</v>
      </c>
      <c r="AN7" s="9">
        <v>1.31</v>
      </c>
      <c r="AO7" s="9">
        <v>1.63</v>
      </c>
      <c r="AP7" s="9">
        <v>4.78</v>
      </c>
      <c r="AQ7" s="9">
        <v>2.4700000000000002</v>
      </c>
      <c r="AR7" s="10">
        <v>9.9</v>
      </c>
    </row>
    <row r="8" spans="1:44" x14ac:dyDescent="0.35">
      <c r="A8" s="8" t="s">
        <v>50</v>
      </c>
      <c r="B8" s="9">
        <v>3.41</v>
      </c>
      <c r="C8" s="9">
        <v>3.02</v>
      </c>
      <c r="D8" s="9">
        <v>1.5</v>
      </c>
      <c r="E8" s="9">
        <v>0.5</v>
      </c>
      <c r="F8" s="9">
        <v>3.4</v>
      </c>
      <c r="G8" s="9">
        <v>2.83</v>
      </c>
      <c r="H8" s="9">
        <v>4.2699999999999996</v>
      </c>
      <c r="I8" s="9">
        <v>3.2</v>
      </c>
      <c r="J8" s="9">
        <v>3.25</v>
      </c>
      <c r="K8" s="9">
        <v>1.68</v>
      </c>
      <c r="L8" s="9">
        <v>2</v>
      </c>
      <c r="M8" s="9">
        <v>3.35</v>
      </c>
      <c r="N8" s="9">
        <v>2.7</v>
      </c>
      <c r="O8" s="9">
        <v>3.43</v>
      </c>
      <c r="P8" s="9">
        <v>2.97</v>
      </c>
      <c r="Q8" s="9">
        <v>3.14</v>
      </c>
      <c r="R8" s="9">
        <v>3.52</v>
      </c>
      <c r="S8" s="9">
        <v>3.13</v>
      </c>
      <c r="T8" s="9">
        <v>2.88</v>
      </c>
      <c r="U8" s="9">
        <v>3.71</v>
      </c>
      <c r="V8" s="9">
        <v>0.49</v>
      </c>
      <c r="W8" s="9">
        <v>3.31</v>
      </c>
      <c r="X8" s="9">
        <v>2.5299999999999998</v>
      </c>
      <c r="Y8" s="9">
        <v>1.23</v>
      </c>
      <c r="Z8" s="9">
        <v>1.58</v>
      </c>
      <c r="AA8" s="9">
        <v>2.2999999999999998</v>
      </c>
      <c r="AB8" s="9">
        <v>3.71</v>
      </c>
      <c r="AC8" s="9">
        <v>1.58</v>
      </c>
      <c r="AD8" s="9">
        <v>0.35</v>
      </c>
      <c r="AE8" s="9">
        <v>5.26</v>
      </c>
      <c r="AF8" s="9">
        <v>1.39</v>
      </c>
      <c r="AG8" s="9">
        <v>2.48</v>
      </c>
      <c r="AH8" s="9">
        <v>2.56</v>
      </c>
      <c r="AI8" s="9">
        <v>1.1399999999999999</v>
      </c>
      <c r="AJ8" s="9">
        <v>1.91</v>
      </c>
      <c r="AK8" s="9">
        <v>0.53</v>
      </c>
      <c r="AL8" s="9">
        <v>1.84</v>
      </c>
      <c r="AM8" s="9">
        <v>0.55000000000000004</v>
      </c>
      <c r="AN8" s="9">
        <v>0.5</v>
      </c>
      <c r="AO8" s="9">
        <v>1.85</v>
      </c>
      <c r="AP8" s="9">
        <v>2.31</v>
      </c>
      <c r="AQ8" s="9">
        <v>2.19</v>
      </c>
      <c r="AR8" s="10">
        <v>0.88</v>
      </c>
    </row>
    <row r="9" spans="1:44" x14ac:dyDescent="0.35">
      <c r="A9" s="8" t="s">
        <v>51</v>
      </c>
      <c r="B9" s="9">
        <v>0.81</v>
      </c>
      <c r="C9" s="9">
        <v>0.67</v>
      </c>
      <c r="D9" s="9">
        <v>0.5</v>
      </c>
      <c r="E9" s="9">
        <v>0.7</v>
      </c>
      <c r="F9" s="9">
        <v>1.1499999999999999</v>
      </c>
      <c r="G9" s="9">
        <v>1.07</v>
      </c>
      <c r="H9" s="9">
        <v>1.0900000000000001</v>
      </c>
      <c r="I9" s="9">
        <v>1.91</v>
      </c>
      <c r="J9" s="9">
        <v>1.8</v>
      </c>
      <c r="K9" s="9">
        <v>0.53</v>
      </c>
      <c r="L9" s="9">
        <v>0.6</v>
      </c>
      <c r="M9" s="9">
        <v>1.04</v>
      </c>
      <c r="N9" s="9">
        <v>1.45</v>
      </c>
      <c r="O9" s="9">
        <v>1.8</v>
      </c>
      <c r="P9" s="9">
        <v>1.49</v>
      </c>
      <c r="Q9" s="9">
        <v>1.51</v>
      </c>
      <c r="R9" s="9">
        <v>1.65</v>
      </c>
      <c r="S9" s="9">
        <v>1.5</v>
      </c>
      <c r="T9" s="9">
        <v>1.53</v>
      </c>
      <c r="U9" s="9">
        <v>1.4</v>
      </c>
      <c r="V9" s="9">
        <v>0.52</v>
      </c>
      <c r="W9" s="9">
        <v>1.1399999999999999</v>
      </c>
      <c r="X9" s="9">
        <v>1.19</v>
      </c>
      <c r="Y9" s="9">
        <v>0.61</v>
      </c>
      <c r="Z9" s="9">
        <v>0.79</v>
      </c>
      <c r="AA9" s="9">
        <v>1.06</v>
      </c>
      <c r="AB9" s="9">
        <v>0.5</v>
      </c>
      <c r="AC9" s="9">
        <v>0.52</v>
      </c>
      <c r="AD9" s="9">
        <v>0.57999999999999996</v>
      </c>
      <c r="AE9" s="9">
        <v>0.51</v>
      </c>
      <c r="AF9" s="9">
        <v>0.57999999999999996</v>
      </c>
      <c r="AG9" s="9">
        <v>0.68</v>
      </c>
      <c r="AH9" s="9">
        <v>1.02</v>
      </c>
      <c r="AI9" s="9">
        <v>1.1200000000000001</v>
      </c>
      <c r="AJ9" s="9">
        <v>1.03</v>
      </c>
      <c r="AK9" s="9">
        <v>0.54</v>
      </c>
      <c r="AL9" s="9">
        <v>1.1200000000000001</v>
      </c>
      <c r="AM9" s="9">
        <v>0.54</v>
      </c>
      <c r="AN9" s="9">
        <v>0.47</v>
      </c>
      <c r="AO9" s="9">
        <v>1.1200000000000001</v>
      </c>
      <c r="AP9" s="9">
        <v>1.1399999999999999</v>
      </c>
      <c r="AQ9" s="9">
        <v>1.08</v>
      </c>
      <c r="AR9" s="10">
        <v>1.07</v>
      </c>
    </row>
    <row r="10" spans="1:44" x14ac:dyDescent="0.35">
      <c r="A10" s="8" t="s">
        <v>52</v>
      </c>
      <c r="B10" s="9">
        <v>11.24</v>
      </c>
      <c r="C10" s="9">
        <v>7.13</v>
      </c>
      <c r="D10" s="9">
        <v>5.9</v>
      </c>
      <c r="E10" s="9">
        <v>1.79</v>
      </c>
      <c r="F10" s="9">
        <v>13.66</v>
      </c>
      <c r="G10" s="9">
        <v>12.6</v>
      </c>
      <c r="H10" s="9">
        <v>13.37</v>
      </c>
      <c r="I10" s="9">
        <v>14.04</v>
      </c>
      <c r="J10" s="9">
        <v>14.07</v>
      </c>
      <c r="K10" s="9">
        <v>6.09</v>
      </c>
      <c r="L10" s="9">
        <v>9.5299999999999994</v>
      </c>
      <c r="M10" s="9">
        <v>13.5</v>
      </c>
      <c r="N10" s="9">
        <v>15.57</v>
      </c>
      <c r="O10" s="9">
        <v>14.62</v>
      </c>
      <c r="P10" s="9">
        <v>12.36</v>
      </c>
      <c r="Q10" s="9">
        <v>12.7</v>
      </c>
      <c r="R10" s="9">
        <v>14.58</v>
      </c>
      <c r="S10" s="9">
        <v>16.63</v>
      </c>
      <c r="T10" s="9">
        <v>14.92</v>
      </c>
      <c r="U10" s="9">
        <v>14.56</v>
      </c>
      <c r="V10" s="9">
        <v>5.46</v>
      </c>
      <c r="W10" s="9">
        <v>10.36</v>
      </c>
      <c r="X10" s="9">
        <v>16.14</v>
      </c>
      <c r="Y10" s="9">
        <v>8.35</v>
      </c>
      <c r="Z10" s="9">
        <v>11.45</v>
      </c>
      <c r="AA10" s="9">
        <v>13.84</v>
      </c>
      <c r="AB10" s="9">
        <v>8.66</v>
      </c>
      <c r="AC10" s="9">
        <v>7.37</v>
      </c>
      <c r="AD10" s="9">
        <v>3.33</v>
      </c>
      <c r="AE10" s="9">
        <v>9.1199999999999992</v>
      </c>
      <c r="AF10" s="9">
        <v>6.8</v>
      </c>
      <c r="AG10" s="9">
        <v>14.4</v>
      </c>
      <c r="AH10" s="9">
        <v>16.53</v>
      </c>
      <c r="AI10" s="9">
        <v>10.71</v>
      </c>
      <c r="AJ10" s="9">
        <v>16.09</v>
      </c>
      <c r="AK10" s="9">
        <v>1.97</v>
      </c>
      <c r="AL10" s="9">
        <v>15.34</v>
      </c>
      <c r="AM10" s="9">
        <v>2.13</v>
      </c>
      <c r="AN10" s="9">
        <v>4.18</v>
      </c>
      <c r="AO10" s="9">
        <v>14.84</v>
      </c>
      <c r="AP10" s="9">
        <v>13.35</v>
      </c>
      <c r="AQ10" s="9">
        <v>10.52</v>
      </c>
      <c r="AR10" s="10">
        <v>11.19</v>
      </c>
    </row>
    <row r="11" spans="1:44" x14ac:dyDescent="0.35">
      <c r="A11" s="8" t="s">
        <v>53</v>
      </c>
      <c r="B11" s="9">
        <v>20.76</v>
      </c>
      <c r="C11" s="9">
        <v>24.21</v>
      </c>
      <c r="D11" s="9">
        <v>23.49</v>
      </c>
      <c r="E11" s="9">
        <v>17.79</v>
      </c>
      <c r="F11" s="9">
        <v>29.38</v>
      </c>
      <c r="G11" s="9">
        <v>26.21</v>
      </c>
      <c r="H11" s="9">
        <v>23.07</v>
      </c>
      <c r="I11" s="9">
        <v>30.62</v>
      </c>
      <c r="J11" s="9">
        <v>29.74</v>
      </c>
      <c r="K11" s="9">
        <v>19.29</v>
      </c>
      <c r="L11" s="9">
        <v>20.76</v>
      </c>
      <c r="M11" s="9">
        <v>21.28</v>
      </c>
      <c r="N11" s="9">
        <v>25.22</v>
      </c>
      <c r="O11" s="9">
        <v>23.72</v>
      </c>
      <c r="P11" s="9">
        <v>21.71</v>
      </c>
      <c r="Q11" s="9">
        <v>21.73</v>
      </c>
      <c r="R11" s="9">
        <v>25.35</v>
      </c>
      <c r="S11" s="9">
        <v>27.77</v>
      </c>
      <c r="T11" s="9">
        <v>25.85</v>
      </c>
      <c r="U11" s="9">
        <v>23.36</v>
      </c>
      <c r="V11" s="9">
        <v>17.73</v>
      </c>
      <c r="W11" s="9">
        <v>29.98</v>
      </c>
      <c r="X11" s="9">
        <v>28.63</v>
      </c>
      <c r="Y11" s="9">
        <v>19.48</v>
      </c>
      <c r="Z11" s="9">
        <v>25.78</v>
      </c>
      <c r="AA11" s="9">
        <v>26.44</v>
      </c>
      <c r="AB11" s="9">
        <v>20</v>
      </c>
      <c r="AC11" s="9">
        <v>20.9</v>
      </c>
      <c r="AD11" s="9">
        <v>23.14</v>
      </c>
      <c r="AE11" s="9">
        <v>21.57</v>
      </c>
      <c r="AF11" s="9">
        <v>30.89</v>
      </c>
      <c r="AG11" s="9">
        <v>29.63</v>
      </c>
      <c r="AH11" s="9">
        <v>25.77</v>
      </c>
      <c r="AI11" s="9">
        <v>32.590000000000003</v>
      </c>
      <c r="AJ11" s="9">
        <v>26.44</v>
      </c>
      <c r="AK11" s="9">
        <v>49.26</v>
      </c>
      <c r="AL11" s="9">
        <v>33.54</v>
      </c>
      <c r="AM11" s="9">
        <v>46.88</v>
      </c>
      <c r="AN11" s="9">
        <v>26.91</v>
      </c>
      <c r="AO11" s="9">
        <v>33.520000000000003</v>
      </c>
      <c r="AP11" s="9">
        <v>23.79</v>
      </c>
      <c r="AQ11" s="9">
        <v>22.81</v>
      </c>
      <c r="AR11" s="10">
        <v>29.83</v>
      </c>
    </row>
    <row r="12" spans="1:44" x14ac:dyDescent="0.35">
      <c r="A12" s="8" t="s">
        <v>54</v>
      </c>
      <c r="B12" s="11">
        <v>7.8E-2</v>
      </c>
      <c r="C12" s="9">
        <v>0.23</v>
      </c>
      <c r="D12" s="9">
        <v>1.53</v>
      </c>
      <c r="E12" s="9">
        <v>1.22</v>
      </c>
      <c r="F12" s="11">
        <v>4.2000000000000003E-2</v>
      </c>
      <c r="G12" s="11">
        <v>3.5999999999999997E-2</v>
      </c>
      <c r="H12" s="11">
        <v>4.5999999999999999E-2</v>
      </c>
      <c r="I12" s="9">
        <v>7.0000000000000007E-2</v>
      </c>
      <c r="J12" s="11">
        <v>3.5000000000000003E-2</v>
      </c>
      <c r="K12" s="9">
        <v>0.08</v>
      </c>
      <c r="L12" s="9">
        <v>7.9000000000000001E-2</v>
      </c>
      <c r="M12" s="9">
        <v>7.6999999999999999E-2</v>
      </c>
      <c r="N12" s="11">
        <v>7.8E-2</v>
      </c>
      <c r="O12" s="11">
        <v>4.4999999999999998E-2</v>
      </c>
      <c r="P12" s="9">
        <v>0.13</v>
      </c>
      <c r="Q12" s="11">
        <v>4.4999999999999998E-2</v>
      </c>
      <c r="R12" s="9">
        <v>0.1</v>
      </c>
      <c r="S12" s="11">
        <v>7.1999999999999995E-2</v>
      </c>
      <c r="T12" s="9">
        <v>0.14000000000000001</v>
      </c>
      <c r="U12" s="11">
        <v>5.5E-2</v>
      </c>
      <c r="V12" s="9">
        <v>0.09</v>
      </c>
      <c r="W12" s="9">
        <v>0.35</v>
      </c>
      <c r="X12" s="9">
        <v>0.09</v>
      </c>
      <c r="Y12" s="9">
        <v>7.0000000000000007E-2</v>
      </c>
      <c r="Z12" s="9">
        <v>0.1</v>
      </c>
      <c r="AA12" s="9">
        <v>0.08</v>
      </c>
      <c r="AB12" s="9">
        <v>0.21</v>
      </c>
      <c r="AC12" s="9">
        <v>0.34</v>
      </c>
      <c r="AD12" s="9">
        <v>0.16</v>
      </c>
      <c r="AE12" s="9">
        <v>0.18</v>
      </c>
      <c r="AF12" s="9">
        <v>0.37</v>
      </c>
      <c r="AG12" s="9">
        <v>0.13</v>
      </c>
      <c r="AH12" s="9">
        <v>0.17</v>
      </c>
      <c r="AI12" s="9">
        <v>0.17</v>
      </c>
      <c r="AJ12" s="9">
        <v>0.15</v>
      </c>
      <c r="AK12" s="9">
        <v>0.14000000000000001</v>
      </c>
      <c r="AL12" s="9">
        <v>0.14000000000000001</v>
      </c>
      <c r="AM12" s="9">
        <v>0.09</v>
      </c>
      <c r="AN12" s="9">
        <v>0.09</v>
      </c>
      <c r="AO12" s="9">
        <v>0.1</v>
      </c>
      <c r="AP12" s="9">
        <v>0.15</v>
      </c>
      <c r="AQ12" s="9">
        <v>0.1</v>
      </c>
      <c r="AR12" s="10">
        <v>0.15</v>
      </c>
    </row>
    <row r="13" spans="1:44" x14ac:dyDescent="0.35">
      <c r="A13" s="8" t="s">
        <v>55</v>
      </c>
      <c r="B13" s="9">
        <v>2.72</v>
      </c>
      <c r="C13" s="9">
        <v>3.4</v>
      </c>
      <c r="D13" s="9">
        <v>3.2</v>
      </c>
      <c r="E13" s="9">
        <v>5.24</v>
      </c>
      <c r="F13" s="11">
        <v>5.6000000000000001E-2</v>
      </c>
      <c r="G13" s="11">
        <v>4.5999999999999999E-2</v>
      </c>
      <c r="H13" s="11">
        <v>3.3000000000000002E-2</v>
      </c>
      <c r="I13" s="11">
        <v>0.01</v>
      </c>
      <c r="J13" s="11">
        <v>3.9E-2</v>
      </c>
      <c r="K13" s="9">
        <v>4.84</v>
      </c>
      <c r="L13" s="9">
        <v>3.45</v>
      </c>
      <c r="M13" s="9">
        <v>0.13</v>
      </c>
      <c r="N13" s="9">
        <v>0.44</v>
      </c>
      <c r="O13" s="9">
        <v>0.21</v>
      </c>
      <c r="P13" s="9">
        <v>0.08</v>
      </c>
      <c r="Q13" s="9">
        <v>0.27</v>
      </c>
      <c r="R13" s="9">
        <v>0.01</v>
      </c>
      <c r="S13" s="11">
        <v>4.5999999999999999E-2</v>
      </c>
      <c r="T13" s="9">
        <v>0.01</v>
      </c>
      <c r="U13" s="11">
        <v>5.2999999999999999E-2</v>
      </c>
      <c r="V13" s="9">
        <v>0.04</v>
      </c>
      <c r="W13" s="9">
        <v>1.55</v>
      </c>
      <c r="X13" s="9">
        <v>1.4E-2</v>
      </c>
      <c r="Y13" s="9">
        <v>0.01</v>
      </c>
      <c r="Z13" s="9">
        <v>0.01</v>
      </c>
      <c r="AA13" s="9">
        <v>0.01</v>
      </c>
      <c r="AB13" s="9">
        <v>4.38</v>
      </c>
      <c r="AC13" s="9">
        <v>5.08</v>
      </c>
      <c r="AD13" s="9">
        <v>5.86</v>
      </c>
      <c r="AE13" s="9">
        <v>3.51</v>
      </c>
      <c r="AF13" s="9">
        <v>2.0299999999999998</v>
      </c>
      <c r="AG13" s="9">
        <v>0.03</v>
      </c>
      <c r="AH13" s="9">
        <v>0.37</v>
      </c>
      <c r="AI13" s="9">
        <v>7.0000000000000007E-2</v>
      </c>
      <c r="AJ13" s="11">
        <v>1.4E-2</v>
      </c>
      <c r="AK13" s="11">
        <v>1.2E-2</v>
      </c>
      <c r="AL13" s="9">
        <v>0.04</v>
      </c>
      <c r="AM13" s="11">
        <v>1.6E-2</v>
      </c>
      <c r="AN13" s="11">
        <v>1.2E-2</v>
      </c>
      <c r="AO13" s="9">
        <v>0.05</v>
      </c>
      <c r="AP13" s="11">
        <v>1.2999999999999999E-2</v>
      </c>
      <c r="AQ13" s="11">
        <v>1.0999999999999999E-2</v>
      </c>
      <c r="AR13" s="12">
        <v>1.0999999999999999E-2</v>
      </c>
    </row>
    <row r="14" spans="1:44" x14ac:dyDescent="0.35">
      <c r="A14" s="8" t="s">
        <v>56</v>
      </c>
      <c r="B14" s="9">
        <v>0.24</v>
      </c>
      <c r="C14" s="9">
        <v>0.26</v>
      </c>
      <c r="D14" s="9">
        <v>0.4</v>
      </c>
      <c r="E14" s="9">
        <v>0.56000000000000005</v>
      </c>
      <c r="F14" s="9">
        <v>0.17</v>
      </c>
      <c r="G14" s="9">
        <v>0.4</v>
      </c>
      <c r="H14" s="9">
        <v>0.3</v>
      </c>
      <c r="I14" s="9">
        <v>0.19</v>
      </c>
      <c r="J14" s="9">
        <v>0.46</v>
      </c>
      <c r="K14" s="9">
        <v>0.59</v>
      </c>
      <c r="L14" s="9">
        <v>0.39</v>
      </c>
      <c r="M14" s="9">
        <v>0.28999999999999998</v>
      </c>
      <c r="N14" s="9">
        <v>0.26</v>
      </c>
      <c r="O14" s="9">
        <v>0.23</v>
      </c>
      <c r="P14" s="9">
        <v>0.25</v>
      </c>
      <c r="Q14" s="9">
        <v>0.28000000000000003</v>
      </c>
      <c r="R14" s="9">
        <v>0.13</v>
      </c>
      <c r="S14" s="9">
        <v>0.3</v>
      </c>
      <c r="T14" s="9">
        <v>0.13</v>
      </c>
      <c r="U14" s="9">
        <v>0.34</v>
      </c>
      <c r="V14" s="9">
        <v>0.49</v>
      </c>
      <c r="W14" s="9">
        <v>0.33</v>
      </c>
      <c r="X14" s="9">
        <v>0.24</v>
      </c>
      <c r="Y14" s="9">
        <v>0.2</v>
      </c>
      <c r="Z14" s="9">
        <v>0.04</v>
      </c>
      <c r="AA14" s="9">
        <v>0.04</v>
      </c>
      <c r="AB14" s="9">
        <v>0.33</v>
      </c>
      <c r="AC14" s="9">
        <v>0.4</v>
      </c>
      <c r="AD14" s="9">
        <v>0.46</v>
      </c>
      <c r="AE14" s="9">
        <v>0.28999999999999998</v>
      </c>
      <c r="AF14" s="9">
        <v>0.28000000000000003</v>
      </c>
      <c r="AG14" s="9">
        <v>0.24</v>
      </c>
      <c r="AH14" s="9">
        <v>0.32</v>
      </c>
      <c r="AI14" s="9">
        <v>0.48</v>
      </c>
      <c r="AJ14" s="9">
        <v>0.13</v>
      </c>
      <c r="AK14" s="9">
        <v>0.2</v>
      </c>
      <c r="AL14" s="9">
        <v>0.2</v>
      </c>
      <c r="AM14" s="9">
        <v>0.32</v>
      </c>
      <c r="AN14" s="9">
        <v>0.26</v>
      </c>
      <c r="AO14" s="9">
        <v>0.24</v>
      </c>
      <c r="AP14" s="9">
        <v>0.37</v>
      </c>
      <c r="AQ14" s="9">
        <v>0.3</v>
      </c>
      <c r="AR14" s="10">
        <v>0.28999999999999998</v>
      </c>
    </row>
    <row r="15" spans="1:44" x14ac:dyDescent="0.35">
      <c r="A15" s="8" t="s">
        <v>57</v>
      </c>
      <c r="B15" s="9">
        <v>7.31</v>
      </c>
      <c r="C15" s="9">
        <v>6.26</v>
      </c>
      <c r="D15" s="9">
        <v>5.63</v>
      </c>
      <c r="E15" s="9">
        <v>2.82</v>
      </c>
      <c r="F15" s="9">
        <v>6.15</v>
      </c>
      <c r="G15" s="9">
        <v>5.34</v>
      </c>
      <c r="H15" s="9">
        <v>5.38</v>
      </c>
      <c r="I15" s="9">
        <v>2.08</v>
      </c>
      <c r="J15" s="9">
        <v>6.68</v>
      </c>
      <c r="K15" s="9">
        <v>4.58</v>
      </c>
      <c r="L15" s="9">
        <v>5.36</v>
      </c>
      <c r="M15" s="9">
        <v>5.0199999999999996</v>
      </c>
      <c r="N15" s="9">
        <v>6.36</v>
      </c>
      <c r="O15" s="9">
        <v>1.44</v>
      </c>
      <c r="P15" s="9">
        <v>2.23</v>
      </c>
      <c r="Q15" s="9">
        <v>5.03</v>
      </c>
      <c r="R15" s="9">
        <v>1.68</v>
      </c>
      <c r="S15" s="9">
        <v>5.96</v>
      </c>
      <c r="T15" s="9">
        <v>1.97</v>
      </c>
      <c r="U15" s="9">
        <v>5.76</v>
      </c>
      <c r="V15" s="9">
        <v>1.1000000000000001</v>
      </c>
      <c r="W15" s="9">
        <v>0.92</v>
      </c>
      <c r="X15" s="9">
        <v>3.03</v>
      </c>
      <c r="Y15" s="9">
        <v>1.96</v>
      </c>
      <c r="Z15" s="9">
        <v>2.16</v>
      </c>
      <c r="AA15" s="9">
        <v>2.15</v>
      </c>
      <c r="AB15" s="9">
        <v>2.06</v>
      </c>
      <c r="AC15" s="9">
        <v>2.37</v>
      </c>
      <c r="AD15" s="9">
        <v>2.48</v>
      </c>
      <c r="AE15" s="9">
        <v>2.09</v>
      </c>
      <c r="AF15" s="9">
        <v>2.82</v>
      </c>
      <c r="AG15" s="9">
        <v>2.7</v>
      </c>
      <c r="AH15" s="9">
        <v>0.71</v>
      </c>
      <c r="AI15" s="9">
        <v>2.59</v>
      </c>
      <c r="AJ15" s="9">
        <v>2.5099999999999998</v>
      </c>
      <c r="AK15" s="9">
        <v>2.69</v>
      </c>
      <c r="AL15" s="9">
        <v>3.2</v>
      </c>
      <c r="AM15" s="9">
        <v>1.27</v>
      </c>
      <c r="AN15" s="9">
        <v>3.7</v>
      </c>
      <c r="AO15" s="9">
        <v>3.07</v>
      </c>
      <c r="AP15" s="9">
        <v>2.2200000000000002</v>
      </c>
      <c r="AQ15" s="9">
        <v>1.05</v>
      </c>
      <c r="AR15" s="10">
        <v>2.84</v>
      </c>
    </row>
    <row r="16" spans="1:44" x14ac:dyDescent="0.35">
      <c r="A16" s="8" t="s">
        <v>58</v>
      </c>
      <c r="B16" s="9">
        <v>0.2</v>
      </c>
      <c r="C16" s="9">
        <v>4.63</v>
      </c>
      <c r="D16" s="9">
        <v>0.4</v>
      </c>
      <c r="E16" s="9">
        <v>0.28999999999999998</v>
      </c>
      <c r="F16" s="9">
        <v>0.08</v>
      </c>
      <c r="G16" s="9">
        <v>0.11</v>
      </c>
      <c r="H16" s="9">
        <v>0.35</v>
      </c>
      <c r="I16" s="9">
        <v>0.14000000000000001</v>
      </c>
      <c r="J16" s="9">
        <v>0.05</v>
      </c>
      <c r="K16" s="9">
        <v>0.5</v>
      </c>
      <c r="L16" s="9">
        <v>0.46</v>
      </c>
      <c r="M16" s="9">
        <v>0.21</v>
      </c>
      <c r="N16" s="9">
        <v>0.13</v>
      </c>
      <c r="O16" s="9">
        <v>0.08</v>
      </c>
      <c r="P16" s="9">
        <v>0.16</v>
      </c>
      <c r="Q16" s="9">
        <v>0.18</v>
      </c>
      <c r="R16" s="9">
        <v>0.09</v>
      </c>
      <c r="S16" s="9">
        <v>0.12</v>
      </c>
      <c r="T16" s="9">
        <v>0.15</v>
      </c>
      <c r="U16" s="9">
        <v>0.18</v>
      </c>
      <c r="V16" s="9">
        <v>0.21</v>
      </c>
      <c r="W16" s="9">
        <v>6.35</v>
      </c>
      <c r="X16" s="9">
        <v>0.06</v>
      </c>
      <c r="Y16" s="9">
        <v>0.04</v>
      </c>
      <c r="Z16" s="9">
        <v>0.06</v>
      </c>
      <c r="AA16" s="9">
        <v>0.11</v>
      </c>
      <c r="AB16" s="9">
        <v>0.27</v>
      </c>
      <c r="AC16" s="9">
        <v>2.7</v>
      </c>
      <c r="AD16" s="9">
        <v>3.38</v>
      </c>
      <c r="AE16" s="9">
        <v>0.42</v>
      </c>
      <c r="AF16" s="9">
        <v>7.53</v>
      </c>
      <c r="AG16" s="9">
        <v>0.61</v>
      </c>
      <c r="AH16" s="9">
        <v>0.16</v>
      </c>
      <c r="AI16" s="9">
        <v>0.35</v>
      </c>
      <c r="AJ16" s="9">
        <v>7.0000000000000007E-2</v>
      </c>
      <c r="AK16" s="9">
        <v>0.61</v>
      </c>
      <c r="AL16" s="9">
        <v>7.0000000000000007E-2</v>
      </c>
      <c r="AM16" s="9">
        <v>0.09</v>
      </c>
      <c r="AN16" s="9">
        <v>0.62</v>
      </c>
      <c r="AO16" s="9">
        <v>0.05</v>
      </c>
      <c r="AP16" s="9">
        <v>0.08</v>
      </c>
      <c r="AQ16" s="9">
        <v>0.27</v>
      </c>
      <c r="AR16" s="10">
        <v>0.34</v>
      </c>
    </row>
    <row r="17" spans="1:44" s="9" customFormat="1" x14ac:dyDescent="0.35">
      <c r="A17" s="9" t="s">
        <v>59</v>
      </c>
      <c r="B17" s="9">
        <v>23.98</v>
      </c>
      <c r="C17" s="9">
        <v>19.96</v>
      </c>
      <c r="D17" s="9">
        <v>20.12</v>
      </c>
      <c r="E17" s="9">
        <v>12.63</v>
      </c>
      <c r="F17" s="9">
        <v>32.54</v>
      </c>
      <c r="G17" s="9">
        <v>29.33</v>
      </c>
      <c r="H17" s="9">
        <v>28.92</v>
      </c>
      <c r="I17" s="9">
        <v>40.869999999999997</v>
      </c>
      <c r="J17" s="9">
        <v>34.14</v>
      </c>
      <c r="K17" s="9">
        <v>18.5</v>
      </c>
      <c r="L17" s="9">
        <v>22.39</v>
      </c>
      <c r="M17" s="9">
        <v>27.85</v>
      </c>
      <c r="N17" s="9">
        <v>31.4</v>
      </c>
      <c r="O17" s="9">
        <v>35.26</v>
      </c>
      <c r="P17" s="9">
        <v>30.27</v>
      </c>
      <c r="Q17" s="9">
        <v>27.62</v>
      </c>
      <c r="R17" s="9">
        <v>36.96</v>
      </c>
      <c r="S17" s="9">
        <v>35.26</v>
      </c>
      <c r="T17" s="9">
        <v>36.82</v>
      </c>
      <c r="U17" s="9">
        <v>30.66</v>
      </c>
      <c r="V17" s="9">
        <v>25.77</v>
      </c>
      <c r="W17" s="9">
        <v>30.88</v>
      </c>
      <c r="X17" s="9">
        <v>39.69</v>
      </c>
      <c r="Y17" s="9">
        <v>27.77</v>
      </c>
      <c r="Z17" s="9">
        <v>37.44</v>
      </c>
      <c r="AA17" s="9">
        <v>38.479999999999997</v>
      </c>
      <c r="AB17" s="9">
        <v>25.82</v>
      </c>
      <c r="AC17" s="9">
        <v>15.98</v>
      </c>
      <c r="AD17" s="9">
        <v>17.36</v>
      </c>
      <c r="AE17" s="9">
        <v>29.21</v>
      </c>
      <c r="AF17" s="9">
        <v>23.67</v>
      </c>
      <c r="AG17" s="9">
        <v>38.72</v>
      </c>
      <c r="AH17" s="9">
        <v>39.86</v>
      </c>
      <c r="AI17" s="9">
        <v>37.270000000000003</v>
      </c>
      <c r="AJ17" s="9">
        <v>38.869999999999997</v>
      </c>
      <c r="AK17" s="9">
        <v>38.369999999999997</v>
      </c>
      <c r="AL17" s="9">
        <v>41.62</v>
      </c>
      <c r="AM17" s="9">
        <v>39.58</v>
      </c>
      <c r="AN17" s="9">
        <v>27.78</v>
      </c>
      <c r="AO17" s="9">
        <v>41.56</v>
      </c>
      <c r="AP17" s="9">
        <v>35.21</v>
      </c>
      <c r="AQ17" s="9">
        <v>32.130000000000003</v>
      </c>
      <c r="AR17" s="10">
        <v>34.93</v>
      </c>
    </row>
    <row r="18" spans="1:44" x14ac:dyDescent="0.35">
      <c r="A18" s="8" t="s">
        <v>60</v>
      </c>
      <c r="B18" s="11">
        <v>2.5000000000000001E-2</v>
      </c>
      <c r="C18" s="11">
        <v>0.28999999999999998</v>
      </c>
      <c r="D18" s="11">
        <v>5.6000000000000001E-2</v>
      </c>
      <c r="E18" s="11">
        <v>5.8000000000000003E-2</v>
      </c>
      <c r="F18" s="11">
        <v>8.9999999999999993E-3</v>
      </c>
      <c r="G18" s="11">
        <v>0.01</v>
      </c>
      <c r="H18" s="11">
        <v>2.1999999999999999E-2</v>
      </c>
      <c r="I18" s="11">
        <v>8.9999999999999993E-3</v>
      </c>
      <c r="J18" s="11">
        <v>7.0000000000000001E-3</v>
      </c>
      <c r="K18" s="11">
        <v>5.8000000000000003E-2</v>
      </c>
      <c r="L18" s="11">
        <v>0.02</v>
      </c>
      <c r="M18" s="11">
        <v>1.2999999999999999E-2</v>
      </c>
      <c r="N18" s="11">
        <v>3.4000000000000002E-2</v>
      </c>
      <c r="O18" s="11">
        <v>8.9999999999999993E-3</v>
      </c>
      <c r="P18" s="11">
        <v>1.7000000000000001E-2</v>
      </c>
      <c r="Q18" s="11">
        <v>8.9999999999999993E-3</v>
      </c>
      <c r="R18" s="11">
        <v>6.0000000000000001E-3</v>
      </c>
      <c r="S18" s="11">
        <v>7.0000000000000001E-3</v>
      </c>
      <c r="T18" s="11">
        <v>6.0000000000000001E-3</v>
      </c>
      <c r="U18" s="11">
        <v>4.2999999999999997E-2</v>
      </c>
      <c r="V18" s="11">
        <v>3.7999999999999999E-2</v>
      </c>
      <c r="W18" s="11">
        <v>0.44</v>
      </c>
      <c r="X18" s="11">
        <v>2.5000000000000001E-2</v>
      </c>
      <c r="Y18" s="11">
        <v>0.05</v>
      </c>
      <c r="Z18" s="11">
        <v>6.7000000000000004E-2</v>
      </c>
      <c r="AA18" s="11">
        <v>4.9000000000000002E-2</v>
      </c>
      <c r="AB18" s="11">
        <v>5.6000000000000001E-2</v>
      </c>
      <c r="AC18" s="9">
        <v>0.87</v>
      </c>
      <c r="AD18" s="9">
        <v>0.23</v>
      </c>
      <c r="AE18" s="11">
        <v>3.7999999999999999E-2</v>
      </c>
      <c r="AF18" s="9">
        <v>0.51</v>
      </c>
      <c r="AG18" s="11">
        <v>4.8000000000000001E-2</v>
      </c>
      <c r="AH18" s="9">
        <v>0.11</v>
      </c>
      <c r="AI18" s="11">
        <v>1.7999999999999999E-2</v>
      </c>
      <c r="AJ18" s="11">
        <v>2.1999999999999999E-2</v>
      </c>
      <c r="AK18" s="11">
        <v>3.2000000000000001E-2</v>
      </c>
      <c r="AL18" s="11">
        <v>1.7999999999999999E-2</v>
      </c>
      <c r="AM18" s="11">
        <v>1.2E-2</v>
      </c>
      <c r="AN18" s="11">
        <v>8.7999999999999995E-2</v>
      </c>
      <c r="AO18" s="11">
        <v>1.9E-2</v>
      </c>
      <c r="AP18" s="11">
        <v>5.0999999999999997E-2</v>
      </c>
      <c r="AQ18" s="11">
        <v>0.14000000000000001</v>
      </c>
      <c r="AR18" s="12">
        <v>8.0000000000000002E-3</v>
      </c>
    </row>
    <row r="19" spans="1:44" x14ac:dyDescent="0.35">
      <c r="A19" s="8" t="s">
        <v>61</v>
      </c>
      <c r="B19" s="9">
        <v>0.56000000000000005</v>
      </c>
      <c r="C19" s="9">
        <v>0.04</v>
      </c>
      <c r="D19" s="9">
        <v>0.02</v>
      </c>
      <c r="E19" s="9">
        <v>0.14000000000000001</v>
      </c>
      <c r="F19" s="9">
        <v>2.2200000000000002</v>
      </c>
      <c r="G19" s="9">
        <v>3.73</v>
      </c>
      <c r="H19" s="9">
        <v>3.77</v>
      </c>
      <c r="I19" s="9">
        <v>0.49</v>
      </c>
      <c r="J19" s="9">
        <v>0.64</v>
      </c>
      <c r="K19" s="9">
        <v>0.9</v>
      </c>
      <c r="L19" s="9">
        <v>0.38</v>
      </c>
      <c r="M19" s="9">
        <v>1.87</v>
      </c>
      <c r="N19" s="9">
        <v>1.67</v>
      </c>
      <c r="O19" s="9">
        <v>3.19</v>
      </c>
      <c r="P19" s="9">
        <v>5.18</v>
      </c>
      <c r="Q19" s="9">
        <v>5.18</v>
      </c>
      <c r="R19" s="9">
        <v>2.86</v>
      </c>
      <c r="S19" s="9">
        <v>1.1599999999999999</v>
      </c>
      <c r="T19" s="9">
        <v>2.21</v>
      </c>
      <c r="U19" s="9">
        <v>2.82</v>
      </c>
      <c r="V19" s="9">
        <v>3.79</v>
      </c>
      <c r="W19" s="9">
        <v>0.22</v>
      </c>
      <c r="X19" s="9">
        <v>0.2</v>
      </c>
      <c r="Y19" s="9">
        <v>1.63</v>
      </c>
      <c r="Z19" s="9">
        <v>0.41</v>
      </c>
      <c r="AA19" s="9">
        <v>0.28000000000000003</v>
      </c>
      <c r="AB19" s="9">
        <v>0.09</v>
      </c>
      <c r="AC19" s="9">
        <v>0.23</v>
      </c>
      <c r="AD19" s="9">
        <v>0.06</v>
      </c>
      <c r="AE19" s="9">
        <v>0.08</v>
      </c>
      <c r="AF19" s="9">
        <v>0.24</v>
      </c>
      <c r="AG19" s="9">
        <v>0.09</v>
      </c>
      <c r="AH19" s="9">
        <v>0.09</v>
      </c>
      <c r="AI19" s="9">
        <v>7.0000000000000007E-2</v>
      </c>
      <c r="AJ19" s="9">
        <v>0.28000000000000003</v>
      </c>
      <c r="AK19" s="9">
        <v>0.23</v>
      </c>
      <c r="AL19" s="9">
        <v>0.12</v>
      </c>
      <c r="AM19" s="9">
        <v>0.22</v>
      </c>
      <c r="AN19" s="9">
        <v>2.08</v>
      </c>
      <c r="AO19" s="9">
        <v>0.03</v>
      </c>
      <c r="AP19" s="9">
        <v>0.08</v>
      </c>
      <c r="AQ19" s="9">
        <v>0.16</v>
      </c>
      <c r="AR19" s="10">
        <v>0.15</v>
      </c>
    </row>
    <row r="20" spans="1:44" x14ac:dyDescent="0.35">
      <c r="A20" s="8" t="s">
        <v>62</v>
      </c>
      <c r="B20" s="11">
        <v>1.9E-2</v>
      </c>
      <c r="C20" s="11">
        <v>1.7999999999999999E-2</v>
      </c>
      <c r="D20" s="11">
        <v>1.2E-2</v>
      </c>
      <c r="E20" s="11">
        <v>1.4E-2</v>
      </c>
      <c r="F20" s="11">
        <v>1.9E-2</v>
      </c>
      <c r="G20" s="11">
        <v>2.1999999999999999E-2</v>
      </c>
      <c r="H20" s="11">
        <v>8.9999999999999993E-3</v>
      </c>
      <c r="I20" s="11">
        <v>6.0000000000000001E-3</v>
      </c>
      <c r="J20" s="11">
        <v>1.0999999999999999E-2</v>
      </c>
      <c r="K20" s="11">
        <v>0.01</v>
      </c>
      <c r="L20" s="11">
        <v>1.7999999999999999E-2</v>
      </c>
      <c r="M20" s="11">
        <v>1.7000000000000001E-2</v>
      </c>
      <c r="N20" s="11">
        <v>2.3E-2</v>
      </c>
      <c r="O20" s="11">
        <v>0.01</v>
      </c>
      <c r="P20" s="11">
        <v>5.0000000000000001E-3</v>
      </c>
      <c r="Q20" s="11">
        <v>0.01</v>
      </c>
      <c r="R20" s="11">
        <v>0.01</v>
      </c>
      <c r="S20" s="11">
        <v>1.4E-2</v>
      </c>
      <c r="T20" s="11">
        <v>8.0000000000000002E-3</v>
      </c>
      <c r="U20" s="11">
        <v>1.2E-2</v>
      </c>
      <c r="V20" s="11">
        <v>6.0000000000000001E-3</v>
      </c>
      <c r="W20" s="11">
        <v>0.01</v>
      </c>
      <c r="X20" s="11">
        <v>1.4999999999999999E-2</v>
      </c>
      <c r="Y20" s="11">
        <v>1.0999999999999999E-2</v>
      </c>
      <c r="Z20" s="11">
        <v>1.0999999999999999E-2</v>
      </c>
      <c r="AA20" s="11">
        <v>0.01</v>
      </c>
      <c r="AB20" s="11">
        <v>1.2E-2</v>
      </c>
      <c r="AC20" s="11">
        <v>0.01</v>
      </c>
      <c r="AD20" s="11">
        <v>5.0000000000000001E-3</v>
      </c>
      <c r="AE20" s="11">
        <v>0.01</v>
      </c>
      <c r="AF20" s="11">
        <v>8.9999999999999993E-3</v>
      </c>
      <c r="AG20" s="11">
        <v>6.0000000000000001E-3</v>
      </c>
      <c r="AH20" s="11">
        <v>1E-3</v>
      </c>
      <c r="AI20" s="11">
        <v>1E-3</v>
      </c>
      <c r="AJ20" s="11">
        <v>7.0000000000000001E-3</v>
      </c>
      <c r="AK20" s="11">
        <v>6.0000000000000001E-3</v>
      </c>
      <c r="AL20" s="11">
        <v>1.7999999999999999E-2</v>
      </c>
      <c r="AM20" s="11">
        <v>8.0000000000000002E-3</v>
      </c>
      <c r="AN20" s="11">
        <v>1.4999999999999999E-2</v>
      </c>
      <c r="AO20" s="11">
        <v>5.0000000000000001E-3</v>
      </c>
      <c r="AP20" s="11">
        <v>1.2E-2</v>
      </c>
      <c r="AQ20" s="11">
        <v>7.0000000000000001E-3</v>
      </c>
      <c r="AR20" s="12">
        <v>1.2E-2</v>
      </c>
    </row>
    <row r="21" spans="1:44" x14ac:dyDescent="0.35">
      <c r="A21" s="8" t="s">
        <v>63</v>
      </c>
      <c r="B21" s="9">
        <v>0.02</v>
      </c>
      <c r="C21" s="9">
        <v>0.09</v>
      </c>
      <c r="D21" s="9">
        <v>0.01</v>
      </c>
      <c r="E21" s="9">
        <v>0.01</v>
      </c>
      <c r="F21" s="9">
        <v>0.17</v>
      </c>
      <c r="G21" s="9">
        <v>0.25</v>
      </c>
      <c r="H21" s="9">
        <v>0.14000000000000001</v>
      </c>
      <c r="I21" s="9">
        <v>0.11</v>
      </c>
      <c r="J21" s="9">
        <v>0.1</v>
      </c>
      <c r="K21" s="9">
        <v>0.06</v>
      </c>
      <c r="L21" s="9">
        <v>0.1</v>
      </c>
      <c r="M21" s="9">
        <v>0.96</v>
      </c>
      <c r="N21" s="9">
        <v>0.59</v>
      </c>
      <c r="O21" s="9">
        <v>0.59</v>
      </c>
      <c r="P21" s="9">
        <v>0.46</v>
      </c>
      <c r="Q21" s="9">
        <v>0.79</v>
      </c>
      <c r="R21" s="9">
        <v>0.32</v>
      </c>
      <c r="S21" s="9">
        <v>0.56000000000000005</v>
      </c>
      <c r="T21" s="9">
        <v>0.41</v>
      </c>
      <c r="U21" s="9">
        <v>0.69</v>
      </c>
      <c r="V21" s="9">
        <v>7.83</v>
      </c>
      <c r="W21" s="9">
        <v>0.42</v>
      </c>
      <c r="X21" s="9">
        <v>1.24</v>
      </c>
      <c r="Y21" s="9">
        <v>4.8600000000000003</v>
      </c>
      <c r="Z21" s="9">
        <v>8.7799999999999994</v>
      </c>
      <c r="AA21" s="9">
        <v>6.43</v>
      </c>
      <c r="AB21" s="9">
        <v>0.06</v>
      </c>
      <c r="AC21" s="9">
        <v>0.23</v>
      </c>
      <c r="AD21" s="9">
        <v>0.15</v>
      </c>
      <c r="AE21" s="9">
        <v>0.08</v>
      </c>
      <c r="AF21" s="9">
        <v>0.86</v>
      </c>
      <c r="AG21" s="9">
        <v>0.74</v>
      </c>
      <c r="AH21" s="9">
        <v>0.46</v>
      </c>
      <c r="AI21" s="9">
        <v>1.21</v>
      </c>
      <c r="AJ21" s="9">
        <v>0.89</v>
      </c>
      <c r="AK21" s="9">
        <v>0.6</v>
      </c>
      <c r="AL21" s="9">
        <v>0.95</v>
      </c>
      <c r="AM21" s="9">
        <v>1.06</v>
      </c>
      <c r="AN21" s="9">
        <v>7.4</v>
      </c>
      <c r="AO21" s="9">
        <v>0.5</v>
      </c>
      <c r="AP21" s="9">
        <v>1.07</v>
      </c>
      <c r="AQ21" s="9">
        <v>2.83</v>
      </c>
      <c r="AR21" s="10">
        <v>0.65</v>
      </c>
    </row>
    <row r="22" spans="1:44" x14ac:dyDescent="0.35">
      <c r="A22" s="8" t="s">
        <v>64</v>
      </c>
      <c r="B22" s="13">
        <f>B34*1.117/10000</f>
        <v>1.8640469041257919</v>
      </c>
      <c r="C22" s="13">
        <f t="shared" ref="C22:AR22" si="0">C34*1.117/10000</f>
        <v>5.9386710912206431E-2</v>
      </c>
      <c r="D22" s="13">
        <f t="shared" si="0"/>
        <v>0.115913156033323</v>
      </c>
      <c r="E22" s="13">
        <f t="shared" si="0"/>
        <v>0.2026106921442325</v>
      </c>
      <c r="F22" s="13">
        <f t="shared" si="0"/>
        <v>8.2909481723244447</v>
      </c>
      <c r="G22" s="13">
        <f t="shared" si="0"/>
        <v>13.524691709160251</v>
      </c>
      <c r="H22" s="13">
        <f t="shared" si="0"/>
        <v>13.322826321037606</v>
      </c>
      <c r="I22" s="13">
        <f t="shared" si="0"/>
        <v>1.7300684202458334</v>
      </c>
      <c r="J22" s="13">
        <f t="shared" si="0"/>
        <v>2.3484224182218409</v>
      </c>
      <c r="K22" s="13">
        <f t="shared" si="0"/>
        <v>2.7880029528838266</v>
      </c>
      <c r="L22" s="13">
        <f t="shared" si="0"/>
        <v>1.2036961466077385</v>
      </c>
      <c r="M22" s="13">
        <f t="shared" si="0"/>
        <v>5.5024028157240679</v>
      </c>
      <c r="N22" s="13">
        <f t="shared" si="0"/>
        <v>5.3822969694705556</v>
      </c>
      <c r="O22" s="13">
        <f t="shared" si="0"/>
        <v>9.9301464367050745</v>
      </c>
      <c r="P22" s="13">
        <f t="shared" si="0"/>
        <v>15.29962268722654</v>
      </c>
      <c r="Q22" s="13">
        <f t="shared" si="0"/>
        <v>17.063698621425107</v>
      </c>
      <c r="R22" s="13">
        <f t="shared" si="0"/>
        <v>11.004150303096447</v>
      </c>
      <c r="S22" s="13">
        <f t="shared" si="0"/>
        <v>4.1304619026015503</v>
      </c>
      <c r="T22" s="13">
        <f t="shared" si="0"/>
        <v>7.4179536184963215</v>
      </c>
      <c r="U22" s="13">
        <f t="shared" si="0"/>
        <v>10.291723054301691</v>
      </c>
      <c r="V22" s="13">
        <f t="shared" si="0"/>
        <v>11.720490952757697</v>
      </c>
      <c r="W22" s="13">
        <f t="shared" si="0"/>
        <v>0.5364596888754759</v>
      </c>
      <c r="X22" s="13">
        <f t="shared" si="0"/>
        <v>0.90311881405687888</v>
      </c>
      <c r="Y22" s="13">
        <f t="shared" si="0"/>
        <v>4.8803170004160892</v>
      </c>
      <c r="Z22" s="13">
        <f t="shared" si="0"/>
        <v>1.2741642204330352</v>
      </c>
      <c r="AA22" s="13">
        <f t="shared" si="0"/>
        <v>0.82310057518011348</v>
      </c>
      <c r="AB22" s="13">
        <f t="shared" si="0"/>
        <v>0.20697513208512655</v>
      </c>
      <c r="AC22" s="13">
        <f t="shared" si="0"/>
        <v>0.51784160372929422</v>
      </c>
      <c r="AD22" s="13">
        <f t="shared" si="0"/>
        <v>0.16685143817831824</v>
      </c>
      <c r="AE22" s="13">
        <f t="shared" si="0"/>
        <v>8.8212193849947329E-2</v>
      </c>
      <c r="AF22" s="13">
        <f t="shared" si="0"/>
        <v>0.18455841110192558</v>
      </c>
      <c r="AG22" s="13">
        <f t="shared" si="0"/>
        <v>0.12489113278611765</v>
      </c>
      <c r="AH22" s="13">
        <f t="shared" si="0"/>
        <v>0.16934195247559664</v>
      </c>
      <c r="AI22" s="13">
        <f t="shared" si="0"/>
        <v>0.33366600691754661</v>
      </c>
      <c r="AJ22" s="13">
        <f t="shared" si="0"/>
        <v>0.97904790931958874</v>
      </c>
      <c r="AK22" s="13">
        <f t="shared" si="0"/>
        <v>0.99096090243896673</v>
      </c>
      <c r="AL22" s="13">
        <f t="shared" si="0"/>
        <v>0.38743628350723858</v>
      </c>
      <c r="AM22" s="13">
        <f t="shared" si="0"/>
        <v>0.90427988220022271</v>
      </c>
      <c r="AN22" s="13">
        <f t="shared" si="0"/>
        <v>4.8540182212520593</v>
      </c>
      <c r="AO22" s="13">
        <f t="shared" si="0"/>
        <v>6.9989744313535551E-2</v>
      </c>
      <c r="AP22" s="13">
        <f t="shared" si="0"/>
        <v>0.14074713364402724</v>
      </c>
      <c r="AQ22" s="13">
        <f t="shared" si="0"/>
        <v>0.35531153582469549</v>
      </c>
      <c r="AR22" s="14">
        <f t="shared" si="0"/>
        <v>0.41680996420417915</v>
      </c>
    </row>
    <row r="23" spans="1:44" x14ac:dyDescent="0.35">
      <c r="A23" s="8" t="s">
        <v>65</v>
      </c>
      <c r="B23" s="9">
        <f>0.82</f>
        <v>0.82</v>
      </c>
      <c r="C23" s="9">
        <v>0.23</v>
      </c>
      <c r="D23" s="9">
        <v>0.18</v>
      </c>
      <c r="E23" s="9">
        <v>0.16</v>
      </c>
      <c r="F23" s="9">
        <v>0.54</v>
      </c>
      <c r="G23" s="9">
        <v>0.43</v>
      </c>
      <c r="H23" s="9">
        <v>1.27</v>
      </c>
      <c r="I23" s="9">
        <v>0.53</v>
      </c>
      <c r="J23" s="9">
        <v>0.46</v>
      </c>
      <c r="K23" s="9">
        <v>0.47</v>
      </c>
      <c r="L23" s="9">
        <v>0.89</v>
      </c>
      <c r="M23" s="9">
        <v>1.1100000000000001</v>
      </c>
      <c r="N23" s="9">
        <v>0.86</v>
      </c>
      <c r="O23" s="9">
        <v>1.5</v>
      </c>
      <c r="P23" s="9">
        <v>1.38</v>
      </c>
      <c r="Q23" s="9">
        <v>1.7</v>
      </c>
      <c r="R23" s="9">
        <v>0.73</v>
      </c>
      <c r="S23" s="9">
        <v>1.37</v>
      </c>
      <c r="T23" s="9">
        <v>1.02</v>
      </c>
      <c r="U23" s="9">
        <v>2.42</v>
      </c>
      <c r="V23" s="9">
        <v>12.71</v>
      </c>
      <c r="W23" s="9">
        <v>1.03</v>
      </c>
      <c r="X23" s="9">
        <v>2.15</v>
      </c>
      <c r="Y23" s="9">
        <v>9.23</v>
      </c>
      <c r="Z23" s="9">
        <v>6.29</v>
      </c>
      <c r="AA23" s="9">
        <v>2.2400000000000002</v>
      </c>
      <c r="AB23" s="9">
        <v>0.33</v>
      </c>
      <c r="AC23" s="9">
        <v>0.34</v>
      </c>
      <c r="AD23" s="9">
        <v>0.48</v>
      </c>
      <c r="AE23" s="9">
        <v>0.3</v>
      </c>
      <c r="AF23" s="9">
        <v>1.38</v>
      </c>
      <c r="AG23" s="9">
        <v>0.68</v>
      </c>
      <c r="AH23" s="9">
        <v>0.71</v>
      </c>
      <c r="AI23" s="9">
        <v>0.85</v>
      </c>
      <c r="AJ23" s="9">
        <v>1.8</v>
      </c>
      <c r="AK23" s="9">
        <v>0.68</v>
      </c>
      <c r="AL23" s="9">
        <v>0.53</v>
      </c>
      <c r="AM23" s="9">
        <v>1.27</v>
      </c>
      <c r="AN23" s="9">
        <v>13.92</v>
      </c>
      <c r="AO23" s="9">
        <v>0.34</v>
      </c>
      <c r="AP23" s="9">
        <v>2.2000000000000002</v>
      </c>
      <c r="AQ23" s="9">
        <v>4.99</v>
      </c>
      <c r="AR23" s="10">
        <v>0.81</v>
      </c>
    </row>
    <row r="24" spans="1:44" s="15" customFormat="1" x14ac:dyDescent="0.35">
      <c r="A24" s="15" t="s">
        <v>66</v>
      </c>
      <c r="B24" s="16">
        <f>SUM(B4:B23)</f>
        <v>100.1260469041258</v>
      </c>
      <c r="C24" s="16">
        <f t="shared" ref="C24:AR24" si="1">SUM(C4:C23)</f>
        <v>100.34738671091226</v>
      </c>
      <c r="D24" s="16">
        <f t="shared" si="1"/>
        <v>100.29391315603334</v>
      </c>
      <c r="E24" s="16">
        <f t="shared" si="1"/>
        <v>98.164610692144223</v>
      </c>
      <c r="F24" s="16">
        <f t="shared" si="1"/>
        <v>100.62694817232446</v>
      </c>
      <c r="G24" s="16">
        <f t="shared" si="1"/>
        <v>99.228691709160273</v>
      </c>
      <c r="H24" s="16">
        <f t="shared" si="1"/>
        <v>100.02282632103761</v>
      </c>
      <c r="I24" s="16">
        <f t="shared" si="1"/>
        <v>98.445068420245818</v>
      </c>
      <c r="J24" s="16">
        <f t="shared" si="1"/>
        <v>99.350422418221825</v>
      </c>
      <c r="K24" s="16">
        <f t="shared" si="1"/>
        <v>97.976002952883846</v>
      </c>
      <c r="L24" s="16">
        <f t="shared" si="1"/>
        <v>98.940696146607721</v>
      </c>
      <c r="M24" s="16">
        <f t="shared" si="1"/>
        <v>101.51940281572406</v>
      </c>
      <c r="N24" s="16">
        <f t="shared" si="1"/>
        <v>101.35729696947057</v>
      </c>
      <c r="O24" s="16">
        <f t="shared" si="1"/>
        <v>100.27414643670507</v>
      </c>
      <c r="P24" s="16">
        <f t="shared" si="1"/>
        <v>99.251622687226529</v>
      </c>
      <c r="Q24" s="16">
        <f t="shared" si="1"/>
        <v>98.877698621425139</v>
      </c>
      <c r="R24" s="16">
        <f t="shared" si="1"/>
        <v>99.755150303096471</v>
      </c>
      <c r="S24" s="16">
        <f t="shared" si="1"/>
        <v>100.10946190260155</v>
      </c>
      <c r="T24" s="16">
        <f t="shared" si="1"/>
        <v>97.781953618496317</v>
      </c>
      <c r="U24" s="16">
        <f t="shared" si="1"/>
        <v>100.10472305430169</v>
      </c>
      <c r="V24" s="16">
        <f t="shared" si="1"/>
        <v>98.454490952757709</v>
      </c>
      <c r="W24" s="16">
        <f t="shared" si="1"/>
        <v>99.266459688875486</v>
      </c>
      <c r="X24" s="16">
        <f t="shared" si="1"/>
        <v>99.157118814056901</v>
      </c>
      <c r="Y24" s="16">
        <f t="shared" si="1"/>
        <v>97.781317000416067</v>
      </c>
      <c r="Z24" s="16">
        <f t="shared" si="1"/>
        <v>97.342164220433034</v>
      </c>
      <c r="AA24" s="16">
        <f t="shared" si="1"/>
        <v>97.602100575180131</v>
      </c>
      <c r="AB24" s="16">
        <f t="shared" si="1"/>
        <v>100.54497513208511</v>
      </c>
      <c r="AC24" s="16">
        <f t="shared" si="1"/>
        <v>99.737841603729336</v>
      </c>
      <c r="AD24" s="16">
        <f t="shared" si="1"/>
        <v>100.09185143817831</v>
      </c>
      <c r="AE24" s="16">
        <f t="shared" si="1"/>
        <v>100.29621219384995</v>
      </c>
      <c r="AF24" s="16">
        <f t="shared" si="1"/>
        <v>98.303558411101932</v>
      </c>
      <c r="AG24" s="16">
        <f t="shared" si="1"/>
        <v>97.638891132786128</v>
      </c>
      <c r="AH24" s="16">
        <f t="shared" si="1"/>
        <v>100.54034195247559</v>
      </c>
      <c r="AI24" s="16">
        <f t="shared" si="1"/>
        <v>98.322666006917544</v>
      </c>
      <c r="AJ24" s="16">
        <f t="shared" si="1"/>
        <v>101.5320479093196</v>
      </c>
      <c r="AK24" s="16">
        <f t="shared" si="1"/>
        <v>99.090960902438965</v>
      </c>
      <c r="AL24" s="16">
        <f t="shared" si="1"/>
        <v>100.26343628350726</v>
      </c>
      <c r="AM24" s="16">
        <f t="shared" si="1"/>
        <v>100.91027988220023</v>
      </c>
      <c r="AN24" s="16">
        <f t="shared" si="1"/>
        <v>100.83901822125206</v>
      </c>
      <c r="AO24" s="16">
        <f t="shared" si="1"/>
        <v>100.14398974431354</v>
      </c>
      <c r="AP24" s="16">
        <f t="shared" si="1"/>
        <v>100.33674713364401</v>
      </c>
      <c r="AQ24" s="16">
        <f t="shared" si="1"/>
        <v>100.7133115358247</v>
      </c>
      <c r="AR24" s="17">
        <f t="shared" si="1"/>
        <v>99.717809964204179</v>
      </c>
    </row>
    <row r="25" spans="1:44" s="18" customFormat="1" ht="16.2" thickBot="1" x14ac:dyDescent="0.4">
      <c r="A25" s="18" t="s">
        <v>67</v>
      </c>
      <c r="B25" s="19">
        <f t="shared" ref="B25:AR25" si="2">B8+B7*0.8998</f>
        <v>7.7290400000000004</v>
      </c>
      <c r="C25" s="19">
        <f t="shared" si="2"/>
        <v>9.9214660000000006</v>
      </c>
      <c r="D25" s="19">
        <f t="shared" si="2"/>
        <v>8.6444120000000009</v>
      </c>
      <c r="E25" s="19">
        <f t="shared" si="2"/>
        <v>8.5892020000000002</v>
      </c>
      <c r="F25" s="19">
        <f t="shared" si="2"/>
        <v>4.8756719999999998</v>
      </c>
      <c r="G25" s="19">
        <f t="shared" si="2"/>
        <v>5.0345100000000009</v>
      </c>
      <c r="H25" s="19">
        <f t="shared" si="2"/>
        <v>5.5297199999999993</v>
      </c>
      <c r="I25" s="19">
        <f t="shared" si="2"/>
        <v>5.2425460000000008</v>
      </c>
      <c r="J25" s="19">
        <f t="shared" si="2"/>
        <v>5.5264939999999996</v>
      </c>
      <c r="K25" s="19">
        <f t="shared" si="2"/>
        <v>6.9348320000000001</v>
      </c>
      <c r="L25" s="19">
        <f t="shared" si="2"/>
        <v>6.4000219999999999</v>
      </c>
      <c r="M25" s="19">
        <f t="shared" si="2"/>
        <v>4.4747500000000002</v>
      </c>
      <c r="N25" s="19">
        <f t="shared" si="2"/>
        <v>7.1630080000000005</v>
      </c>
      <c r="O25" s="19">
        <f t="shared" si="2"/>
        <v>4.2038280000000006</v>
      </c>
      <c r="P25" s="19">
        <f t="shared" si="2"/>
        <v>3.7798200000000004</v>
      </c>
      <c r="Q25" s="19">
        <f t="shared" si="2"/>
        <v>4.1567740000000004</v>
      </c>
      <c r="R25" s="19">
        <f t="shared" si="2"/>
        <v>4.0598799999999997</v>
      </c>
      <c r="S25" s="19">
        <f t="shared" si="2"/>
        <v>4.4167139999999998</v>
      </c>
      <c r="T25" s="19">
        <f t="shared" si="2"/>
        <v>3.7977959999999999</v>
      </c>
      <c r="U25" s="19">
        <f t="shared" si="2"/>
        <v>6.0314840000000007</v>
      </c>
      <c r="V25" s="19">
        <f t="shared" si="2"/>
        <v>3.7652720000000004</v>
      </c>
      <c r="W25" s="19">
        <f t="shared" si="2"/>
        <v>5.3705420000000004</v>
      </c>
      <c r="X25" s="19">
        <f t="shared" si="2"/>
        <v>4.7615040000000004</v>
      </c>
      <c r="Y25" s="19">
        <f t="shared" si="2"/>
        <v>2.1837879999999998</v>
      </c>
      <c r="Z25" s="19">
        <f t="shared" si="2"/>
        <v>2.3898200000000003</v>
      </c>
      <c r="AA25" s="19">
        <f t="shared" si="2"/>
        <v>4.0636080000000003</v>
      </c>
      <c r="AB25" s="19">
        <f t="shared" si="2"/>
        <v>6.1304619999999996</v>
      </c>
      <c r="AC25" s="19">
        <f t="shared" si="2"/>
        <v>9.6512060000000002</v>
      </c>
      <c r="AD25" s="19">
        <f t="shared" si="2"/>
        <v>6.5946120000000006</v>
      </c>
      <c r="AE25" s="19">
        <f t="shared" si="2"/>
        <v>6.9606219999999999</v>
      </c>
      <c r="AF25" s="19">
        <f t="shared" si="2"/>
        <v>6.8787799999999999</v>
      </c>
      <c r="AG25" s="19">
        <f t="shared" si="2"/>
        <v>6.322146</v>
      </c>
      <c r="AH25" s="19">
        <f t="shared" si="2"/>
        <v>6.4381380000000004</v>
      </c>
      <c r="AI25" s="19">
        <f t="shared" si="2"/>
        <v>7.7805239999999998</v>
      </c>
      <c r="AJ25" s="19">
        <f t="shared" si="2"/>
        <v>3.250702</v>
      </c>
      <c r="AK25" s="19">
        <f t="shared" si="2"/>
        <v>2.050662</v>
      </c>
      <c r="AL25" s="19">
        <f t="shared" si="2"/>
        <v>2.7577959999999999</v>
      </c>
      <c r="AM25" s="19">
        <f t="shared" si="2"/>
        <v>3.6723060000000007</v>
      </c>
      <c r="AN25" s="19">
        <f t="shared" si="2"/>
        <v>1.6787380000000001</v>
      </c>
      <c r="AO25" s="19">
        <f t="shared" si="2"/>
        <v>3.3166739999999999</v>
      </c>
      <c r="AP25" s="19">
        <f t="shared" si="2"/>
        <v>6.6110439999999997</v>
      </c>
      <c r="AQ25" s="19">
        <f t="shared" si="2"/>
        <v>4.4125060000000005</v>
      </c>
      <c r="AR25" s="20">
        <f t="shared" si="2"/>
        <v>9.7880200000000013</v>
      </c>
    </row>
    <row r="26" spans="1:44" s="5" customFormat="1" ht="36.9" customHeight="1" thickTop="1" x14ac:dyDescent="0.35">
      <c r="B26" s="28" t="s">
        <v>68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6"/>
      <c r="P26" s="6"/>
      <c r="Q26" s="6"/>
      <c r="R26" s="6"/>
      <c r="AR26" s="7"/>
    </row>
    <row r="27" spans="1:44" x14ac:dyDescent="0.35">
      <c r="A27" s="8" t="s">
        <v>69</v>
      </c>
      <c r="B27" s="21">
        <v>174.01193777963766</v>
      </c>
      <c r="C27" s="21">
        <v>323.40357395711993</v>
      </c>
      <c r="D27" s="21">
        <v>577.45930305980653</v>
      </c>
      <c r="E27" s="21">
        <v>487.16753635240303</v>
      </c>
      <c r="F27" s="21">
        <v>25.616037091868943</v>
      </c>
      <c r="G27" s="21">
        <v>6.3293285172777782</v>
      </c>
      <c r="H27" s="21">
        <v>38.324234632048558</v>
      </c>
      <c r="I27" s="21">
        <v>11.659040799068531</v>
      </c>
      <c r="J27" s="21">
        <v>13.777724132857177</v>
      </c>
      <c r="K27" s="21">
        <v>433.70325087979944</v>
      </c>
      <c r="L27" s="21">
        <v>419.22799054536029</v>
      </c>
      <c r="M27" s="21">
        <v>14.827650266231991</v>
      </c>
      <c r="N27" s="21">
        <v>21.755379169080982</v>
      </c>
      <c r="O27" s="21">
        <v>9.1876869154851288</v>
      </c>
      <c r="P27" s="21">
        <v>616.63116492342408</v>
      </c>
      <c r="Q27" s="21">
        <v>37.784665747606539</v>
      </c>
      <c r="R27" s="21">
        <v>5.510525282179108</v>
      </c>
      <c r="S27" s="21">
        <v>8.86933427976407</v>
      </c>
      <c r="T27" s="21">
        <v>4.9496781514355552</v>
      </c>
      <c r="U27" s="21">
        <v>3.5412997239525796</v>
      </c>
      <c r="V27" s="21">
        <v>17.887113719180775</v>
      </c>
      <c r="W27" s="21">
        <v>62.482548277810267</v>
      </c>
      <c r="X27" s="21">
        <v>7.1350730311528956</v>
      </c>
      <c r="Y27" s="21">
        <v>213.05365132805753</v>
      </c>
      <c r="Z27" s="21">
        <v>10.201005468877144</v>
      </c>
      <c r="AA27" s="21">
        <v>584.08596802319209</v>
      </c>
      <c r="AB27" s="21">
        <v>812.73565574707436</v>
      </c>
      <c r="AC27" s="21">
        <v>619.14922791134359</v>
      </c>
      <c r="AD27" s="21">
        <v>535.56033567898999</v>
      </c>
      <c r="AE27" s="21">
        <v>702.47375580824848</v>
      </c>
      <c r="AF27" s="21">
        <v>463.55110629060101</v>
      </c>
      <c r="AG27" s="21">
        <v>44.576033477536619</v>
      </c>
      <c r="AH27" s="21">
        <v>1445.368824740008</v>
      </c>
      <c r="AI27" s="21">
        <v>159.08332011146001</v>
      </c>
      <c r="AJ27" s="21">
        <v>73.645802533891612</v>
      </c>
      <c r="AK27" s="21">
        <v>12.163694575173331</v>
      </c>
      <c r="AL27" s="21">
        <v>10.465573772742632</v>
      </c>
      <c r="AM27" s="21">
        <v>28.730682732915053</v>
      </c>
      <c r="AN27" s="21">
        <v>6.5580275762269729</v>
      </c>
      <c r="AO27" s="21">
        <v>105.5824825999978</v>
      </c>
      <c r="AP27" s="21">
        <v>17.605296856960472</v>
      </c>
      <c r="AQ27" s="21">
        <v>14.694415283950084</v>
      </c>
      <c r="AR27" s="22">
        <v>28.171274717214644</v>
      </c>
    </row>
    <row r="28" spans="1:44" x14ac:dyDescent="0.35">
      <c r="A28" s="8" t="s">
        <v>70</v>
      </c>
      <c r="B28" s="21">
        <v>6.3885078903189907</v>
      </c>
      <c r="C28" s="21">
        <v>5.1131146645973722</v>
      </c>
      <c r="D28" s="21">
        <v>8.2997807148916642</v>
      </c>
      <c r="E28" s="21">
        <v>7.0645919018942234</v>
      </c>
      <c r="F28" s="21">
        <v>6.743899139943224</v>
      </c>
      <c r="G28" s="21">
        <v>0.53179384822373055</v>
      </c>
      <c r="H28" s="21">
        <v>1.5458489511259974</v>
      </c>
      <c r="I28" s="21">
        <v>0.47102140387682245</v>
      </c>
      <c r="J28" s="21">
        <v>0.35228116781894625</v>
      </c>
      <c r="K28" s="21">
        <v>6.841637202811973</v>
      </c>
      <c r="L28" s="21">
        <v>6.5001846086264674</v>
      </c>
      <c r="M28" s="21">
        <v>0.55839042329799715</v>
      </c>
      <c r="N28" s="21">
        <v>0.56190609464671848</v>
      </c>
      <c r="O28" s="21">
        <v>3.6742514940464135</v>
      </c>
      <c r="P28" s="21">
        <v>1.0843400787245345</v>
      </c>
      <c r="Q28" s="21">
        <v>1.3103872262910587</v>
      </c>
      <c r="R28" s="21">
        <v>5.6914031547370785</v>
      </c>
      <c r="S28" s="21">
        <v>0.43313196168976159</v>
      </c>
      <c r="T28" s="21">
        <v>0.36980304711367146</v>
      </c>
      <c r="U28" s="21">
        <v>0.1717952034032656</v>
      </c>
      <c r="V28" s="21">
        <v>0.6569462757653548</v>
      </c>
      <c r="W28" s="21">
        <v>1.730324717011162</v>
      </c>
      <c r="X28" s="21">
        <v>1.8407437068893169</v>
      </c>
      <c r="Y28" s="21">
        <v>1.6295960563596985</v>
      </c>
      <c r="Z28" s="21">
        <v>0.60627990386400732</v>
      </c>
      <c r="AA28" s="21">
        <v>18.464096282110276</v>
      </c>
      <c r="AB28" s="21">
        <v>18.229346212590212</v>
      </c>
      <c r="AC28" s="21">
        <v>15.515808658877141</v>
      </c>
      <c r="AD28" s="21">
        <v>11.969251814955324</v>
      </c>
      <c r="AE28" s="21">
        <v>13.758102913677813</v>
      </c>
      <c r="AF28" s="21">
        <v>9.2531005611265194</v>
      </c>
      <c r="AG28" s="21">
        <v>0.97802996137356635</v>
      </c>
      <c r="AH28" s="21">
        <v>2.8023213512580605</v>
      </c>
      <c r="AI28" s="21">
        <v>2.955023522562171</v>
      </c>
      <c r="AJ28" s="21">
        <v>1.1730961152309698</v>
      </c>
      <c r="AK28" s="21">
        <v>0.33436754589839912</v>
      </c>
      <c r="AL28" s="21">
        <v>0.35010646805490353</v>
      </c>
      <c r="AM28" s="21">
        <v>0.88201469143951794</v>
      </c>
      <c r="AN28" s="21">
        <v>0.34035073055763804</v>
      </c>
      <c r="AO28" s="21">
        <v>0.78239785135516171</v>
      </c>
      <c r="AP28" s="21">
        <v>0.24847812362658278</v>
      </c>
      <c r="AQ28" s="21">
        <v>0.49845701192702568</v>
      </c>
      <c r="AR28" s="22">
        <v>1.0263691426908901</v>
      </c>
    </row>
    <row r="29" spans="1:44" x14ac:dyDescent="0.35">
      <c r="A29" s="8" t="s">
        <v>71</v>
      </c>
      <c r="B29" s="21">
        <v>21.474456927420306</v>
      </c>
      <c r="C29" s="21">
        <v>138.82897800850787</v>
      </c>
      <c r="D29" s="21">
        <v>159.65326607988706</v>
      </c>
      <c r="E29" s="21">
        <v>17.701193780204413</v>
      </c>
      <c r="F29" s="21">
        <v>2.2108874342291132</v>
      </c>
      <c r="G29" s="21">
        <v>4.0834349982992633</v>
      </c>
      <c r="H29" s="21">
        <v>3.4545445034122109</v>
      </c>
      <c r="I29" s="21">
        <v>1.17617576980961</v>
      </c>
      <c r="J29" s="21">
        <v>1.5660679601398888</v>
      </c>
      <c r="K29" s="21">
        <v>14.006577636383177</v>
      </c>
      <c r="L29" s="21">
        <v>17.245000328205858</v>
      </c>
      <c r="M29" s="21">
        <v>17.600924984070407</v>
      </c>
      <c r="N29" s="21">
        <v>25.431288854106526</v>
      </c>
      <c r="O29" s="21">
        <v>0.86629634901499342</v>
      </c>
      <c r="P29" s="21">
        <v>1.6602595948690735</v>
      </c>
      <c r="Q29" s="21">
        <v>2.0215375713759602</v>
      </c>
      <c r="R29" s="21">
        <v>1.1841730028725539</v>
      </c>
      <c r="S29" s="21">
        <v>0.6507815449836728</v>
      </c>
      <c r="T29" s="21">
        <v>1.2764521522567867</v>
      </c>
      <c r="U29" s="21">
        <v>0.7520642994975455</v>
      </c>
      <c r="V29" s="21">
        <v>2.5039007309813104</v>
      </c>
      <c r="W29" s="21">
        <v>166.06954725026148</v>
      </c>
      <c r="X29" s="21">
        <v>2.6838604531504835</v>
      </c>
      <c r="Y29" s="21">
        <v>9.3725346274631214</v>
      </c>
      <c r="Z29" s="21">
        <v>2.6162431606662579</v>
      </c>
      <c r="AA29" s="21">
        <v>10.882731433089495</v>
      </c>
      <c r="AB29" s="21">
        <v>9.5387266036248732</v>
      </c>
      <c r="AC29" s="21">
        <v>50.573893013588318</v>
      </c>
      <c r="AD29" s="21">
        <v>23.061266669930962</v>
      </c>
      <c r="AE29" s="21">
        <v>10.9553916553979</v>
      </c>
      <c r="AF29" s="21">
        <v>322.4888568273318</v>
      </c>
      <c r="AG29" s="21">
        <v>24.640981247029288</v>
      </c>
      <c r="AH29" s="21">
        <v>10.419153038010029</v>
      </c>
      <c r="AI29" s="21">
        <v>3.5425865237446255</v>
      </c>
      <c r="AJ29" s="21">
        <v>3.5089894142339118</v>
      </c>
      <c r="AK29" s="21">
        <v>8.3667719853238047</v>
      </c>
      <c r="AL29" s="21">
        <v>1.5482859903536288</v>
      </c>
      <c r="AM29" s="21">
        <v>2.5493813795849176</v>
      </c>
      <c r="AN29" s="21">
        <v>11.761800003295139</v>
      </c>
      <c r="AO29" s="21">
        <v>3.3836725365531772</v>
      </c>
      <c r="AP29" s="21">
        <v>30.824504014008497</v>
      </c>
      <c r="AQ29" s="21">
        <v>28.023190745103598</v>
      </c>
      <c r="AR29" s="22">
        <v>51.208534038401694</v>
      </c>
    </row>
    <row r="30" spans="1:44" x14ac:dyDescent="0.35">
      <c r="A30" s="8" t="s">
        <v>72</v>
      </c>
      <c r="B30" s="21">
        <v>0.95664039697406522</v>
      </c>
      <c r="C30" s="21">
        <v>3.4008485799592236</v>
      </c>
      <c r="D30" s="21">
        <v>6.082769676450166</v>
      </c>
      <c r="E30" s="21">
        <v>1.2073879677694925</v>
      </c>
      <c r="F30" s="21">
        <v>0.16850764865674719</v>
      </c>
      <c r="G30" s="21">
        <v>0.13280213032739457</v>
      </c>
      <c r="H30" s="21">
        <v>0.22403730737304581</v>
      </c>
      <c r="I30" s="21">
        <v>0.13145924099836254</v>
      </c>
      <c r="J30" s="21">
        <v>7.7610276861307975E-2</v>
      </c>
      <c r="K30" s="21">
        <v>0.97028226222885672</v>
      </c>
      <c r="L30" s="21">
        <v>0.90351143600689388</v>
      </c>
      <c r="M30" s="21">
        <v>0.43495825136404687</v>
      </c>
      <c r="N30" s="21">
        <v>0.47555415499554571</v>
      </c>
      <c r="O30" s="21">
        <v>0.12457816055358692</v>
      </c>
      <c r="P30" s="21">
        <v>0.22858512268504999</v>
      </c>
      <c r="Q30" s="21">
        <v>0.15281520908998375</v>
      </c>
      <c r="R30" s="21">
        <v>0.28637983867363948</v>
      </c>
      <c r="S30" s="21">
        <v>7.5349298336760587E-2</v>
      </c>
      <c r="T30" s="21">
        <v>0.10294635050775056</v>
      </c>
      <c r="U30" s="21">
        <v>0.26750837111614456</v>
      </c>
      <c r="V30" s="21">
        <v>0.4013463829052441</v>
      </c>
      <c r="W30" s="21">
        <v>4.3836118366288499</v>
      </c>
      <c r="X30" s="21">
        <v>0.20369594773759864</v>
      </c>
      <c r="Y30" s="21">
        <v>0.38596136021327049</v>
      </c>
      <c r="Z30" s="21">
        <v>3.0042663799307618</v>
      </c>
      <c r="AA30" s="21">
        <v>0.59234887834444694</v>
      </c>
      <c r="AB30" s="21">
        <v>1.0652721937575336</v>
      </c>
      <c r="AC30" s="21">
        <v>2.1582349627898161</v>
      </c>
      <c r="AD30" s="21">
        <v>1.4463176186139961</v>
      </c>
      <c r="AE30" s="21">
        <v>0.62559564070518492</v>
      </c>
      <c r="AF30" s="21">
        <v>7.5499152545714585</v>
      </c>
      <c r="AG30" s="21">
        <v>0.89020578716185761</v>
      </c>
      <c r="AH30" s="21">
        <v>0.97642281219153848</v>
      </c>
      <c r="AI30" s="21">
        <v>0.36723762963374385</v>
      </c>
      <c r="AJ30" s="21">
        <v>0.22232854491439422</v>
      </c>
      <c r="AK30" s="21">
        <v>0.53341611973462821</v>
      </c>
      <c r="AL30" s="21">
        <v>0.15302385177689989</v>
      </c>
      <c r="AM30" s="21">
        <v>0.31081180473061842</v>
      </c>
      <c r="AN30" s="21">
        <v>0.77238741436264002</v>
      </c>
      <c r="AO30" s="21">
        <v>0.2617853882380124</v>
      </c>
      <c r="AP30" s="21">
        <v>0.81950399438910826</v>
      </c>
      <c r="AQ30" s="21">
        <v>1.0870148474113415</v>
      </c>
      <c r="AR30" s="22">
        <v>2.7635452811850718</v>
      </c>
    </row>
    <row r="31" spans="1:44" x14ac:dyDescent="0.35">
      <c r="A31" s="8" t="s">
        <v>73</v>
      </c>
      <c r="B31" s="21">
        <v>1.5696228587524097</v>
      </c>
      <c r="C31" s="21">
        <v>9.8504233007939952</v>
      </c>
      <c r="D31" s="21">
        <v>0.80169123052822411</v>
      </c>
      <c r="E31" s="21">
        <v>0.93484738552608238</v>
      </c>
      <c r="F31" s="21">
        <v>0.31293429898411401</v>
      </c>
      <c r="G31" s="21">
        <v>0.3966338351253802</v>
      </c>
      <c r="H31" s="21">
        <v>0.91499975147012991</v>
      </c>
      <c r="I31" s="21">
        <v>0.2000614076591315</v>
      </c>
      <c r="J31" s="21">
        <v>0.12839592180520817</v>
      </c>
      <c r="K31" s="21">
        <v>1.2607776115986886</v>
      </c>
      <c r="L31" s="21">
        <v>1.9078478595119599</v>
      </c>
      <c r="M31" s="21">
        <v>0.72586040100274984</v>
      </c>
      <c r="N31" s="21">
        <v>1.75805369359073</v>
      </c>
      <c r="O31" s="21">
        <v>5.5964599992729236E-2</v>
      </c>
      <c r="P31" s="21">
        <v>0.13851828060168275</v>
      </c>
      <c r="Q31" s="21">
        <v>9.6695039638377431E-2</v>
      </c>
      <c r="R31" s="21">
        <v>0.10824901531375936</v>
      </c>
      <c r="S31" s="21">
        <v>8.527628248656817E-2</v>
      </c>
      <c r="T31" s="21">
        <v>6.486649954416665E-2</v>
      </c>
      <c r="U31" s="21">
        <v>0.18006626844862023</v>
      </c>
      <c r="V31" s="21">
        <v>0.37263864894254739</v>
      </c>
      <c r="W31" s="21">
        <v>6.8322521119457011</v>
      </c>
      <c r="X31" s="21">
        <v>0.65973867915947038</v>
      </c>
      <c r="Y31" s="21">
        <v>0.42961441636736902</v>
      </c>
      <c r="Z31" s="21">
        <v>1.005130001873576</v>
      </c>
      <c r="AA31" s="21">
        <v>1.6372009713000188</v>
      </c>
      <c r="AB31" s="21">
        <v>1.4682225166002971</v>
      </c>
      <c r="AC31" s="21">
        <v>5.5515923830778648</v>
      </c>
      <c r="AD31" s="21">
        <v>4.3067954918957438</v>
      </c>
      <c r="AE31" s="21">
        <v>0.91756567503932729</v>
      </c>
      <c r="AF31" s="21">
        <v>9.9959315573649103</v>
      </c>
      <c r="AG31" s="21">
        <v>1.595270338405657</v>
      </c>
      <c r="AH31" s="21">
        <v>1.8850984647599849</v>
      </c>
      <c r="AI31" s="21">
        <v>1.7101459132462444</v>
      </c>
      <c r="AJ31" s="21">
        <v>0.7841909432332187</v>
      </c>
      <c r="AK31" s="21">
        <v>2.3432464022718622</v>
      </c>
      <c r="AL31" s="21">
        <v>0.12812070873350087</v>
      </c>
      <c r="AM31" s="21">
        <v>0.55254546101553514</v>
      </c>
      <c r="AN31" s="21">
        <v>0.93235269846881974</v>
      </c>
      <c r="AO31" s="21">
        <v>0.36552991928580308</v>
      </c>
      <c r="AP31" s="21">
        <v>1.1797934925724853</v>
      </c>
      <c r="AQ31" s="21">
        <v>3.831923848890098</v>
      </c>
      <c r="AR31" s="22">
        <v>1.285633183427719</v>
      </c>
    </row>
    <row r="32" spans="1:44" x14ac:dyDescent="0.35">
      <c r="A32" s="8" t="s">
        <v>74</v>
      </c>
      <c r="B32" s="21">
        <v>26.433728986765399</v>
      </c>
      <c r="C32" s="21">
        <v>54.365049253297997</v>
      </c>
      <c r="D32" s="21">
        <v>15.894007769006944</v>
      </c>
      <c r="E32" s="21">
        <v>19.270714771527476</v>
      </c>
      <c r="F32" s="21">
        <v>20.223964875203794</v>
      </c>
      <c r="G32" s="21">
        <v>22.514536071973907</v>
      </c>
      <c r="H32" s="21">
        <v>58.521242948609824</v>
      </c>
      <c r="I32" s="21">
        <v>15.340324192340777</v>
      </c>
      <c r="J32" s="21">
        <v>16.258435732782445</v>
      </c>
      <c r="K32" s="21">
        <v>26.125818316993239</v>
      </c>
      <c r="L32" s="21">
        <v>36.673309147930745</v>
      </c>
      <c r="M32" s="21">
        <v>35.524989269100928</v>
      </c>
      <c r="N32" s="21">
        <v>45.714406311439049</v>
      </c>
      <c r="O32" s="21">
        <v>96.226527202832301</v>
      </c>
      <c r="P32" s="21">
        <v>63.156078698507102</v>
      </c>
      <c r="Q32" s="21">
        <v>43.177831490561402</v>
      </c>
      <c r="R32" s="21">
        <v>38.053543669332505</v>
      </c>
      <c r="S32" s="21">
        <v>86.490664564116159</v>
      </c>
      <c r="T32" s="21">
        <v>67.097348147972554</v>
      </c>
      <c r="U32" s="21">
        <v>159.35445030124873</v>
      </c>
      <c r="V32" s="21">
        <v>55.81625878882506</v>
      </c>
      <c r="W32" s="21">
        <v>74.998196818181071</v>
      </c>
      <c r="X32" s="21">
        <v>31.786108017894872</v>
      </c>
      <c r="Y32" s="21">
        <v>53.189192734033035</v>
      </c>
      <c r="Z32" s="21">
        <v>42.660751581915896</v>
      </c>
      <c r="AA32" s="21">
        <v>36.15197575549643</v>
      </c>
      <c r="AB32" s="21">
        <v>25.071320167900112</v>
      </c>
      <c r="AC32" s="21">
        <v>32.321159294058639</v>
      </c>
      <c r="AD32" s="21">
        <v>55.912320702418064</v>
      </c>
      <c r="AE32" s="21">
        <v>14.511595566923948</v>
      </c>
      <c r="AF32" s="21">
        <v>102.91784299932603</v>
      </c>
      <c r="AG32" s="21">
        <v>43.088528598402341</v>
      </c>
      <c r="AH32" s="21">
        <v>14.198535291292238</v>
      </c>
      <c r="AI32" s="21">
        <v>26.704358991132811</v>
      </c>
      <c r="AJ32" s="21">
        <v>26.817500811068673</v>
      </c>
      <c r="AK32" s="21">
        <v>74.453608486825644</v>
      </c>
      <c r="AL32" s="21">
        <v>5.9467684427050997</v>
      </c>
      <c r="AM32" s="21">
        <v>33.76302727978296</v>
      </c>
      <c r="AN32" s="21">
        <v>83.180988139638046</v>
      </c>
      <c r="AO32" s="21">
        <v>10.28906723050352</v>
      </c>
      <c r="AP32" s="21">
        <v>46.252091775888331</v>
      </c>
      <c r="AQ32" s="21">
        <v>133.79459473112118</v>
      </c>
      <c r="AR32" s="22">
        <v>28.362063041890153</v>
      </c>
    </row>
    <row r="33" spans="1:44" x14ac:dyDescent="0.35">
      <c r="A33" s="8" t="s">
        <v>75</v>
      </c>
      <c r="B33" s="21">
        <v>888.87320429880026</v>
      </c>
      <c r="C33" s="21">
        <v>1498.0121712808059</v>
      </c>
      <c r="D33" s="21">
        <v>671.37025022692808</v>
      </c>
      <c r="E33" s="21">
        <v>710.15372724817098</v>
      </c>
      <c r="F33" s="21">
        <v>2317.0074575432805</v>
      </c>
      <c r="G33" s="21">
        <v>3015.7827917998197</v>
      </c>
      <c r="H33" s="21">
        <v>2184.1074521461387</v>
      </c>
      <c r="I33" s="21">
        <v>1378.7570869673898</v>
      </c>
      <c r="J33" s="21">
        <v>1428.8054628295663</v>
      </c>
      <c r="K33" s="21">
        <v>1070.763391423133</v>
      </c>
      <c r="L33" s="21">
        <v>1489.0264506639085</v>
      </c>
      <c r="M33" s="21">
        <v>9348.7474582794111</v>
      </c>
      <c r="N33" s="21">
        <v>5314.805241178492</v>
      </c>
      <c r="O33" s="21">
        <v>5600.7927637133835</v>
      </c>
      <c r="P33" s="21">
        <v>4461.9584407691782</v>
      </c>
      <c r="Q33" s="21">
        <v>7276.4447552244856</v>
      </c>
      <c r="R33" s="21">
        <v>3843.4797176429956</v>
      </c>
      <c r="S33" s="21">
        <v>5169.9178282873299</v>
      </c>
      <c r="T33" s="21">
        <v>4107.2628550356558</v>
      </c>
      <c r="U33" s="21">
        <v>6158.6108093238836</v>
      </c>
      <c r="V33" s="21">
        <v>84723.036231272054</v>
      </c>
      <c r="W33" s="21">
        <v>5339.4417582922415</v>
      </c>
      <c r="X33" s="21">
        <v>11984.205127419229</v>
      </c>
      <c r="Y33" s="21">
        <v>50604.930552043996</v>
      </c>
      <c r="Z33" s="21">
        <v>97055.95523053869</v>
      </c>
      <c r="AA33" s="21">
        <v>76835.427931742277</v>
      </c>
      <c r="AB33" s="21">
        <v>1328.4527364015964</v>
      </c>
      <c r="AC33" s="21">
        <v>1767.6220403902087</v>
      </c>
      <c r="AD33" s="21">
        <v>1688.6787167414468</v>
      </c>
      <c r="AE33" s="21">
        <v>1158.5021008957299</v>
      </c>
      <c r="AF33" s="21">
        <v>8139.3731588932687</v>
      </c>
      <c r="AG33" s="21">
        <v>7167.7482747323038</v>
      </c>
      <c r="AH33" s="21">
        <v>4533.0577072076321</v>
      </c>
      <c r="AI33" s="21">
        <v>11524.604778169845</v>
      </c>
      <c r="AJ33" s="21">
        <v>8417.8989796784208</v>
      </c>
      <c r="AK33" s="21">
        <v>6305.1611268305414</v>
      </c>
      <c r="AL33" s="21">
        <v>8923.4283241433495</v>
      </c>
      <c r="AM33" s="21">
        <v>10541.807634779936</v>
      </c>
      <c r="AN33" s="21">
        <v>71805.187440037029</v>
      </c>
      <c r="AO33" s="21">
        <v>4767.2650360911084</v>
      </c>
      <c r="AP33" s="21">
        <v>9230.5972193552807</v>
      </c>
      <c r="AQ33" s="21">
        <v>22807.21205008409</v>
      </c>
      <c r="AR33" s="22">
        <v>5856.9784383528022</v>
      </c>
    </row>
    <row r="34" spans="1:44" x14ac:dyDescent="0.35">
      <c r="A34" s="8" t="s">
        <v>76</v>
      </c>
      <c r="B34" s="21">
        <v>16687.975865047374</v>
      </c>
      <c r="C34" s="21">
        <v>531.66258650140048</v>
      </c>
      <c r="D34" s="21">
        <v>1037.7184962696776</v>
      </c>
      <c r="E34" s="21">
        <v>1813.8826512464861</v>
      </c>
      <c r="F34" s="21">
        <v>74225.140307291353</v>
      </c>
      <c r="G34" s="21">
        <v>121080.49873912492</v>
      </c>
      <c r="H34" s="21">
        <v>119273.28846049782</v>
      </c>
      <c r="I34" s="21">
        <v>15488.526591278724</v>
      </c>
      <c r="J34" s="21">
        <v>21024.372589273422</v>
      </c>
      <c r="K34" s="21">
        <v>24959.739954197194</v>
      </c>
      <c r="L34" s="21">
        <v>10776.151715378142</v>
      </c>
      <c r="M34" s="21">
        <v>49260.544455900344</v>
      </c>
      <c r="N34" s="21">
        <v>48185.290684606589</v>
      </c>
      <c r="O34" s="21">
        <v>88900.147150448305</v>
      </c>
      <c r="P34" s="21">
        <v>136970.65968868881</v>
      </c>
      <c r="Q34" s="21">
        <v>152763.64029924001</v>
      </c>
      <c r="R34" s="21">
        <v>98515.222050997734</v>
      </c>
      <c r="S34" s="21">
        <v>36978.172807534022</v>
      </c>
      <c r="T34" s="21">
        <v>66409.61162485517</v>
      </c>
      <c r="U34" s="21">
        <v>92137.180432423367</v>
      </c>
      <c r="V34" s="21">
        <v>104928.29859228019</v>
      </c>
      <c r="W34" s="21">
        <v>4802.6829800848336</v>
      </c>
      <c r="X34" s="21">
        <v>8085.217672845828</v>
      </c>
      <c r="Y34" s="21">
        <v>43691.289171137774</v>
      </c>
      <c r="Z34" s="21">
        <v>11407.020773796197</v>
      </c>
      <c r="AA34" s="21">
        <v>7368.8502701890193</v>
      </c>
      <c r="AB34" s="21">
        <v>1852.9555244863611</v>
      </c>
      <c r="AC34" s="21">
        <v>4636.0036144072901</v>
      </c>
      <c r="AD34" s="21">
        <v>1493.7460893314078</v>
      </c>
      <c r="AE34" s="21">
        <v>789.72420635584001</v>
      </c>
      <c r="AF34" s="21">
        <v>1652.2686759348753</v>
      </c>
      <c r="AG34" s="21">
        <v>1118.0942953099163</v>
      </c>
      <c r="AH34" s="21">
        <v>1516.042546782423</v>
      </c>
      <c r="AI34" s="21">
        <v>2987.1621031114291</v>
      </c>
      <c r="AJ34" s="21">
        <v>8764.9768068002577</v>
      </c>
      <c r="AK34" s="21">
        <v>8871.6284909486731</v>
      </c>
      <c r="AL34" s="21">
        <v>3468.5432722223686</v>
      </c>
      <c r="AM34" s="21">
        <v>8095.6121951676159</v>
      </c>
      <c r="AN34" s="21">
        <v>43455.847996885044</v>
      </c>
      <c r="AO34" s="21">
        <v>626.58678884096287</v>
      </c>
      <c r="AP34" s="21">
        <v>1260.0459592124196</v>
      </c>
      <c r="AQ34" s="21">
        <v>3180.9448149032719</v>
      </c>
      <c r="AR34" s="22">
        <v>3731.5126607357133</v>
      </c>
    </row>
    <row r="35" spans="1:44" x14ac:dyDescent="0.35">
      <c r="A35" s="8" t="s">
        <v>77</v>
      </c>
      <c r="B35" s="21">
        <v>15.894244536665155</v>
      </c>
      <c r="C35" s="21">
        <v>15.573126253970678</v>
      </c>
      <c r="D35" s="21">
        <v>32.999147031137412</v>
      </c>
      <c r="E35" s="21">
        <v>46.428716311229707</v>
      </c>
      <c r="F35" s="21">
        <v>0.85496056988337354</v>
      </c>
      <c r="G35" s="21">
        <v>2.0983808876279739</v>
      </c>
      <c r="H35" s="21">
        <v>2.6780147864307695</v>
      </c>
      <c r="I35" s="21">
        <v>0.38047488774310934</v>
      </c>
      <c r="J35" s="21">
        <v>0.44336553784620042</v>
      </c>
      <c r="K35" s="21">
        <v>32.022798569430556</v>
      </c>
      <c r="L35" s="21">
        <v>25.493717787559405</v>
      </c>
      <c r="M35" s="21">
        <v>2.3205638340132815</v>
      </c>
      <c r="N35" s="21">
        <v>4.2557261839465195</v>
      </c>
      <c r="O35" s="21">
        <v>0.67153622943638736</v>
      </c>
      <c r="P35" s="21">
        <v>7.9261196709010635</v>
      </c>
      <c r="Q35" s="21">
        <v>2.018080441407319</v>
      </c>
      <c r="R35" s="21">
        <v>6.396963125482098</v>
      </c>
      <c r="S35" s="21">
        <v>1.6943325361176016</v>
      </c>
      <c r="T35" s="21">
        <v>1.0464370073800082</v>
      </c>
      <c r="U35" s="21">
        <v>1.7830611219602348</v>
      </c>
      <c r="V35" s="21">
        <v>11.324800368715442</v>
      </c>
      <c r="W35" s="21">
        <v>20.177776152559332</v>
      </c>
      <c r="X35" s="21">
        <v>4.881934859470122</v>
      </c>
      <c r="Y35" s="21">
        <v>8.5416908597699273</v>
      </c>
      <c r="Z35" s="21">
        <v>4.2229556371120607</v>
      </c>
      <c r="AA35" s="21">
        <v>3.7206261661829219</v>
      </c>
      <c r="AB35" s="21">
        <v>46.63513032581205</v>
      </c>
      <c r="AC35" s="21">
        <v>451.59019430852027</v>
      </c>
      <c r="AD35" s="21">
        <v>34.306840175129189</v>
      </c>
      <c r="AE35" s="21">
        <v>17.245055136298383</v>
      </c>
      <c r="AF35" s="21">
        <v>20.450148462625137</v>
      </c>
      <c r="AG35" s="21">
        <v>3.32489328947673</v>
      </c>
      <c r="AH35" s="21">
        <v>50.571061523886684</v>
      </c>
      <c r="AI35" s="21">
        <v>6.9793163578752333</v>
      </c>
      <c r="AJ35" s="21">
        <v>1.4239081935805777</v>
      </c>
      <c r="AK35" s="21">
        <v>0.92845836613402366</v>
      </c>
      <c r="AL35" s="21">
        <v>1.5776251957838534</v>
      </c>
      <c r="AM35" s="21">
        <v>0.75094729722777853</v>
      </c>
      <c r="AN35" s="21">
        <v>1.8697917522411598</v>
      </c>
      <c r="AO35" s="21">
        <v>3.1676471716668591</v>
      </c>
      <c r="AP35" s="21">
        <v>2.8462982998809281</v>
      </c>
      <c r="AQ35" s="21">
        <v>4.2369584528929032</v>
      </c>
      <c r="AR35" s="22">
        <v>4.0025979240652294</v>
      </c>
    </row>
    <row r="36" spans="1:44" x14ac:dyDescent="0.35">
      <c r="A36" s="8" t="s">
        <v>78</v>
      </c>
      <c r="B36" s="21">
        <v>23.649630817874176</v>
      </c>
      <c r="C36" s="21">
        <v>22.453880367670276</v>
      </c>
      <c r="D36" s="21">
        <v>40.019976550102712</v>
      </c>
      <c r="E36" s="21">
        <v>60.399886276011799</v>
      </c>
      <c r="F36" s="21">
        <v>0.54489907301225682</v>
      </c>
      <c r="G36" s="21">
        <v>0.28777577754927108</v>
      </c>
      <c r="H36" s="21">
        <v>3.6141452333575326</v>
      </c>
      <c r="I36" s="21">
        <v>0.20515966799370083</v>
      </c>
      <c r="J36" s="21">
        <v>0.22538719585066333</v>
      </c>
      <c r="K36" s="21">
        <v>48.223851610753407</v>
      </c>
      <c r="L36" s="21">
        <v>36.210109367043835</v>
      </c>
      <c r="M36" s="21">
        <v>0.24717418642222769</v>
      </c>
      <c r="N36" s="21">
        <v>4.1404476293148065</v>
      </c>
      <c r="O36" s="21">
        <v>0.18150408141909577</v>
      </c>
      <c r="P36" s="21">
        <v>1.5020424530243472</v>
      </c>
      <c r="Q36" s="21">
        <v>0.23937724933086307</v>
      </c>
      <c r="R36" s="21">
        <v>0.37994634327469751</v>
      </c>
      <c r="S36" s="21">
        <v>0.24319737549556394</v>
      </c>
      <c r="T36" s="21">
        <v>0.25716191647852166</v>
      </c>
      <c r="U36" s="21">
        <v>0.56682732696645022</v>
      </c>
      <c r="V36" s="21">
        <v>2.9277691175840159</v>
      </c>
      <c r="W36" s="21">
        <v>21.329327113765117</v>
      </c>
      <c r="X36" s="21">
        <v>0.54902369996418732</v>
      </c>
      <c r="Y36" s="21">
        <v>0.41155136720311852</v>
      </c>
      <c r="Z36" s="21">
        <v>0.43328584770661682</v>
      </c>
      <c r="AA36" s="21">
        <v>0.42632858606666996</v>
      </c>
      <c r="AB36" s="21">
        <v>49.402234514645478</v>
      </c>
      <c r="AC36" s="21">
        <v>88.354782332454121</v>
      </c>
      <c r="AD36" s="21">
        <v>52.4444086692178</v>
      </c>
      <c r="AE36" s="21">
        <v>33.852461550536894</v>
      </c>
      <c r="AF36" s="21">
        <v>21.622003128836596</v>
      </c>
      <c r="AG36" s="21">
        <v>0.71488648709862423</v>
      </c>
      <c r="AH36" s="21">
        <v>9.1747289103902272</v>
      </c>
      <c r="AI36" s="21">
        <v>2.4368233430372381</v>
      </c>
      <c r="AJ36" s="21">
        <v>0.34153755672690123</v>
      </c>
      <c r="AK36" s="21">
        <v>0.28834398137115547</v>
      </c>
      <c r="AL36" s="21">
        <v>0.15647950454026477</v>
      </c>
      <c r="AM36" s="21">
        <v>0.24467248853071558</v>
      </c>
      <c r="AN36" s="21">
        <v>0.37813137222882631</v>
      </c>
      <c r="AO36" s="21">
        <v>0.47743658486117846</v>
      </c>
      <c r="AP36" s="21">
        <v>0.14923449993377363</v>
      </c>
      <c r="AQ36" s="21">
        <v>0.26992509501575368</v>
      </c>
      <c r="AR36" s="22">
        <v>0.21229178142391977</v>
      </c>
    </row>
    <row r="37" spans="1:44" x14ac:dyDescent="0.35">
      <c r="A37" s="8" t="s">
        <v>79</v>
      </c>
      <c r="B37" s="21">
        <v>1E-3</v>
      </c>
      <c r="C37" s="21">
        <v>5.6755310061757332E-2</v>
      </c>
      <c r="D37" s="21">
        <v>2.1374104623192006E-2</v>
      </c>
      <c r="E37" s="21">
        <v>0.11199664254750934</v>
      </c>
      <c r="F37" s="21">
        <v>1E-3</v>
      </c>
      <c r="G37" s="21">
        <v>2.3807900676677011E-3</v>
      </c>
      <c r="H37" s="21">
        <v>7.425420858403301E-3</v>
      </c>
      <c r="I37" s="21">
        <v>3.3536930539196798E-2</v>
      </c>
      <c r="J37" s="21">
        <v>0.15376737994003614</v>
      </c>
      <c r="K37" s="21">
        <v>5.3356438640904995E-2</v>
      </c>
      <c r="L37" s="21">
        <v>8.2358454842128642E-2</v>
      </c>
      <c r="M37" s="21">
        <v>3.6832680590080095E-2</v>
      </c>
      <c r="N37" s="21">
        <v>2.965714782042074E-2</v>
      </c>
      <c r="O37" s="21">
        <v>3.4347255527814161E-2</v>
      </c>
      <c r="P37" s="21">
        <v>0.15370131051218763</v>
      </c>
      <c r="Q37" s="21">
        <v>6.1147236545472945E-2</v>
      </c>
      <c r="R37" s="21">
        <v>0.1748992264104155</v>
      </c>
      <c r="S37" s="21">
        <v>4.7512649327472165E-2</v>
      </c>
      <c r="T37" s="21">
        <v>4.0820711395823231E-2</v>
      </c>
      <c r="U37" s="21">
        <v>8.7467516662502409E-2</v>
      </c>
      <c r="V37" s="21">
        <v>0.20431162892973964</v>
      </c>
      <c r="W37" s="21">
        <v>0.14604145038347943</v>
      </c>
      <c r="X37" s="21">
        <v>0.11140091082828524</v>
      </c>
      <c r="Y37" s="21">
        <v>5.7060479243629253E-2</v>
      </c>
      <c r="Z37" s="21">
        <v>4.632333805749534E-2</v>
      </c>
      <c r="AA37" s="21">
        <v>4.9720271297186321E-2</v>
      </c>
      <c r="AB37" s="21">
        <v>0.19139710112509689</v>
      </c>
      <c r="AC37" s="21">
        <v>0.63744769019991288</v>
      </c>
      <c r="AD37" s="21">
        <v>0.31589367436529414</v>
      </c>
      <c r="AE37" s="21">
        <v>0.17613273846423455</v>
      </c>
      <c r="AF37" s="21">
        <v>9.1360288684216431E-2</v>
      </c>
      <c r="AG37" s="21">
        <v>2.7238429980670251E-2</v>
      </c>
      <c r="AH37" s="21">
        <v>0.53556428973994996</v>
      </c>
      <c r="AI37" s="21">
        <v>0.18083614774019005</v>
      </c>
      <c r="AJ37" s="21">
        <v>5.3520298722299568E-2</v>
      </c>
      <c r="AK37" s="21">
        <v>2.9947299818218285E-2</v>
      </c>
      <c r="AL37" s="21">
        <v>4.6887907564770515E-2</v>
      </c>
      <c r="AM37" s="21">
        <v>6.6888827668177081E-2</v>
      </c>
      <c r="AN37" s="21">
        <v>3.1325259089361429E-2</v>
      </c>
      <c r="AO37" s="21">
        <v>1.8378859906890792E-2</v>
      </c>
      <c r="AP37" s="21">
        <v>2.6662594418183676E-2</v>
      </c>
      <c r="AQ37" s="21">
        <v>3.565856349686225E-2</v>
      </c>
      <c r="AR37" s="22">
        <v>3.6192970371387141E-2</v>
      </c>
    </row>
    <row r="38" spans="1:44" x14ac:dyDescent="0.35">
      <c r="A38" s="8" t="s">
        <v>80</v>
      </c>
      <c r="B38" s="21">
        <v>17.020153748699361</v>
      </c>
      <c r="C38" s="21">
        <v>201.21798823899888</v>
      </c>
      <c r="D38" s="21">
        <v>47.014194919402136</v>
      </c>
      <c r="E38" s="21">
        <v>47.973749413502695</v>
      </c>
      <c r="F38" s="21">
        <v>13.343687103539473</v>
      </c>
      <c r="G38" s="21">
        <v>19.347312763169413</v>
      </c>
      <c r="H38" s="21">
        <v>26.650612039714336</v>
      </c>
      <c r="I38" s="21">
        <v>10.462855823177268</v>
      </c>
      <c r="J38" s="21">
        <v>14.646294943064811</v>
      </c>
      <c r="K38" s="21">
        <v>43.399526673372627</v>
      </c>
      <c r="L38" s="21">
        <v>30.116519794323185</v>
      </c>
      <c r="M38" s="21">
        <v>66.943152230463312</v>
      </c>
      <c r="N38" s="21">
        <v>47.899057143566004</v>
      </c>
      <c r="O38" s="21">
        <v>11.907117372985304</v>
      </c>
      <c r="P38" s="21">
        <v>12.719487534103951</v>
      </c>
      <c r="Q38" s="21">
        <v>15.39253338238551</v>
      </c>
      <c r="R38" s="21">
        <v>7.7309272711407688</v>
      </c>
      <c r="S38" s="21">
        <v>10.346055851416706</v>
      </c>
      <c r="T38" s="21">
        <v>10.39973933615085</v>
      </c>
      <c r="U38" s="21">
        <v>19.069164717630404</v>
      </c>
      <c r="V38" s="21">
        <v>37.166438982475732</v>
      </c>
      <c r="W38" s="21">
        <v>170.4783594546075</v>
      </c>
      <c r="X38" s="21">
        <v>16.679295084186627</v>
      </c>
      <c r="Y38" s="21">
        <v>29.675361561287485</v>
      </c>
      <c r="Z38" s="21">
        <v>27.644048259634992</v>
      </c>
      <c r="AA38" s="21">
        <v>23.141214119305626</v>
      </c>
      <c r="AB38" s="21">
        <v>35.066444307631727</v>
      </c>
      <c r="AC38" s="21">
        <v>80.739811731377671</v>
      </c>
      <c r="AD38" s="21">
        <v>91.936517777309973</v>
      </c>
      <c r="AE38" s="21">
        <v>25.804275932776644</v>
      </c>
      <c r="AF38" s="21">
        <v>333.41260069545945</v>
      </c>
      <c r="AG38" s="21">
        <v>47.460374756347157</v>
      </c>
      <c r="AH38" s="21">
        <v>14.729880226545465</v>
      </c>
      <c r="AI38" s="21">
        <v>90.149238903671971</v>
      </c>
      <c r="AJ38" s="21">
        <v>12.627000149021656</v>
      </c>
      <c r="AK38" s="21">
        <v>94.373420905970747</v>
      </c>
      <c r="AL38" s="21">
        <v>13.017350416297774</v>
      </c>
      <c r="AM38" s="21">
        <v>48.103161179975118</v>
      </c>
      <c r="AN38" s="21">
        <v>74.038498430335594</v>
      </c>
      <c r="AO38" s="21">
        <v>11.499354691971568</v>
      </c>
      <c r="AP38" s="21">
        <v>17.091372230814208</v>
      </c>
      <c r="AQ38" s="21">
        <v>45.653015605014957</v>
      </c>
      <c r="AR38" s="22">
        <v>41.159365081176617</v>
      </c>
    </row>
    <row r="39" spans="1:44" x14ac:dyDescent="0.35">
      <c r="A39" s="8" t="s">
        <v>81</v>
      </c>
      <c r="B39" s="21">
        <v>1909.8236670825556</v>
      </c>
      <c r="C39" s="21">
        <v>281.77452112418473</v>
      </c>
      <c r="D39" s="21">
        <v>320.32016870955476</v>
      </c>
      <c r="E39" s="21">
        <v>283.38010528673976</v>
      </c>
      <c r="F39" s="21">
        <v>1830.8069348162976</v>
      </c>
      <c r="G39" s="21">
        <v>1540.4685171768465</v>
      </c>
      <c r="H39" s="21">
        <v>3995.8444225333333</v>
      </c>
      <c r="I39" s="21">
        <v>1062.5974990962322</v>
      </c>
      <c r="J39" s="21">
        <v>1161.3308432306508</v>
      </c>
      <c r="K39" s="21">
        <v>899.64894801493517</v>
      </c>
      <c r="L39" s="21">
        <v>1868.1100705869765</v>
      </c>
      <c r="M39" s="21">
        <v>2407.7358444545903</v>
      </c>
      <c r="N39" s="21">
        <v>2152.0907239821399</v>
      </c>
      <c r="O39" s="21">
        <v>3671.3677063398209</v>
      </c>
      <c r="P39" s="21">
        <v>2859.1546648790827</v>
      </c>
      <c r="Q39" s="21">
        <v>4115.0867883536293</v>
      </c>
      <c r="R39" s="21">
        <v>1702.6878818403156</v>
      </c>
      <c r="S39" s="21">
        <v>3413.3600334795265</v>
      </c>
      <c r="T39" s="21">
        <v>2408.9046707318766</v>
      </c>
      <c r="U39" s="21">
        <v>5854.8855610224455</v>
      </c>
      <c r="V39" s="21">
        <v>35576.203928724579</v>
      </c>
      <c r="W39" s="21">
        <v>2850.2967973878976</v>
      </c>
      <c r="X39" s="21">
        <v>6188.6452231330459</v>
      </c>
      <c r="Y39" s="21">
        <v>28478.992698202925</v>
      </c>
      <c r="Z39" s="21">
        <v>17298.128027562245</v>
      </c>
      <c r="AA39" s="21">
        <v>5479.6213102835518</v>
      </c>
      <c r="AB39" s="21">
        <v>694.81889356617205</v>
      </c>
      <c r="AC39" s="21">
        <v>703.9933642953207</v>
      </c>
      <c r="AD39" s="21">
        <v>666.75866523129082</v>
      </c>
      <c r="AE39" s="21">
        <v>553.73070708804369</v>
      </c>
      <c r="AF39" s="21">
        <v>3106.0830034921778</v>
      </c>
      <c r="AG39" s="21">
        <v>1741.4568478278125</v>
      </c>
      <c r="AH39" s="21">
        <v>1668.5660701394863</v>
      </c>
      <c r="AI39" s="21">
        <v>1940.5487323520006</v>
      </c>
      <c r="AJ39" s="21">
        <v>6033.943876180917</v>
      </c>
      <c r="AK39" s="21">
        <v>1715.4337356690612</v>
      </c>
      <c r="AL39" s="21">
        <v>1770.2938623406567</v>
      </c>
      <c r="AM39" s="21">
        <v>3562.3378428525798</v>
      </c>
      <c r="AN39" s="21">
        <v>41222.122368665237</v>
      </c>
      <c r="AO39" s="21">
        <v>710.88454834572292</v>
      </c>
      <c r="AP39" s="21">
        <v>3518.7317279429935</v>
      </c>
      <c r="AQ39" s="21">
        <v>12280.759726480775</v>
      </c>
      <c r="AR39" s="22">
        <v>1546.3781594082113</v>
      </c>
    </row>
    <row r="40" spans="1:44" x14ac:dyDescent="0.35">
      <c r="A40" s="8" t="s">
        <v>82</v>
      </c>
      <c r="B40" s="21">
        <v>3928.8662183542419</v>
      </c>
      <c r="C40" s="21">
        <v>594.19846924781837</v>
      </c>
      <c r="D40" s="21">
        <v>662.44149149377756</v>
      </c>
      <c r="E40" s="21">
        <v>657.93767269733985</v>
      </c>
      <c r="F40" s="21">
        <v>3235.6900247295071</v>
      </c>
      <c r="G40" s="21">
        <v>2547.9670724973562</v>
      </c>
      <c r="H40" s="21">
        <v>7147.3036955791767</v>
      </c>
      <c r="I40" s="21">
        <v>2298.2298091170146</v>
      </c>
      <c r="J40" s="21">
        <v>2531.357464614769</v>
      </c>
      <c r="K40" s="21">
        <v>2005.7414690617891</v>
      </c>
      <c r="L40" s="21">
        <v>4008.8027376461123</v>
      </c>
      <c r="M40" s="21">
        <v>5040.1048154825457</v>
      </c>
      <c r="N40" s="21">
        <v>4284.0927681543362</v>
      </c>
      <c r="O40" s="21">
        <v>7474.5320148963801</v>
      </c>
      <c r="P40" s="21">
        <v>5680.8138054375877</v>
      </c>
      <c r="Q40" s="21">
        <v>8288.4433927286063</v>
      </c>
      <c r="R40" s="21">
        <v>3838.2402534868393</v>
      </c>
      <c r="S40" s="21">
        <v>6203.0970653606373</v>
      </c>
      <c r="T40" s="21">
        <v>4399.5459051770376</v>
      </c>
      <c r="U40" s="21">
        <v>12097.103391970926</v>
      </c>
      <c r="V40" s="21">
        <v>53087.39752437242</v>
      </c>
      <c r="W40" s="21">
        <v>5914.6534791193744</v>
      </c>
      <c r="X40" s="21">
        <v>9988.5030353878083</v>
      </c>
      <c r="Y40" s="21">
        <v>38431.008990856499</v>
      </c>
      <c r="Z40" s="21">
        <v>25707.825388618694</v>
      </c>
      <c r="AA40" s="21">
        <v>8583.6108192442298</v>
      </c>
      <c r="AB40" s="21">
        <v>1567.5726577233895</v>
      </c>
      <c r="AC40" s="21">
        <v>1420.8697872696466</v>
      </c>
      <c r="AD40" s="21">
        <v>1539.2778075195649</v>
      </c>
      <c r="AE40" s="21">
        <v>1098.8249479549911</v>
      </c>
      <c r="AF40" s="21">
        <v>5141.1233487407044</v>
      </c>
      <c r="AG40" s="21">
        <v>2874.2424992240935</v>
      </c>
      <c r="AH40" s="21">
        <v>2523.6488585134393</v>
      </c>
      <c r="AI40" s="21">
        <v>3477.5448920579506</v>
      </c>
      <c r="AJ40" s="21">
        <v>8668.1722153558094</v>
      </c>
      <c r="AK40" s="21">
        <v>2847.5671640743813</v>
      </c>
      <c r="AL40" s="21">
        <v>2542.3723095094238</v>
      </c>
      <c r="AM40" s="21">
        <v>5478.278678503385</v>
      </c>
      <c r="AN40" s="21">
        <v>53996.239101284591</v>
      </c>
      <c r="AO40" s="21">
        <v>1795.7534308245906</v>
      </c>
      <c r="AP40" s="21">
        <v>8309.1264879284809</v>
      </c>
      <c r="AQ40" s="21">
        <v>24516.026630229808</v>
      </c>
      <c r="AR40" s="22">
        <v>3719.826130529696</v>
      </c>
    </row>
    <row r="41" spans="1:44" x14ac:dyDescent="0.35">
      <c r="A41" s="8" t="s">
        <v>83</v>
      </c>
      <c r="B41" s="21">
        <v>443.65619561413513</v>
      </c>
      <c r="C41" s="21">
        <v>77.809003642300013</v>
      </c>
      <c r="D41" s="21">
        <v>75.403182329932378</v>
      </c>
      <c r="E41" s="21">
        <v>85.827558645935326</v>
      </c>
      <c r="F41" s="21">
        <v>299.43695765681429</v>
      </c>
      <c r="G41" s="21">
        <v>235.90964396244075</v>
      </c>
      <c r="H41" s="21">
        <v>721.37555120304751</v>
      </c>
      <c r="I41" s="21">
        <v>192.24523297224525</v>
      </c>
      <c r="J41" s="21">
        <v>215.81945642921261</v>
      </c>
      <c r="K41" s="21">
        <v>169.02822977557051</v>
      </c>
      <c r="L41" s="21">
        <v>339.8633917731695</v>
      </c>
      <c r="M41" s="21">
        <v>427.04969679339456</v>
      </c>
      <c r="N41" s="21">
        <v>369.13360273697867</v>
      </c>
      <c r="O41" s="21">
        <v>628.26566269046737</v>
      </c>
      <c r="P41" s="21">
        <v>477.76071243844444</v>
      </c>
      <c r="Q41" s="21">
        <v>689.18575271059319</v>
      </c>
      <c r="R41" s="21">
        <v>352.49914938036812</v>
      </c>
      <c r="S41" s="21">
        <v>522.8109194773333</v>
      </c>
      <c r="T41" s="21">
        <v>355.84737864563874</v>
      </c>
      <c r="U41" s="21">
        <v>1141.8745842861615</v>
      </c>
      <c r="V41" s="21">
        <v>4754.2355677813703</v>
      </c>
      <c r="W41" s="21">
        <v>542.064769081549</v>
      </c>
      <c r="X41" s="21">
        <v>851.73466383341599</v>
      </c>
      <c r="Y41" s="21">
        <v>3093.9014080464785</v>
      </c>
      <c r="Z41" s="21">
        <v>2278.8228568349682</v>
      </c>
      <c r="AA41" s="21">
        <v>755.7230725427454</v>
      </c>
      <c r="AB41" s="21">
        <v>149.55277046572357</v>
      </c>
      <c r="AC41" s="21">
        <v>155.82573894173916</v>
      </c>
      <c r="AD41" s="21">
        <v>159.45539325783147</v>
      </c>
      <c r="AE41" s="21">
        <v>118.48419979003424</v>
      </c>
      <c r="AF41" s="21">
        <v>450.64773765900628</v>
      </c>
      <c r="AG41" s="21">
        <v>239.00733981003367</v>
      </c>
      <c r="AH41" s="21">
        <v>196.53193459339431</v>
      </c>
      <c r="AI41" s="21">
        <v>305.33495942176972</v>
      </c>
      <c r="AJ41" s="21">
        <v>635.27249607683564</v>
      </c>
      <c r="AK41" s="21">
        <v>266.74910056928258</v>
      </c>
      <c r="AL41" s="21">
        <v>188.40080969961019</v>
      </c>
      <c r="AM41" s="21">
        <v>485.9749713909689</v>
      </c>
      <c r="AN41" s="21">
        <v>4168.144171601115</v>
      </c>
      <c r="AO41" s="21">
        <v>161.44292099093119</v>
      </c>
      <c r="AP41" s="21">
        <v>875.44446612516947</v>
      </c>
      <c r="AQ41" s="21">
        <v>2379.7570019234986</v>
      </c>
      <c r="AR41" s="22">
        <v>345.6870689263244</v>
      </c>
    </row>
    <row r="42" spans="1:44" x14ac:dyDescent="0.35">
      <c r="A42" s="8" t="s">
        <v>84</v>
      </c>
      <c r="B42" s="21">
        <v>1425.0741272561661</v>
      </c>
      <c r="C42" s="21">
        <v>332.00304641162199</v>
      </c>
      <c r="D42" s="21">
        <v>232.93977712164929</v>
      </c>
      <c r="E42" s="21">
        <v>302.93005911837315</v>
      </c>
      <c r="F42" s="21">
        <v>702.65050142919949</v>
      </c>
      <c r="G42" s="21">
        <v>600.8366685059699</v>
      </c>
      <c r="H42" s="21">
        <v>1932.9180644042301</v>
      </c>
      <c r="I42" s="21">
        <v>475.264633071422</v>
      </c>
      <c r="J42" s="21">
        <v>555.26169574508913</v>
      </c>
      <c r="K42" s="21">
        <v>432.75617339384809</v>
      </c>
      <c r="L42" s="21">
        <v>892.0206663841069</v>
      </c>
      <c r="M42" s="21">
        <v>1135.8125398659295</v>
      </c>
      <c r="N42" s="21">
        <v>958.39504206483059</v>
      </c>
      <c r="O42" s="21">
        <v>1858.2158529627354</v>
      </c>
      <c r="P42" s="21">
        <v>1204.713749268428</v>
      </c>
      <c r="Q42" s="21">
        <v>1947.4075155717785</v>
      </c>
      <c r="R42" s="21">
        <v>855.16270500456517</v>
      </c>
      <c r="S42" s="21">
        <v>1369.4067272661134</v>
      </c>
      <c r="T42" s="21">
        <v>900.6983897407838</v>
      </c>
      <c r="U42" s="21">
        <v>3278.3378494867134</v>
      </c>
      <c r="V42" s="21">
        <v>14026.042552272185</v>
      </c>
      <c r="W42" s="21">
        <v>1403.6691124090958</v>
      </c>
      <c r="X42" s="21">
        <v>2716.9950197074922</v>
      </c>
      <c r="Y42" s="21">
        <v>8167.7907959686772</v>
      </c>
      <c r="Z42" s="21">
        <v>6297.490299526643</v>
      </c>
      <c r="AA42" s="21">
        <v>2235.984722831739</v>
      </c>
      <c r="AB42" s="21">
        <v>441.5581177015294</v>
      </c>
      <c r="AC42" s="21">
        <v>518.73229396237844</v>
      </c>
      <c r="AD42" s="21">
        <v>595.96053865880992</v>
      </c>
      <c r="AE42" s="21">
        <v>464.28252690266675</v>
      </c>
      <c r="AF42" s="21">
        <v>1501.3517312913416</v>
      </c>
      <c r="AG42" s="21">
        <v>725.28159735565634</v>
      </c>
      <c r="AH42" s="21">
        <v>541.01156232447613</v>
      </c>
      <c r="AI42" s="21">
        <v>928.15841772680449</v>
      </c>
      <c r="AJ42" s="21">
        <v>1898.7560714199967</v>
      </c>
      <c r="AK42" s="21">
        <v>856.81755344202543</v>
      </c>
      <c r="AL42" s="21">
        <v>484.8670310333988</v>
      </c>
      <c r="AM42" s="21">
        <v>1476.7369834874851</v>
      </c>
      <c r="AN42" s="21">
        <v>10534.391585165005</v>
      </c>
      <c r="AO42" s="21">
        <v>406.2049194264435</v>
      </c>
      <c r="AP42" s="21">
        <v>2916.4374243619936</v>
      </c>
      <c r="AQ42" s="21">
        <v>5836.968300574752</v>
      </c>
      <c r="AR42" s="22">
        <v>709.12598870857505</v>
      </c>
    </row>
    <row r="43" spans="1:44" x14ac:dyDescent="0.35">
      <c r="A43" s="8" t="s">
        <v>85</v>
      </c>
      <c r="B43" s="21">
        <v>119.42244516152182</v>
      </c>
      <c r="C43" s="21">
        <v>101.20475811887246</v>
      </c>
      <c r="D43" s="21">
        <v>34.640363981662453</v>
      </c>
      <c r="E43" s="21">
        <v>72.543713123064634</v>
      </c>
      <c r="F43" s="21">
        <v>72.997771718084977</v>
      </c>
      <c r="G43" s="21">
        <v>75.230258027767022</v>
      </c>
      <c r="H43" s="21">
        <v>165.90092421712592</v>
      </c>
      <c r="I43" s="21">
        <v>54.640922725104147</v>
      </c>
      <c r="J43" s="21">
        <v>67.10311137990773</v>
      </c>
      <c r="K43" s="21">
        <v>73.788484999569476</v>
      </c>
      <c r="L43" s="21">
        <v>99.305805315432806</v>
      </c>
      <c r="M43" s="21">
        <v>148.90294260579117</v>
      </c>
      <c r="N43" s="21">
        <v>94.636678022438744</v>
      </c>
      <c r="O43" s="21">
        <v>177.24759558787261</v>
      </c>
      <c r="P43" s="21">
        <v>238.30443607686448</v>
      </c>
      <c r="Q43" s="21">
        <v>282.63872846099395</v>
      </c>
      <c r="R43" s="21">
        <v>62.630678634642351</v>
      </c>
      <c r="S43" s="21">
        <v>162.44110978766739</v>
      </c>
      <c r="T43" s="21">
        <v>103.63164694758237</v>
      </c>
      <c r="U43" s="21">
        <v>321.01731720308464</v>
      </c>
      <c r="V43" s="21">
        <v>719.98147415158462</v>
      </c>
      <c r="W43" s="21">
        <v>169.88156350643584</v>
      </c>
      <c r="X43" s="21">
        <v>173.42625976152135</v>
      </c>
      <c r="Y43" s="21">
        <v>475.99402297841607</v>
      </c>
      <c r="Z43" s="21">
        <v>296.93862589615469</v>
      </c>
      <c r="AA43" s="21">
        <v>141.84487427158678</v>
      </c>
      <c r="AB43" s="21">
        <v>37.003705982184556</v>
      </c>
      <c r="AC43" s="21">
        <v>72.624970128253523</v>
      </c>
      <c r="AD43" s="21">
        <v>89.85305977601125</v>
      </c>
      <c r="AE43" s="21">
        <v>65.755150358701229</v>
      </c>
      <c r="AF43" s="21">
        <v>243.00760673754468</v>
      </c>
      <c r="AG43" s="21">
        <v>79.965264409598149</v>
      </c>
      <c r="AH43" s="21">
        <v>49.563937980399821</v>
      </c>
      <c r="AI43" s="21">
        <v>102.05832815518731</v>
      </c>
      <c r="AJ43" s="21">
        <v>123.27332678764341</v>
      </c>
      <c r="AK43" s="21">
        <v>102.39118605602508</v>
      </c>
      <c r="AL43" s="21">
        <v>39.504259495224829</v>
      </c>
      <c r="AM43" s="21">
        <v>130.78932058369475</v>
      </c>
      <c r="AN43" s="21">
        <v>640.28464051144738</v>
      </c>
      <c r="AO43" s="21">
        <v>41.204563113936494</v>
      </c>
      <c r="AP43" s="21">
        <v>307.06800158741783</v>
      </c>
      <c r="AQ43" s="21">
        <v>428.88329995593961</v>
      </c>
      <c r="AR43" s="22">
        <v>136.47667842680238</v>
      </c>
    </row>
    <row r="44" spans="1:44" x14ac:dyDescent="0.35">
      <c r="A44" s="8" t="s">
        <v>86</v>
      </c>
      <c r="B44" s="21">
        <v>25.193904172236355</v>
      </c>
      <c r="C44" s="21">
        <v>33.543272102539142</v>
      </c>
      <c r="D44" s="21">
        <v>11.130221510381931</v>
      </c>
      <c r="E44" s="21">
        <v>22.927795987299508</v>
      </c>
      <c r="F44" s="21">
        <v>23.874910396037496</v>
      </c>
      <c r="G44" s="21">
        <v>32.215595539915334</v>
      </c>
      <c r="H44" s="21">
        <v>45.531356779029508</v>
      </c>
      <c r="I44" s="21">
        <v>10.130199366918703</v>
      </c>
      <c r="J44" s="21">
        <v>12.28936699288046</v>
      </c>
      <c r="K44" s="21">
        <v>15.458891020491874</v>
      </c>
      <c r="L44" s="21">
        <v>19.249594012075768</v>
      </c>
      <c r="M44" s="21">
        <v>28.942932496866298</v>
      </c>
      <c r="N44" s="21">
        <v>24.327728220626621</v>
      </c>
      <c r="O44" s="21">
        <v>44.680983623609229</v>
      </c>
      <c r="P44" s="21">
        <v>43.256074384037476</v>
      </c>
      <c r="Q44" s="21">
        <v>50.174788485079688</v>
      </c>
      <c r="R44" s="21">
        <v>30.227495215916363</v>
      </c>
      <c r="S44" s="21">
        <v>30.182605905550986</v>
      </c>
      <c r="T44" s="21">
        <v>28.405063852379453</v>
      </c>
      <c r="U44" s="21">
        <v>59.122133242488616</v>
      </c>
      <c r="V44" s="21">
        <v>131.36121033603604</v>
      </c>
      <c r="W44" s="21">
        <v>45.932429636760361</v>
      </c>
      <c r="X44" s="21">
        <v>33.683430744412547</v>
      </c>
      <c r="Y44" s="21">
        <v>85.360647057530457</v>
      </c>
      <c r="Z44" s="21">
        <v>54.726051745698165</v>
      </c>
      <c r="AA44" s="21">
        <v>28.253878619136344</v>
      </c>
      <c r="AB44" s="21">
        <v>9.1482709519224787</v>
      </c>
      <c r="AC44" s="21">
        <v>20.097122797836469</v>
      </c>
      <c r="AD44" s="21">
        <v>22.469133914749428</v>
      </c>
      <c r="AE44" s="21">
        <v>14.604081579197965</v>
      </c>
      <c r="AF44" s="21">
        <v>68.727618449378213</v>
      </c>
      <c r="AG44" s="21">
        <v>18.081301942256232</v>
      </c>
      <c r="AH44" s="21">
        <v>10.126012188693858</v>
      </c>
      <c r="AI44" s="21">
        <v>23.463125860224721</v>
      </c>
      <c r="AJ44" s="21">
        <v>21.393672469014628</v>
      </c>
      <c r="AK44" s="21">
        <v>26.26976332007478</v>
      </c>
      <c r="AL44" s="21">
        <v>7.2624011739810461</v>
      </c>
      <c r="AM44" s="21">
        <v>27.119918743361758</v>
      </c>
      <c r="AN44" s="21">
        <v>108.71048248799906</v>
      </c>
      <c r="AO44" s="21">
        <v>7.8405290797959584</v>
      </c>
      <c r="AP44" s="21">
        <v>54.68118005194313</v>
      </c>
      <c r="AQ44" s="21">
        <v>75.966350513474467</v>
      </c>
      <c r="AR44" s="22">
        <v>30.158975567894366</v>
      </c>
    </row>
    <row r="45" spans="1:44" x14ac:dyDescent="0.35">
      <c r="A45" s="8" t="s">
        <v>87</v>
      </c>
      <c r="B45" s="21">
        <v>146.19721670562825</v>
      </c>
      <c r="C45" s="21">
        <v>98.930525155099687</v>
      </c>
      <c r="D45" s="21">
        <v>35.933488960838844</v>
      </c>
      <c r="E45" s="21">
        <v>49.896804947203933</v>
      </c>
      <c r="F45" s="21">
        <v>76.974436537472627</v>
      </c>
      <c r="G45" s="21">
        <v>68.622327237944901</v>
      </c>
      <c r="H45" s="21">
        <v>204.13341274283368</v>
      </c>
      <c r="I45" s="21">
        <v>53.09807783133293</v>
      </c>
      <c r="J45" s="21">
        <v>64.031456053272464</v>
      </c>
      <c r="K45" s="21">
        <v>63.100770694621453</v>
      </c>
      <c r="L45" s="21">
        <v>107.28021306970648</v>
      </c>
      <c r="M45" s="21">
        <v>134.29760288682849</v>
      </c>
      <c r="N45" s="21">
        <v>130.12834966056258</v>
      </c>
      <c r="O45" s="21">
        <v>219.76249809833087</v>
      </c>
      <c r="P45" s="21">
        <v>134.00780669324047</v>
      </c>
      <c r="Q45" s="21">
        <v>181.67755966181687</v>
      </c>
      <c r="R45" s="21">
        <v>88.313419530301843</v>
      </c>
      <c r="S45" s="21">
        <v>154.61543965394958</v>
      </c>
      <c r="T45" s="21">
        <v>125.41058694445547</v>
      </c>
      <c r="U45" s="21">
        <v>339.60652084946969</v>
      </c>
      <c r="V45" s="21">
        <v>1132.5714639112925</v>
      </c>
      <c r="W45" s="21">
        <v>216.27687369974953</v>
      </c>
      <c r="X45" s="21">
        <v>281.5746683855395</v>
      </c>
      <c r="Y45" s="21">
        <v>735.61174505434258</v>
      </c>
      <c r="Z45" s="21">
        <v>564.56865313411515</v>
      </c>
      <c r="AA45" s="21">
        <v>188.29481460698037</v>
      </c>
      <c r="AB45" s="21">
        <v>54.152199412744885</v>
      </c>
      <c r="AC45" s="21">
        <v>75.779177185709983</v>
      </c>
      <c r="AD45" s="21">
        <v>94.347810948549082</v>
      </c>
      <c r="AE45" s="21">
        <v>52.231059777245257</v>
      </c>
      <c r="AF45" s="21">
        <v>303.89515022313094</v>
      </c>
      <c r="AG45" s="21">
        <v>108.16350200892035</v>
      </c>
      <c r="AH45" s="21">
        <v>74.333617695353681</v>
      </c>
      <c r="AI45" s="21">
        <v>125.14288947495889</v>
      </c>
      <c r="AJ45" s="21">
        <v>216.08422031750717</v>
      </c>
      <c r="AK45" s="21">
        <v>124.35100065209573</v>
      </c>
      <c r="AL45" s="21">
        <v>61.317855908046688</v>
      </c>
      <c r="AM45" s="21">
        <v>173.61822404309294</v>
      </c>
      <c r="AN45" s="21">
        <v>1158.4518572134721</v>
      </c>
      <c r="AO45" s="21">
        <v>57.685722891155876</v>
      </c>
      <c r="AP45" s="21">
        <v>239.36963157583244</v>
      </c>
      <c r="AQ45" s="21">
        <v>537.52478938074501</v>
      </c>
      <c r="AR45" s="22">
        <v>118.85163457762543</v>
      </c>
    </row>
    <row r="46" spans="1:44" x14ac:dyDescent="0.35">
      <c r="A46" s="8" t="s">
        <v>88</v>
      </c>
      <c r="B46" s="21">
        <v>8.0394578813278414</v>
      </c>
      <c r="C46" s="21">
        <v>14.161656135797189</v>
      </c>
      <c r="D46" s="21">
        <v>3.7787164106490145</v>
      </c>
      <c r="E46" s="21">
        <v>5.7545537474073294</v>
      </c>
      <c r="F46" s="21">
        <v>4.0988087800602599</v>
      </c>
      <c r="G46" s="21">
        <v>4.622933901127527</v>
      </c>
      <c r="H46" s="21">
        <v>10.313966093408524</v>
      </c>
      <c r="I46" s="21">
        <v>3.0530230419832511</v>
      </c>
      <c r="J46" s="21">
        <v>3.754609666311072</v>
      </c>
      <c r="K46" s="21">
        <v>4.8848230377124189</v>
      </c>
      <c r="L46" s="21">
        <v>6.426223981112055</v>
      </c>
      <c r="M46" s="21">
        <v>8.3602551116987112</v>
      </c>
      <c r="N46" s="21">
        <v>7.4657706380132929</v>
      </c>
      <c r="O46" s="21">
        <v>9.9778445698855478</v>
      </c>
      <c r="P46" s="21">
        <v>7.3778246660133275</v>
      </c>
      <c r="Q46" s="21">
        <v>9.7218798807661315</v>
      </c>
      <c r="R46" s="21">
        <v>3.540852491519431</v>
      </c>
      <c r="S46" s="21">
        <v>8.1678922104263201</v>
      </c>
      <c r="T46" s="21">
        <v>5.646617724097057</v>
      </c>
      <c r="U46" s="21">
        <v>13.952534825783658</v>
      </c>
      <c r="V46" s="21">
        <v>38.14024586639357</v>
      </c>
      <c r="W46" s="21">
        <v>14.558145000562158</v>
      </c>
      <c r="X46" s="21">
        <v>10.553077984591189</v>
      </c>
      <c r="Y46" s="21">
        <v>31.127047239101859</v>
      </c>
      <c r="Z46" s="21">
        <v>17.139050034188287</v>
      </c>
      <c r="AA46" s="21">
        <v>7.4114635597072978</v>
      </c>
      <c r="AB46" s="21">
        <v>3.2514984650280274</v>
      </c>
      <c r="AC46" s="21">
        <v>6.1971740319174504</v>
      </c>
      <c r="AD46" s="21">
        <v>9.4691498945719648</v>
      </c>
      <c r="AE46" s="21">
        <v>3.8964802837766159</v>
      </c>
      <c r="AF46" s="21">
        <v>30.343872118541224</v>
      </c>
      <c r="AG46" s="21">
        <v>7.3048797669315775</v>
      </c>
      <c r="AH46" s="21">
        <v>4.0632431822811679</v>
      </c>
      <c r="AI46" s="21">
        <v>9.1898630338416556</v>
      </c>
      <c r="AJ46" s="21">
        <v>8.8353647207023425</v>
      </c>
      <c r="AK46" s="21">
        <v>10.290510047710526</v>
      </c>
      <c r="AL46" s="21">
        <v>2.9307569394499566</v>
      </c>
      <c r="AM46" s="21">
        <v>9.2478367943752282</v>
      </c>
      <c r="AN46" s="21">
        <v>49.916021093848308</v>
      </c>
      <c r="AO46" s="21">
        <v>2.5866066698145165</v>
      </c>
      <c r="AP46" s="21">
        <v>12.512276901183432</v>
      </c>
      <c r="AQ46" s="21">
        <v>24.7397890253133</v>
      </c>
      <c r="AR46" s="22">
        <v>9.4500869761173973</v>
      </c>
    </row>
    <row r="47" spans="1:44" x14ac:dyDescent="0.35">
      <c r="A47" s="8" t="s">
        <v>89</v>
      </c>
      <c r="B47" s="21">
        <v>8.1835033797714498</v>
      </c>
      <c r="C47" s="21">
        <v>58.871784206476384</v>
      </c>
      <c r="D47" s="21">
        <v>18.150991838383685</v>
      </c>
      <c r="E47" s="21">
        <v>19.095531925987533</v>
      </c>
      <c r="F47" s="21">
        <v>6.0336784787552586</v>
      </c>
      <c r="G47" s="21">
        <v>6.302307015258692</v>
      </c>
      <c r="H47" s="21">
        <v>13.581040856770271</v>
      </c>
      <c r="I47" s="21">
        <v>4.134336286925901</v>
      </c>
      <c r="J47" s="21">
        <v>5.9099127275840111</v>
      </c>
      <c r="K47" s="21">
        <v>14.853382053141745</v>
      </c>
      <c r="L47" s="21">
        <v>12.666946077534359</v>
      </c>
      <c r="M47" s="21">
        <v>19.675494136944451</v>
      </c>
      <c r="N47" s="21">
        <v>16.059152339857111</v>
      </c>
      <c r="O47" s="21">
        <v>8.6323513941250933</v>
      </c>
      <c r="P47" s="21">
        <v>7.0330464485182693</v>
      </c>
      <c r="Q47" s="21">
        <v>9.440936912784279</v>
      </c>
      <c r="R47" s="21">
        <v>5.9548615605750239</v>
      </c>
      <c r="S47" s="21">
        <v>7.4390987070580454</v>
      </c>
      <c r="T47" s="21">
        <v>5.8582345209002842</v>
      </c>
      <c r="U47" s="21">
        <v>15.170770940099384</v>
      </c>
      <c r="V47" s="21">
        <v>32.972543451508699</v>
      </c>
      <c r="W47" s="21">
        <v>68.762271377863215</v>
      </c>
      <c r="X47" s="21">
        <v>10.694377169838592</v>
      </c>
      <c r="Y47" s="21">
        <v>18.855985487449495</v>
      </c>
      <c r="Z47" s="21">
        <v>18.22747238967354</v>
      </c>
      <c r="AA47" s="21">
        <v>11.203139563900093</v>
      </c>
      <c r="AB47" s="21">
        <v>13.860869793967963</v>
      </c>
      <c r="AC47" s="21">
        <v>31.077692646390432</v>
      </c>
      <c r="AD47" s="21">
        <v>30.617111119252314</v>
      </c>
      <c r="AE47" s="21">
        <v>10.589181089405283</v>
      </c>
      <c r="AF47" s="21">
        <v>117.25870900081651</v>
      </c>
      <c r="AG47" s="21">
        <v>18.12165386599337</v>
      </c>
      <c r="AH47" s="21">
        <v>7.3761564056408861</v>
      </c>
      <c r="AI47" s="21">
        <v>25.927850757073948</v>
      </c>
      <c r="AJ47" s="21">
        <v>6.1085438723786636</v>
      </c>
      <c r="AK47" s="21">
        <v>33.440181682125008</v>
      </c>
      <c r="AL47" s="21">
        <v>5.6067674590963286</v>
      </c>
      <c r="AM47" s="21">
        <v>15.954554755106784</v>
      </c>
      <c r="AN47" s="21">
        <v>35.449773563906582</v>
      </c>
      <c r="AO47" s="21">
        <v>6.1189430720764184</v>
      </c>
      <c r="AP47" s="21">
        <v>15.129771131135533</v>
      </c>
      <c r="AQ47" s="21">
        <v>27.761772225643195</v>
      </c>
      <c r="AR47" s="22">
        <v>26.85123199475122</v>
      </c>
    </row>
    <row r="48" spans="1:44" x14ac:dyDescent="0.35">
      <c r="A48" s="8" t="s">
        <v>90</v>
      </c>
      <c r="B48" s="21">
        <v>0.95757304791121567</v>
      </c>
      <c r="C48" s="21">
        <v>8.587211900500467</v>
      </c>
      <c r="D48" s="21">
        <v>2.2270237495753324</v>
      </c>
      <c r="E48" s="21">
        <v>2.5404333984345584</v>
      </c>
      <c r="F48" s="21">
        <v>0.70241628182935434</v>
      </c>
      <c r="G48" s="21">
        <v>0.84177503610497562</v>
      </c>
      <c r="H48" s="21">
        <v>1.4636463531731818</v>
      </c>
      <c r="I48" s="21">
        <v>0.53536903201869146</v>
      </c>
      <c r="J48" s="21">
        <v>0.75779439809294324</v>
      </c>
      <c r="K48" s="21">
        <v>1.9116789391381461</v>
      </c>
      <c r="L48" s="21">
        <v>1.6346823876524557</v>
      </c>
      <c r="M48" s="21">
        <v>2.7132316824891016</v>
      </c>
      <c r="N48" s="21">
        <v>2.1608831525588572</v>
      </c>
      <c r="O48" s="21">
        <v>0.75776894240731685</v>
      </c>
      <c r="P48" s="21">
        <v>0.72013383870341363</v>
      </c>
      <c r="Q48" s="21">
        <v>0.84660556350281591</v>
      </c>
      <c r="R48" s="21">
        <v>0.52290052317134594</v>
      </c>
      <c r="S48" s="21">
        <v>0.70165174498998273</v>
      </c>
      <c r="T48" s="21">
        <v>0.57754835323042419</v>
      </c>
      <c r="U48" s="21">
        <v>1.3289697779940175</v>
      </c>
      <c r="V48" s="21">
        <v>2.3140866966346647</v>
      </c>
      <c r="W48" s="21">
        <v>7.9485385721226587</v>
      </c>
      <c r="X48" s="21">
        <v>1.0539526368670236</v>
      </c>
      <c r="Y48" s="21">
        <v>1.7876604439275219</v>
      </c>
      <c r="Z48" s="21">
        <v>1.6296904247680726</v>
      </c>
      <c r="AA48" s="21">
        <v>1.1199914922783258</v>
      </c>
      <c r="AB48" s="21">
        <v>1.7938471798166538</v>
      </c>
      <c r="AC48" s="21">
        <v>4.0530692558207102</v>
      </c>
      <c r="AD48" s="21">
        <v>4.2219296344420867</v>
      </c>
      <c r="AE48" s="21">
        <v>1.3048606974380146</v>
      </c>
      <c r="AF48" s="21">
        <v>14.673596190869384</v>
      </c>
      <c r="AG48" s="21">
        <v>2.0830277171489096</v>
      </c>
      <c r="AH48" s="21">
        <v>0.77097095357588541</v>
      </c>
      <c r="AI48" s="21">
        <v>3.6476785509210257</v>
      </c>
      <c r="AJ48" s="21">
        <v>0.66403844643278742</v>
      </c>
      <c r="AK48" s="21">
        <v>4.4978786850014911</v>
      </c>
      <c r="AL48" s="21">
        <v>0.57026718355194261</v>
      </c>
      <c r="AM48" s="21">
        <v>2.1274146295559082</v>
      </c>
      <c r="AN48" s="21">
        <v>3.7090150718085928</v>
      </c>
      <c r="AO48" s="21">
        <v>0.63427595565151362</v>
      </c>
      <c r="AP48" s="21">
        <v>1.1658098858373631</v>
      </c>
      <c r="AQ48" s="21">
        <v>2.4618108252281004</v>
      </c>
      <c r="AR48" s="22">
        <v>2.4128485217405098</v>
      </c>
    </row>
    <row r="49" spans="1:44" x14ac:dyDescent="0.35">
      <c r="A49" s="8" t="s">
        <v>91</v>
      </c>
      <c r="B49" s="21">
        <v>2.0990015964625384</v>
      </c>
      <c r="C49" s="21">
        <v>19.756166651896248</v>
      </c>
      <c r="D49" s="21">
        <v>6.0335052231021411</v>
      </c>
      <c r="E49" s="21">
        <v>6.112867223016452</v>
      </c>
      <c r="F49" s="21">
        <v>1.4287112497923917</v>
      </c>
      <c r="G49" s="21">
        <v>1.8025773354241679</v>
      </c>
      <c r="H49" s="21">
        <v>2.5059320267213585</v>
      </c>
      <c r="I49" s="21">
        <v>1.1745321188603988</v>
      </c>
      <c r="J49" s="21">
        <v>1.8624787398683256</v>
      </c>
      <c r="K49" s="21">
        <v>4.3736762087721157</v>
      </c>
      <c r="L49" s="21">
        <v>3.3477709707957626</v>
      </c>
      <c r="M49" s="21">
        <v>5.5123892770411977</v>
      </c>
      <c r="N49" s="21">
        <v>4.6967225839384579</v>
      </c>
      <c r="O49" s="21">
        <v>1.3628049438925436</v>
      </c>
      <c r="P49" s="21">
        <v>1.7397258638901147</v>
      </c>
      <c r="Q49" s="21">
        <v>4.0303414374160829</v>
      </c>
      <c r="R49" s="21">
        <v>0.70296566574971697</v>
      </c>
      <c r="S49" s="21">
        <v>3.2240275703838428</v>
      </c>
      <c r="T49" s="21">
        <v>1.13645834294846</v>
      </c>
      <c r="U49" s="21">
        <v>1.8849078106581185</v>
      </c>
      <c r="V49" s="21">
        <v>2.6023467625680277</v>
      </c>
      <c r="W49" s="21">
        <v>18.149106812215717</v>
      </c>
      <c r="X49" s="21">
        <v>1.6505247277633179</v>
      </c>
      <c r="Y49" s="21">
        <v>2.377679449029388</v>
      </c>
      <c r="Z49" s="21">
        <v>1.8200642874010287</v>
      </c>
      <c r="AA49" s="21">
        <v>1.7203750705724772</v>
      </c>
      <c r="AB49" s="21">
        <v>2.85739519987137</v>
      </c>
      <c r="AC49" s="21">
        <v>9.1014298025613734</v>
      </c>
      <c r="AD49" s="21">
        <v>7.5077090144461174</v>
      </c>
      <c r="AE49" s="21">
        <v>2.4087533208531697</v>
      </c>
      <c r="AF49" s="21">
        <v>25.686824570515764</v>
      </c>
      <c r="AG49" s="21">
        <v>3.4323635711733251</v>
      </c>
      <c r="AH49" s="21">
        <v>1.4850880525308332</v>
      </c>
      <c r="AI49" s="21">
        <v>7.6977834826733398</v>
      </c>
      <c r="AJ49" s="21">
        <v>1.0994321669015727</v>
      </c>
      <c r="AK49" s="21">
        <v>8.8315575526266894</v>
      </c>
      <c r="AL49" s="21">
        <v>1.0785278777058238</v>
      </c>
      <c r="AM49" s="21">
        <v>5.4858145196659027</v>
      </c>
      <c r="AN49" s="21">
        <v>5.6954612771172695</v>
      </c>
      <c r="AO49" s="21">
        <v>1.408455850785032</v>
      </c>
      <c r="AP49" s="21">
        <v>1.7522221835960217</v>
      </c>
      <c r="AQ49" s="21">
        <v>4.5800499597565274</v>
      </c>
      <c r="AR49" s="22">
        <v>4.0355696153191554</v>
      </c>
    </row>
    <row r="50" spans="1:44" x14ac:dyDescent="0.35">
      <c r="A50" s="8" t="s">
        <v>92</v>
      </c>
      <c r="B50" s="21">
        <v>0.16067172476235811</v>
      </c>
      <c r="C50" s="21">
        <v>2.2679847587382267</v>
      </c>
      <c r="D50" s="21">
        <v>0.72770398295020355</v>
      </c>
      <c r="E50" s="21">
        <v>0.7024838826081452</v>
      </c>
      <c r="F50" s="21">
        <v>0.15136296503928737</v>
      </c>
      <c r="G50" s="21">
        <v>0.13931279387424947</v>
      </c>
      <c r="H50" s="21">
        <v>0.2878321606539847</v>
      </c>
      <c r="I50" s="21">
        <v>0.1320287010335352</v>
      </c>
      <c r="J50" s="21">
        <v>0.14271836953983191</v>
      </c>
      <c r="K50" s="21">
        <v>0.3520409229546172</v>
      </c>
      <c r="L50" s="21">
        <v>0.24540558404107801</v>
      </c>
      <c r="M50" s="21">
        <v>0.55270644370730948</v>
      </c>
      <c r="N50" s="21">
        <v>0.43717398185015799</v>
      </c>
      <c r="O50" s="21">
        <v>0.12234559153812147</v>
      </c>
      <c r="P50" s="21">
        <v>0.11729780179585111</v>
      </c>
      <c r="Q50" s="21">
        <v>0.1350435904307852</v>
      </c>
      <c r="R50" s="21">
        <v>0.14123709334288623</v>
      </c>
      <c r="S50" s="21">
        <v>0.11178252599435552</v>
      </c>
      <c r="T50" s="21">
        <v>0.11331490860385235</v>
      </c>
      <c r="U50" s="21">
        <v>0.247730521144471</v>
      </c>
      <c r="V50" s="21">
        <v>0.21524762386839941</v>
      </c>
      <c r="W50" s="21">
        <v>2.0470302911040026</v>
      </c>
      <c r="X50" s="21">
        <v>0.15415268867750098</v>
      </c>
      <c r="Y50" s="21">
        <v>0.19974900045191582</v>
      </c>
      <c r="Z50" s="21">
        <v>0.1736954694834478</v>
      </c>
      <c r="AA50" s="21">
        <v>0.20106153637251578</v>
      </c>
      <c r="AB50" s="21">
        <v>0.38753923923397116</v>
      </c>
      <c r="AC50" s="21">
        <v>1.1164585178056394</v>
      </c>
      <c r="AD50" s="21">
        <v>0.6882468824318918</v>
      </c>
      <c r="AE50" s="21">
        <v>0.21526776944520704</v>
      </c>
      <c r="AF50" s="21">
        <v>2.4109420865626037</v>
      </c>
      <c r="AG50" s="21">
        <v>0.31201429353501153</v>
      </c>
      <c r="AH50" s="21">
        <v>0.13036354793135421</v>
      </c>
      <c r="AI50" s="21">
        <v>0.80255109724012208</v>
      </c>
      <c r="AJ50" s="21">
        <v>8.7125554401500757E-2</v>
      </c>
      <c r="AK50" s="21">
        <v>0.81084627475668403</v>
      </c>
      <c r="AL50" s="21">
        <v>0.10894913257726725</v>
      </c>
      <c r="AM50" s="21">
        <v>0.61085325003987512</v>
      </c>
      <c r="AN50" s="21">
        <v>0.40715255731136535</v>
      </c>
      <c r="AO50" s="21">
        <v>0.13086797011105974</v>
      </c>
      <c r="AP50" s="21">
        <v>0.21050281324688191</v>
      </c>
      <c r="AQ50" s="21">
        <v>0.613863846641447</v>
      </c>
      <c r="AR50" s="22">
        <v>0.452099592204464</v>
      </c>
    </row>
    <row r="51" spans="1:44" x14ac:dyDescent="0.35">
      <c r="A51" s="8" t="s">
        <v>93</v>
      </c>
      <c r="B51" s="21">
        <v>1.3488964914983494</v>
      </c>
      <c r="C51" s="21">
        <v>11.219131307289965</v>
      </c>
      <c r="D51" s="21">
        <v>3.6659949795358648</v>
      </c>
      <c r="E51" s="21">
        <v>3.1447364765846642</v>
      </c>
      <c r="F51" s="21">
        <v>0.94488383909221352</v>
      </c>
      <c r="G51" s="21">
        <v>1.135837076203934</v>
      </c>
      <c r="H51" s="21">
        <v>1.8242975809897104</v>
      </c>
      <c r="I51" s="21">
        <v>0.77219730508106499</v>
      </c>
      <c r="J51" s="21">
        <v>1.164552683328091</v>
      </c>
      <c r="K51" s="21">
        <v>1.8403615130252711</v>
      </c>
      <c r="L51" s="21">
        <v>1.5323603216827451</v>
      </c>
      <c r="M51" s="21">
        <v>2.8841877494576535</v>
      </c>
      <c r="N51" s="21">
        <v>2.2819134878788114</v>
      </c>
      <c r="O51" s="21">
        <v>1.8278331244317501</v>
      </c>
      <c r="P51" s="21">
        <v>1.3393535032487618</v>
      </c>
      <c r="Q51" s="21">
        <v>1.2097286045883338</v>
      </c>
      <c r="R51" s="21">
        <v>0.71396576873718443</v>
      </c>
      <c r="S51" s="21">
        <v>1.4572942799455659</v>
      </c>
      <c r="T51" s="21">
        <v>1.2917979782065356</v>
      </c>
      <c r="U51" s="21">
        <v>1.9041376575946301</v>
      </c>
      <c r="V51" s="21">
        <v>3.1752270896029118</v>
      </c>
      <c r="W51" s="21">
        <v>7.663369580280639</v>
      </c>
      <c r="X51" s="21">
        <v>1.3262634142838712</v>
      </c>
      <c r="Y51" s="21">
        <v>2.2863254393163097</v>
      </c>
      <c r="Z51" s="21">
        <v>1.621421275385559</v>
      </c>
      <c r="AA51" s="21">
        <v>1.1899701314989601</v>
      </c>
      <c r="AB51" s="21">
        <v>1.7103535504012863</v>
      </c>
      <c r="AC51" s="21">
        <v>5.0863135194880851</v>
      </c>
      <c r="AD51" s="21">
        <v>3.3905917169033084</v>
      </c>
      <c r="AE51" s="21">
        <v>1.2484612788553016</v>
      </c>
      <c r="AF51" s="21">
        <v>12.950953751115886</v>
      </c>
      <c r="AG51" s="21">
        <v>1.6844068484205252</v>
      </c>
      <c r="AH51" s="21">
        <v>0.88449142666928604</v>
      </c>
      <c r="AI51" s="21">
        <v>3.7473470866450169</v>
      </c>
      <c r="AJ51" s="21">
        <v>0.88800849225782719</v>
      </c>
      <c r="AK51" s="21">
        <v>4.8923857037684124</v>
      </c>
      <c r="AL51" s="21">
        <v>0.73766897144922039</v>
      </c>
      <c r="AM51" s="21">
        <v>4.8327504527425642</v>
      </c>
      <c r="AN51" s="21">
        <v>4.4461363580796558</v>
      </c>
      <c r="AO51" s="21">
        <v>0.7255463663583881</v>
      </c>
      <c r="AP51" s="21">
        <v>1.592078135140951</v>
      </c>
      <c r="AQ51" s="21">
        <v>3.0427969897345202</v>
      </c>
      <c r="AR51" s="22">
        <v>2.1133245817311992</v>
      </c>
    </row>
    <row r="52" spans="1:44" x14ac:dyDescent="0.35">
      <c r="A52" s="8" t="s">
        <v>94</v>
      </c>
      <c r="B52" s="21">
        <v>0.12983627250182861</v>
      </c>
      <c r="C52" s="21">
        <v>1.3554947918268254</v>
      </c>
      <c r="D52" s="21">
        <v>0.55563018597623481</v>
      </c>
      <c r="E52" s="21">
        <v>0.44963939997001029</v>
      </c>
      <c r="F52" s="21">
        <v>9.1778623907000964E-2</v>
      </c>
      <c r="G52" s="21">
        <v>0.11282770778458941</v>
      </c>
      <c r="H52" s="21">
        <v>0.16617500658780171</v>
      </c>
      <c r="I52" s="21">
        <v>0.11041635562680002</v>
      </c>
      <c r="J52" s="21">
        <v>0.14409574978989453</v>
      </c>
      <c r="K52" s="21">
        <v>0.19375416800725004</v>
      </c>
      <c r="L52" s="21">
        <v>0.14283952237504033</v>
      </c>
      <c r="M52" s="21">
        <v>0.32123437017677031</v>
      </c>
      <c r="N52" s="21">
        <v>0.21001899558790782</v>
      </c>
      <c r="O52" s="21">
        <v>0.15801796001867446</v>
      </c>
      <c r="P52" s="21">
        <v>0.15833495271686387</v>
      </c>
      <c r="Q52" s="21">
        <v>0.1221075830507541</v>
      </c>
      <c r="R52" s="21">
        <v>0.14137340247892208</v>
      </c>
      <c r="S52" s="21">
        <v>0.17779701717909888</v>
      </c>
      <c r="T52" s="21">
        <v>0.17740184302236905</v>
      </c>
      <c r="U52" s="21">
        <v>0.22598842912386391</v>
      </c>
      <c r="V52" s="21">
        <v>0.26509822673337252</v>
      </c>
      <c r="W52" s="21">
        <v>0.93492528577955714</v>
      </c>
      <c r="X52" s="21">
        <v>0.18551451673631772</v>
      </c>
      <c r="Y52" s="21">
        <v>0.2264951061116014</v>
      </c>
      <c r="Z52" s="21">
        <v>0.17389878476715276</v>
      </c>
      <c r="AA52" s="21">
        <v>0.14860979196596485</v>
      </c>
      <c r="AB52" s="21">
        <v>0.20507951118199885</v>
      </c>
      <c r="AC52" s="21">
        <v>0.6987285659382223</v>
      </c>
      <c r="AD52" s="21">
        <v>0.42666497626530692</v>
      </c>
      <c r="AE52" s="21">
        <v>0.12712862008688769</v>
      </c>
      <c r="AF52" s="21">
        <v>1.4886048035790191</v>
      </c>
      <c r="AG52" s="21">
        <v>0.21142531828614702</v>
      </c>
      <c r="AH52" s="21">
        <v>8.5659660485624456E-2</v>
      </c>
      <c r="AI52" s="21">
        <v>0.41753924124307834</v>
      </c>
      <c r="AJ52" s="21">
        <v>7.8983561929531806E-2</v>
      </c>
      <c r="AK52" s="21">
        <v>0.5888565103866169</v>
      </c>
      <c r="AL52" s="21">
        <v>8.7742136157465428E-2</v>
      </c>
      <c r="AM52" s="21">
        <v>0.59776406015063177</v>
      </c>
      <c r="AN52" s="21">
        <v>0.35973707607372102</v>
      </c>
      <c r="AO52" s="21">
        <v>9.4970236403284558E-2</v>
      </c>
      <c r="AP52" s="21">
        <v>0.21337505439087501</v>
      </c>
      <c r="AQ52" s="21">
        <v>0.34643897388091599</v>
      </c>
      <c r="AR52" s="22">
        <v>0.28449807722253184</v>
      </c>
    </row>
    <row r="53" spans="1:44" x14ac:dyDescent="0.35">
      <c r="A53" s="8" t="s">
        <v>95</v>
      </c>
      <c r="B53" s="21">
        <v>56.996245644067137</v>
      </c>
      <c r="C53" s="21">
        <v>40.234376393622092</v>
      </c>
      <c r="D53" s="21">
        <v>43.063295305264077</v>
      </c>
      <c r="E53" s="21">
        <v>20.342358926089993</v>
      </c>
      <c r="F53" s="21">
        <v>19.241924147497389</v>
      </c>
      <c r="G53" s="21">
        <v>25.108563840547379</v>
      </c>
      <c r="H53" s="21">
        <v>24.520157029168619</v>
      </c>
      <c r="I53" s="21">
        <v>18.890695192652391</v>
      </c>
      <c r="J53" s="21">
        <v>2.7065082710086861</v>
      </c>
      <c r="K53" s="21">
        <v>40.410223030886364</v>
      </c>
      <c r="L53" s="21">
        <v>63.29409306778301</v>
      </c>
      <c r="M53" s="21">
        <v>33.132598262659798</v>
      </c>
      <c r="N53" s="21">
        <v>120.91433216221638</v>
      </c>
      <c r="O53" s="21">
        <v>10.610986679676358</v>
      </c>
      <c r="P53" s="21">
        <v>8.3094222290509396</v>
      </c>
      <c r="Q53" s="21">
        <v>8.6991810862258188</v>
      </c>
      <c r="R53" s="21">
        <v>4.0268588941393482</v>
      </c>
      <c r="S53" s="21">
        <v>9.1763986786471019</v>
      </c>
      <c r="T53" s="21">
        <v>9.8498704712649854</v>
      </c>
      <c r="U53" s="21">
        <v>16.423369460322178</v>
      </c>
      <c r="V53" s="21">
        <v>28.927016177810916</v>
      </c>
      <c r="W53" s="21">
        <v>19.782962845938737</v>
      </c>
      <c r="X53" s="21">
        <v>26.720010022985687</v>
      </c>
      <c r="Y53" s="21">
        <v>15.582431128099531</v>
      </c>
      <c r="Z53" s="21">
        <v>7.1404031267812318</v>
      </c>
      <c r="AA53" s="21">
        <v>8.8686326950792651</v>
      </c>
      <c r="AB53" s="21">
        <v>32.55442056757272</v>
      </c>
      <c r="AC53" s="21">
        <v>46.088489657968154</v>
      </c>
      <c r="AD53" s="21">
        <v>32.104666119277972</v>
      </c>
      <c r="AE53" s="21">
        <v>31.384419827159252</v>
      </c>
      <c r="AF53" s="21">
        <v>26.506180843165151</v>
      </c>
      <c r="AG53" s="21">
        <v>26.950208636655365</v>
      </c>
      <c r="AH53" s="21">
        <v>20.980724090441328</v>
      </c>
      <c r="AI53" s="21">
        <v>38.880176566386183</v>
      </c>
      <c r="AJ53" s="21">
        <v>10.810537873873887</v>
      </c>
      <c r="AK53" s="21">
        <v>18.736591017597476</v>
      </c>
      <c r="AL53" s="21">
        <v>17.322442942332767</v>
      </c>
      <c r="AM53" s="21">
        <v>34.426838314328947</v>
      </c>
      <c r="AN53" s="21">
        <v>15.076895925193314</v>
      </c>
      <c r="AO53" s="21">
        <v>17.115271243961413</v>
      </c>
      <c r="AP53" s="21">
        <v>91.787215020710278</v>
      </c>
      <c r="AQ53" s="21">
        <v>53.747979175016276</v>
      </c>
      <c r="AR53" s="22">
        <v>117.24649831380438</v>
      </c>
    </row>
    <row r="54" spans="1:44" x14ac:dyDescent="0.35">
      <c r="A54" s="8" t="s">
        <v>96</v>
      </c>
      <c r="B54" s="21">
        <v>27.314680649431182</v>
      </c>
      <c r="C54" s="21">
        <v>21.959665561295854</v>
      </c>
      <c r="D54" s="21">
        <v>28.540826671762055</v>
      </c>
      <c r="E54" s="21">
        <v>9.384751869823031</v>
      </c>
      <c r="F54" s="21">
        <v>6.0174342088213688</v>
      </c>
      <c r="G54" s="21">
        <v>6.7483830445707609</v>
      </c>
      <c r="H54" s="21">
        <v>11.07679147423417</v>
      </c>
      <c r="I54" s="21">
        <v>4.9786442434419289</v>
      </c>
      <c r="J54" s="21">
        <v>3.8631281301428437</v>
      </c>
      <c r="K54" s="21">
        <v>15.107602430656506</v>
      </c>
      <c r="L54" s="21">
        <v>17.751126294363988</v>
      </c>
      <c r="M54" s="21">
        <v>17.292993176862549</v>
      </c>
      <c r="N54" s="21">
        <v>40.581206381531324</v>
      </c>
      <c r="O54" s="21">
        <v>1.7260061068187269</v>
      </c>
      <c r="P54" s="21">
        <v>1.3743449617028101</v>
      </c>
      <c r="Q54" s="21">
        <v>1.1910159794958854</v>
      </c>
      <c r="R54" s="21">
        <v>1.1956771246883668</v>
      </c>
      <c r="S54" s="21">
        <v>1.4705300750930119</v>
      </c>
      <c r="T54" s="21">
        <v>1.2768373744187049</v>
      </c>
      <c r="U54" s="21">
        <v>2.6928327358278201</v>
      </c>
      <c r="V54" s="21">
        <v>16.394276493904236</v>
      </c>
      <c r="W54" s="21">
        <v>13.162325992329146</v>
      </c>
      <c r="X54" s="21">
        <v>15.845090071470686</v>
      </c>
      <c r="Y54" s="21">
        <v>11.749375540849961</v>
      </c>
      <c r="Z54" s="21">
        <v>2.9021985191684947</v>
      </c>
      <c r="AA54" s="21">
        <v>5.6409267793899831</v>
      </c>
      <c r="AB54" s="21">
        <v>32.713452740240534</v>
      </c>
      <c r="AC54" s="21">
        <v>41.923659885365375</v>
      </c>
      <c r="AD54" s="21">
        <v>17.873218515110583</v>
      </c>
      <c r="AE54" s="21">
        <v>20.412584451220159</v>
      </c>
      <c r="AF54" s="21">
        <v>19.506926739633659</v>
      </c>
      <c r="AG54" s="21">
        <v>20.881187680213777</v>
      </c>
      <c r="AH54" s="21">
        <v>14.571711286546178</v>
      </c>
      <c r="AI54" s="21">
        <v>18.922218551775028</v>
      </c>
      <c r="AJ54" s="21">
        <v>3.2622469304809907</v>
      </c>
      <c r="AK54" s="21">
        <v>7.2948379759075435</v>
      </c>
      <c r="AL54" s="21">
        <v>2.1658384520885861</v>
      </c>
      <c r="AM54" s="21">
        <v>50.09203558569574</v>
      </c>
      <c r="AN54" s="21">
        <v>4.4320034192411679</v>
      </c>
      <c r="AO54" s="21">
        <v>4.2055309512754127</v>
      </c>
      <c r="AP54" s="21">
        <v>23.366829703440608</v>
      </c>
      <c r="AQ54" s="21">
        <v>11.3856112821564</v>
      </c>
      <c r="AR54" s="22">
        <v>27.659934452053374</v>
      </c>
    </row>
    <row r="55" spans="1:44" x14ac:dyDescent="0.35">
      <c r="A55" s="8" t="s">
        <v>97</v>
      </c>
      <c r="B55" s="21">
        <v>275.97929210988428</v>
      </c>
      <c r="C55" s="21">
        <v>232.17840102140633</v>
      </c>
      <c r="D55" s="21">
        <v>389.23729256746793</v>
      </c>
      <c r="E55" s="21">
        <v>286.71767628900255</v>
      </c>
      <c r="F55" s="21">
        <v>140.34048140801661</v>
      </c>
      <c r="G55" s="21">
        <v>141.70912088403938</v>
      </c>
      <c r="H55" s="21">
        <v>192.58367761471064</v>
      </c>
      <c r="I55" s="21">
        <v>104.98990311743985</v>
      </c>
      <c r="J55" s="21">
        <v>103.15758308189089</v>
      </c>
      <c r="K55" s="21">
        <v>516.45606630891257</v>
      </c>
      <c r="L55" s="21">
        <v>396.68400904948896</v>
      </c>
      <c r="M55" s="21">
        <v>258.37910776311162</v>
      </c>
      <c r="N55" s="21">
        <v>243.59932031563233</v>
      </c>
      <c r="O55" s="21">
        <v>73.547936543766113</v>
      </c>
      <c r="P55" s="21">
        <v>91.877514213494052</v>
      </c>
      <c r="Q55" s="21">
        <v>59.992815477643603</v>
      </c>
      <c r="R55" s="21">
        <v>32.739715712065234</v>
      </c>
      <c r="S55" s="21">
        <v>34.347885175807171</v>
      </c>
      <c r="T55" s="21">
        <v>25.398144934765739</v>
      </c>
      <c r="U55" s="21">
        <v>41.8818787034661</v>
      </c>
      <c r="V55" s="21">
        <v>49.174602180099562</v>
      </c>
      <c r="W55" s="21">
        <v>387.01822646502092</v>
      </c>
      <c r="X55" s="21">
        <v>65.819614430691658</v>
      </c>
      <c r="Y55" s="21">
        <v>18.221388068505913</v>
      </c>
      <c r="Z55" s="21">
        <v>11.349014871029222</v>
      </c>
      <c r="AA55" s="21">
        <v>43.183344531771574</v>
      </c>
      <c r="AB55" s="21">
        <v>456.55948433324488</v>
      </c>
      <c r="AC55" s="21">
        <v>444.47151292753847</v>
      </c>
      <c r="AD55" s="21">
        <v>419.52817460013466</v>
      </c>
      <c r="AE55" s="21">
        <v>375.23362593768275</v>
      </c>
      <c r="AF55" s="21">
        <v>233.79547602049681</v>
      </c>
      <c r="AG55" s="21">
        <v>51.74387279521396</v>
      </c>
      <c r="AH55" s="21">
        <v>97.70599722138688</v>
      </c>
      <c r="AI55" s="21">
        <v>511.54293234155762</v>
      </c>
      <c r="AJ55" s="21">
        <v>19.670731348838157</v>
      </c>
      <c r="AK55" s="21">
        <v>58.886324180889424</v>
      </c>
      <c r="AL55" s="21">
        <v>1E-3</v>
      </c>
      <c r="AM55" s="21">
        <v>96.400199388128669</v>
      </c>
      <c r="AN55" s="21">
        <v>30.976402526259569</v>
      </c>
      <c r="AO55" s="21">
        <v>62.044142156282966</v>
      </c>
      <c r="AP55" s="21">
        <v>344.18718201548097</v>
      </c>
      <c r="AQ55" s="21">
        <v>115.34964867866513</v>
      </c>
      <c r="AR55" s="22">
        <v>265.37446025527561</v>
      </c>
    </row>
    <row r="56" spans="1:44" x14ac:dyDescent="0.35">
      <c r="A56" s="8" t="s">
        <v>98</v>
      </c>
      <c r="B56" s="21">
        <v>42.58939771707896</v>
      </c>
      <c r="C56" s="21">
        <v>18.869298439465421</v>
      </c>
      <c r="D56" s="21">
        <v>100.06634897685863</v>
      </c>
      <c r="E56" s="21">
        <v>52.854589774934666</v>
      </c>
      <c r="F56" s="21">
        <v>9.9341312417870853</v>
      </c>
      <c r="G56" s="21">
        <v>15.018136956345273</v>
      </c>
      <c r="H56" s="21">
        <v>20.004743048157525</v>
      </c>
      <c r="I56" s="21">
        <v>33.243757598503606</v>
      </c>
      <c r="J56" s="21">
        <v>39.101742520062864</v>
      </c>
      <c r="K56" s="21">
        <v>118.83649446074342</v>
      </c>
      <c r="L56" s="21">
        <v>100.88911717359022</v>
      </c>
      <c r="M56" s="21">
        <v>68.855572814828463</v>
      </c>
      <c r="N56" s="21">
        <v>121.16550511617788</v>
      </c>
      <c r="O56" s="21">
        <v>18.0691942377128</v>
      </c>
      <c r="P56" s="21">
        <v>25.10974140916905</v>
      </c>
      <c r="Q56" s="21">
        <v>31.359250446125749</v>
      </c>
      <c r="R56" s="21">
        <v>27.3651768114178</v>
      </c>
      <c r="S56" s="21">
        <v>30.705315047112475</v>
      </c>
      <c r="T56" s="21">
        <v>26.203557649191161</v>
      </c>
      <c r="U56" s="21">
        <v>33.522543372188082</v>
      </c>
      <c r="V56" s="21">
        <v>14.038726255226436</v>
      </c>
      <c r="W56" s="21">
        <v>39.432980183329903</v>
      </c>
      <c r="X56" s="21">
        <v>29.749036372120013</v>
      </c>
      <c r="Y56" s="21">
        <v>9.1725465630957697</v>
      </c>
      <c r="Z56" s="21">
        <v>7.1227872741562912</v>
      </c>
      <c r="AA56" s="21">
        <v>8.4861097261581619</v>
      </c>
      <c r="AB56" s="21">
        <v>61.189166877703904</v>
      </c>
      <c r="AC56" s="21">
        <v>61.76653041078437</v>
      </c>
      <c r="AD56" s="21">
        <v>42.190861162863321</v>
      </c>
      <c r="AE56" s="21">
        <v>30.988344751401236</v>
      </c>
      <c r="AF56" s="21">
        <v>36.343212394876346</v>
      </c>
      <c r="AG56" s="21">
        <v>29.708723197059658</v>
      </c>
      <c r="AH56" s="21">
        <v>47.993539982165274</v>
      </c>
      <c r="AI56" s="21">
        <v>34.22654527639623</v>
      </c>
      <c r="AJ56" s="21">
        <v>24.534765665697915</v>
      </c>
      <c r="AK56" s="21">
        <v>39.928697313838327</v>
      </c>
      <c r="AL56" s="21">
        <v>32.49226581494775</v>
      </c>
      <c r="AM56" s="21">
        <v>52.254540380779346</v>
      </c>
      <c r="AN56" s="21">
        <v>16.094690595376491</v>
      </c>
      <c r="AO56" s="21">
        <v>14.472478940908587</v>
      </c>
      <c r="AP56" s="21">
        <v>47.330024039336116</v>
      </c>
      <c r="AQ56" s="21">
        <v>52.675227962745403</v>
      </c>
      <c r="AR56" s="22">
        <v>35.072097526135806</v>
      </c>
    </row>
    <row r="57" spans="1:44" x14ac:dyDescent="0.35">
      <c r="A57" s="8" t="s">
        <v>99</v>
      </c>
      <c r="B57" s="21">
        <v>115.32885970710022</v>
      </c>
      <c r="C57" s="21">
        <v>52.041076029253858</v>
      </c>
      <c r="D57" s="21">
        <v>19.618504890536325</v>
      </c>
      <c r="E57" s="21">
        <v>152.33848555205034</v>
      </c>
      <c r="F57" s="21">
        <v>75.299843739022052</v>
      </c>
      <c r="G57" s="21">
        <v>82.248562595133833</v>
      </c>
      <c r="H57" s="21">
        <v>167.49593735922497</v>
      </c>
      <c r="I57" s="21">
        <v>29.741843377919974</v>
      </c>
      <c r="J57" s="21">
        <v>24.249318890511965</v>
      </c>
      <c r="K57" s="21">
        <v>288.19633564374277</v>
      </c>
      <c r="L57" s="21">
        <v>77.274600717986075</v>
      </c>
      <c r="M57" s="21">
        <v>35.367467193138488</v>
      </c>
      <c r="N57" s="21">
        <v>196.55915365472418</v>
      </c>
      <c r="O57" s="21">
        <v>6.2604245665900606</v>
      </c>
      <c r="P57" s="21">
        <v>5.8520323689694989</v>
      </c>
      <c r="Q57" s="21">
        <v>4.3326881480717656</v>
      </c>
      <c r="R57" s="21">
        <v>4.4676922508515453</v>
      </c>
      <c r="S57" s="21">
        <v>4.7678380980662984</v>
      </c>
      <c r="T57" s="21">
        <v>2.8381787698947387</v>
      </c>
      <c r="U57" s="21">
        <v>12.256180860031943</v>
      </c>
      <c r="V57" s="21">
        <v>69.450561674402806</v>
      </c>
      <c r="W57" s="21">
        <v>94.613689248261906</v>
      </c>
      <c r="X57" s="21">
        <v>28.495999410056669</v>
      </c>
      <c r="Y57" s="21">
        <v>45.060093080400293</v>
      </c>
      <c r="Z57" s="21">
        <v>5.5573230009739394</v>
      </c>
      <c r="AA57" s="21">
        <v>614.53798542385903</v>
      </c>
      <c r="AB57" s="21">
        <v>134.93614295560613</v>
      </c>
      <c r="AC57" s="21">
        <v>375.014579334112</v>
      </c>
      <c r="AD57" s="21">
        <v>55.897546101032155</v>
      </c>
      <c r="AE57" s="21">
        <v>59.059521811759751</v>
      </c>
      <c r="AF57" s="21">
        <v>146.57542159097764</v>
      </c>
      <c r="AG57" s="21">
        <v>39.842549365957794</v>
      </c>
      <c r="AH57" s="21">
        <v>48.154095540446114</v>
      </c>
      <c r="AI57" s="21">
        <v>21.283698122691437</v>
      </c>
      <c r="AJ57" s="21">
        <v>59.781333803067199</v>
      </c>
      <c r="AK57" s="21">
        <v>48.518120059479507</v>
      </c>
      <c r="AL57" s="21">
        <v>2.8243537112413062</v>
      </c>
      <c r="AM57" s="21">
        <v>226.62342914710965</v>
      </c>
      <c r="AN57" s="21">
        <v>20.531070140544049</v>
      </c>
      <c r="AO57" s="21">
        <v>19.978741724622971</v>
      </c>
      <c r="AP57" s="21">
        <v>51.97496195584754</v>
      </c>
      <c r="AQ57" s="21">
        <v>47.520274062872325</v>
      </c>
      <c r="AR57" s="22">
        <v>96.369149766900733</v>
      </c>
    </row>
    <row r="58" spans="1:44" x14ac:dyDescent="0.35">
      <c r="A58" s="8" t="s">
        <v>100</v>
      </c>
      <c r="B58" s="21">
        <v>673.56866009617534</v>
      </c>
      <c r="C58" s="21">
        <v>388.97839007712878</v>
      </c>
      <c r="D58" s="21">
        <v>489.31780504951058</v>
      </c>
      <c r="E58" s="21">
        <v>204.97065572253805</v>
      </c>
      <c r="F58" s="21">
        <v>316.42548503863162</v>
      </c>
      <c r="G58" s="21">
        <v>254.41419815035761</v>
      </c>
      <c r="H58" s="21">
        <v>296.56311345814788</v>
      </c>
      <c r="I58" s="21">
        <v>175.79014602137227</v>
      </c>
      <c r="J58" s="21">
        <v>179.32119202688895</v>
      </c>
      <c r="K58" s="21">
        <v>361.57091789256287</v>
      </c>
      <c r="L58" s="21">
        <v>962.60439666521654</v>
      </c>
      <c r="M58" s="21">
        <v>1300.6743846260786</v>
      </c>
      <c r="N58" s="21">
        <v>1809.0018189436364</v>
      </c>
      <c r="O58" s="21">
        <v>186.26398628075216</v>
      </c>
      <c r="P58" s="21">
        <v>194.07221778868046</v>
      </c>
      <c r="Q58" s="21">
        <v>242.20552942708179</v>
      </c>
      <c r="R58" s="21">
        <v>68.050764480316744</v>
      </c>
      <c r="S58" s="21">
        <v>77.19803439941218</v>
      </c>
      <c r="T58" s="21">
        <v>37.95982602153633</v>
      </c>
      <c r="U58" s="21">
        <v>88.307205192974124</v>
      </c>
      <c r="V58" s="21">
        <v>500.62427773570113</v>
      </c>
      <c r="W58" s="21">
        <v>302.98344759589514</v>
      </c>
      <c r="X58" s="21">
        <v>339.12476117661419</v>
      </c>
      <c r="Y58" s="21">
        <v>970.13488458663062</v>
      </c>
      <c r="Z58" s="21">
        <v>217.62824730248374</v>
      </c>
      <c r="AA58" s="21">
        <v>153.33955095188571</v>
      </c>
      <c r="AB58" s="21">
        <v>544.52980029807395</v>
      </c>
      <c r="AC58" s="21">
        <v>262.32667561415627</v>
      </c>
      <c r="AD58" s="21">
        <v>261.1706490315492</v>
      </c>
      <c r="AE58" s="21">
        <v>197.40425128343094</v>
      </c>
      <c r="AF58" s="21">
        <v>292.11234506473482</v>
      </c>
      <c r="AG58" s="21">
        <v>271.27250879140178</v>
      </c>
      <c r="AH58" s="21">
        <v>2077.4876725758531</v>
      </c>
      <c r="AI58" s="21">
        <v>781.73982270011322</v>
      </c>
      <c r="AJ58" s="21">
        <v>190.59189203512176</v>
      </c>
      <c r="AK58" s="21">
        <v>103.00872721147631</v>
      </c>
      <c r="AL58" s="21">
        <v>191.12439764117164</v>
      </c>
      <c r="AM58" s="21">
        <v>284.30953757115009</v>
      </c>
      <c r="AN58" s="21">
        <v>348.95668330573494</v>
      </c>
      <c r="AO58" s="21">
        <v>152.41675434716274</v>
      </c>
      <c r="AP58" s="21">
        <v>718.06225079587875</v>
      </c>
      <c r="AQ58" s="21">
        <v>320.14798364563177</v>
      </c>
      <c r="AR58" s="22">
        <v>855.79099525300103</v>
      </c>
    </row>
    <row r="59" spans="1:44" x14ac:dyDescent="0.35">
      <c r="A59" s="8" t="s">
        <v>101</v>
      </c>
      <c r="B59" s="21">
        <v>236.71616591417029</v>
      </c>
      <c r="C59" s="21">
        <v>106.51936181707403</v>
      </c>
      <c r="D59" s="21">
        <v>109.77205968507218</v>
      </c>
      <c r="E59" s="21">
        <v>365.82255073593666</v>
      </c>
      <c r="F59" s="21">
        <v>249.96244246759903</v>
      </c>
      <c r="G59" s="21">
        <v>131.38496966738617</v>
      </c>
      <c r="H59" s="21">
        <v>465.39308438425638</v>
      </c>
      <c r="I59" s="21">
        <v>97.666116670920445</v>
      </c>
      <c r="J59" s="21">
        <v>126.12570684272087</v>
      </c>
      <c r="K59" s="21">
        <v>245.27056264372575</v>
      </c>
      <c r="L59" s="21">
        <v>280.01439561415572</v>
      </c>
      <c r="M59" s="21">
        <v>525.86500210788449</v>
      </c>
      <c r="N59" s="21">
        <v>359.00451935397564</v>
      </c>
      <c r="O59" s="21">
        <v>37.074768449754409</v>
      </c>
      <c r="P59" s="21">
        <v>26.326635841569146</v>
      </c>
      <c r="Q59" s="21">
        <v>67.405146369718864</v>
      </c>
      <c r="R59" s="21">
        <v>29.054403864902785</v>
      </c>
      <c r="S59" s="21">
        <v>19.569542208272296</v>
      </c>
      <c r="T59" s="21">
        <v>22.512853111541624</v>
      </c>
      <c r="U59" s="21">
        <v>14.047670289200793</v>
      </c>
      <c r="V59" s="21">
        <v>48.474455166191746</v>
      </c>
      <c r="W59" s="21">
        <v>86.193365151252806</v>
      </c>
      <c r="X59" s="21">
        <v>59.114491830493918</v>
      </c>
      <c r="Y59" s="21">
        <v>199.97194299468455</v>
      </c>
      <c r="Z59" s="21">
        <v>45.08789529502635</v>
      </c>
      <c r="AA59" s="21">
        <v>53.663049431859761</v>
      </c>
      <c r="AB59" s="21">
        <v>100.03826939099754</v>
      </c>
      <c r="AC59" s="21">
        <v>182.17328243635717</v>
      </c>
      <c r="AD59" s="21">
        <v>59.109340507107369</v>
      </c>
      <c r="AE59" s="21">
        <v>57.780877246493361</v>
      </c>
      <c r="AF59" s="21">
        <v>97.494546357797148</v>
      </c>
      <c r="AG59" s="21">
        <v>57.345398049943135</v>
      </c>
      <c r="AH59" s="21">
        <v>135.0841391298251</v>
      </c>
      <c r="AI59" s="21">
        <v>288.75517783254605</v>
      </c>
      <c r="AJ59" s="21">
        <v>20.237157998693448</v>
      </c>
      <c r="AK59" s="21">
        <v>26.121548964175844</v>
      </c>
      <c r="AL59" s="21">
        <v>8.8998572488715624</v>
      </c>
      <c r="AM59" s="21">
        <v>111.76524876306281</v>
      </c>
      <c r="AN59" s="21">
        <v>58.216790729181533</v>
      </c>
      <c r="AO59" s="21">
        <v>143.92525429266794</v>
      </c>
      <c r="AP59" s="21">
        <v>290.32326104109421</v>
      </c>
      <c r="AQ59" s="21">
        <v>141.82727129855158</v>
      </c>
      <c r="AR59" s="22">
        <v>411.70585126460503</v>
      </c>
    </row>
    <row r="60" spans="1:44" s="5" customFormat="1" x14ac:dyDescent="0.35">
      <c r="A60" s="5" t="s">
        <v>102</v>
      </c>
      <c r="B60" s="23">
        <v>80.277346294449075</v>
      </c>
      <c r="C60" s="23">
        <v>15.647451324958874</v>
      </c>
      <c r="D60" s="23">
        <v>11.273825974355994</v>
      </c>
      <c r="E60" s="23">
        <v>11.834697433952346</v>
      </c>
      <c r="F60" s="23">
        <v>13.560857550033065</v>
      </c>
      <c r="G60" s="23">
        <v>12.268557927701533</v>
      </c>
      <c r="H60" s="23">
        <v>13.561448562658891</v>
      </c>
      <c r="I60" s="23">
        <v>3.2246320162156716</v>
      </c>
      <c r="J60" s="23">
        <v>4.1260874941381775</v>
      </c>
      <c r="K60" s="23">
        <v>16.833752969797445</v>
      </c>
      <c r="L60" s="23">
        <v>81.717919016018385</v>
      </c>
      <c r="M60" s="23">
        <v>63.012279931386928</v>
      </c>
      <c r="N60" s="23">
        <v>90.019206309503517</v>
      </c>
      <c r="O60" s="23">
        <v>6.5424876199661472</v>
      </c>
      <c r="P60" s="23">
        <v>3.6449073345221694</v>
      </c>
      <c r="Q60" s="23">
        <v>1.8232313084466396</v>
      </c>
      <c r="R60" s="23">
        <v>2.4753576313906018</v>
      </c>
      <c r="S60" s="23">
        <v>3.2266098701065684</v>
      </c>
      <c r="T60" s="23">
        <v>4.0666264981781364</v>
      </c>
      <c r="U60" s="23">
        <v>7.7506776604153762</v>
      </c>
      <c r="V60" s="23">
        <v>33.860563065126485</v>
      </c>
      <c r="W60" s="23">
        <v>23.5527423227004</v>
      </c>
      <c r="X60" s="23">
        <v>14.616413719082525</v>
      </c>
      <c r="Y60" s="23">
        <v>9.2430877803703169</v>
      </c>
      <c r="Z60" s="23">
        <v>4.2788310298404726</v>
      </c>
      <c r="AA60" s="23">
        <v>6.0511626017111002</v>
      </c>
      <c r="AB60" s="23">
        <v>27.4050944332031</v>
      </c>
      <c r="AC60" s="23">
        <v>10.217303045854916</v>
      </c>
      <c r="AD60" s="23">
        <v>8.397819396884163</v>
      </c>
      <c r="AE60" s="23">
        <v>7.9279265655312656</v>
      </c>
      <c r="AF60" s="23">
        <v>16.815443727523775</v>
      </c>
      <c r="AG60" s="23">
        <v>38.13118297709272</v>
      </c>
      <c r="AH60" s="23">
        <v>8.8179030374707441</v>
      </c>
      <c r="AI60" s="23">
        <v>16.799919933211708</v>
      </c>
      <c r="AJ60" s="23">
        <v>8.4340831881052463</v>
      </c>
      <c r="AK60" s="23">
        <v>4.1016388202849363</v>
      </c>
      <c r="AL60" s="23">
        <v>1.0243714315742976</v>
      </c>
      <c r="AM60" s="23">
        <v>12.71417130076704</v>
      </c>
      <c r="AN60" s="23">
        <v>9.992896776052465</v>
      </c>
      <c r="AO60" s="23">
        <v>7.1579683654778101</v>
      </c>
      <c r="AP60" s="23">
        <v>79.296946660199737</v>
      </c>
      <c r="AQ60" s="23">
        <v>33.897317195575695</v>
      </c>
      <c r="AR60" s="24">
        <v>90.276090385464073</v>
      </c>
    </row>
    <row r="61" spans="1:44" s="15" customFormat="1" x14ac:dyDescent="0.35">
      <c r="A61" s="15" t="s">
        <v>103</v>
      </c>
      <c r="B61" s="16">
        <v>0.94047447083181102</v>
      </c>
      <c r="C61" s="16">
        <v>0.21637034507237068</v>
      </c>
      <c r="D61" s="16">
        <v>0.1705952906314698</v>
      </c>
      <c r="E61" s="16">
        <v>0.18291858487374038</v>
      </c>
      <c r="F61" s="16">
        <v>0.73403540957297342</v>
      </c>
      <c r="G61" s="16">
        <v>0.60132221027712018</v>
      </c>
      <c r="H61" s="16">
        <v>1.6705198689458769</v>
      </c>
      <c r="I61" s="16">
        <v>0.48782924597794264</v>
      </c>
      <c r="J61" s="16">
        <v>0.54272861393296401</v>
      </c>
      <c r="K61" s="16">
        <v>0.43707981254085626</v>
      </c>
      <c r="L61" s="16">
        <v>0.86535797617486021</v>
      </c>
      <c r="M61" s="16">
        <v>1.1043473470027705</v>
      </c>
      <c r="N61" s="16">
        <v>0.9478505223700362</v>
      </c>
      <c r="O61" s="16">
        <v>1.6514907166045876</v>
      </c>
      <c r="P61" s="16">
        <v>1.248939916062056</v>
      </c>
      <c r="Q61" s="16">
        <v>1.8256066613943804</v>
      </c>
      <c r="R61" s="16">
        <v>0.81351190287767017</v>
      </c>
      <c r="S61" s="16">
        <v>1.3916743676564276</v>
      </c>
      <c r="T61" s="16">
        <v>0.97729370643107827</v>
      </c>
      <c r="U61" s="16">
        <v>2.7092248415909883</v>
      </c>
      <c r="V61" s="16">
        <v>12.825711318685373</v>
      </c>
      <c r="W61" s="16">
        <v>1.3395597163972264</v>
      </c>
      <c r="X61" s="16">
        <v>2.3738177752354797</v>
      </c>
      <c r="Y61" s="16">
        <v>9.3161531825797912</v>
      </c>
      <c r="Z61" s="16">
        <v>6.1550052952678227</v>
      </c>
      <c r="AA61" s="16">
        <v>2.0442499072624587</v>
      </c>
      <c r="AB61" s="16">
        <v>0.35290071324154071</v>
      </c>
      <c r="AC61" s="16">
        <v>0.36403338277351638</v>
      </c>
      <c r="AD61" s="16">
        <v>0.38872636373982589</v>
      </c>
      <c r="AE61" s="16">
        <v>0.28255882552396949</v>
      </c>
      <c r="AF61" s="16">
        <v>1.3314248531349127</v>
      </c>
      <c r="AG61" s="16">
        <v>0.68713247704425007</v>
      </c>
      <c r="AH61" s="16">
        <v>0.59643969775850736</v>
      </c>
      <c r="AI61" s="16">
        <v>0.82527829518849249</v>
      </c>
      <c r="AJ61" s="16">
        <v>2.064062735780293</v>
      </c>
      <c r="AK61" s="16">
        <v>0.71436088769204142</v>
      </c>
      <c r="AL61" s="16">
        <v>0.59942326301958304</v>
      </c>
      <c r="AM61" s="16">
        <v>1.3374338215688264</v>
      </c>
      <c r="AN61" s="16">
        <v>13.116561487223004</v>
      </c>
      <c r="AO61" s="16">
        <v>0.37511073189383631</v>
      </c>
      <c r="AP61" s="16">
        <v>1.8979999932329061</v>
      </c>
      <c r="AQ61" s="16">
        <v>5.4046349550266157</v>
      </c>
      <c r="AR61" s="17">
        <v>0.7836755126391749</v>
      </c>
    </row>
    <row r="63" spans="1:44" x14ac:dyDescent="0.35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10"/>
    </row>
    <row r="64" spans="1:44" x14ac:dyDescent="0.35"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</row>
    <row r="65" spans="2:44" x14ac:dyDescent="0.35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</row>
    <row r="66" spans="2:44" x14ac:dyDescent="0.35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</row>
    <row r="67" spans="2:44" x14ac:dyDescent="0.35"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</row>
    <row r="70" spans="2:44" x14ac:dyDescent="0.35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</row>
    <row r="71" spans="2:44" x14ac:dyDescent="0.35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</row>
    <row r="72" spans="2:44" x14ac:dyDescent="0.35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</row>
    <row r="73" spans="2:44" x14ac:dyDescent="0.35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</row>
  </sheetData>
  <mergeCells count="2">
    <mergeCell ref="B3:N3"/>
    <mergeCell ref="B26:N2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</dc:creator>
  <cp:lastModifiedBy>Fomina</cp:lastModifiedBy>
  <dcterms:created xsi:type="dcterms:W3CDTF">2019-06-30T19:29:48Z</dcterms:created>
  <dcterms:modified xsi:type="dcterms:W3CDTF">2020-01-16T12:38:41Z</dcterms:modified>
</cp:coreProperties>
</file>