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5" sheetId="1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6" i="1"/>
</calcChain>
</file>

<file path=xl/sharedStrings.xml><?xml version="1.0" encoding="utf-8"?>
<sst xmlns="http://schemas.openxmlformats.org/spreadsheetml/2006/main" count="57" uniqueCount="40">
  <si>
    <t xml:space="preserve">   No. </t>
  </si>
  <si>
    <t xml:space="preserve">   MnO   </t>
  </si>
  <si>
    <t xml:space="preserve">   MgO   </t>
  </si>
  <si>
    <t xml:space="preserve">   CaO   </t>
  </si>
  <si>
    <t xml:space="preserve">   FeO   </t>
  </si>
  <si>
    <t xml:space="preserve">  Total  </t>
  </si>
  <si>
    <t>17_101</t>
  </si>
  <si>
    <t>17_103</t>
  </si>
  <si>
    <t>294_75</t>
  </si>
  <si>
    <t>294_76</t>
  </si>
  <si>
    <t>Monzogabbro</t>
  </si>
  <si>
    <t>Metabbro</t>
  </si>
  <si>
    <t>Metatrahybasalt</t>
  </si>
  <si>
    <t>93_24</t>
  </si>
  <si>
    <t>93_4</t>
  </si>
  <si>
    <t>314_5-2</t>
  </si>
  <si>
    <t>314_4-15</t>
  </si>
  <si>
    <t>18_26</t>
  </si>
  <si>
    <t>18_29</t>
  </si>
  <si>
    <t>19a_a 454</t>
  </si>
  <si>
    <t>19a_ 518</t>
  </si>
  <si>
    <t>17_90</t>
  </si>
  <si>
    <t>17_93</t>
  </si>
  <si>
    <t>294_38</t>
  </si>
  <si>
    <t>293_77</t>
  </si>
  <si>
    <t>293_78</t>
  </si>
  <si>
    <t>93_2</t>
  </si>
  <si>
    <t>93_3</t>
  </si>
  <si>
    <t>Trahyandesite</t>
  </si>
  <si>
    <t>Ilmenite</t>
  </si>
  <si>
    <t>Titanite</t>
  </si>
  <si>
    <t>Table 5 Representative chemical  analyses of the ilmenite, titanite (wt. %)</t>
  </si>
  <si>
    <t>Rock</t>
  </si>
  <si>
    <t>Mineral</t>
  </si>
  <si>
    <r>
      <t xml:space="preserve">   SiO</t>
    </r>
    <r>
      <rPr>
        <vertAlign val="sub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</si>
  <si>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  TiO</t>
    </r>
    <r>
      <rPr>
        <vertAlign val="sub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</si>
  <si>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  Al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 xml:space="preserve">3 </t>
    </r>
  </si>
  <si>
    <r>
      <t xml:space="preserve">   K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O   </t>
    </r>
  </si>
  <si>
    <r>
      <t xml:space="preserve">   Na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O  </t>
    </r>
  </si>
  <si>
    <r>
      <t xml:space="preserve">   Cr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 xml:space="preserve">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</si>
</sst>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0" xfId="0" applyNumberFormat="1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Alignment="1">
      <alignment vertical="center"/>
    </xf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2" fontId="2" fillId="0" borderId="2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4" fillId="0" borderId="0" xfId="0" applyFont="1" applyFill="1"/>
    <xf numFmtId="2" fontId="3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/>
    <xf numFmtId="2" fontId="2" fillId="0" borderId="3" xfId="0" applyNumberFormat="1" applyFont="1" applyFill="1" applyBorder="1" applyAlignment="1">
      <alignment horizontal="left"/>
    </xf>
    <xf numFmtId="2" fontId="2" fillId="0" borderId="4" xfId="0" applyNumberFormat="1" applyFont="1" applyFill="1" applyBorder="1" applyAlignment="1">
      <alignment horizontal="left"/>
    </xf>
    <xf numFmtId="0" fontId="2" fillId="0" borderId="0" xfId="0" applyFont="1"/>
    <xf numFmtId="2" fontId="2" fillId="0" borderId="0" xfId="0" applyNumberFormat="1" applyFont="1"/>
    <xf numFmtId="0" fontId="2" fillId="0" borderId="7" xfId="0" applyFont="1" applyFill="1" applyBorder="1"/>
    <xf numFmtId="2" fontId="2" fillId="0" borderId="7" xfId="0" applyNumberFormat="1" applyFont="1" applyFill="1" applyBorder="1"/>
    <xf numFmtId="0" fontId="2" fillId="0" borderId="8" xfId="0" applyFont="1" applyFill="1" applyBorder="1"/>
    <xf numFmtId="0" fontId="3" fillId="0" borderId="9" xfId="0" applyNumberFormat="1" applyFont="1" applyFill="1" applyBorder="1" applyAlignment="1" applyProtection="1">
      <alignment horizontal="left" vertical="top"/>
    </xf>
    <xf numFmtId="0" fontId="3" fillId="0" borderId="10" xfId="0" applyNumberFormat="1" applyFont="1" applyFill="1" applyBorder="1" applyAlignment="1" applyProtection="1">
      <alignment horizontal="left" vertical="top"/>
    </xf>
    <xf numFmtId="0" fontId="2" fillId="0" borderId="5" xfId="0" applyFont="1" applyFill="1" applyBorder="1"/>
    <xf numFmtId="0" fontId="3" fillId="0" borderId="11" xfId="0" applyNumberFormat="1" applyFont="1" applyFill="1" applyBorder="1" applyAlignment="1" applyProtection="1">
      <alignment horizontal="left" vertical="top"/>
    </xf>
    <xf numFmtId="0" fontId="3" fillId="0" borderId="12" xfId="0" applyNumberFormat="1" applyFont="1" applyFill="1" applyBorder="1" applyAlignment="1" applyProtection="1">
      <alignment horizontal="left" vertical="top"/>
    </xf>
    <xf numFmtId="0" fontId="2" fillId="0" borderId="13" xfId="0" applyFont="1" applyFill="1" applyBorder="1"/>
    <xf numFmtId="0" fontId="4" fillId="0" borderId="13" xfId="0" applyFont="1" applyFill="1" applyBorder="1"/>
    <xf numFmtId="0" fontId="2" fillId="0" borderId="14" xfId="0" applyFont="1" applyFill="1" applyBorder="1"/>
    <xf numFmtId="49" fontId="3" fillId="0" borderId="10" xfId="0" applyNumberFormat="1" applyFont="1" applyFill="1" applyBorder="1" applyAlignment="1" applyProtection="1">
      <alignment horizontal="left" vertical="top"/>
    </xf>
    <xf numFmtId="49" fontId="3" fillId="0" borderId="9" xfId="0" applyNumberFormat="1" applyFont="1" applyFill="1" applyBorder="1" applyAlignment="1" applyProtection="1">
      <alignment horizontal="left" vertical="top"/>
    </xf>
    <xf numFmtId="2" fontId="3" fillId="0" borderId="6" xfId="0" applyNumberFormat="1" applyFont="1" applyFill="1" applyBorder="1" applyAlignment="1" applyProtection="1">
      <alignment horizontal="left"/>
    </xf>
    <xf numFmtId="0" fontId="3" fillId="0" borderId="15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663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5"/>
  <sheetViews>
    <sheetView tabSelected="1" workbookViewId="0">
      <selection activeCell="G30" sqref="G30"/>
    </sheetView>
  </sheetViews>
  <sheetFormatPr defaultRowHeight="15" x14ac:dyDescent="0.25"/>
  <cols>
    <col min="2" max="3" width="15" customWidth="1"/>
    <col min="4" max="4" width="12.85546875" customWidth="1"/>
    <col min="5" max="14" width="9.140625" style="1"/>
  </cols>
  <sheetData>
    <row r="3" spans="2:15" s="14" customFormat="1" ht="15.75" x14ac:dyDescent="0.25">
      <c r="B3" s="4" t="s">
        <v>31</v>
      </c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2:15" ht="15.75" x14ac:dyDescent="0.25">
      <c r="B4" s="4"/>
    </row>
    <row r="5" spans="2:15" s="5" customFormat="1" ht="18.75" x14ac:dyDescent="0.35">
      <c r="B5" s="21" t="s">
        <v>32</v>
      </c>
      <c r="C5" s="21" t="s">
        <v>33</v>
      </c>
      <c r="D5" s="16" t="s">
        <v>0</v>
      </c>
      <c r="E5" s="17" t="s">
        <v>34</v>
      </c>
      <c r="F5" s="17" t="s">
        <v>35</v>
      </c>
      <c r="G5" s="17" t="s">
        <v>4</v>
      </c>
      <c r="H5" s="17" t="s">
        <v>1</v>
      </c>
      <c r="I5" s="17" t="s">
        <v>2</v>
      </c>
      <c r="J5" s="17" t="s">
        <v>3</v>
      </c>
      <c r="K5" s="17" t="s">
        <v>36</v>
      </c>
      <c r="L5" s="17" t="s">
        <v>37</v>
      </c>
      <c r="M5" s="17" t="s">
        <v>38</v>
      </c>
      <c r="N5" s="17" t="s">
        <v>39</v>
      </c>
      <c r="O5" s="18" t="s">
        <v>5</v>
      </c>
    </row>
    <row r="6" spans="2:15" s="5" customFormat="1" ht="15.75" x14ac:dyDescent="0.25">
      <c r="B6" s="22" t="s">
        <v>10</v>
      </c>
      <c r="C6" s="22" t="s">
        <v>29</v>
      </c>
      <c r="D6" s="19" t="s">
        <v>19</v>
      </c>
      <c r="E6" s="6">
        <v>0.41</v>
      </c>
      <c r="F6" s="6">
        <v>53.95</v>
      </c>
      <c r="G6" s="6">
        <v>42.36</v>
      </c>
      <c r="H6" s="6">
        <v>4.8600000000000003</v>
      </c>
      <c r="I6" s="6"/>
      <c r="J6" s="6">
        <v>1.1100000000000001</v>
      </c>
      <c r="K6" s="6">
        <v>0</v>
      </c>
      <c r="L6" s="6"/>
      <c r="M6" s="6"/>
      <c r="N6" s="6"/>
      <c r="O6" s="7">
        <f>SUM(E6:N6)</f>
        <v>102.69</v>
      </c>
    </row>
    <row r="7" spans="2:15" s="5" customFormat="1" ht="15.75" x14ac:dyDescent="0.25">
      <c r="B7" s="23"/>
      <c r="C7" s="23" t="s">
        <v>29</v>
      </c>
      <c r="D7" s="20" t="s">
        <v>20</v>
      </c>
      <c r="E7" s="6">
        <v>1.54</v>
      </c>
      <c r="F7" s="6">
        <v>51.09</v>
      </c>
      <c r="G7" s="6">
        <v>41.01</v>
      </c>
      <c r="H7" s="6">
        <v>5.07</v>
      </c>
      <c r="I7" s="6"/>
      <c r="J7" s="6">
        <v>0.38</v>
      </c>
      <c r="K7" s="6"/>
      <c r="L7" s="6"/>
      <c r="M7" s="6"/>
      <c r="N7" s="6"/>
      <c r="O7" s="7">
        <f t="shared" ref="O7:O24" si="0">SUM(E7:N7)</f>
        <v>99.09</v>
      </c>
    </row>
    <row r="8" spans="2:15" s="5" customFormat="1" ht="15.75" x14ac:dyDescent="0.25">
      <c r="B8" s="24"/>
      <c r="C8" s="24" t="s">
        <v>30</v>
      </c>
      <c r="D8" s="8" t="s">
        <v>17</v>
      </c>
      <c r="E8" s="6">
        <v>30.603000000000002</v>
      </c>
      <c r="F8" s="6">
        <v>36.625</v>
      </c>
      <c r="G8" s="6">
        <v>0.91900000000000004</v>
      </c>
      <c r="H8" s="6">
        <v>3.1E-2</v>
      </c>
      <c r="I8" s="6"/>
      <c r="J8" s="6">
        <v>28.306000000000001</v>
      </c>
      <c r="K8" s="6">
        <v>2.117</v>
      </c>
      <c r="L8" s="6">
        <v>1.7999999999999999E-2</v>
      </c>
      <c r="M8" s="6"/>
      <c r="N8" s="6"/>
      <c r="O8" s="7">
        <f t="shared" si="0"/>
        <v>98.619000000000014</v>
      </c>
    </row>
    <row r="9" spans="2:15" s="5" customFormat="1" ht="15.75" x14ac:dyDescent="0.25">
      <c r="B9" s="24"/>
      <c r="C9" s="24" t="s">
        <v>30</v>
      </c>
      <c r="D9" s="8" t="s">
        <v>18</v>
      </c>
      <c r="E9" s="6">
        <v>30.436</v>
      </c>
      <c r="F9" s="6">
        <v>38.179000000000002</v>
      </c>
      <c r="G9" s="6">
        <v>0.437</v>
      </c>
      <c r="H9" s="6">
        <v>5.0999999999999997E-2</v>
      </c>
      <c r="I9" s="6"/>
      <c r="J9" s="6">
        <v>28.501000000000001</v>
      </c>
      <c r="K9" s="6">
        <v>1.206</v>
      </c>
      <c r="L9" s="6"/>
      <c r="M9" s="6">
        <v>7.3999999999999996E-2</v>
      </c>
      <c r="N9" s="6">
        <v>3.1E-2</v>
      </c>
      <c r="O9" s="7">
        <f t="shared" si="0"/>
        <v>98.91500000000002</v>
      </c>
    </row>
    <row r="10" spans="2:15" s="5" customFormat="1" ht="15.75" x14ac:dyDescent="0.25">
      <c r="B10" s="24"/>
      <c r="C10" s="23" t="s">
        <v>29</v>
      </c>
      <c r="D10" s="8" t="s">
        <v>6</v>
      </c>
      <c r="E10" s="6">
        <v>1.716</v>
      </c>
      <c r="F10" s="6">
        <v>51.905999999999999</v>
      </c>
      <c r="G10" s="6">
        <v>40.17</v>
      </c>
      <c r="H10" s="6">
        <v>3.7610000000000001</v>
      </c>
      <c r="I10" s="6">
        <v>1.2E-2</v>
      </c>
      <c r="J10" s="6">
        <v>3.7389999999999999</v>
      </c>
      <c r="K10" s="6"/>
      <c r="L10" s="6"/>
      <c r="M10" s="6"/>
      <c r="N10" s="6">
        <v>8.9999999999999993E-3</v>
      </c>
      <c r="O10" s="7">
        <f t="shared" si="0"/>
        <v>101.313</v>
      </c>
    </row>
    <row r="11" spans="2:15" s="5" customFormat="1" ht="15.75" x14ac:dyDescent="0.25">
      <c r="B11" s="24"/>
      <c r="C11" s="23" t="s">
        <v>29</v>
      </c>
      <c r="D11" s="8" t="s">
        <v>7</v>
      </c>
      <c r="E11" s="6">
        <v>3.3000000000000002E-2</v>
      </c>
      <c r="F11" s="6">
        <v>53.383000000000003</v>
      </c>
      <c r="G11" s="6">
        <v>44.472999999999999</v>
      </c>
      <c r="H11" s="6">
        <v>3.448</v>
      </c>
      <c r="I11" s="6">
        <v>7.8E-2</v>
      </c>
      <c r="J11" s="6">
        <v>0.36099999999999999</v>
      </c>
      <c r="K11" s="6">
        <v>0</v>
      </c>
      <c r="L11" s="6">
        <v>1.2E-2</v>
      </c>
      <c r="M11" s="6">
        <v>3.2000000000000001E-2</v>
      </c>
      <c r="N11" s="6">
        <v>5.0000000000000001E-3</v>
      </c>
      <c r="O11" s="7">
        <f t="shared" si="0"/>
        <v>101.825</v>
      </c>
    </row>
    <row r="12" spans="2:15" s="5" customFormat="1" ht="15.75" x14ac:dyDescent="0.25">
      <c r="B12" s="24"/>
      <c r="C12" s="24" t="s">
        <v>30</v>
      </c>
      <c r="D12" s="8" t="s">
        <v>21</v>
      </c>
      <c r="E12" s="6">
        <v>30.658999999999999</v>
      </c>
      <c r="F12" s="6">
        <v>38.798000000000002</v>
      </c>
      <c r="G12" s="6">
        <v>0.61</v>
      </c>
      <c r="H12" s="6">
        <v>4.5999999999999999E-2</v>
      </c>
      <c r="I12" s="6">
        <v>0</v>
      </c>
      <c r="J12" s="6">
        <v>28.593</v>
      </c>
      <c r="K12" s="6">
        <v>0.97399999999999998</v>
      </c>
      <c r="L12" s="6">
        <v>8.0000000000000002E-3</v>
      </c>
      <c r="M12" s="6">
        <v>1.4E-2</v>
      </c>
      <c r="N12" s="6"/>
      <c r="O12" s="7">
        <f t="shared" si="0"/>
        <v>99.701999999999998</v>
      </c>
    </row>
    <row r="13" spans="2:15" s="5" customFormat="1" ht="15.75" x14ac:dyDescent="0.25">
      <c r="B13" s="26"/>
      <c r="C13" s="26" t="s">
        <v>30</v>
      </c>
      <c r="D13" s="11" t="s">
        <v>22</v>
      </c>
      <c r="E13" s="12">
        <v>30.937999999999999</v>
      </c>
      <c r="F13" s="12">
        <v>37.213000000000001</v>
      </c>
      <c r="G13" s="12">
        <v>1.091</v>
      </c>
      <c r="H13" s="12">
        <v>2.1999999999999999E-2</v>
      </c>
      <c r="I13" s="12"/>
      <c r="J13" s="12">
        <v>28.625</v>
      </c>
      <c r="K13" s="12">
        <v>1.59</v>
      </c>
      <c r="L13" s="12">
        <v>1.6E-2</v>
      </c>
      <c r="M13" s="12">
        <v>5.0999999999999997E-2</v>
      </c>
      <c r="N13" s="12"/>
      <c r="O13" s="13">
        <f t="shared" si="0"/>
        <v>99.546000000000006</v>
      </c>
    </row>
    <row r="14" spans="2:15" s="9" customFormat="1" ht="15.75" x14ac:dyDescent="0.25">
      <c r="B14" s="25" t="s">
        <v>11</v>
      </c>
      <c r="C14" s="22" t="s">
        <v>29</v>
      </c>
      <c r="D14" s="8" t="s">
        <v>8</v>
      </c>
      <c r="E14" s="6">
        <v>0.13700000000000001</v>
      </c>
      <c r="F14" s="6">
        <v>52.12</v>
      </c>
      <c r="G14" s="6">
        <v>45.307000000000002</v>
      </c>
      <c r="H14" s="6">
        <v>2.2610000000000001</v>
      </c>
      <c r="I14" s="6">
        <v>6.6000000000000003E-2</v>
      </c>
      <c r="J14" s="6">
        <v>0.247</v>
      </c>
      <c r="K14" s="6">
        <v>0.06</v>
      </c>
      <c r="L14" s="6">
        <v>1.9E-2</v>
      </c>
      <c r="M14" s="6">
        <v>7.9000000000000001E-2</v>
      </c>
      <c r="N14" s="6"/>
      <c r="O14" s="7">
        <f t="shared" si="0"/>
        <v>100.29599999999999</v>
      </c>
    </row>
    <row r="15" spans="2:15" s="9" customFormat="1" ht="15.75" x14ac:dyDescent="0.25">
      <c r="B15" s="25"/>
      <c r="C15" s="23" t="s">
        <v>29</v>
      </c>
      <c r="D15" s="8" t="s">
        <v>9</v>
      </c>
      <c r="E15" s="6">
        <v>1.1639999999999999</v>
      </c>
      <c r="F15" s="6">
        <v>52.694000000000003</v>
      </c>
      <c r="G15" s="6">
        <v>43.100999999999999</v>
      </c>
      <c r="H15" s="6">
        <v>2.198</v>
      </c>
      <c r="I15" s="6">
        <v>0.42699999999999999</v>
      </c>
      <c r="J15" s="6">
        <v>0.17699999999999999</v>
      </c>
      <c r="K15" s="6">
        <v>0.433</v>
      </c>
      <c r="L15" s="6">
        <v>0.14799999999999999</v>
      </c>
      <c r="M15" s="6">
        <v>8.0000000000000002E-3</v>
      </c>
      <c r="N15" s="6"/>
      <c r="O15" s="7">
        <f t="shared" si="0"/>
        <v>100.35000000000001</v>
      </c>
    </row>
    <row r="16" spans="2:15" s="5" customFormat="1" ht="15.75" x14ac:dyDescent="0.25">
      <c r="B16" s="24"/>
      <c r="C16" s="24" t="s">
        <v>30</v>
      </c>
      <c r="D16" s="8" t="s">
        <v>23</v>
      </c>
      <c r="E16" s="6">
        <v>53.026000000000003</v>
      </c>
      <c r="F16" s="6">
        <v>0.20599999999999999</v>
      </c>
      <c r="G16" s="6">
        <v>6.2320000000000002</v>
      </c>
      <c r="H16" s="6">
        <v>0.105</v>
      </c>
      <c r="I16" s="6">
        <v>16.552</v>
      </c>
      <c r="J16" s="6">
        <v>20.488</v>
      </c>
      <c r="K16" s="6">
        <v>2.1</v>
      </c>
      <c r="L16" s="6">
        <v>6.0000000000000001E-3</v>
      </c>
      <c r="M16" s="6">
        <v>0.19400000000000001</v>
      </c>
      <c r="N16" s="6">
        <v>0.38300000000000001</v>
      </c>
      <c r="O16" s="7">
        <f t="shared" si="0"/>
        <v>99.292000000000002</v>
      </c>
    </row>
    <row r="17" spans="2:15" s="5" customFormat="1" ht="15.75" x14ac:dyDescent="0.25">
      <c r="B17" s="24"/>
      <c r="C17" s="24" t="s">
        <v>30</v>
      </c>
      <c r="D17" s="8" t="s">
        <v>24</v>
      </c>
      <c r="E17" s="6">
        <v>31.323</v>
      </c>
      <c r="F17" s="6">
        <v>33.601999999999997</v>
      </c>
      <c r="G17" s="6">
        <v>0.42099999999999999</v>
      </c>
      <c r="H17" s="6">
        <v>2.3E-2</v>
      </c>
      <c r="I17" s="6"/>
      <c r="J17" s="6">
        <v>29.265999999999998</v>
      </c>
      <c r="K17" s="6">
        <v>4.4459999999999997</v>
      </c>
      <c r="L17" s="6">
        <v>2.1999999999999999E-2</v>
      </c>
      <c r="M17" s="6">
        <v>0</v>
      </c>
      <c r="N17" s="6">
        <v>0.10199999999999999</v>
      </c>
      <c r="O17" s="7">
        <f t="shared" si="0"/>
        <v>99.204999999999998</v>
      </c>
    </row>
    <row r="18" spans="2:15" s="5" customFormat="1" ht="15.75" x14ac:dyDescent="0.25">
      <c r="B18" s="26"/>
      <c r="C18" s="26" t="s">
        <v>30</v>
      </c>
      <c r="D18" s="11" t="s">
        <v>25</v>
      </c>
      <c r="E18" s="12">
        <v>31.442</v>
      </c>
      <c r="F18" s="12">
        <v>36.79</v>
      </c>
      <c r="G18" s="12">
        <v>0.78900000000000003</v>
      </c>
      <c r="H18" s="12">
        <v>3.1E-2</v>
      </c>
      <c r="I18" s="12">
        <v>4.4999999999999998E-2</v>
      </c>
      <c r="J18" s="12">
        <v>28.425999999999998</v>
      </c>
      <c r="K18" s="12">
        <v>1.6040000000000001</v>
      </c>
      <c r="L18" s="12">
        <v>1.2999999999999999E-2</v>
      </c>
      <c r="M18" s="12">
        <v>8.9999999999999993E-3</v>
      </c>
      <c r="N18" s="12">
        <v>0.18</v>
      </c>
      <c r="O18" s="13">
        <f t="shared" si="0"/>
        <v>99.329000000000022</v>
      </c>
    </row>
    <row r="19" spans="2:15" s="5" customFormat="1" ht="15.75" x14ac:dyDescent="0.25">
      <c r="B19" s="24" t="s">
        <v>12</v>
      </c>
      <c r="C19" s="22" t="s">
        <v>29</v>
      </c>
      <c r="D19" s="8" t="s">
        <v>13</v>
      </c>
      <c r="E19" s="6">
        <v>0</v>
      </c>
      <c r="F19" s="6">
        <v>51.823999999999998</v>
      </c>
      <c r="G19" s="6">
        <v>36.444000000000003</v>
      </c>
      <c r="H19" s="6">
        <v>10.551</v>
      </c>
      <c r="I19" s="6">
        <v>4.0000000000000001E-3</v>
      </c>
      <c r="J19" s="6">
        <v>0.28599999999999998</v>
      </c>
      <c r="K19" s="6">
        <v>2.7E-2</v>
      </c>
      <c r="L19" s="6">
        <v>1.0999999999999999E-2</v>
      </c>
      <c r="M19" s="6">
        <v>0.112</v>
      </c>
      <c r="N19" s="6">
        <v>3.5999999999999997E-2</v>
      </c>
      <c r="O19" s="7">
        <f t="shared" si="0"/>
        <v>99.295000000000002</v>
      </c>
    </row>
    <row r="20" spans="2:15" s="5" customFormat="1" ht="15.75" x14ac:dyDescent="0.25">
      <c r="B20" s="26"/>
      <c r="C20" s="30" t="s">
        <v>29</v>
      </c>
      <c r="D20" s="11" t="s">
        <v>14</v>
      </c>
      <c r="E20" s="12">
        <v>6.2E-2</v>
      </c>
      <c r="F20" s="12">
        <v>51.860999999999997</v>
      </c>
      <c r="G20" s="12">
        <v>37.340000000000003</v>
      </c>
      <c r="H20" s="12">
        <v>9.5440000000000005</v>
      </c>
      <c r="I20" s="12">
        <v>8.0000000000000002E-3</v>
      </c>
      <c r="J20" s="12">
        <v>0.70199999999999996</v>
      </c>
      <c r="K20" s="12">
        <v>2.5000000000000001E-2</v>
      </c>
      <c r="L20" s="12">
        <v>7.0000000000000001E-3</v>
      </c>
      <c r="M20" s="12">
        <v>0</v>
      </c>
      <c r="N20" s="12">
        <v>8.9999999999999993E-3</v>
      </c>
      <c r="O20" s="13">
        <f t="shared" si="0"/>
        <v>99.558000000000007</v>
      </c>
    </row>
    <row r="21" spans="2:15" s="5" customFormat="1" ht="15.75" x14ac:dyDescent="0.25">
      <c r="B21" s="22" t="s">
        <v>28</v>
      </c>
      <c r="C21" s="22" t="s">
        <v>29</v>
      </c>
      <c r="D21" s="28" t="s">
        <v>15</v>
      </c>
      <c r="E21" s="29"/>
      <c r="F21" s="29">
        <v>53.26</v>
      </c>
      <c r="G21" s="29">
        <v>40.11</v>
      </c>
      <c r="H21" s="29">
        <v>8.5500000000000007</v>
      </c>
      <c r="I21" s="29"/>
      <c r="J21" s="29"/>
      <c r="K21" s="6"/>
      <c r="L21" s="6"/>
      <c r="M21" s="6"/>
      <c r="N21" s="6"/>
      <c r="O21" s="7">
        <f t="shared" si="0"/>
        <v>101.92</v>
      </c>
    </row>
    <row r="22" spans="2:15" s="5" customFormat="1" ht="15.75" x14ac:dyDescent="0.25">
      <c r="B22" s="23"/>
      <c r="C22" s="23" t="s">
        <v>29</v>
      </c>
      <c r="D22" s="27" t="s">
        <v>16</v>
      </c>
      <c r="E22" s="10"/>
      <c r="F22" s="10">
        <v>51.76</v>
      </c>
      <c r="G22" s="10">
        <v>43.11</v>
      </c>
      <c r="H22" s="10">
        <v>4.4000000000000004</v>
      </c>
      <c r="I22" s="10"/>
      <c r="J22" s="10">
        <v>0.91</v>
      </c>
      <c r="K22" s="6"/>
      <c r="L22" s="6"/>
      <c r="M22" s="6"/>
      <c r="N22" s="6"/>
      <c r="O22" s="7">
        <f t="shared" si="0"/>
        <v>100.18</v>
      </c>
    </row>
    <row r="23" spans="2:15" s="5" customFormat="1" ht="15.75" x14ac:dyDescent="0.25">
      <c r="B23" s="24"/>
      <c r="C23" s="24" t="s">
        <v>30</v>
      </c>
      <c r="D23" s="8" t="s">
        <v>27</v>
      </c>
      <c r="E23" s="6">
        <v>30.702000000000002</v>
      </c>
      <c r="F23" s="6">
        <v>37.728999999999999</v>
      </c>
      <c r="G23" s="6">
        <v>0.307</v>
      </c>
      <c r="H23" s="6">
        <v>5.7000000000000002E-2</v>
      </c>
      <c r="I23" s="6"/>
      <c r="J23" s="6">
        <v>29.48</v>
      </c>
      <c r="K23" s="6">
        <v>1.06</v>
      </c>
      <c r="L23" s="6">
        <v>1.6E-2</v>
      </c>
      <c r="M23" s="6"/>
      <c r="N23" s="6"/>
      <c r="O23" s="7">
        <f t="shared" si="0"/>
        <v>99.351000000000013</v>
      </c>
    </row>
    <row r="24" spans="2:15" s="5" customFormat="1" ht="15.75" x14ac:dyDescent="0.25">
      <c r="B24" s="26"/>
      <c r="C24" s="26" t="s">
        <v>30</v>
      </c>
      <c r="D24" s="11" t="s">
        <v>26</v>
      </c>
      <c r="E24" s="12">
        <v>30.856000000000002</v>
      </c>
      <c r="F24" s="12">
        <v>36.993000000000002</v>
      </c>
      <c r="G24" s="12">
        <v>0.55700000000000005</v>
      </c>
      <c r="H24" s="12">
        <v>9.5000000000000001E-2</v>
      </c>
      <c r="I24" s="12"/>
      <c r="J24" s="12">
        <v>29.535</v>
      </c>
      <c r="K24" s="12">
        <v>1.37</v>
      </c>
      <c r="L24" s="12">
        <v>7.1999999999999995E-2</v>
      </c>
      <c r="M24" s="12"/>
      <c r="N24" s="12"/>
      <c r="O24" s="13">
        <f t="shared" si="0"/>
        <v>99.478000000000009</v>
      </c>
    </row>
    <row r="25" spans="2:15" s="2" customFormat="1" ht="12.75" x14ac:dyDescent="0.2">
      <c r="E25" s="3"/>
      <c r="F25" s="3"/>
      <c r="G25" s="3"/>
      <c r="H25" s="3"/>
      <c r="I25" s="3"/>
      <c r="J25" s="3"/>
      <c r="K25" s="3"/>
      <c r="L25" s="3"/>
      <c r="M25" s="3"/>
      <c r="N25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5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2020-06-22T08:18:34Z</dcterms:modified>
</cp:coreProperties>
</file>