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script\minerals-1001569\revise\suppl\"/>
    </mc:Choice>
  </mc:AlternateContent>
  <bookViews>
    <workbookView xWindow="480" yWindow="320" windowWidth="25880" windowHeight="6800"/>
  </bookViews>
  <sheets>
    <sheet name="Appendix" sheetId="1" r:id="rId1"/>
  </sheets>
  <calcPr calcId="162913"/>
</workbook>
</file>

<file path=xl/calcChain.xml><?xml version="1.0" encoding="utf-8"?>
<calcChain xmlns="http://schemas.openxmlformats.org/spreadsheetml/2006/main">
  <c r="C62" i="1" l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B72" i="1"/>
  <c r="B71" i="1"/>
  <c r="B70" i="1"/>
  <c r="B69" i="1"/>
  <c r="B66" i="1"/>
  <c r="B65" i="1"/>
  <c r="B64" i="1"/>
  <c r="B63" i="1"/>
  <c r="B62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B61" i="1"/>
  <c r="C59" i="1" l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B59" i="1"/>
</calcChain>
</file>

<file path=xl/sharedStrings.xml><?xml version="1.0" encoding="utf-8"?>
<sst xmlns="http://schemas.openxmlformats.org/spreadsheetml/2006/main" count="344" uniqueCount="122">
  <si>
    <t>C-36</t>
  </si>
  <si>
    <t xml:space="preserve"> 36/127</t>
  </si>
  <si>
    <t xml:space="preserve">C-41 </t>
  </si>
  <si>
    <t>41/82,5</t>
  </si>
  <si>
    <t>41/87.0</t>
  </si>
  <si>
    <t>K-55/165(3)</t>
  </si>
  <si>
    <t>K-63/1</t>
  </si>
  <si>
    <t>K-65</t>
  </si>
  <si>
    <t>N10…</t>
  </si>
  <si>
    <t>N040</t>
  </si>
  <si>
    <t>Y 5</t>
  </si>
  <si>
    <t>K-20</t>
  </si>
  <si>
    <t>8A</t>
  </si>
  <si>
    <t>8B</t>
  </si>
  <si>
    <t>N9</t>
  </si>
  <si>
    <t>Y 10</t>
  </si>
  <si>
    <t>7A</t>
  </si>
  <si>
    <t>15B</t>
  </si>
  <si>
    <t>SH-361(1)</t>
  </si>
  <si>
    <t>SH-394/4</t>
  </si>
  <si>
    <t>5056/4</t>
  </si>
  <si>
    <t>K-51/175 (9)</t>
  </si>
  <si>
    <t>K-52</t>
  </si>
  <si>
    <t>K-55</t>
  </si>
  <si>
    <t>K-55/2</t>
  </si>
  <si>
    <t>K-55/5</t>
  </si>
  <si>
    <t>K-55/6</t>
  </si>
  <si>
    <t>K-67</t>
  </si>
  <si>
    <t>6A</t>
  </si>
  <si>
    <t>12V</t>
  </si>
  <si>
    <t>Y3</t>
  </si>
  <si>
    <t>Y 4</t>
  </si>
  <si>
    <t>Y6</t>
  </si>
  <si>
    <t>Y 7</t>
  </si>
  <si>
    <t>Y8</t>
  </si>
  <si>
    <t>UN-2</t>
  </si>
  <si>
    <t>KC</t>
  </si>
  <si>
    <t>KC-1</t>
  </si>
  <si>
    <t>KC-7/1</t>
  </si>
  <si>
    <t>N10</t>
  </si>
  <si>
    <t>SH-78-81</t>
  </si>
  <si>
    <t>SH-109-81</t>
  </si>
  <si>
    <t>SH-138-81</t>
  </si>
  <si>
    <t>SH-341/1</t>
  </si>
  <si>
    <t>Li</t>
  </si>
  <si>
    <t>-</t>
  </si>
  <si>
    <t>Be</t>
  </si>
  <si>
    <t>Sc</t>
  </si>
  <si>
    <t>Ti</t>
  </si>
  <si>
    <t>&gt;1%</t>
  </si>
  <si>
    <t>V</t>
  </si>
  <si>
    <t>Cr</t>
  </si>
  <si>
    <t>Mn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</si>
  <si>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</si>
  <si>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</si>
  <si>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</si>
  <si>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</si>
  <si>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</si>
  <si>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</si>
  <si>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</si>
  <si>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</si>
  <si>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</si>
  <si>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</si>
  <si>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</si>
  <si>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</si>
  <si>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</si>
  <si>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</si>
  <si>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</si>
  <si>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</si>
  <si>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</si>
  <si>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</si>
  <si>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</si>
  <si>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</si>
  <si>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</si>
  <si>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</si>
  <si>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</si>
  <si>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</si>
  <si>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</si>
  <si>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</si>
  <si>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</si>
  <si>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</si>
  <si>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</si>
  <si>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Tl</t>
  </si>
  <si>
    <t>Pb</t>
  </si>
  <si>
    <t>Th</t>
  </si>
  <si>
    <t>U</t>
  </si>
  <si>
    <t>∑REE</t>
  </si>
  <si>
    <t>La/Yb(n)</t>
  </si>
  <si>
    <t>Th/Yb</t>
  </si>
  <si>
    <t>Ta/Yb</t>
  </si>
  <si>
    <t>Th/Ta</t>
  </si>
  <si>
    <t>La/Yb</t>
  </si>
  <si>
    <t>Nb/Y</t>
  </si>
  <si>
    <t>Zr/Y</t>
  </si>
  <si>
    <t>Tb/Ta(n)</t>
  </si>
  <si>
    <t>Th/Ta(n)</t>
  </si>
  <si>
    <t>Zr/Nb</t>
  </si>
  <si>
    <t>Nb/Th</t>
  </si>
  <si>
    <t>Th/Nb</t>
  </si>
  <si>
    <t>Ba/La</t>
  </si>
  <si>
    <t>Eu/Eu(n)</t>
  </si>
  <si>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</si>
  <si>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</si>
  <si>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</si>
  <si>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</si>
  <si>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</si>
  <si>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</si>
  <si>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</si>
  <si>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</si>
  <si>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</si>
  <si>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</si>
  <si>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LOI</t>
  </si>
  <si>
    <t>SUM</t>
  </si>
  <si>
    <t>36/147.1</t>
  </si>
  <si>
    <t>subalkaline gabbroids</t>
  </si>
  <si>
    <t>leucotheralites</t>
  </si>
  <si>
    <t>syenites</t>
  </si>
  <si>
    <t>foidolites</t>
  </si>
  <si>
    <t>No analysis</t>
  </si>
  <si>
    <t>Main elements, wt. %</t>
  </si>
  <si>
    <t>Trace elements, ppm</t>
  </si>
  <si>
    <t>Table S1. Chemical composition of igneous rocks of the University intrusion.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</si>
</sst>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Palatino Linotype"/>
      <family val="1"/>
      <charset val="204"/>
    </font>
    <font>
      <b/>
      <sz val="10"/>
      <color theme="1"/>
      <name val="Palatino Linotype"/>
      <family val="1"/>
      <charset val="204"/>
    </font>
    <font>
      <sz val="10"/>
      <name val="Palatino Linotype"/>
      <family val="1"/>
      <charset val="204"/>
    </font>
    <font>
      <sz val="16"/>
      <color theme="1"/>
      <name val="Palatino Linotype"/>
      <family val="1"/>
      <charset val="204"/>
    </font>
    <font>
      <b/>
      <sz val="26"/>
      <color theme="1"/>
      <name val="Palatino Linotype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center" vertical="center"/>
    </xf>
    <xf numFmtId="0" fontId="1" fillId="7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6" borderId="2" xfId="0" applyNumberFormat="1" applyFont="1" applyFill="1" applyBorder="1" applyAlignment="1">
      <alignment horizontal="center" vertical="center"/>
    </xf>
    <xf numFmtId="0" fontId="2" fillId="3" borderId="7" xfId="0" applyNumberFormat="1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>
      <alignment horizontal="center" vertical="center"/>
    </xf>
    <xf numFmtId="0" fontId="1" fillId="3" borderId="9" xfId="0" applyNumberFormat="1" applyFon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2" fontId="1" fillId="7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4" borderId="7" xfId="0" applyNumberFormat="1" applyFont="1" applyFill="1" applyBorder="1" applyAlignment="1">
      <alignment horizontal="center" vertical="center"/>
    </xf>
    <xf numFmtId="0" fontId="2" fillId="4" borderId="8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2" fontId="1" fillId="4" borderId="9" xfId="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2" fontId="1" fillId="2" borderId="9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2" fillId="6" borderId="7" xfId="0" applyNumberFormat="1" applyFont="1" applyFill="1" applyBorder="1" applyAlignment="1">
      <alignment horizontal="center" vertical="center"/>
    </xf>
    <xf numFmtId="0" fontId="2" fillId="6" borderId="8" xfId="0" applyNumberFormat="1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2" fontId="1" fillId="6" borderId="9" xfId="0" applyNumberFormat="1" applyFont="1" applyFill="1" applyBorder="1" applyAlignment="1">
      <alignment horizontal="center" vertical="center"/>
    </xf>
    <xf numFmtId="0" fontId="1" fillId="6" borderId="9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2" fontId="0" fillId="6" borderId="0" xfId="0" applyNumberFormat="1" applyFill="1" applyAlignment="1">
      <alignment horizontal="center" vertical="center"/>
    </xf>
    <xf numFmtId="0" fontId="2" fillId="6" borderId="9" xfId="0" applyNumberFormat="1" applyFont="1" applyFill="1" applyBorder="1" applyAlignment="1">
      <alignment horizontal="center" vertical="center"/>
    </xf>
    <xf numFmtId="2" fontId="0" fillId="6" borderId="7" xfId="0" applyNumberFormat="1" applyFill="1" applyBorder="1" applyAlignment="1">
      <alignment horizontal="center" vertical="center"/>
    </xf>
    <xf numFmtId="2" fontId="0" fillId="6" borderId="9" xfId="0" applyNumberFormat="1" applyFill="1" applyBorder="1" applyAlignment="1">
      <alignment horizontal="center" vertical="center"/>
    </xf>
    <xf numFmtId="0" fontId="1" fillId="3" borderId="10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2" fontId="0" fillId="6" borderId="10" xfId="0" applyNumberFormat="1" applyFill="1" applyBorder="1" applyAlignment="1">
      <alignment horizontal="center" vertical="center"/>
    </xf>
    <xf numFmtId="2" fontId="0" fillId="6" borderId="11" xfId="0" applyNumberFormat="1" applyFill="1" applyBorder="1" applyAlignment="1">
      <alignment horizontal="center" vertical="center"/>
    </xf>
    <xf numFmtId="0" fontId="1" fillId="6" borderId="10" xfId="0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5" borderId="0" xfId="0" applyNumberFormat="1" applyFont="1" applyFill="1" applyBorder="1" applyAlignment="1">
      <alignment horizontal="center" vertical="center"/>
    </xf>
    <xf numFmtId="2" fontId="1" fillId="5" borderId="0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2" fontId="1" fillId="3" borderId="0" xfId="0" applyNumberFormat="1" applyFont="1" applyFill="1" applyBorder="1" applyAlignment="1">
      <alignment horizontal="center" vertical="center"/>
    </xf>
    <xf numFmtId="2" fontId="1" fillId="7" borderId="0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4" xfId="0" applyNumberFormat="1" applyFont="1" applyFill="1" applyBorder="1" applyAlignment="1">
      <alignment horizontal="center" vertical="center"/>
    </xf>
    <xf numFmtId="0" fontId="1" fillId="3" borderId="16" xfId="0" applyNumberFormat="1" applyFont="1" applyFill="1" applyBorder="1" applyAlignment="1">
      <alignment horizontal="center" vertical="center"/>
    </xf>
    <xf numFmtId="2" fontId="1" fillId="3" borderId="16" xfId="0" applyNumberFormat="1" applyFont="1" applyFill="1" applyBorder="1" applyAlignment="1">
      <alignment horizontal="center" vertical="center"/>
    </xf>
    <xf numFmtId="2" fontId="1" fillId="7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2" fillId="3" borderId="18" xfId="0" applyNumberFormat="1" applyFont="1" applyFill="1" applyBorder="1" applyAlignment="1">
      <alignment horizontal="center" vertical="center"/>
    </xf>
    <xf numFmtId="0" fontId="2" fillId="3" borderId="19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3" borderId="17" xfId="0" applyNumberFormat="1" applyFont="1" applyFill="1" applyBorder="1" applyAlignment="1">
      <alignment horizontal="center" vertical="center"/>
    </xf>
    <xf numFmtId="0" fontId="1" fillId="3" borderId="11" xfId="0" applyNumberFormat="1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4" borderId="0" xfId="0" applyNumberFormat="1" applyFont="1" applyFill="1" applyBorder="1" applyAlignment="1">
      <alignment horizontal="center" vertical="center"/>
    </xf>
    <xf numFmtId="0" fontId="2" fillId="4" borderId="19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2" fontId="1" fillId="4" borderId="0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2" fillId="2" borderId="13" xfId="0" applyNumberFormat="1" applyFont="1" applyFill="1" applyBorder="1" applyAlignment="1">
      <alignment horizontal="center" vertical="center"/>
    </xf>
    <xf numFmtId="0" fontId="1" fillId="2" borderId="16" xfId="0" applyNumberFormat="1" applyFont="1" applyFill="1" applyBorder="1" applyAlignment="1">
      <alignment horizontal="center" vertical="center"/>
    </xf>
    <xf numFmtId="2" fontId="1" fillId="2" borderId="16" xfId="0" applyNumberFormat="1" applyFont="1" applyFill="1" applyBorder="1" applyAlignment="1">
      <alignment horizontal="center" vertical="center"/>
    </xf>
    <xf numFmtId="0" fontId="2" fillId="2" borderId="18" xfId="0" applyNumberFormat="1" applyFont="1" applyFill="1" applyBorder="1" applyAlignment="1">
      <alignment horizontal="center" vertical="center"/>
    </xf>
    <xf numFmtId="0" fontId="1" fillId="2" borderId="17" xfId="0" applyNumberFormat="1" applyFont="1" applyFill="1" applyBorder="1" applyAlignment="1">
      <alignment horizontal="center" vertical="center"/>
    </xf>
    <xf numFmtId="0" fontId="2" fillId="6" borderId="13" xfId="0" applyNumberFormat="1" applyFont="1" applyFill="1" applyBorder="1" applyAlignment="1">
      <alignment horizontal="center" vertical="center"/>
    </xf>
    <xf numFmtId="0" fontId="2" fillId="6" borderId="18" xfId="0" applyNumberFormat="1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2" fontId="1" fillId="6" borderId="16" xfId="0" applyNumberFormat="1" applyFont="1" applyFill="1" applyBorder="1" applyAlignment="1">
      <alignment horizontal="center" vertical="center"/>
    </xf>
    <xf numFmtId="0" fontId="2" fillId="6" borderId="12" xfId="0" applyNumberFormat="1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6" borderId="0" xfId="0" applyNumberFormat="1" applyFont="1" applyFill="1" applyBorder="1" applyAlignment="1">
      <alignment horizontal="center" vertical="center"/>
    </xf>
    <xf numFmtId="2" fontId="1" fillId="6" borderId="0" xfId="0" applyNumberFormat="1" applyFont="1" applyFill="1" applyBorder="1" applyAlignment="1">
      <alignment horizontal="center" vertical="center"/>
    </xf>
    <xf numFmtId="0" fontId="1" fillId="6" borderId="1" xfId="0" applyNumberFormat="1" applyFont="1" applyFill="1" applyBorder="1" applyAlignment="1">
      <alignment horizontal="center" vertical="center"/>
    </xf>
    <xf numFmtId="0" fontId="1" fillId="6" borderId="3" xfId="0" applyNumberFormat="1" applyFont="1" applyFill="1" applyBorder="1" applyAlignment="1">
      <alignment horizontal="center" vertical="center"/>
    </xf>
    <xf numFmtId="0" fontId="1" fillId="6" borderId="16" xfId="0" applyNumberFormat="1" applyFont="1" applyFill="1" applyBorder="1" applyAlignment="1">
      <alignment horizontal="center" vertical="center"/>
    </xf>
    <xf numFmtId="0" fontId="1" fillId="6" borderId="17" xfId="0" applyNumberFormat="1" applyFont="1" applyFill="1" applyBorder="1" applyAlignment="1">
      <alignment horizontal="center" vertical="center"/>
    </xf>
    <xf numFmtId="0" fontId="2" fillId="6" borderId="14" xfId="0" applyNumberFormat="1" applyFont="1" applyFill="1" applyBorder="1" applyAlignment="1">
      <alignment horizontal="center" vertical="center"/>
    </xf>
    <xf numFmtId="0" fontId="2" fillId="6" borderId="19" xfId="0" applyNumberFormat="1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1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 wrapText="1"/>
    </xf>
    <xf numFmtId="0" fontId="1" fillId="7" borderId="4" xfId="0" applyNumberFormat="1" applyFont="1" applyFill="1" applyBorder="1" applyAlignment="1">
      <alignment horizontal="center" vertical="center"/>
    </xf>
    <xf numFmtId="0" fontId="1" fillId="7" borderId="5" xfId="0" applyNumberFormat="1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15" xfId="0" applyNumberFormat="1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1" fillId="7" borderId="6" xfId="0" applyNumberFormat="1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2" fontId="1" fillId="7" borderId="11" xfId="0" applyNumberFormat="1" applyFont="1" applyFill="1" applyBorder="1" applyAlignment="1">
      <alignment horizontal="center" vertical="center"/>
    </xf>
    <xf numFmtId="2" fontId="1" fillId="3" borderId="17" xfId="0" applyNumberFormat="1" applyFont="1" applyFill="1" applyBorder="1" applyAlignment="1">
      <alignment horizontal="center" vertical="center"/>
    </xf>
    <xf numFmtId="2" fontId="1" fillId="3" borderId="11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10" xfId="0" applyNumberFormat="1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6" borderId="10" xfId="0" applyNumberFormat="1" applyFont="1" applyFill="1" applyBorder="1" applyAlignment="1">
      <alignment horizontal="center" vertical="center"/>
    </xf>
    <xf numFmtId="2" fontId="1" fillId="6" borderId="3" xfId="0" applyNumberFormat="1" applyFont="1" applyFill="1" applyBorder="1" applyAlignment="1">
      <alignment horizontal="center" vertical="center"/>
    </xf>
    <xf numFmtId="2" fontId="1" fillId="6" borderId="17" xfId="0" applyNumberFormat="1" applyFont="1" applyFill="1" applyBorder="1" applyAlignment="1">
      <alignment horizontal="center" vertical="center"/>
    </xf>
    <xf numFmtId="2" fontId="1" fillId="6" borderId="11" xfId="0" applyNumberFormat="1" applyFont="1" applyFill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5"/>
  <sheetViews>
    <sheetView tabSelected="1" zoomScale="40" zoomScaleNormal="40" workbookViewId="0">
      <selection activeCell="B1" sqref="B1:AY2"/>
    </sheetView>
  </sheetViews>
  <sheetFormatPr defaultColWidth="9.1796875" defaultRowHeight="14.5" x14ac:dyDescent="0.35"/>
  <cols>
    <col min="1" max="1" width="13.7265625" style="4" customWidth="1"/>
    <col min="2" max="7" width="9.26953125" style="4" bestFit="1" customWidth="1"/>
    <col min="8" max="8" width="10.7265625" style="4" customWidth="1"/>
    <col min="9" max="9" width="12.7265625" style="4" customWidth="1"/>
    <col min="10" max="23" width="9.26953125" style="4" bestFit="1" customWidth="1"/>
    <col min="24" max="24" width="9.453125" style="4" customWidth="1"/>
    <col min="25" max="25" width="9.81640625" style="4" customWidth="1"/>
    <col min="26" max="26" width="11.1796875" style="4" customWidth="1"/>
    <col min="27" max="28" width="9.26953125" style="4" bestFit="1" customWidth="1"/>
    <col min="29" max="29" width="9.7265625" style="4" bestFit="1" customWidth="1"/>
    <col min="30" max="47" width="9.26953125" style="4" bestFit="1" customWidth="1"/>
    <col min="48" max="48" width="9.7265625" style="4" customWidth="1"/>
    <col min="49" max="49" width="10.54296875" style="4" customWidth="1"/>
    <col min="50" max="51" width="10.26953125" style="4" customWidth="1"/>
    <col min="52" max="52" width="9.1796875" style="4"/>
    <col min="53" max="53" width="11.1796875" style="4" customWidth="1"/>
    <col min="54" max="16384" width="9.1796875" style="4"/>
  </cols>
  <sheetData>
    <row r="1" spans="1:51" ht="23.25" customHeight="1" x14ac:dyDescent="0.35">
      <c r="B1" s="137" t="s">
        <v>121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</row>
    <row r="2" spans="1:51" x14ac:dyDescent="0.35"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</row>
    <row r="3" spans="1:51" ht="23.5" x14ac:dyDescent="0.35">
      <c r="B3" s="139" t="s">
        <v>114</v>
      </c>
      <c r="C3" s="135"/>
      <c r="D3" s="135"/>
      <c r="E3" s="135"/>
      <c r="F3" s="135"/>
      <c r="G3" s="135"/>
      <c r="H3" s="134"/>
      <c r="I3" s="134"/>
      <c r="J3" s="134"/>
      <c r="K3" s="134"/>
      <c r="L3" s="134"/>
      <c r="M3" s="134"/>
      <c r="N3" s="134"/>
      <c r="O3" s="136"/>
      <c r="P3" s="133" t="s">
        <v>115</v>
      </c>
      <c r="Q3" s="134"/>
      <c r="R3" s="134"/>
      <c r="S3" s="136"/>
      <c r="T3" s="139" t="s">
        <v>116</v>
      </c>
      <c r="U3" s="135"/>
      <c r="V3" s="134"/>
      <c r="W3" s="134"/>
      <c r="X3" s="134"/>
      <c r="Y3" s="136"/>
      <c r="Z3" s="133" t="s">
        <v>117</v>
      </c>
      <c r="AA3" s="134"/>
      <c r="AB3" s="134"/>
      <c r="AC3" s="134"/>
      <c r="AD3" s="134"/>
      <c r="AE3" s="134"/>
      <c r="AF3" s="134"/>
      <c r="AG3" s="135"/>
      <c r="AH3" s="135"/>
      <c r="AI3" s="134"/>
      <c r="AJ3" s="134"/>
      <c r="AK3" s="134"/>
      <c r="AL3" s="134"/>
      <c r="AM3" s="134"/>
      <c r="AN3" s="134"/>
      <c r="AO3" s="135"/>
      <c r="AP3" s="135"/>
      <c r="AQ3" s="135"/>
      <c r="AR3" s="135"/>
      <c r="AS3" s="135"/>
      <c r="AT3" s="134"/>
      <c r="AU3" s="134"/>
      <c r="AV3" s="134"/>
      <c r="AW3" s="134"/>
      <c r="AX3" s="134"/>
      <c r="AY3" s="136"/>
    </row>
    <row r="4" spans="1:51" s="1" customFormat="1" x14ac:dyDescent="0.35">
      <c r="B4" s="66">
        <v>1</v>
      </c>
      <c r="C4" s="67">
        <v>2</v>
      </c>
      <c r="D4" s="67">
        <v>3</v>
      </c>
      <c r="E4" s="66">
        <v>4</v>
      </c>
      <c r="F4" s="67">
        <v>5</v>
      </c>
      <c r="G4" s="61">
        <v>6</v>
      </c>
      <c r="H4" s="61">
        <v>7</v>
      </c>
      <c r="I4" s="21">
        <v>8</v>
      </c>
      <c r="J4" s="21">
        <v>9</v>
      </c>
      <c r="K4" s="21">
        <v>10</v>
      </c>
      <c r="L4" s="21">
        <v>11</v>
      </c>
      <c r="M4" s="21">
        <v>12</v>
      </c>
      <c r="N4" s="21">
        <v>13</v>
      </c>
      <c r="O4" s="15">
        <v>14</v>
      </c>
      <c r="P4" s="28">
        <v>15</v>
      </c>
      <c r="Q4" s="28">
        <v>16</v>
      </c>
      <c r="R4" s="28">
        <v>17</v>
      </c>
      <c r="S4" s="80">
        <v>18</v>
      </c>
      <c r="T4" s="86">
        <v>19</v>
      </c>
      <c r="U4" s="85">
        <v>20</v>
      </c>
      <c r="V4" s="85">
        <v>21</v>
      </c>
      <c r="W4" s="32">
        <v>22</v>
      </c>
      <c r="X4" s="32">
        <v>23</v>
      </c>
      <c r="Y4" s="16">
        <v>24</v>
      </c>
      <c r="Z4" s="36">
        <v>25</v>
      </c>
      <c r="AA4" s="36">
        <v>26</v>
      </c>
      <c r="AB4" s="36">
        <v>27</v>
      </c>
      <c r="AC4" s="36">
        <v>28</v>
      </c>
      <c r="AD4" s="36">
        <v>29</v>
      </c>
      <c r="AE4" s="36">
        <v>30</v>
      </c>
      <c r="AF4" s="91">
        <v>31</v>
      </c>
      <c r="AG4" s="91">
        <v>32</v>
      </c>
      <c r="AH4" s="96">
        <v>33</v>
      </c>
      <c r="AI4" s="96">
        <v>34</v>
      </c>
      <c r="AJ4" s="36">
        <v>35</v>
      </c>
      <c r="AK4" s="36">
        <v>36</v>
      </c>
      <c r="AL4" s="36">
        <v>37</v>
      </c>
      <c r="AM4" s="36">
        <v>38</v>
      </c>
      <c r="AN4" s="91">
        <v>39</v>
      </c>
      <c r="AO4" s="91">
        <v>40</v>
      </c>
      <c r="AP4" s="104">
        <v>41</v>
      </c>
      <c r="AQ4" s="91">
        <v>42</v>
      </c>
      <c r="AR4" s="104">
        <v>43</v>
      </c>
      <c r="AS4" s="96">
        <v>44</v>
      </c>
      <c r="AT4" s="96">
        <v>45</v>
      </c>
      <c r="AU4" s="36">
        <v>46</v>
      </c>
      <c r="AV4" s="36">
        <v>47</v>
      </c>
      <c r="AW4" s="36">
        <v>48</v>
      </c>
      <c r="AX4" s="36">
        <v>49</v>
      </c>
      <c r="AY4" s="17">
        <v>50</v>
      </c>
    </row>
    <row r="5" spans="1:51" s="1" customFormat="1" ht="28.5" customHeight="1" thickBot="1" x14ac:dyDescent="0.4">
      <c r="A5" s="41" t="s">
        <v>119</v>
      </c>
      <c r="B5" s="73" t="s">
        <v>0</v>
      </c>
      <c r="C5" s="74" t="s">
        <v>1</v>
      </c>
      <c r="D5" s="78" t="s">
        <v>113</v>
      </c>
      <c r="E5" s="73" t="s">
        <v>2</v>
      </c>
      <c r="F5" s="74" t="s">
        <v>3</v>
      </c>
      <c r="G5" s="75" t="s">
        <v>4</v>
      </c>
      <c r="H5" s="18" t="s">
        <v>5</v>
      </c>
      <c r="I5" s="22" t="s">
        <v>6</v>
      </c>
      <c r="J5" s="22" t="s">
        <v>7</v>
      </c>
      <c r="K5" s="22" t="s">
        <v>8</v>
      </c>
      <c r="L5" s="22" t="s">
        <v>9</v>
      </c>
      <c r="M5" s="22" t="s">
        <v>10</v>
      </c>
      <c r="N5" s="22">
        <v>18004</v>
      </c>
      <c r="O5" s="18" t="s">
        <v>11</v>
      </c>
      <c r="P5" s="29" t="s">
        <v>12</v>
      </c>
      <c r="Q5" s="29" t="s">
        <v>13</v>
      </c>
      <c r="R5" s="29" t="s">
        <v>14</v>
      </c>
      <c r="S5" s="81" t="s">
        <v>15</v>
      </c>
      <c r="T5" s="89" t="s">
        <v>16</v>
      </c>
      <c r="U5" s="19" t="s">
        <v>16</v>
      </c>
      <c r="V5" s="19" t="s">
        <v>17</v>
      </c>
      <c r="W5" s="33" t="s">
        <v>18</v>
      </c>
      <c r="X5" s="33" t="s">
        <v>19</v>
      </c>
      <c r="Y5" s="19" t="s">
        <v>20</v>
      </c>
      <c r="Z5" s="37" t="s">
        <v>21</v>
      </c>
      <c r="AA5" s="37" t="s">
        <v>22</v>
      </c>
      <c r="AB5" s="37" t="s">
        <v>23</v>
      </c>
      <c r="AC5" s="43" t="s">
        <v>24</v>
      </c>
      <c r="AD5" s="43" t="s">
        <v>25</v>
      </c>
      <c r="AE5" s="37" t="s">
        <v>26</v>
      </c>
      <c r="AF5" s="92" t="s">
        <v>27</v>
      </c>
      <c r="AG5" s="92" t="s">
        <v>28</v>
      </c>
      <c r="AH5" s="20" t="s">
        <v>28</v>
      </c>
      <c r="AI5" s="20" t="s">
        <v>29</v>
      </c>
      <c r="AJ5" s="37" t="s">
        <v>30</v>
      </c>
      <c r="AK5" s="37" t="s">
        <v>31</v>
      </c>
      <c r="AL5" s="37" t="s">
        <v>32</v>
      </c>
      <c r="AM5" s="37" t="s">
        <v>33</v>
      </c>
      <c r="AN5" s="92" t="s">
        <v>34</v>
      </c>
      <c r="AO5" s="92" t="s">
        <v>35</v>
      </c>
      <c r="AP5" s="105" t="s">
        <v>35</v>
      </c>
      <c r="AQ5" s="92" t="s">
        <v>36</v>
      </c>
      <c r="AR5" s="105" t="s">
        <v>37</v>
      </c>
      <c r="AS5" s="20" t="s">
        <v>38</v>
      </c>
      <c r="AT5" s="20" t="s">
        <v>39</v>
      </c>
      <c r="AU5" s="37">
        <v>20</v>
      </c>
      <c r="AV5" s="37" t="s">
        <v>40</v>
      </c>
      <c r="AW5" s="37" t="s">
        <v>41</v>
      </c>
      <c r="AX5" s="37" t="s">
        <v>42</v>
      </c>
      <c r="AY5" s="20" t="s">
        <v>43</v>
      </c>
    </row>
    <row r="6" spans="1:51" x14ac:dyDescent="0.35">
      <c r="A6" s="57" t="s">
        <v>101</v>
      </c>
      <c r="B6" s="68" t="s">
        <v>45</v>
      </c>
      <c r="C6" s="62" t="s">
        <v>45</v>
      </c>
      <c r="D6" s="63">
        <v>44.98</v>
      </c>
      <c r="E6" s="68" t="s">
        <v>45</v>
      </c>
      <c r="F6" s="62" t="s">
        <v>45</v>
      </c>
      <c r="G6" s="6">
        <v>47.8</v>
      </c>
      <c r="H6" s="6">
        <v>47.05</v>
      </c>
      <c r="I6" s="27">
        <v>40.76</v>
      </c>
      <c r="J6" s="27">
        <v>42.69</v>
      </c>
      <c r="K6" s="27">
        <v>41.66</v>
      </c>
      <c r="L6" s="27">
        <v>49.38</v>
      </c>
      <c r="M6" s="23" t="s">
        <v>45</v>
      </c>
      <c r="N6" s="27">
        <v>52.29</v>
      </c>
      <c r="O6" s="6">
        <v>45.15</v>
      </c>
      <c r="P6" s="30">
        <v>41.93</v>
      </c>
      <c r="Q6" s="30">
        <v>47.51</v>
      </c>
      <c r="R6" s="30">
        <v>44.6</v>
      </c>
      <c r="S6" s="82">
        <v>46.86</v>
      </c>
      <c r="T6" s="87" t="s">
        <v>45</v>
      </c>
      <c r="U6" s="10">
        <v>48.56</v>
      </c>
      <c r="V6" s="10">
        <v>54.8</v>
      </c>
      <c r="W6" s="35">
        <v>47.4</v>
      </c>
      <c r="X6" s="35">
        <v>50.48</v>
      </c>
      <c r="Y6" s="10">
        <v>55.53</v>
      </c>
      <c r="Z6" s="38">
        <v>43.9</v>
      </c>
      <c r="AA6" s="38">
        <v>40.72</v>
      </c>
      <c r="AB6" s="38">
        <v>47.26</v>
      </c>
      <c r="AC6" s="44">
        <v>46.498957493649471</v>
      </c>
      <c r="AD6" s="44">
        <v>53.054402873918441</v>
      </c>
      <c r="AE6" s="42">
        <v>48.873697839428338</v>
      </c>
      <c r="AF6" s="93">
        <v>50.2</v>
      </c>
      <c r="AG6" s="93">
        <v>41.39</v>
      </c>
      <c r="AH6" s="100" t="s">
        <v>45</v>
      </c>
      <c r="AI6" s="12">
        <v>46.05</v>
      </c>
      <c r="AJ6" s="40" t="s">
        <v>45</v>
      </c>
      <c r="AK6" s="40" t="s">
        <v>45</v>
      </c>
      <c r="AL6" s="40" t="s">
        <v>45</v>
      </c>
      <c r="AM6" s="40" t="s">
        <v>45</v>
      </c>
      <c r="AN6" s="102" t="s">
        <v>45</v>
      </c>
      <c r="AO6" s="93">
        <v>46.46</v>
      </c>
      <c r="AP6" s="97">
        <v>46.46</v>
      </c>
      <c r="AQ6" s="102" t="s">
        <v>45</v>
      </c>
      <c r="AR6" s="98" t="s">
        <v>45</v>
      </c>
      <c r="AS6" s="12">
        <v>41.17</v>
      </c>
      <c r="AT6" s="100" t="s">
        <v>45</v>
      </c>
      <c r="AU6" s="38">
        <v>40.83</v>
      </c>
      <c r="AV6" s="38">
        <v>51.25</v>
      </c>
      <c r="AW6" s="38">
        <v>42.06</v>
      </c>
      <c r="AX6" s="38">
        <v>40.729999999999997</v>
      </c>
      <c r="AY6" s="12">
        <v>43.85</v>
      </c>
    </row>
    <row r="7" spans="1:51" x14ac:dyDescent="0.35">
      <c r="A7" s="57" t="s">
        <v>102</v>
      </c>
      <c r="B7" s="68" t="s">
        <v>45</v>
      </c>
      <c r="C7" s="62" t="s">
        <v>45</v>
      </c>
      <c r="D7" s="63">
        <v>0.95</v>
      </c>
      <c r="E7" s="68" t="s">
        <v>45</v>
      </c>
      <c r="F7" s="62" t="s">
        <v>45</v>
      </c>
      <c r="G7" s="6">
        <v>1.06</v>
      </c>
      <c r="H7" s="6">
        <v>1.34</v>
      </c>
      <c r="I7" s="27">
        <v>1.1499999999999999</v>
      </c>
      <c r="J7" s="27">
        <v>1.54</v>
      </c>
      <c r="K7" s="27">
        <v>1.24</v>
      </c>
      <c r="L7" s="27">
        <v>1.1200000000000001</v>
      </c>
      <c r="M7" s="23" t="s">
        <v>45</v>
      </c>
      <c r="N7" s="27">
        <v>0.88</v>
      </c>
      <c r="O7" s="6">
        <v>1.45</v>
      </c>
      <c r="P7" s="30">
        <v>0.38</v>
      </c>
      <c r="Q7" s="30">
        <v>1.1399999999999999</v>
      </c>
      <c r="R7" s="30">
        <v>0.93</v>
      </c>
      <c r="S7" s="82">
        <v>1.44</v>
      </c>
      <c r="T7" s="87" t="s">
        <v>45</v>
      </c>
      <c r="U7" s="10">
        <v>0.53</v>
      </c>
      <c r="V7" s="10">
        <v>7.0000000000000007E-2</v>
      </c>
      <c r="W7" s="35">
        <v>1.28</v>
      </c>
      <c r="X7" s="35">
        <v>7.0000000000000007E-2</v>
      </c>
      <c r="Y7" s="10">
        <v>7.0000000000000007E-2</v>
      </c>
      <c r="Z7" s="38">
        <v>1.52</v>
      </c>
      <c r="AA7" s="38">
        <v>0.85</v>
      </c>
      <c r="AB7" s="38">
        <v>0.83</v>
      </c>
      <c r="AC7" s="45">
        <v>0.28119681625740905</v>
      </c>
      <c r="AD7" s="45">
        <v>0.33712689740420287</v>
      </c>
      <c r="AE7" s="42">
        <v>0.35717615384615392</v>
      </c>
      <c r="AF7" s="93">
        <v>1.48</v>
      </c>
      <c r="AG7" s="93">
        <v>1.56</v>
      </c>
      <c r="AH7" s="100" t="s">
        <v>45</v>
      </c>
      <c r="AI7" s="12">
        <v>0.74</v>
      </c>
      <c r="AJ7" s="40" t="s">
        <v>45</v>
      </c>
      <c r="AK7" s="40" t="s">
        <v>45</v>
      </c>
      <c r="AL7" s="40" t="s">
        <v>45</v>
      </c>
      <c r="AM7" s="40" t="s">
        <v>45</v>
      </c>
      <c r="AN7" s="102" t="s">
        <v>45</v>
      </c>
      <c r="AO7" s="93">
        <v>1.21</v>
      </c>
      <c r="AP7" s="97">
        <v>1.27</v>
      </c>
      <c r="AQ7" s="102" t="s">
        <v>45</v>
      </c>
      <c r="AR7" s="98" t="s">
        <v>45</v>
      </c>
      <c r="AS7" s="12">
        <v>0.49</v>
      </c>
      <c r="AT7" s="100" t="s">
        <v>45</v>
      </c>
      <c r="AU7" s="38">
        <v>0.44</v>
      </c>
      <c r="AV7" s="38">
        <v>0.17</v>
      </c>
      <c r="AW7" s="38">
        <v>0.66</v>
      </c>
      <c r="AX7" s="38">
        <v>0.61</v>
      </c>
      <c r="AY7" s="12">
        <v>1.59</v>
      </c>
    </row>
    <row r="8" spans="1:51" x14ac:dyDescent="0.35">
      <c r="A8" s="57" t="s">
        <v>103</v>
      </c>
      <c r="B8" s="68" t="s">
        <v>45</v>
      </c>
      <c r="C8" s="62" t="s">
        <v>45</v>
      </c>
      <c r="D8" s="63">
        <v>15.11</v>
      </c>
      <c r="E8" s="68" t="s">
        <v>45</v>
      </c>
      <c r="F8" s="62" t="s">
        <v>45</v>
      </c>
      <c r="G8" s="6">
        <v>19.579999999999998</v>
      </c>
      <c r="H8" s="6">
        <v>18.52</v>
      </c>
      <c r="I8" s="27">
        <v>20.56</v>
      </c>
      <c r="J8" s="27">
        <v>16.39</v>
      </c>
      <c r="K8" s="27">
        <v>18.5</v>
      </c>
      <c r="L8" s="27">
        <v>22.84</v>
      </c>
      <c r="M8" s="23" t="s">
        <v>45</v>
      </c>
      <c r="N8" s="27">
        <v>17.36</v>
      </c>
      <c r="O8" s="6">
        <v>17.53</v>
      </c>
      <c r="P8" s="30">
        <v>25.96</v>
      </c>
      <c r="Q8" s="30">
        <v>21.38</v>
      </c>
      <c r="R8" s="30">
        <v>22.33</v>
      </c>
      <c r="S8" s="82">
        <v>19.63</v>
      </c>
      <c r="T8" s="87" t="s">
        <v>45</v>
      </c>
      <c r="U8" s="10">
        <v>22.01</v>
      </c>
      <c r="V8" s="10">
        <v>18.399999999999999</v>
      </c>
      <c r="W8" s="35">
        <v>20.420000000000002</v>
      </c>
      <c r="X8" s="35">
        <v>19.63</v>
      </c>
      <c r="Y8" s="10">
        <v>20.82</v>
      </c>
      <c r="Z8" s="38">
        <v>19.34</v>
      </c>
      <c r="AA8" s="38">
        <v>20.48</v>
      </c>
      <c r="AB8" s="38">
        <v>20.09</v>
      </c>
      <c r="AC8" s="45">
        <v>20.317442032176128</v>
      </c>
      <c r="AD8" s="45">
        <v>11.939637873918425</v>
      </c>
      <c r="AE8" s="42">
        <v>15.519423270281633</v>
      </c>
      <c r="AF8" s="93">
        <v>17.829999999999998</v>
      </c>
      <c r="AG8" s="93">
        <v>17.57</v>
      </c>
      <c r="AH8" s="100" t="s">
        <v>45</v>
      </c>
      <c r="AI8" s="12">
        <v>19.23</v>
      </c>
      <c r="AJ8" s="40" t="s">
        <v>45</v>
      </c>
      <c r="AK8" s="40" t="s">
        <v>45</v>
      </c>
      <c r="AL8" s="40" t="s">
        <v>45</v>
      </c>
      <c r="AM8" s="40" t="s">
        <v>45</v>
      </c>
      <c r="AN8" s="102" t="s">
        <v>45</v>
      </c>
      <c r="AO8" s="93">
        <v>18.899999999999999</v>
      </c>
      <c r="AP8" s="97">
        <v>14.71</v>
      </c>
      <c r="AQ8" s="102" t="s">
        <v>45</v>
      </c>
      <c r="AR8" s="98" t="s">
        <v>45</v>
      </c>
      <c r="AS8" s="12">
        <v>28.5</v>
      </c>
      <c r="AT8" s="100" t="s">
        <v>45</v>
      </c>
      <c r="AU8" s="38">
        <v>22.81</v>
      </c>
      <c r="AV8" s="38">
        <v>21.52</v>
      </c>
      <c r="AW8" s="38">
        <v>18.829999999999998</v>
      </c>
      <c r="AX8" s="38">
        <v>20.18</v>
      </c>
      <c r="AY8" s="12">
        <v>19.489999999999998</v>
      </c>
    </row>
    <row r="9" spans="1:51" x14ac:dyDescent="0.35">
      <c r="A9" s="57" t="s">
        <v>104</v>
      </c>
      <c r="B9" s="68" t="s">
        <v>45</v>
      </c>
      <c r="C9" s="62" t="s">
        <v>45</v>
      </c>
      <c r="D9" s="63">
        <v>11.2</v>
      </c>
      <c r="E9" s="68" t="s">
        <v>45</v>
      </c>
      <c r="F9" s="62" t="s">
        <v>45</v>
      </c>
      <c r="G9" s="6">
        <v>9.11</v>
      </c>
      <c r="H9" s="6">
        <v>10.74</v>
      </c>
      <c r="I9" s="27">
        <v>7.83</v>
      </c>
      <c r="J9" s="27">
        <v>12.51</v>
      </c>
      <c r="K9" s="27">
        <v>14.58</v>
      </c>
      <c r="L9" s="27">
        <v>6.63</v>
      </c>
      <c r="M9" s="23" t="s">
        <v>45</v>
      </c>
      <c r="N9" s="27">
        <v>8.36</v>
      </c>
      <c r="O9" s="6">
        <v>10.84</v>
      </c>
      <c r="P9" s="30">
        <v>2.89</v>
      </c>
      <c r="Q9" s="30">
        <v>7.86</v>
      </c>
      <c r="R9" s="30">
        <v>11.53</v>
      </c>
      <c r="S9" s="82">
        <v>11.71</v>
      </c>
      <c r="T9" s="87" t="s">
        <v>45</v>
      </c>
      <c r="U9" s="10">
        <v>8.8800000000000008</v>
      </c>
      <c r="V9" s="10">
        <v>7.11</v>
      </c>
      <c r="W9" s="35">
        <v>8.52</v>
      </c>
      <c r="X9" s="35">
        <v>7.65</v>
      </c>
      <c r="Y9" s="10">
        <v>3.36</v>
      </c>
      <c r="Z9" s="38">
        <v>12.54</v>
      </c>
      <c r="AA9" s="38">
        <v>10.76</v>
      </c>
      <c r="AB9" s="38">
        <v>8.31</v>
      </c>
      <c r="AC9" s="45">
        <v>8.8119644030482682</v>
      </c>
      <c r="AD9" s="45">
        <v>12.461248868974048</v>
      </c>
      <c r="AE9" s="42">
        <v>11.895161761244223</v>
      </c>
      <c r="AF9" s="93">
        <v>9.81</v>
      </c>
      <c r="AG9" s="93">
        <v>14.27</v>
      </c>
      <c r="AH9" s="100" t="s">
        <v>45</v>
      </c>
      <c r="AI9" s="12">
        <v>12.17</v>
      </c>
      <c r="AJ9" s="40" t="s">
        <v>45</v>
      </c>
      <c r="AK9" s="40" t="s">
        <v>45</v>
      </c>
      <c r="AL9" s="40" t="s">
        <v>45</v>
      </c>
      <c r="AM9" s="40" t="s">
        <v>45</v>
      </c>
      <c r="AN9" s="102" t="s">
        <v>45</v>
      </c>
      <c r="AO9" s="93">
        <v>11.96</v>
      </c>
      <c r="AP9" s="97">
        <v>11.34</v>
      </c>
      <c r="AQ9" s="102" t="s">
        <v>45</v>
      </c>
      <c r="AR9" s="98" t="s">
        <v>45</v>
      </c>
      <c r="AS9" s="12">
        <v>4.53</v>
      </c>
      <c r="AT9" s="100" t="s">
        <v>45</v>
      </c>
      <c r="AU9" s="38">
        <v>8.92</v>
      </c>
      <c r="AV9" s="38">
        <v>7.71</v>
      </c>
      <c r="AW9" s="38">
        <v>13.63</v>
      </c>
      <c r="AX9" s="38">
        <v>12.59</v>
      </c>
      <c r="AY9" s="12">
        <v>12.18</v>
      </c>
    </row>
    <row r="10" spans="1:51" x14ac:dyDescent="0.35">
      <c r="A10" s="57" t="s">
        <v>105</v>
      </c>
      <c r="B10" s="68" t="s">
        <v>45</v>
      </c>
      <c r="C10" s="62" t="s">
        <v>45</v>
      </c>
      <c r="D10" s="63" t="s">
        <v>45</v>
      </c>
      <c r="E10" s="68" t="s">
        <v>45</v>
      </c>
      <c r="F10" s="62" t="s">
        <v>45</v>
      </c>
      <c r="G10" s="6" t="s">
        <v>45</v>
      </c>
      <c r="H10" s="6">
        <v>0.19</v>
      </c>
      <c r="I10" s="27">
        <v>0.12</v>
      </c>
      <c r="J10" s="27">
        <v>0.2</v>
      </c>
      <c r="K10" s="27">
        <v>0.25</v>
      </c>
      <c r="L10" s="27">
        <v>0.09</v>
      </c>
      <c r="M10" s="23" t="s">
        <v>45</v>
      </c>
      <c r="N10" s="27">
        <v>0.13</v>
      </c>
      <c r="O10" s="6">
        <v>0.18</v>
      </c>
      <c r="P10" s="30" t="s">
        <v>45</v>
      </c>
      <c r="Q10" s="30">
        <v>0.13</v>
      </c>
      <c r="R10" s="30">
        <v>0.19</v>
      </c>
      <c r="S10" s="82">
        <v>0.19</v>
      </c>
      <c r="T10" s="87" t="s">
        <v>45</v>
      </c>
      <c r="U10" s="10">
        <v>0.19</v>
      </c>
      <c r="V10" s="10">
        <v>0.22</v>
      </c>
      <c r="W10" s="35">
        <v>0.14000000000000001</v>
      </c>
      <c r="X10" s="35">
        <v>0.2</v>
      </c>
      <c r="Y10" s="10">
        <v>7.0000000000000007E-2</v>
      </c>
      <c r="Z10" s="38">
        <v>0.19</v>
      </c>
      <c r="AA10" s="38">
        <v>0.17</v>
      </c>
      <c r="AB10" s="38">
        <v>0.12</v>
      </c>
      <c r="AC10" s="45">
        <v>0.15821209144792556</v>
      </c>
      <c r="AD10" s="45">
        <v>0.24478121137206441</v>
      </c>
      <c r="AE10" s="42">
        <v>0.18810425388818836</v>
      </c>
      <c r="AF10" s="93">
        <v>0.18</v>
      </c>
      <c r="AG10" s="93">
        <v>0.21</v>
      </c>
      <c r="AH10" s="100" t="s">
        <v>45</v>
      </c>
      <c r="AI10" s="12">
        <v>0.25</v>
      </c>
      <c r="AJ10" s="40" t="s">
        <v>45</v>
      </c>
      <c r="AK10" s="40" t="s">
        <v>45</v>
      </c>
      <c r="AL10" s="40" t="s">
        <v>45</v>
      </c>
      <c r="AM10" s="40" t="s">
        <v>45</v>
      </c>
      <c r="AN10" s="102" t="s">
        <v>45</v>
      </c>
      <c r="AO10" s="93">
        <v>0.2</v>
      </c>
      <c r="AP10" s="97" t="s">
        <v>45</v>
      </c>
      <c r="AQ10" s="102" t="s">
        <v>45</v>
      </c>
      <c r="AR10" s="98" t="s">
        <v>45</v>
      </c>
      <c r="AS10" s="12" t="s">
        <v>45</v>
      </c>
      <c r="AT10" s="100" t="s">
        <v>45</v>
      </c>
      <c r="AU10" s="38">
        <v>0.21</v>
      </c>
      <c r="AV10" s="38">
        <v>0.19</v>
      </c>
      <c r="AW10" s="38">
        <v>0.34</v>
      </c>
      <c r="AX10" s="38">
        <v>0.28999999999999998</v>
      </c>
      <c r="AY10" s="12">
        <v>0.19</v>
      </c>
    </row>
    <row r="11" spans="1:51" x14ac:dyDescent="0.35">
      <c r="A11" s="57" t="s">
        <v>106</v>
      </c>
      <c r="B11" s="68" t="s">
        <v>45</v>
      </c>
      <c r="C11" s="62" t="s">
        <v>45</v>
      </c>
      <c r="D11" s="63">
        <v>8.93</v>
      </c>
      <c r="E11" s="68" t="s">
        <v>45</v>
      </c>
      <c r="F11" s="62" t="s">
        <v>45</v>
      </c>
      <c r="G11" s="6">
        <v>4.32</v>
      </c>
      <c r="H11" s="6">
        <v>4.04</v>
      </c>
      <c r="I11" s="27">
        <v>3.36</v>
      </c>
      <c r="J11" s="27">
        <v>6.01</v>
      </c>
      <c r="K11" s="27">
        <v>1.69</v>
      </c>
      <c r="L11" s="27">
        <v>2.59</v>
      </c>
      <c r="M11" s="23" t="s">
        <v>45</v>
      </c>
      <c r="N11" s="27">
        <v>5.72</v>
      </c>
      <c r="O11" s="6">
        <v>4.1100000000000003</v>
      </c>
      <c r="P11" s="30">
        <v>2.09</v>
      </c>
      <c r="Q11" s="30">
        <v>1.92</v>
      </c>
      <c r="R11" s="30">
        <v>1.73</v>
      </c>
      <c r="S11" s="82">
        <v>3</v>
      </c>
      <c r="T11" s="87" t="s">
        <v>45</v>
      </c>
      <c r="U11" s="10">
        <v>0.76</v>
      </c>
      <c r="V11" s="10">
        <v>0.09</v>
      </c>
      <c r="W11" s="35">
        <v>4.57</v>
      </c>
      <c r="X11" s="35">
        <v>0.11</v>
      </c>
      <c r="Y11" s="10">
        <v>0.22</v>
      </c>
      <c r="Z11" s="38">
        <v>3.39</v>
      </c>
      <c r="AA11" s="38">
        <v>1.9</v>
      </c>
      <c r="AB11" s="38">
        <v>6.19</v>
      </c>
      <c r="AC11" s="45">
        <v>6.4651257917019507</v>
      </c>
      <c r="AD11" s="45">
        <v>9.4402539122373348</v>
      </c>
      <c r="AE11" s="42">
        <v>9.0048595502311919</v>
      </c>
      <c r="AF11" s="93">
        <v>1.71</v>
      </c>
      <c r="AG11" s="93">
        <v>3.21</v>
      </c>
      <c r="AH11" s="100" t="s">
        <v>45</v>
      </c>
      <c r="AI11" s="12">
        <v>0.64</v>
      </c>
      <c r="AJ11" s="40" t="s">
        <v>45</v>
      </c>
      <c r="AK11" s="40" t="s">
        <v>45</v>
      </c>
      <c r="AL11" s="40" t="s">
        <v>45</v>
      </c>
      <c r="AM11" s="40" t="s">
        <v>45</v>
      </c>
      <c r="AN11" s="102" t="s">
        <v>45</v>
      </c>
      <c r="AO11" s="93">
        <v>2.15</v>
      </c>
      <c r="AP11" s="97">
        <v>6.92</v>
      </c>
      <c r="AQ11" s="102" t="s">
        <v>45</v>
      </c>
      <c r="AR11" s="98" t="s">
        <v>45</v>
      </c>
      <c r="AS11" s="12">
        <v>2.4</v>
      </c>
      <c r="AT11" s="100" t="s">
        <v>45</v>
      </c>
      <c r="AU11" s="38">
        <v>0.87</v>
      </c>
      <c r="AV11" s="38">
        <v>0.2</v>
      </c>
      <c r="AW11" s="38">
        <v>1.32</v>
      </c>
      <c r="AX11" s="38">
        <v>1.38</v>
      </c>
      <c r="AY11" s="12">
        <v>3.14</v>
      </c>
    </row>
    <row r="12" spans="1:51" x14ac:dyDescent="0.35">
      <c r="A12" s="57" t="s">
        <v>107</v>
      </c>
      <c r="B12" s="68" t="s">
        <v>45</v>
      </c>
      <c r="C12" s="62" t="s">
        <v>45</v>
      </c>
      <c r="D12" s="63">
        <v>14.63</v>
      </c>
      <c r="E12" s="68" t="s">
        <v>45</v>
      </c>
      <c r="F12" s="62" t="s">
        <v>45</v>
      </c>
      <c r="G12" s="6">
        <v>14.19</v>
      </c>
      <c r="H12" s="6">
        <v>9.07</v>
      </c>
      <c r="I12" s="27">
        <v>13.79</v>
      </c>
      <c r="J12" s="27">
        <v>12.83</v>
      </c>
      <c r="K12" s="27">
        <v>11.29</v>
      </c>
      <c r="L12" s="27">
        <v>11.37</v>
      </c>
      <c r="M12" s="23" t="s">
        <v>45</v>
      </c>
      <c r="N12" s="27">
        <v>7.8</v>
      </c>
      <c r="O12" s="6">
        <v>12.64</v>
      </c>
      <c r="P12" s="30">
        <v>6.41</v>
      </c>
      <c r="Q12" s="30">
        <v>5.69</v>
      </c>
      <c r="R12" s="30">
        <v>8.06</v>
      </c>
      <c r="S12" s="82">
        <v>8.74</v>
      </c>
      <c r="T12" s="87" t="s">
        <v>45</v>
      </c>
      <c r="U12" s="10">
        <v>4.67</v>
      </c>
      <c r="V12" s="10">
        <v>2.4</v>
      </c>
      <c r="W12" s="35">
        <v>7.35</v>
      </c>
      <c r="X12" s="35">
        <v>2.3199999999999998</v>
      </c>
      <c r="Y12" s="10">
        <v>1.32</v>
      </c>
      <c r="Z12" s="38">
        <v>10.32</v>
      </c>
      <c r="AA12" s="38">
        <v>12.17</v>
      </c>
      <c r="AB12" s="38">
        <v>13.3</v>
      </c>
      <c r="AC12" s="45">
        <v>9.9646886028789208</v>
      </c>
      <c r="AD12" s="45">
        <v>8.3793839864029707</v>
      </c>
      <c r="AE12" s="42">
        <v>11.538441353509882</v>
      </c>
      <c r="AF12" s="93">
        <v>4.6100000000000003</v>
      </c>
      <c r="AG12" s="93">
        <v>11.4</v>
      </c>
      <c r="AH12" s="100" t="s">
        <v>45</v>
      </c>
      <c r="AI12" s="12">
        <v>6.33</v>
      </c>
      <c r="AJ12" s="40" t="s">
        <v>45</v>
      </c>
      <c r="AK12" s="40" t="s">
        <v>45</v>
      </c>
      <c r="AL12" s="40" t="s">
        <v>45</v>
      </c>
      <c r="AM12" s="40" t="s">
        <v>45</v>
      </c>
      <c r="AN12" s="102" t="s">
        <v>45</v>
      </c>
      <c r="AO12" s="93">
        <v>7.36</v>
      </c>
      <c r="AP12" s="97">
        <v>10.53</v>
      </c>
      <c r="AQ12" s="102" t="s">
        <v>45</v>
      </c>
      <c r="AR12" s="98" t="s">
        <v>45</v>
      </c>
      <c r="AS12" s="12">
        <v>7.96</v>
      </c>
      <c r="AT12" s="100" t="s">
        <v>45</v>
      </c>
      <c r="AU12" s="38">
        <v>7.52</v>
      </c>
      <c r="AV12" s="38">
        <v>1.85</v>
      </c>
      <c r="AW12" s="38">
        <v>8.17</v>
      </c>
      <c r="AX12" s="38">
        <v>8.3699999999999992</v>
      </c>
      <c r="AY12" s="12">
        <v>10.84</v>
      </c>
    </row>
    <row r="13" spans="1:51" x14ac:dyDescent="0.35">
      <c r="A13" s="57" t="s">
        <v>108</v>
      </c>
      <c r="B13" s="68" t="s">
        <v>45</v>
      </c>
      <c r="C13" s="62" t="s">
        <v>45</v>
      </c>
      <c r="D13" s="63">
        <v>2.96</v>
      </c>
      <c r="E13" s="68" t="s">
        <v>45</v>
      </c>
      <c r="F13" s="62" t="s">
        <v>45</v>
      </c>
      <c r="G13" s="6">
        <v>2.8</v>
      </c>
      <c r="H13" s="6">
        <v>5.04</v>
      </c>
      <c r="I13" s="27">
        <v>5.84</v>
      </c>
      <c r="J13" s="27">
        <v>3.22</v>
      </c>
      <c r="K13" s="27">
        <v>4.04</v>
      </c>
      <c r="L13" s="27">
        <v>3.79</v>
      </c>
      <c r="M13" s="23" t="s">
        <v>45</v>
      </c>
      <c r="N13" s="27">
        <v>3.93</v>
      </c>
      <c r="O13" s="6">
        <v>5.41</v>
      </c>
      <c r="P13" s="30">
        <v>10.35</v>
      </c>
      <c r="Q13" s="30">
        <v>8.82</v>
      </c>
      <c r="R13" s="30">
        <v>7.12</v>
      </c>
      <c r="S13" s="82">
        <v>4.75</v>
      </c>
      <c r="T13" s="87" t="s">
        <v>45</v>
      </c>
      <c r="U13" s="10">
        <v>8.67</v>
      </c>
      <c r="V13" s="10">
        <v>9.44</v>
      </c>
      <c r="W13" s="35">
        <v>4.09</v>
      </c>
      <c r="X13" s="35">
        <v>9.73</v>
      </c>
      <c r="Y13" s="10">
        <v>10.96</v>
      </c>
      <c r="Z13" s="38">
        <v>4.07</v>
      </c>
      <c r="AA13" s="38">
        <v>8.01</v>
      </c>
      <c r="AB13" s="38">
        <v>3.06</v>
      </c>
      <c r="AC13" s="45">
        <v>2.705440372565624</v>
      </c>
      <c r="AD13" s="45">
        <v>2.4012345920889997</v>
      </c>
      <c r="AE13" s="42">
        <v>1.4875949390500214</v>
      </c>
      <c r="AF13" s="93">
        <v>7.51</v>
      </c>
      <c r="AG13" s="93">
        <v>5.27</v>
      </c>
      <c r="AH13" s="100" t="s">
        <v>45</v>
      </c>
      <c r="AI13" s="12">
        <v>7.97</v>
      </c>
      <c r="AJ13" s="40" t="s">
        <v>45</v>
      </c>
      <c r="AK13" s="40" t="s">
        <v>45</v>
      </c>
      <c r="AL13" s="40" t="s">
        <v>45</v>
      </c>
      <c r="AM13" s="40" t="s">
        <v>45</v>
      </c>
      <c r="AN13" s="102" t="s">
        <v>45</v>
      </c>
      <c r="AO13" s="93">
        <v>5.76</v>
      </c>
      <c r="AP13" s="97">
        <v>4.2300000000000004</v>
      </c>
      <c r="AQ13" s="102" t="s">
        <v>45</v>
      </c>
      <c r="AR13" s="98" t="s">
        <v>45</v>
      </c>
      <c r="AS13" s="12">
        <v>10.24</v>
      </c>
      <c r="AT13" s="100" t="s">
        <v>45</v>
      </c>
      <c r="AU13" s="38">
        <v>10.14</v>
      </c>
      <c r="AV13" s="38">
        <v>6.67</v>
      </c>
      <c r="AW13" s="38">
        <v>6.21</v>
      </c>
      <c r="AX13" s="38">
        <v>7.69</v>
      </c>
      <c r="AY13" s="12">
        <v>2.63</v>
      </c>
    </row>
    <row r="14" spans="1:51" x14ac:dyDescent="0.35">
      <c r="A14" s="57" t="s">
        <v>109</v>
      </c>
      <c r="B14" s="68" t="s">
        <v>45</v>
      </c>
      <c r="C14" s="62" t="s">
        <v>45</v>
      </c>
      <c r="D14" s="63">
        <v>0.95</v>
      </c>
      <c r="E14" s="68" t="s">
        <v>45</v>
      </c>
      <c r="F14" s="62" t="s">
        <v>45</v>
      </c>
      <c r="G14" s="6">
        <v>0.39</v>
      </c>
      <c r="H14" s="6">
        <v>2.38</v>
      </c>
      <c r="I14" s="27">
        <v>1.34</v>
      </c>
      <c r="J14" s="27">
        <v>0.94</v>
      </c>
      <c r="K14" s="27">
        <v>2.25</v>
      </c>
      <c r="L14" s="27">
        <v>0.64</v>
      </c>
      <c r="M14" s="23" t="s">
        <v>45</v>
      </c>
      <c r="N14" s="27">
        <v>1.03</v>
      </c>
      <c r="O14" s="6">
        <v>1.08</v>
      </c>
      <c r="P14" s="30">
        <v>9.26</v>
      </c>
      <c r="Q14" s="30">
        <v>2.41</v>
      </c>
      <c r="R14" s="30">
        <v>1.49</v>
      </c>
      <c r="S14" s="82">
        <v>2.06</v>
      </c>
      <c r="T14" s="87" t="s">
        <v>45</v>
      </c>
      <c r="U14" s="10">
        <v>2.36</v>
      </c>
      <c r="V14" s="10">
        <v>4.26</v>
      </c>
      <c r="W14" s="35">
        <v>1.99</v>
      </c>
      <c r="X14" s="35">
        <v>3.22</v>
      </c>
      <c r="Y14" s="10">
        <v>5.36</v>
      </c>
      <c r="Z14" s="38">
        <v>1.48</v>
      </c>
      <c r="AA14" s="38">
        <v>2.5</v>
      </c>
      <c r="AB14" s="38">
        <v>0.5</v>
      </c>
      <c r="AC14" s="45">
        <v>1.0895112955122783</v>
      </c>
      <c r="AD14" s="45">
        <v>0.25083165018541426</v>
      </c>
      <c r="AE14" s="42">
        <v>0.18540940731399755</v>
      </c>
      <c r="AF14" s="93">
        <v>2.89</v>
      </c>
      <c r="AG14" s="93">
        <v>1.27</v>
      </c>
      <c r="AH14" s="100" t="s">
        <v>45</v>
      </c>
      <c r="AI14" s="12">
        <v>2.93</v>
      </c>
      <c r="AJ14" s="40" t="s">
        <v>45</v>
      </c>
      <c r="AK14" s="40" t="s">
        <v>45</v>
      </c>
      <c r="AL14" s="40" t="s">
        <v>45</v>
      </c>
      <c r="AM14" s="40" t="s">
        <v>45</v>
      </c>
      <c r="AN14" s="102" t="s">
        <v>45</v>
      </c>
      <c r="AO14" s="93">
        <v>2.58</v>
      </c>
      <c r="AP14" s="97">
        <v>2.4300000000000002</v>
      </c>
      <c r="AQ14" s="102" t="s">
        <v>45</v>
      </c>
      <c r="AR14" s="98" t="s">
        <v>45</v>
      </c>
      <c r="AS14" s="12">
        <v>3.28</v>
      </c>
      <c r="AT14" s="100" t="s">
        <v>45</v>
      </c>
      <c r="AU14" s="38">
        <v>3.09</v>
      </c>
      <c r="AV14" s="38">
        <v>5.0199999999999996</v>
      </c>
      <c r="AW14" s="38">
        <v>2.81</v>
      </c>
      <c r="AX14" s="38">
        <v>3.14</v>
      </c>
      <c r="AY14" s="12">
        <v>2.4700000000000002</v>
      </c>
    </row>
    <row r="15" spans="1:51" x14ac:dyDescent="0.35">
      <c r="A15" s="57" t="s">
        <v>110</v>
      </c>
      <c r="B15" s="68" t="s">
        <v>45</v>
      </c>
      <c r="C15" s="62" t="s">
        <v>45</v>
      </c>
      <c r="D15" s="63">
        <v>0.09</v>
      </c>
      <c r="E15" s="68" t="s">
        <v>45</v>
      </c>
      <c r="F15" s="62" t="s">
        <v>45</v>
      </c>
      <c r="G15" s="6">
        <v>0.05</v>
      </c>
      <c r="H15" s="6">
        <v>0.37</v>
      </c>
      <c r="I15" s="27">
        <v>0.9</v>
      </c>
      <c r="J15" s="27">
        <v>0.3</v>
      </c>
      <c r="K15" s="27">
        <v>0.64</v>
      </c>
      <c r="L15" s="27">
        <v>0.04</v>
      </c>
      <c r="M15" s="23" t="s">
        <v>45</v>
      </c>
      <c r="N15" s="27">
        <v>0.15</v>
      </c>
      <c r="O15" s="6">
        <v>0.26</v>
      </c>
      <c r="P15" s="30">
        <v>0.3</v>
      </c>
      <c r="Q15" s="30">
        <v>0.87</v>
      </c>
      <c r="R15" s="30">
        <v>0.43</v>
      </c>
      <c r="S15" s="82">
        <v>0.65</v>
      </c>
      <c r="T15" s="87" t="s">
        <v>45</v>
      </c>
      <c r="U15" s="10">
        <v>0.24</v>
      </c>
      <c r="V15" s="10">
        <v>0.02</v>
      </c>
      <c r="W15" s="35">
        <v>0.24</v>
      </c>
      <c r="X15" s="35">
        <v>0.08</v>
      </c>
      <c r="Y15" s="10">
        <v>0.02</v>
      </c>
      <c r="Z15" s="38">
        <v>0.43</v>
      </c>
      <c r="AA15" s="38">
        <v>0.59</v>
      </c>
      <c r="AB15" s="38">
        <v>0.14000000000000001</v>
      </c>
      <c r="AC15" s="45">
        <v>3.0687857747671479E-2</v>
      </c>
      <c r="AD15" s="45">
        <v>2.5366440049443773E-2</v>
      </c>
      <c r="AE15" s="42">
        <v>2.0439222362337119E-2</v>
      </c>
      <c r="AF15" s="93">
        <v>0.56999999999999995</v>
      </c>
      <c r="AG15" s="93">
        <v>0.51</v>
      </c>
      <c r="AH15" s="100" t="s">
        <v>45</v>
      </c>
      <c r="AI15" s="12">
        <v>0.31</v>
      </c>
      <c r="AJ15" s="40" t="s">
        <v>45</v>
      </c>
      <c r="AK15" s="40" t="s">
        <v>45</v>
      </c>
      <c r="AL15" s="40" t="s">
        <v>45</v>
      </c>
      <c r="AM15" s="40" t="s">
        <v>45</v>
      </c>
      <c r="AN15" s="102" t="s">
        <v>45</v>
      </c>
      <c r="AO15" s="93">
        <v>0.48</v>
      </c>
      <c r="AP15" s="97">
        <v>0.5</v>
      </c>
      <c r="AQ15" s="102" t="s">
        <v>45</v>
      </c>
      <c r="AR15" s="98" t="s">
        <v>45</v>
      </c>
      <c r="AS15" s="12">
        <v>0.44</v>
      </c>
      <c r="AT15" s="100" t="s">
        <v>45</v>
      </c>
      <c r="AU15" s="38">
        <v>0.51</v>
      </c>
      <c r="AV15" s="38">
        <v>0.09</v>
      </c>
      <c r="AW15" s="38">
        <v>0.61</v>
      </c>
      <c r="AX15" s="38">
        <v>0.68</v>
      </c>
      <c r="AY15" s="12">
        <v>0.42</v>
      </c>
    </row>
    <row r="16" spans="1:51" x14ac:dyDescent="0.35">
      <c r="A16" s="57" t="s">
        <v>111</v>
      </c>
      <c r="B16" s="68" t="s">
        <v>45</v>
      </c>
      <c r="C16" s="62" t="s">
        <v>45</v>
      </c>
      <c r="D16" s="63">
        <v>1.1299999999999999</v>
      </c>
      <c r="E16" s="68" t="s">
        <v>45</v>
      </c>
      <c r="F16" s="62" t="s">
        <v>45</v>
      </c>
      <c r="G16" s="6">
        <v>0.54</v>
      </c>
      <c r="H16" s="6">
        <v>0.51</v>
      </c>
      <c r="I16" s="27">
        <v>3.16</v>
      </c>
      <c r="J16" s="27">
        <v>2.34</v>
      </c>
      <c r="K16" s="27">
        <v>3.69</v>
      </c>
      <c r="L16" s="27">
        <v>1.25</v>
      </c>
      <c r="M16" s="23" t="s">
        <v>45</v>
      </c>
      <c r="N16" s="27">
        <v>1.62</v>
      </c>
      <c r="O16" s="6">
        <v>1.08</v>
      </c>
      <c r="P16" s="30">
        <v>2.89</v>
      </c>
      <c r="Q16" s="30">
        <v>1.34</v>
      </c>
      <c r="R16" s="30">
        <v>0.91</v>
      </c>
      <c r="S16" s="82">
        <v>0.66</v>
      </c>
      <c r="T16" s="87" t="s">
        <v>45</v>
      </c>
      <c r="U16" s="10">
        <v>2.65</v>
      </c>
      <c r="V16" s="10">
        <v>2.02</v>
      </c>
      <c r="W16" s="35">
        <v>3.61</v>
      </c>
      <c r="X16" s="35">
        <v>4.59</v>
      </c>
      <c r="Y16" s="10">
        <v>1.28</v>
      </c>
      <c r="Z16" s="38">
        <v>1.68</v>
      </c>
      <c r="AA16" s="38">
        <v>0.96</v>
      </c>
      <c r="AB16" s="38">
        <v>0.13</v>
      </c>
      <c r="AC16" s="45">
        <v>2.7942421676544864</v>
      </c>
      <c r="AD16" s="45">
        <v>1.2978986402966024</v>
      </c>
      <c r="AE16" s="42">
        <v>0.92475830180745511</v>
      </c>
      <c r="AF16" s="93">
        <v>2.38</v>
      </c>
      <c r="AG16" s="93">
        <v>2.2400000000000002</v>
      </c>
      <c r="AH16" s="100" t="s">
        <v>45</v>
      </c>
      <c r="AI16" s="12">
        <v>2.4900000000000002</v>
      </c>
      <c r="AJ16" s="40" t="s">
        <v>45</v>
      </c>
      <c r="AK16" s="40" t="s">
        <v>45</v>
      </c>
      <c r="AL16" s="40" t="s">
        <v>45</v>
      </c>
      <c r="AM16" s="40" t="s">
        <v>45</v>
      </c>
      <c r="AN16" s="102" t="s">
        <v>45</v>
      </c>
      <c r="AO16" s="93">
        <v>1.75</v>
      </c>
      <c r="AP16" s="97">
        <v>1.26</v>
      </c>
      <c r="AQ16" s="102" t="s">
        <v>45</v>
      </c>
      <c r="AR16" s="98" t="s">
        <v>45</v>
      </c>
      <c r="AS16" s="12">
        <v>2.5499999999999998</v>
      </c>
      <c r="AT16" s="100" t="s">
        <v>45</v>
      </c>
      <c r="AU16" s="38">
        <v>3.34</v>
      </c>
      <c r="AV16" s="38">
        <v>4.47</v>
      </c>
      <c r="AW16" s="38">
        <v>4.57</v>
      </c>
      <c r="AX16" s="38">
        <v>3.83</v>
      </c>
      <c r="AY16" s="12">
        <v>2.41</v>
      </c>
    </row>
    <row r="17" spans="1:51" x14ac:dyDescent="0.35">
      <c r="A17" s="58" t="s">
        <v>112</v>
      </c>
      <c r="B17" s="76" t="s">
        <v>45</v>
      </c>
      <c r="C17" s="77" t="s">
        <v>45</v>
      </c>
      <c r="D17" s="79">
        <v>99.8</v>
      </c>
      <c r="E17" s="76" t="s">
        <v>45</v>
      </c>
      <c r="F17" s="77" t="s">
        <v>45</v>
      </c>
      <c r="G17" s="48">
        <v>99.29</v>
      </c>
      <c r="H17" s="48">
        <v>99.54</v>
      </c>
      <c r="I17" s="47">
        <v>99.48</v>
      </c>
      <c r="J17" s="47">
        <v>99.46</v>
      </c>
      <c r="K17" s="47">
        <v>100.03</v>
      </c>
      <c r="L17" s="47">
        <v>99.87</v>
      </c>
      <c r="M17" s="46" t="s">
        <v>45</v>
      </c>
      <c r="N17" s="47">
        <v>99.49</v>
      </c>
      <c r="O17" s="48">
        <v>100.09</v>
      </c>
      <c r="P17" s="49">
        <v>99.57</v>
      </c>
      <c r="Q17" s="49">
        <v>99.42</v>
      </c>
      <c r="R17" s="49">
        <v>99.6</v>
      </c>
      <c r="S17" s="83">
        <v>99.96</v>
      </c>
      <c r="T17" s="90" t="s">
        <v>45</v>
      </c>
      <c r="U17" s="51">
        <v>99.81</v>
      </c>
      <c r="V17" s="51">
        <v>99.09</v>
      </c>
      <c r="W17" s="50">
        <v>100.18</v>
      </c>
      <c r="X17" s="50">
        <v>99.07</v>
      </c>
      <c r="Y17" s="51">
        <v>99.29</v>
      </c>
      <c r="Z17" s="52">
        <v>99.03</v>
      </c>
      <c r="AA17" s="52">
        <v>99.67</v>
      </c>
      <c r="AB17" s="52">
        <v>100.07</v>
      </c>
      <c r="AC17" s="53">
        <v>99.343093209144783</v>
      </c>
      <c r="AD17" s="53">
        <v>99.928746953028437</v>
      </c>
      <c r="AE17" s="54">
        <v>100.08968290878521</v>
      </c>
      <c r="AF17" s="94">
        <v>99.43</v>
      </c>
      <c r="AG17" s="94">
        <v>99.09</v>
      </c>
      <c r="AH17" s="101" t="s">
        <v>45</v>
      </c>
      <c r="AI17" s="56">
        <v>99.55</v>
      </c>
      <c r="AJ17" s="55" t="s">
        <v>45</v>
      </c>
      <c r="AK17" s="55" t="s">
        <v>45</v>
      </c>
      <c r="AL17" s="55" t="s">
        <v>45</v>
      </c>
      <c r="AM17" s="55" t="s">
        <v>45</v>
      </c>
      <c r="AN17" s="103" t="s">
        <v>45</v>
      </c>
      <c r="AO17" s="94">
        <v>99.25</v>
      </c>
      <c r="AP17" s="106">
        <v>99.65</v>
      </c>
      <c r="AQ17" s="103" t="s">
        <v>45</v>
      </c>
      <c r="AR17" s="107" t="s">
        <v>45</v>
      </c>
      <c r="AS17" s="56">
        <v>99.01</v>
      </c>
      <c r="AT17" s="101" t="s">
        <v>45</v>
      </c>
      <c r="AU17" s="52">
        <v>99.36</v>
      </c>
      <c r="AV17" s="52">
        <v>99.5</v>
      </c>
      <c r="AW17" s="52">
        <v>99.46</v>
      </c>
      <c r="AX17" s="52">
        <v>99.86</v>
      </c>
      <c r="AY17" s="56">
        <v>99.44</v>
      </c>
    </row>
    <row r="18" spans="1:51" s="2" customFormat="1" ht="30" customHeight="1" x14ac:dyDescent="0.35">
      <c r="A18" s="108" t="s">
        <v>120</v>
      </c>
      <c r="B18" s="109"/>
      <c r="C18" s="110"/>
      <c r="D18" s="111"/>
      <c r="E18" s="109"/>
      <c r="F18" s="110"/>
      <c r="G18" s="112"/>
      <c r="H18" s="112"/>
      <c r="I18" s="113"/>
      <c r="J18" s="113"/>
      <c r="K18" s="113"/>
      <c r="L18" s="113"/>
      <c r="M18" s="114"/>
      <c r="N18" s="113"/>
      <c r="O18" s="112"/>
      <c r="P18" s="113"/>
      <c r="Q18" s="113"/>
      <c r="R18" s="113"/>
      <c r="S18" s="111"/>
      <c r="T18" s="109"/>
      <c r="U18" s="115"/>
      <c r="V18" s="115"/>
      <c r="W18" s="116"/>
      <c r="X18" s="116"/>
      <c r="Y18" s="115"/>
      <c r="Z18" s="113"/>
      <c r="AA18" s="113"/>
      <c r="AB18" s="113"/>
      <c r="AC18" s="114"/>
      <c r="AD18" s="114"/>
      <c r="AE18" s="117"/>
      <c r="AF18" s="118"/>
      <c r="AG18" s="118"/>
      <c r="AH18" s="117"/>
      <c r="AI18" s="112"/>
      <c r="AJ18" s="114"/>
      <c r="AK18" s="114"/>
      <c r="AL18" s="114"/>
      <c r="AM18" s="114"/>
      <c r="AN18" s="109"/>
      <c r="AO18" s="118"/>
      <c r="AP18" s="111"/>
      <c r="AQ18" s="109"/>
      <c r="AR18" s="110"/>
      <c r="AS18" s="112"/>
      <c r="AT18" s="117"/>
      <c r="AU18" s="113"/>
      <c r="AV18" s="113"/>
      <c r="AW18" s="113"/>
      <c r="AX18" s="113"/>
      <c r="AY18" s="112"/>
    </row>
    <row r="19" spans="1:51" x14ac:dyDescent="0.35">
      <c r="A19" s="65" t="s">
        <v>44</v>
      </c>
      <c r="B19" s="69">
        <v>6.5</v>
      </c>
      <c r="C19" s="64">
        <v>8.1999999999999993</v>
      </c>
      <c r="D19" s="64" t="s">
        <v>45</v>
      </c>
      <c r="E19" s="69">
        <v>5.54</v>
      </c>
      <c r="F19" s="64">
        <v>35.4</v>
      </c>
      <c r="G19" s="7" t="s">
        <v>45</v>
      </c>
      <c r="H19" s="7">
        <v>27.27</v>
      </c>
      <c r="I19" s="24">
        <v>11.2</v>
      </c>
      <c r="J19" s="24">
        <v>68.75</v>
      </c>
      <c r="K19" s="24">
        <v>59.92</v>
      </c>
      <c r="L19" s="24">
        <v>20.47</v>
      </c>
      <c r="M19" s="24">
        <v>16.3</v>
      </c>
      <c r="N19" s="24">
        <v>7.79</v>
      </c>
      <c r="O19" s="7">
        <v>6.46</v>
      </c>
      <c r="P19" s="31" t="s">
        <v>45</v>
      </c>
      <c r="Q19" s="31">
        <v>10.85</v>
      </c>
      <c r="R19" s="31">
        <v>9.44</v>
      </c>
      <c r="S19" s="84">
        <v>24.03</v>
      </c>
      <c r="T19" s="88">
        <v>30.46</v>
      </c>
      <c r="U19" s="11">
        <v>33.17</v>
      </c>
      <c r="V19" s="11">
        <v>27.54</v>
      </c>
      <c r="W19" s="34">
        <v>12.01</v>
      </c>
      <c r="X19" s="34">
        <v>316.08999999999997</v>
      </c>
      <c r="Y19" s="11">
        <v>15.58</v>
      </c>
      <c r="Z19" s="39">
        <v>41.29</v>
      </c>
      <c r="AA19" s="39">
        <v>12.41</v>
      </c>
      <c r="AB19" s="39">
        <v>8.1999999999999993</v>
      </c>
      <c r="AC19" s="39">
        <v>7.32</v>
      </c>
      <c r="AD19" s="39">
        <v>2.7</v>
      </c>
      <c r="AE19" s="13">
        <v>2.23</v>
      </c>
      <c r="AF19" s="95">
        <v>5.88</v>
      </c>
      <c r="AG19" s="95">
        <v>19.89</v>
      </c>
      <c r="AH19" s="13">
        <v>11.36</v>
      </c>
      <c r="AI19" s="13">
        <v>33.67</v>
      </c>
      <c r="AJ19" s="39">
        <v>8.32</v>
      </c>
      <c r="AK19" s="39">
        <v>16.14</v>
      </c>
      <c r="AL19" s="39">
        <v>10.56</v>
      </c>
      <c r="AM19" s="39">
        <v>14.96</v>
      </c>
      <c r="AN19" s="95">
        <v>44.49</v>
      </c>
      <c r="AO19" s="95" t="s">
        <v>45</v>
      </c>
      <c r="AP19" s="99">
        <v>25.08</v>
      </c>
      <c r="AQ19" s="95">
        <v>18.82</v>
      </c>
      <c r="AR19" s="99">
        <v>24.33</v>
      </c>
      <c r="AS19" s="13" t="s">
        <v>45</v>
      </c>
      <c r="AT19" s="13">
        <v>83.78</v>
      </c>
      <c r="AU19" s="39">
        <v>26.17</v>
      </c>
      <c r="AV19" s="39">
        <v>96.58</v>
      </c>
      <c r="AW19" s="39">
        <v>78.849999999999994</v>
      </c>
      <c r="AX19" s="39">
        <v>53.17</v>
      </c>
      <c r="AY19" s="13">
        <v>51.51</v>
      </c>
    </row>
    <row r="20" spans="1:51" x14ac:dyDescent="0.35">
      <c r="A20" s="65" t="s">
        <v>46</v>
      </c>
      <c r="B20" s="69">
        <v>0.56999999999999995</v>
      </c>
      <c r="C20" s="64">
        <v>0.77</v>
      </c>
      <c r="D20" s="64">
        <v>1.5</v>
      </c>
      <c r="E20" s="69">
        <v>0.53</v>
      </c>
      <c r="F20" s="64">
        <v>1.33</v>
      </c>
      <c r="G20" s="7">
        <v>1.62</v>
      </c>
      <c r="H20" s="7">
        <v>1.92</v>
      </c>
      <c r="I20" s="24">
        <v>1.36</v>
      </c>
      <c r="J20" s="24">
        <v>1.02</v>
      </c>
      <c r="K20" s="24">
        <v>2.82</v>
      </c>
      <c r="L20" s="24">
        <v>1.49</v>
      </c>
      <c r="M20" s="24">
        <v>1.5</v>
      </c>
      <c r="N20" s="24">
        <v>0.91</v>
      </c>
      <c r="O20" s="7">
        <v>1.58</v>
      </c>
      <c r="P20" s="31">
        <v>5.22</v>
      </c>
      <c r="Q20" s="31">
        <v>2.36</v>
      </c>
      <c r="R20" s="31">
        <v>1.04</v>
      </c>
      <c r="S20" s="84">
        <v>2.0299999999999998</v>
      </c>
      <c r="T20" s="88">
        <v>2.9</v>
      </c>
      <c r="U20" s="11">
        <v>2.54</v>
      </c>
      <c r="V20" s="11">
        <v>18.690000000000001</v>
      </c>
      <c r="W20" s="34">
        <v>0.94</v>
      </c>
      <c r="X20" s="34">
        <v>43.23</v>
      </c>
      <c r="Y20" s="11">
        <v>5.65</v>
      </c>
      <c r="Z20" s="39">
        <v>1.69</v>
      </c>
      <c r="AA20" s="39">
        <v>1.22</v>
      </c>
      <c r="AB20" s="39">
        <v>0.53</v>
      </c>
      <c r="AC20" s="39">
        <v>0.2</v>
      </c>
      <c r="AD20" s="39">
        <v>0.47</v>
      </c>
      <c r="AE20" s="13">
        <v>0.13</v>
      </c>
      <c r="AF20" s="95">
        <v>3.93</v>
      </c>
      <c r="AG20" s="95">
        <v>1.98</v>
      </c>
      <c r="AH20" s="13">
        <v>2.46</v>
      </c>
      <c r="AI20" s="13">
        <v>3.35</v>
      </c>
      <c r="AJ20" s="39">
        <v>1.02</v>
      </c>
      <c r="AK20" s="39">
        <v>2.8</v>
      </c>
      <c r="AL20" s="39">
        <v>0.5</v>
      </c>
      <c r="AM20" s="39">
        <v>2.08</v>
      </c>
      <c r="AN20" s="95">
        <v>2</v>
      </c>
      <c r="AO20" s="95">
        <v>2.82</v>
      </c>
      <c r="AP20" s="99">
        <v>1.81</v>
      </c>
      <c r="AQ20" s="95">
        <v>1.49</v>
      </c>
      <c r="AR20" s="99">
        <v>1.82</v>
      </c>
      <c r="AS20" s="13">
        <v>0.75</v>
      </c>
      <c r="AT20" s="13">
        <v>2.25</v>
      </c>
      <c r="AU20" s="39">
        <v>2.66</v>
      </c>
      <c r="AV20" s="39">
        <v>4.8</v>
      </c>
      <c r="AW20" s="39">
        <v>2.83</v>
      </c>
      <c r="AX20" s="39">
        <v>3.35</v>
      </c>
      <c r="AY20" s="13">
        <v>1.43</v>
      </c>
    </row>
    <row r="21" spans="1:51" x14ac:dyDescent="0.35">
      <c r="A21" s="65" t="s">
        <v>47</v>
      </c>
      <c r="B21" s="69">
        <v>21.36</v>
      </c>
      <c r="C21" s="64">
        <v>23.49</v>
      </c>
      <c r="D21" s="64">
        <v>23.62</v>
      </c>
      <c r="E21" s="69">
        <v>16.23</v>
      </c>
      <c r="F21" s="64">
        <v>13.24</v>
      </c>
      <c r="G21" s="7">
        <v>6.19</v>
      </c>
      <c r="H21" s="7">
        <v>11.61</v>
      </c>
      <c r="I21" s="24">
        <v>5.0999999999999996</v>
      </c>
      <c r="J21" s="24">
        <v>18.329999999999998</v>
      </c>
      <c r="K21" s="24">
        <v>0.96</v>
      </c>
      <c r="L21" s="24">
        <v>25.75</v>
      </c>
      <c r="M21" s="24">
        <v>5.41</v>
      </c>
      <c r="N21" s="24">
        <v>22.3</v>
      </c>
      <c r="O21" s="7">
        <v>12.76</v>
      </c>
      <c r="P21" s="31">
        <v>0.86</v>
      </c>
      <c r="Q21" s="31">
        <v>2.63</v>
      </c>
      <c r="R21" s="31">
        <v>2.21</v>
      </c>
      <c r="S21" s="84">
        <v>2.71</v>
      </c>
      <c r="T21" s="88">
        <v>0.62</v>
      </c>
      <c r="U21" s="11">
        <v>0.59</v>
      </c>
      <c r="V21" s="11">
        <v>0.85</v>
      </c>
      <c r="W21" s="34">
        <v>16.559999999999999</v>
      </c>
      <c r="X21" s="34">
        <v>1.5</v>
      </c>
      <c r="Y21" s="11">
        <v>0.42</v>
      </c>
      <c r="Z21" s="39">
        <v>9.57</v>
      </c>
      <c r="AA21" s="39">
        <v>1.82</v>
      </c>
      <c r="AB21" s="39">
        <v>24.64</v>
      </c>
      <c r="AC21" s="39">
        <v>43.05</v>
      </c>
      <c r="AD21" s="39">
        <v>66.930000000000007</v>
      </c>
      <c r="AE21" s="13">
        <v>54.96</v>
      </c>
      <c r="AF21" s="95">
        <v>5.25</v>
      </c>
      <c r="AG21" s="95">
        <v>4.0999999999999996</v>
      </c>
      <c r="AH21" s="13">
        <v>3.78</v>
      </c>
      <c r="AI21" s="13">
        <v>0.38</v>
      </c>
      <c r="AJ21" s="39">
        <v>22.46</v>
      </c>
      <c r="AK21" s="39">
        <v>1.1499999999999999</v>
      </c>
      <c r="AL21" s="39">
        <v>46.46</v>
      </c>
      <c r="AM21" s="39">
        <v>4.74</v>
      </c>
      <c r="AN21" s="95">
        <v>2</v>
      </c>
      <c r="AO21" s="95">
        <v>0.51</v>
      </c>
      <c r="AP21" s="99">
        <v>3.06</v>
      </c>
      <c r="AQ21" s="95">
        <v>4.5999999999999996</v>
      </c>
      <c r="AR21" s="99">
        <v>13.03</v>
      </c>
      <c r="AS21" s="13">
        <v>5.79</v>
      </c>
      <c r="AT21" s="13">
        <v>6.53</v>
      </c>
      <c r="AU21" s="39">
        <v>0.39</v>
      </c>
      <c r="AV21" s="39">
        <v>0.25</v>
      </c>
      <c r="AW21" s="39">
        <v>0.65</v>
      </c>
      <c r="AX21" s="39">
        <v>0.55000000000000004</v>
      </c>
      <c r="AY21" s="13">
        <v>8.41</v>
      </c>
    </row>
    <row r="22" spans="1:51" x14ac:dyDescent="0.35">
      <c r="A22" s="65" t="s">
        <v>48</v>
      </c>
      <c r="B22" s="69">
        <v>5615.8</v>
      </c>
      <c r="C22" s="64">
        <v>7909.09</v>
      </c>
      <c r="D22" s="64">
        <v>4851.32</v>
      </c>
      <c r="E22" s="69">
        <v>5055.87</v>
      </c>
      <c r="F22" s="64" t="s">
        <v>49</v>
      </c>
      <c r="G22" s="7">
        <v>3369.14</v>
      </c>
      <c r="H22" s="7">
        <v>8128.64</v>
      </c>
      <c r="I22" s="24">
        <v>6820.25</v>
      </c>
      <c r="J22" s="24">
        <v>9469.77</v>
      </c>
      <c r="K22" s="24">
        <v>7315.92</v>
      </c>
      <c r="L22" s="24" t="s">
        <v>49</v>
      </c>
      <c r="M22" s="24" t="s">
        <v>49</v>
      </c>
      <c r="N22" s="24">
        <v>5307.53</v>
      </c>
      <c r="O22" s="7">
        <v>8667.7000000000007</v>
      </c>
      <c r="P22" s="31">
        <v>3176.91</v>
      </c>
      <c r="Q22" s="31">
        <v>6540.14</v>
      </c>
      <c r="R22" s="31">
        <v>5444.65</v>
      </c>
      <c r="S22" s="84">
        <v>3577.06</v>
      </c>
      <c r="T22" s="88">
        <v>1942.62</v>
      </c>
      <c r="U22" s="11">
        <v>3015.17</v>
      </c>
      <c r="V22" s="11">
        <v>326.98</v>
      </c>
      <c r="W22" s="34">
        <v>7192.04</v>
      </c>
      <c r="X22" s="34">
        <v>3087.45</v>
      </c>
      <c r="Y22" s="11">
        <v>287.27999999999997</v>
      </c>
      <c r="Z22" s="39">
        <v>9248.93</v>
      </c>
      <c r="AA22" s="39">
        <v>5000.16</v>
      </c>
      <c r="AB22" s="39">
        <v>4750.95</v>
      </c>
      <c r="AC22" s="39">
        <v>1682.77</v>
      </c>
      <c r="AD22" s="39">
        <v>1813.03</v>
      </c>
      <c r="AE22" s="13">
        <v>2110.9699999999998</v>
      </c>
      <c r="AF22" s="95">
        <v>8768.64</v>
      </c>
      <c r="AG22" s="95" t="s">
        <v>49</v>
      </c>
      <c r="AH22" s="13">
        <v>9806.36</v>
      </c>
      <c r="AI22" s="13">
        <v>4340.97</v>
      </c>
      <c r="AJ22" s="39" t="s">
        <v>49</v>
      </c>
      <c r="AK22" s="39" t="s">
        <v>49</v>
      </c>
      <c r="AL22" s="39">
        <v>2889.53</v>
      </c>
      <c r="AM22" s="39" t="s">
        <v>49</v>
      </c>
      <c r="AN22" s="95">
        <v>2485.06</v>
      </c>
      <c r="AO22" s="95">
        <v>1795.44</v>
      </c>
      <c r="AP22" s="99">
        <v>7338.17</v>
      </c>
      <c r="AQ22" s="95">
        <v>3108.72</v>
      </c>
      <c r="AR22" s="99">
        <v>6752</v>
      </c>
      <c r="AS22" s="13">
        <v>2094.17</v>
      </c>
      <c r="AT22" s="13">
        <v>8589.2099999999991</v>
      </c>
      <c r="AU22" s="39">
        <v>2553.7199999999998</v>
      </c>
      <c r="AV22" s="39">
        <v>868.84</v>
      </c>
      <c r="AW22" s="39">
        <v>3612.25</v>
      </c>
      <c r="AX22" s="39">
        <v>3533.52</v>
      </c>
      <c r="AY22" s="13">
        <v>8848.9699999999993</v>
      </c>
    </row>
    <row r="23" spans="1:51" x14ac:dyDescent="0.35">
      <c r="A23" s="65" t="s">
        <v>50</v>
      </c>
      <c r="B23" s="69">
        <v>131.21</v>
      </c>
      <c r="C23" s="64">
        <v>143.62</v>
      </c>
      <c r="D23" s="64">
        <v>155.26</v>
      </c>
      <c r="E23" s="69">
        <v>107.64</v>
      </c>
      <c r="F23" s="64">
        <v>94.12</v>
      </c>
      <c r="G23" s="7">
        <v>42.91</v>
      </c>
      <c r="H23" s="7">
        <v>97.98</v>
      </c>
      <c r="I23" s="24">
        <v>49.86</v>
      </c>
      <c r="J23" s="24">
        <v>155.66</v>
      </c>
      <c r="K23" s="24">
        <v>4.9400000000000004</v>
      </c>
      <c r="L23" s="24">
        <v>276.45</v>
      </c>
      <c r="M23" s="24">
        <v>31.17</v>
      </c>
      <c r="N23" s="24">
        <v>165.58</v>
      </c>
      <c r="O23" s="7">
        <v>108.3</v>
      </c>
      <c r="P23" s="31">
        <v>11.72</v>
      </c>
      <c r="Q23" s="31">
        <v>22.56</v>
      </c>
      <c r="R23" s="31">
        <v>17.8</v>
      </c>
      <c r="S23" s="84">
        <v>21.85</v>
      </c>
      <c r="T23" s="88">
        <v>5.12</v>
      </c>
      <c r="U23" s="11">
        <v>4.42</v>
      </c>
      <c r="V23" s="11">
        <v>0.57999999999999996</v>
      </c>
      <c r="W23" s="34">
        <v>130.28</v>
      </c>
      <c r="X23" s="34">
        <v>3.38</v>
      </c>
      <c r="Y23" s="11">
        <v>0.5</v>
      </c>
      <c r="Z23" s="39">
        <v>94.24</v>
      </c>
      <c r="AA23" s="39">
        <v>16.29</v>
      </c>
      <c r="AB23" s="39">
        <v>128.27000000000001</v>
      </c>
      <c r="AC23" s="39">
        <v>177.95</v>
      </c>
      <c r="AD23" s="39">
        <v>178.2</v>
      </c>
      <c r="AE23" s="13">
        <v>267.76</v>
      </c>
      <c r="AF23" s="95">
        <v>31.35</v>
      </c>
      <c r="AG23" s="95">
        <v>26.38</v>
      </c>
      <c r="AH23" s="13">
        <v>25.97</v>
      </c>
      <c r="AI23" s="13">
        <v>1.74</v>
      </c>
      <c r="AJ23" s="39">
        <v>174.43</v>
      </c>
      <c r="AK23" s="39">
        <v>5.75</v>
      </c>
      <c r="AL23" s="39">
        <v>357.57</v>
      </c>
      <c r="AM23" s="39">
        <v>30.88</v>
      </c>
      <c r="AN23" s="95">
        <v>21.25</v>
      </c>
      <c r="AO23" s="95">
        <v>8.5399999999999991</v>
      </c>
      <c r="AP23" s="99">
        <v>37.07</v>
      </c>
      <c r="AQ23" s="95">
        <v>28.89</v>
      </c>
      <c r="AR23" s="99">
        <v>95.01</v>
      </c>
      <c r="AS23" s="13">
        <v>63.76</v>
      </c>
      <c r="AT23" s="13">
        <v>68.52</v>
      </c>
      <c r="AU23" s="39">
        <v>5.32</v>
      </c>
      <c r="AV23" s="39">
        <v>1.1299999999999999</v>
      </c>
      <c r="AW23" s="39">
        <v>6.76</v>
      </c>
      <c r="AX23" s="39">
        <v>6.85</v>
      </c>
      <c r="AY23" s="13">
        <v>100.52</v>
      </c>
    </row>
    <row r="24" spans="1:51" x14ac:dyDescent="0.35">
      <c r="A24" s="65" t="s">
        <v>51</v>
      </c>
      <c r="B24" s="69">
        <v>199.03</v>
      </c>
      <c r="C24" s="64">
        <v>198.48</v>
      </c>
      <c r="D24" s="64">
        <v>224.2</v>
      </c>
      <c r="E24" s="69">
        <v>126.25</v>
      </c>
      <c r="F24" s="64">
        <v>99.08</v>
      </c>
      <c r="G24" s="7">
        <v>37.880000000000003</v>
      </c>
      <c r="H24" s="7">
        <v>63.26</v>
      </c>
      <c r="I24" s="24">
        <v>11.95</v>
      </c>
      <c r="J24" s="24">
        <v>23.01</v>
      </c>
      <c r="K24" s="24">
        <v>6.49</v>
      </c>
      <c r="L24" s="24">
        <v>109.2</v>
      </c>
      <c r="M24" s="24">
        <v>53.16</v>
      </c>
      <c r="N24" s="24">
        <v>138.44</v>
      </c>
      <c r="O24" s="7">
        <v>87.71</v>
      </c>
      <c r="P24" s="31">
        <v>55.78</v>
      </c>
      <c r="Q24" s="31">
        <v>23.72</v>
      </c>
      <c r="R24" s="31">
        <v>35.72</v>
      </c>
      <c r="S24" s="84">
        <v>46.82</v>
      </c>
      <c r="T24" s="88">
        <v>25.04</v>
      </c>
      <c r="U24" s="11">
        <v>14.63</v>
      </c>
      <c r="V24" s="11">
        <v>30.34</v>
      </c>
      <c r="W24" s="34">
        <v>88.12</v>
      </c>
      <c r="X24" s="34">
        <v>161.18</v>
      </c>
      <c r="Y24" s="11">
        <v>30.27</v>
      </c>
      <c r="Z24" s="39">
        <v>29.26</v>
      </c>
      <c r="AA24" s="39">
        <v>31.57</v>
      </c>
      <c r="AB24" s="39">
        <v>131.19999999999999</v>
      </c>
      <c r="AC24" s="39">
        <v>26.93</v>
      </c>
      <c r="AD24" s="39">
        <v>80.16</v>
      </c>
      <c r="AE24" s="13">
        <v>43.35</v>
      </c>
      <c r="AF24" s="95">
        <v>14.73</v>
      </c>
      <c r="AG24" s="95">
        <v>21.23</v>
      </c>
      <c r="AH24" s="13">
        <v>4.7300000000000004</v>
      </c>
      <c r="AI24" s="13">
        <v>16.899999999999999</v>
      </c>
      <c r="AJ24" s="39">
        <v>86.21</v>
      </c>
      <c r="AK24" s="39">
        <v>15.41</v>
      </c>
      <c r="AL24" s="39">
        <v>146.47</v>
      </c>
      <c r="AM24" s="39">
        <v>29.24</v>
      </c>
      <c r="AN24" s="95">
        <v>26.84</v>
      </c>
      <c r="AO24" s="95">
        <v>38.85</v>
      </c>
      <c r="AP24" s="99">
        <v>24.99</v>
      </c>
      <c r="AQ24" s="95">
        <v>95.27</v>
      </c>
      <c r="AR24" s="99">
        <v>90.17</v>
      </c>
      <c r="AS24" s="13">
        <v>19.82</v>
      </c>
      <c r="AT24" s="13">
        <v>33.68</v>
      </c>
      <c r="AU24" s="39">
        <v>14.14</v>
      </c>
      <c r="AV24" s="39">
        <v>11.15</v>
      </c>
      <c r="AW24" s="39">
        <v>8.9</v>
      </c>
      <c r="AX24" s="39">
        <v>18.63</v>
      </c>
      <c r="AY24" s="13">
        <v>10.88</v>
      </c>
    </row>
    <row r="25" spans="1:51" x14ac:dyDescent="0.35">
      <c r="A25" s="65" t="s">
        <v>52</v>
      </c>
      <c r="B25" s="69">
        <v>1157.3800000000001</v>
      </c>
      <c r="C25" s="64">
        <v>1312.96</v>
      </c>
      <c r="D25" s="64"/>
      <c r="E25" s="69">
        <v>1019.4</v>
      </c>
      <c r="F25" s="64">
        <v>1620.93</v>
      </c>
      <c r="G25" s="7" t="s">
        <v>45</v>
      </c>
      <c r="H25" s="7">
        <v>1432.57</v>
      </c>
      <c r="I25" s="24">
        <v>857.66</v>
      </c>
      <c r="J25" s="24">
        <v>1499.94</v>
      </c>
      <c r="K25" s="24">
        <v>1865.36</v>
      </c>
      <c r="L25" s="24">
        <v>1374.03</v>
      </c>
      <c r="M25" s="24">
        <v>1645.07</v>
      </c>
      <c r="N25" s="24">
        <v>974.94</v>
      </c>
      <c r="O25" s="7">
        <v>1277.56</v>
      </c>
      <c r="P25" s="31" t="s">
        <v>45</v>
      </c>
      <c r="Q25" s="31">
        <v>846.45</v>
      </c>
      <c r="R25" s="31">
        <v>1326.16</v>
      </c>
      <c r="S25" s="84">
        <v>2495.89</v>
      </c>
      <c r="T25" s="88">
        <v>1253.5999999999999</v>
      </c>
      <c r="U25" s="11">
        <v>1361.79</v>
      </c>
      <c r="V25" s="11">
        <v>1635.93</v>
      </c>
      <c r="W25" s="34">
        <v>966.46</v>
      </c>
      <c r="X25" s="34">
        <v>14764.4</v>
      </c>
      <c r="Y25" s="11">
        <v>488.62</v>
      </c>
      <c r="Z25" s="39">
        <v>1417.85</v>
      </c>
      <c r="AA25" s="39">
        <v>1244.5</v>
      </c>
      <c r="AB25" s="39">
        <v>889.36</v>
      </c>
      <c r="AC25" s="39">
        <v>1203.56</v>
      </c>
      <c r="AD25" s="39">
        <v>1666.34</v>
      </c>
      <c r="AE25" s="13">
        <v>1449.19</v>
      </c>
      <c r="AF25" s="95">
        <v>1288.94</v>
      </c>
      <c r="AG25" s="95">
        <v>1670.26</v>
      </c>
      <c r="AH25" s="13">
        <v>1666.76</v>
      </c>
      <c r="AI25" s="13">
        <v>1797.01</v>
      </c>
      <c r="AJ25" s="39">
        <v>1688.5</v>
      </c>
      <c r="AK25" s="39">
        <v>2501.04</v>
      </c>
      <c r="AL25" s="39">
        <v>1287.68</v>
      </c>
      <c r="AM25" s="39">
        <v>1979.79</v>
      </c>
      <c r="AN25" s="95">
        <v>1211.9000000000001</v>
      </c>
      <c r="AO25" s="95" t="s">
        <v>45</v>
      </c>
      <c r="AP25" s="99">
        <v>1496.25</v>
      </c>
      <c r="AQ25" s="95">
        <v>1088.9000000000001</v>
      </c>
      <c r="AR25" s="99">
        <v>1379.35</v>
      </c>
      <c r="AS25" s="13" t="s">
        <v>45</v>
      </c>
      <c r="AT25" s="13">
        <v>1363.51</v>
      </c>
      <c r="AU25" s="39">
        <v>1458.64</v>
      </c>
      <c r="AV25" s="39">
        <v>1322.08</v>
      </c>
      <c r="AW25" s="39">
        <v>2293.54</v>
      </c>
      <c r="AX25" s="39">
        <v>2050.11</v>
      </c>
      <c r="AY25" s="13">
        <v>1317.16</v>
      </c>
    </row>
    <row r="26" spans="1:51" x14ac:dyDescent="0.35">
      <c r="A26" s="65" t="s">
        <v>53</v>
      </c>
      <c r="B26" s="69">
        <v>39.69</v>
      </c>
      <c r="C26" s="64">
        <v>45.74</v>
      </c>
      <c r="D26" s="64">
        <v>48.47</v>
      </c>
      <c r="E26" s="69">
        <v>34.880000000000003</v>
      </c>
      <c r="F26" s="64">
        <v>35.049999999999997</v>
      </c>
      <c r="G26" s="7">
        <v>34.36</v>
      </c>
      <c r="H26" s="7">
        <v>28.66</v>
      </c>
      <c r="I26" s="24">
        <v>21.49</v>
      </c>
      <c r="J26" s="24">
        <v>41.54</v>
      </c>
      <c r="K26" s="24">
        <v>23.14</v>
      </c>
      <c r="L26" s="24">
        <v>33.68</v>
      </c>
      <c r="M26" s="24">
        <v>33.57</v>
      </c>
      <c r="N26" s="24">
        <v>30.38</v>
      </c>
      <c r="O26" s="7">
        <v>29.7</v>
      </c>
      <c r="P26" s="31">
        <v>12.15</v>
      </c>
      <c r="Q26" s="31">
        <v>13.45</v>
      </c>
      <c r="R26" s="31">
        <v>18.47</v>
      </c>
      <c r="S26" s="84">
        <v>17.010000000000002</v>
      </c>
      <c r="T26" s="88">
        <v>6.51</v>
      </c>
      <c r="U26" s="11">
        <v>8.49</v>
      </c>
      <c r="V26" s="11">
        <v>1.2</v>
      </c>
      <c r="W26" s="34">
        <v>27.83</v>
      </c>
      <c r="X26" s="34">
        <v>26.81</v>
      </c>
      <c r="Y26" s="11">
        <v>1.35</v>
      </c>
      <c r="Z26" s="39">
        <v>32.47</v>
      </c>
      <c r="AA26" s="39">
        <v>25.15</v>
      </c>
      <c r="AB26" s="39">
        <v>31.62</v>
      </c>
      <c r="AC26" s="39">
        <v>36.83</v>
      </c>
      <c r="AD26" s="39">
        <v>40.49</v>
      </c>
      <c r="AE26" s="13">
        <v>51.09</v>
      </c>
      <c r="AF26" s="95">
        <v>13.8</v>
      </c>
      <c r="AG26" s="95">
        <v>32.630000000000003</v>
      </c>
      <c r="AH26" s="13">
        <v>32.32</v>
      </c>
      <c r="AI26" s="13">
        <v>12.64</v>
      </c>
      <c r="AJ26" s="39">
        <v>43.82</v>
      </c>
      <c r="AK26" s="39">
        <v>27.59</v>
      </c>
      <c r="AL26" s="39">
        <v>35.08</v>
      </c>
      <c r="AM26" s="39">
        <v>36.82</v>
      </c>
      <c r="AN26" s="95">
        <v>17.41</v>
      </c>
      <c r="AO26" s="95">
        <v>9.1999999999999993</v>
      </c>
      <c r="AP26" s="99">
        <v>18.36</v>
      </c>
      <c r="AQ26" s="95">
        <v>19.45</v>
      </c>
      <c r="AR26" s="99">
        <v>26.22</v>
      </c>
      <c r="AS26" s="13">
        <v>14.26</v>
      </c>
      <c r="AT26" s="13">
        <v>25.01</v>
      </c>
      <c r="AU26" s="39">
        <v>9.5</v>
      </c>
      <c r="AV26" s="39">
        <v>4.1399999999999997</v>
      </c>
      <c r="AW26" s="39">
        <v>14.34</v>
      </c>
      <c r="AX26" s="39">
        <v>15.37</v>
      </c>
      <c r="AY26" s="13">
        <v>29.48</v>
      </c>
    </row>
    <row r="27" spans="1:51" x14ac:dyDescent="0.35">
      <c r="A27" s="65" t="s">
        <v>54</v>
      </c>
      <c r="B27" s="69">
        <v>54.9</v>
      </c>
      <c r="C27" s="64">
        <v>68.349999999999994</v>
      </c>
      <c r="D27" s="64">
        <v>55.68</v>
      </c>
      <c r="E27" s="69">
        <v>41.87</v>
      </c>
      <c r="F27" s="64">
        <v>35.5</v>
      </c>
      <c r="G27" s="7">
        <v>29.23</v>
      </c>
      <c r="H27" s="7">
        <v>23.03</v>
      </c>
      <c r="I27" s="24">
        <v>25.54</v>
      </c>
      <c r="J27" s="24">
        <v>29.89</v>
      </c>
      <c r="K27" s="24">
        <v>9.32</v>
      </c>
      <c r="L27" s="24">
        <v>79.13</v>
      </c>
      <c r="M27" s="24">
        <v>13.89</v>
      </c>
      <c r="N27" s="24">
        <v>313</v>
      </c>
      <c r="O27" s="7">
        <v>29.77</v>
      </c>
      <c r="P27" s="31">
        <v>7.24</v>
      </c>
      <c r="Q27" s="31">
        <v>11.96</v>
      </c>
      <c r="R27" s="31">
        <v>10.61</v>
      </c>
      <c r="S27" s="84">
        <v>24.02</v>
      </c>
      <c r="T27" s="88">
        <v>9.6199999999999992</v>
      </c>
      <c r="U27" s="11">
        <v>3.59</v>
      </c>
      <c r="V27" s="11">
        <v>5.54</v>
      </c>
      <c r="W27" s="34">
        <v>74</v>
      </c>
      <c r="X27" s="34">
        <v>311.44</v>
      </c>
      <c r="Y27" s="11">
        <v>4.33</v>
      </c>
      <c r="Z27" s="39">
        <v>26.47</v>
      </c>
      <c r="AA27" s="39">
        <v>15.1</v>
      </c>
      <c r="AB27" s="39">
        <v>76.069999999999993</v>
      </c>
      <c r="AC27" s="39">
        <v>20.81</v>
      </c>
      <c r="AD27" s="39">
        <v>28.69</v>
      </c>
      <c r="AE27" s="13">
        <v>31.43</v>
      </c>
      <c r="AF27" s="95">
        <v>5.31</v>
      </c>
      <c r="AG27" s="95">
        <v>10.49</v>
      </c>
      <c r="AH27" s="13">
        <v>8.61</v>
      </c>
      <c r="AI27" s="13">
        <v>4.26</v>
      </c>
      <c r="AJ27" s="39">
        <v>25.03</v>
      </c>
      <c r="AK27" s="39">
        <v>5.39</v>
      </c>
      <c r="AL27" s="39">
        <v>28.53</v>
      </c>
      <c r="AM27" s="39">
        <v>14.06</v>
      </c>
      <c r="AN27" s="95">
        <v>12.09</v>
      </c>
      <c r="AO27" s="95">
        <v>6.26</v>
      </c>
      <c r="AP27" s="99">
        <v>33.44</v>
      </c>
      <c r="AQ27" s="95">
        <v>22.67</v>
      </c>
      <c r="AR27" s="99">
        <v>25.77</v>
      </c>
      <c r="AS27" s="13">
        <v>12.1</v>
      </c>
      <c r="AT27" s="13">
        <v>22.02</v>
      </c>
      <c r="AU27" s="39">
        <v>6.77</v>
      </c>
      <c r="AV27" s="39">
        <v>2.5499999999999998</v>
      </c>
      <c r="AW27" s="39">
        <v>5.2</v>
      </c>
      <c r="AX27" s="39">
        <v>7.01</v>
      </c>
      <c r="AY27" s="13">
        <v>18.100000000000001</v>
      </c>
    </row>
    <row r="28" spans="1:51" x14ac:dyDescent="0.35">
      <c r="A28" s="65" t="s">
        <v>55</v>
      </c>
      <c r="B28" s="69">
        <v>41.39</v>
      </c>
      <c r="C28" s="64">
        <v>99.96</v>
      </c>
      <c r="D28" s="64">
        <v>42.79</v>
      </c>
      <c r="E28" s="69">
        <v>44.91</v>
      </c>
      <c r="F28" s="64">
        <v>68.28</v>
      </c>
      <c r="G28" s="7">
        <v>21.52</v>
      </c>
      <c r="H28" s="7">
        <v>39.24</v>
      </c>
      <c r="I28" s="24">
        <v>37.53</v>
      </c>
      <c r="J28" s="24">
        <v>29.13</v>
      </c>
      <c r="K28" s="24">
        <v>21.55</v>
      </c>
      <c r="L28" s="24">
        <v>74.459999999999994</v>
      </c>
      <c r="M28" s="24">
        <v>23.22</v>
      </c>
      <c r="N28" s="24">
        <v>31.97</v>
      </c>
      <c r="O28" s="7">
        <v>33.43</v>
      </c>
      <c r="P28" s="31">
        <v>18.82</v>
      </c>
      <c r="Q28" s="31">
        <v>24.17</v>
      </c>
      <c r="R28" s="31">
        <v>22.77</v>
      </c>
      <c r="S28" s="84">
        <v>34.26</v>
      </c>
      <c r="T28" s="88">
        <v>9.59</v>
      </c>
      <c r="U28" s="11">
        <v>9.43</v>
      </c>
      <c r="V28" s="11">
        <v>9.35</v>
      </c>
      <c r="W28" s="34">
        <v>55.51</v>
      </c>
      <c r="X28" s="34">
        <v>73.62</v>
      </c>
      <c r="Y28" s="11">
        <v>7.09</v>
      </c>
      <c r="Z28" s="39">
        <v>49.88</v>
      </c>
      <c r="AA28" s="39">
        <v>22.02</v>
      </c>
      <c r="AB28" s="39">
        <v>27.59</v>
      </c>
      <c r="AC28" s="39">
        <v>73.150000000000006</v>
      </c>
      <c r="AD28" s="39">
        <v>13.68</v>
      </c>
      <c r="AE28" s="13">
        <v>86.61</v>
      </c>
      <c r="AF28" s="95">
        <v>67.45</v>
      </c>
      <c r="AG28" s="95">
        <v>25.97</v>
      </c>
      <c r="AH28" s="13">
        <v>13.76</v>
      </c>
      <c r="AI28" s="13">
        <v>15.08</v>
      </c>
      <c r="AJ28" s="39">
        <v>16.55</v>
      </c>
      <c r="AK28" s="39">
        <v>15.83</v>
      </c>
      <c r="AL28" s="39">
        <v>158.13999999999999</v>
      </c>
      <c r="AM28" s="39">
        <v>27.17</v>
      </c>
      <c r="AN28" s="95">
        <v>27.81</v>
      </c>
      <c r="AO28" s="95">
        <v>15.71</v>
      </c>
      <c r="AP28" s="99">
        <v>21.85</v>
      </c>
      <c r="AQ28" s="95">
        <v>37.450000000000003</v>
      </c>
      <c r="AR28" s="99">
        <v>65.47</v>
      </c>
      <c r="AS28" s="13">
        <v>43.86</v>
      </c>
      <c r="AT28" s="13">
        <v>56.02</v>
      </c>
      <c r="AU28" s="39">
        <v>14.5</v>
      </c>
      <c r="AV28" s="39">
        <v>7.07</v>
      </c>
      <c r="AW28" s="39">
        <v>17.13</v>
      </c>
      <c r="AX28" s="39">
        <v>15.17</v>
      </c>
      <c r="AY28" s="13">
        <v>44.51</v>
      </c>
    </row>
    <row r="29" spans="1:51" x14ac:dyDescent="0.35">
      <c r="A29" s="65" t="s">
        <v>56</v>
      </c>
      <c r="B29" s="69">
        <v>82.49</v>
      </c>
      <c r="C29" s="64">
        <v>161.72</v>
      </c>
      <c r="D29" s="64">
        <v>105.96</v>
      </c>
      <c r="E29" s="69">
        <v>108.05</v>
      </c>
      <c r="F29" s="64">
        <v>145.41</v>
      </c>
      <c r="G29" s="7">
        <v>63.5</v>
      </c>
      <c r="H29" s="7">
        <v>85.33</v>
      </c>
      <c r="I29" s="24">
        <v>47.35</v>
      </c>
      <c r="J29" s="24">
        <v>86.27</v>
      </c>
      <c r="K29" s="24">
        <v>121.87</v>
      </c>
      <c r="L29" s="24">
        <v>96.87</v>
      </c>
      <c r="M29" s="24">
        <v>109.9</v>
      </c>
      <c r="N29" s="24">
        <v>54.67</v>
      </c>
      <c r="O29" s="7">
        <v>87.92</v>
      </c>
      <c r="P29" s="31">
        <v>139.86000000000001</v>
      </c>
      <c r="Q29" s="31">
        <v>77.260000000000005</v>
      </c>
      <c r="R29" s="31">
        <v>83.7</v>
      </c>
      <c r="S29" s="84">
        <v>175.59</v>
      </c>
      <c r="T29" s="88">
        <v>144.19999999999999</v>
      </c>
      <c r="U29" s="11">
        <v>86.02</v>
      </c>
      <c r="V29" s="11">
        <v>272.88</v>
      </c>
      <c r="W29" s="34">
        <v>66.27</v>
      </c>
      <c r="X29" s="34">
        <v>1139.83</v>
      </c>
      <c r="Y29" s="11">
        <v>42.05</v>
      </c>
      <c r="Z29" s="39">
        <v>98.68</v>
      </c>
      <c r="AA29" s="39">
        <v>62.27</v>
      </c>
      <c r="AB29" s="39">
        <v>160.80000000000001</v>
      </c>
      <c r="AC29" s="39">
        <v>62.79</v>
      </c>
      <c r="AD29" s="39">
        <v>59.59</v>
      </c>
      <c r="AE29" s="13">
        <v>53.89</v>
      </c>
      <c r="AF29" s="95">
        <v>105.55</v>
      </c>
      <c r="AG29" s="95">
        <v>106.7</v>
      </c>
      <c r="AH29" s="13">
        <v>128.16</v>
      </c>
      <c r="AI29" s="13">
        <v>140.96</v>
      </c>
      <c r="AJ29" s="39">
        <v>102.45</v>
      </c>
      <c r="AK29" s="39">
        <v>204.77</v>
      </c>
      <c r="AL29" s="39">
        <v>58.56</v>
      </c>
      <c r="AM29" s="39">
        <v>126.08</v>
      </c>
      <c r="AN29" s="95">
        <v>93.04</v>
      </c>
      <c r="AO29" s="95">
        <v>52.12</v>
      </c>
      <c r="AP29" s="99">
        <v>106.71</v>
      </c>
      <c r="AQ29" s="95">
        <v>62.09</v>
      </c>
      <c r="AR29" s="99">
        <v>106.85</v>
      </c>
      <c r="AS29" s="13">
        <v>943.57</v>
      </c>
      <c r="AT29" s="13">
        <v>94.69</v>
      </c>
      <c r="AU29" s="39">
        <v>64.23</v>
      </c>
      <c r="AV29" s="39">
        <v>125.69</v>
      </c>
      <c r="AW29" s="39">
        <v>69.599999999999994</v>
      </c>
      <c r="AX29" s="39">
        <v>88.15</v>
      </c>
      <c r="AY29" s="13">
        <v>87.43</v>
      </c>
    </row>
    <row r="30" spans="1:51" x14ac:dyDescent="0.35">
      <c r="A30" s="65" t="s">
        <v>57</v>
      </c>
      <c r="B30" s="69">
        <v>11.75</v>
      </c>
      <c r="C30" s="64">
        <v>11.93</v>
      </c>
      <c r="D30" s="64">
        <v>17.170000000000002</v>
      </c>
      <c r="E30" s="69">
        <v>12.48</v>
      </c>
      <c r="F30" s="64">
        <v>16.43</v>
      </c>
      <c r="G30" s="7">
        <v>14.74</v>
      </c>
      <c r="H30" s="7">
        <v>15.38</v>
      </c>
      <c r="I30" s="24">
        <v>12.79</v>
      </c>
      <c r="J30" s="24">
        <v>13.73</v>
      </c>
      <c r="K30" s="24">
        <v>15.33</v>
      </c>
      <c r="L30" s="24">
        <v>29.3</v>
      </c>
      <c r="M30" s="24">
        <v>13.28</v>
      </c>
      <c r="N30" s="24">
        <v>12.75</v>
      </c>
      <c r="O30" s="7">
        <v>14.25</v>
      </c>
      <c r="P30" s="31">
        <v>24.97</v>
      </c>
      <c r="Q30" s="31">
        <v>17.34</v>
      </c>
      <c r="R30" s="31">
        <v>14.38</v>
      </c>
      <c r="S30" s="84">
        <v>17.29</v>
      </c>
      <c r="T30" s="88">
        <v>19.27</v>
      </c>
      <c r="U30" s="11">
        <v>14.52</v>
      </c>
      <c r="V30" s="11">
        <v>46.77</v>
      </c>
      <c r="W30" s="34">
        <v>13.61</v>
      </c>
      <c r="X30" s="34">
        <v>171.67</v>
      </c>
      <c r="Y30" s="11">
        <v>33.700000000000003</v>
      </c>
      <c r="Z30" s="39">
        <v>15.45</v>
      </c>
      <c r="AA30" s="39">
        <v>11.85</v>
      </c>
      <c r="AB30" s="39">
        <v>12.63</v>
      </c>
      <c r="AC30" s="39">
        <v>11.47</v>
      </c>
      <c r="AD30" s="39">
        <v>8.43</v>
      </c>
      <c r="AE30" s="13">
        <v>9.94</v>
      </c>
      <c r="AF30" s="95">
        <v>17.09</v>
      </c>
      <c r="AG30" s="95">
        <v>15.12</v>
      </c>
      <c r="AH30" s="13">
        <v>20.7</v>
      </c>
      <c r="AI30" s="13">
        <v>15.9</v>
      </c>
      <c r="AJ30" s="39">
        <v>14.54</v>
      </c>
      <c r="AK30" s="39">
        <v>16.98</v>
      </c>
      <c r="AL30" s="39">
        <v>11.44</v>
      </c>
      <c r="AM30" s="39">
        <v>15.48</v>
      </c>
      <c r="AN30" s="95">
        <v>10.56</v>
      </c>
      <c r="AO30" s="95">
        <v>20.260000000000002</v>
      </c>
      <c r="AP30" s="99">
        <v>16.55</v>
      </c>
      <c r="AQ30" s="95">
        <v>10.68</v>
      </c>
      <c r="AR30" s="99">
        <v>13.73</v>
      </c>
      <c r="AS30" s="13">
        <v>7.57</v>
      </c>
      <c r="AT30" s="13">
        <v>15.95</v>
      </c>
      <c r="AU30" s="39">
        <v>12.49</v>
      </c>
      <c r="AV30" s="39">
        <v>16.22</v>
      </c>
      <c r="AW30" s="39">
        <v>12.05</v>
      </c>
      <c r="AX30" s="39">
        <v>12.93</v>
      </c>
      <c r="AY30" s="13">
        <v>14.8</v>
      </c>
    </row>
    <row r="31" spans="1:51" x14ac:dyDescent="0.35">
      <c r="A31" s="65" t="s">
        <v>58</v>
      </c>
      <c r="B31" s="69">
        <v>5.84</v>
      </c>
      <c r="C31" s="64">
        <v>12.5</v>
      </c>
      <c r="D31" s="64">
        <v>23.5</v>
      </c>
      <c r="E31" s="69">
        <v>5.59</v>
      </c>
      <c r="F31" s="64">
        <v>13.66</v>
      </c>
      <c r="G31" s="7">
        <v>37.909999999999997</v>
      </c>
      <c r="H31" s="7">
        <v>80.53</v>
      </c>
      <c r="I31" s="24">
        <v>13.29</v>
      </c>
      <c r="J31" s="24">
        <v>17.22</v>
      </c>
      <c r="K31" s="24">
        <v>28.08</v>
      </c>
      <c r="L31" s="24">
        <v>21.38</v>
      </c>
      <c r="M31" s="24">
        <v>16.36</v>
      </c>
      <c r="N31" s="24">
        <v>13.81</v>
      </c>
      <c r="O31" s="7">
        <v>17.12</v>
      </c>
      <c r="P31" s="31">
        <v>41.18</v>
      </c>
      <c r="Q31" s="31">
        <v>40.5</v>
      </c>
      <c r="R31" s="31">
        <v>12.65</v>
      </c>
      <c r="S31" s="84">
        <v>17.05</v>
      </c>
      <c r="T31" s="88">
        <v>38.479999999999997</v>
      </c>
      <c r="U31" s="11">
        <v>36.72</v>
      </c>
      <c r="V31" s="11">
        <v>309.64999999999998</v>
      </c>
      <c r="W31" s="34">
        <v>31.21</v>
      </c>
      <c r="X31" s="34">
        <v>616.36</v>
      </c>
      <c r="Y31" s="11">
        <v>146.82</v>
      </c>
      <c r="Z31" s="39">
        <v>22.8</v>
      </c>
      <c r="AA31" s="39">
        <v>34.53</v>
      </c>
      <c r="AB31" s="39">
        <v>7.69</v>
      </c>
      <c r="AC31" s="39">
        <v>16.59</v>
      </c>
      <c r="AD31" s="39">
        <v>2.36</v>
      </c>
      <c r="AE31" s="13">
        <v>2.3199999999999998</v>
      </c>
      <c r="AF31" s="95">
        <v>86.59</v>
      </c>
      <c r="AG31" s="95">
        <v>23.26</v>
      </c>
      <c r="AH31" s="13">
        <v>23.61</v>
      </c>
      <c r="AI31" s="13">
        <v>51.3</v>
      </c>
      <c r="AJ31" s="39">
        <v>4.8099999999999996</v>
      </c>
      <c r="AK31" s="39">
        <v>27.31</v>
      </c>
      <c r="AL31" s="39">
        <v>16.84</v>
      </c>
      <c r="AM31" s="39">
        <v>20.23</v>
      </c>
      <c r="AN31" s="95">
        <v>32.53</v>
      </c>
      <c r="AO31" s="95">
        <v>53.87</v>
      </c>
      <c r="AP31" s="99">
        <v>38.07</v>
      </c>
      <c r="AQ31" s="95">
        <v>36.65</v>
      </c>
      <c r="AR31" s="99">
        <v>25.94</v>
      </c>
      <c r="AS31" s="13">
        <v>100.13</v>
      </c>
      <c r="AT31" s="13">
        <v>39.06</v>
      </c>
      <c r="AU31" s="39">
        <v>49.51</v>
      </c>
      <c r="AV31" s="39">
        <v>80.27</v>
      </c>
      <c r="AW31" s="39">
        <v>45.87</v>
      </c>
      <c r="AX31" s="39">
        <v>47.56</v>
      </c>
      <c r="AY31" s="13">
        <v>27.92</v>
      </c>
    </row>
    <row r="32" spans="1:51" x14ac:dyDescent="0.35">
      <c r="A32" s="65" t="s">
        <v>59</v>
      </c>
      <c r="B32" s="69">
        <v>590.91</v>
      </c>
      <c r="C32" s="64">
        <v>473.24</v>
      </c>
      <c r="D32" s="64">
        <v>537.59</v>
      </c>
      <c r="E32" s="69">
        <v>680.02</v>
      </c>
      <c r="F32" s="64">
        <v>432.96</v>
      </c>
      <c r="G32" s="7">
        <v>1075.04</v>
      </c>
      <c r="H32" s="7">
        <v>574.41</v>
      </c>
      <c r="I32" s="24">
        <v>959.8</v>
      </c>
      <c r="J32" s="24">
        <v>694.39</v>
      </c>
      <c r="K32" s="24">
        <v>1364.7</v>
      </c>
      <c r="L32" s="24">
        <v>1416.91</v>
      </c>
      <c r="M32" s="24">
        <v>836.08</v>
      </c>
      <c r="N32" s="24">
        <v>697.2</v>
      </c>
      <c r="O32" s="7">
        <v>778</v>
      </c>
      <c r="P32" s="31">
        <v>885.38</v>
      </c>
      <c r="Q32" s="31">
        <v>449.84</v>
      </c>
      <c r="R32" s="31">
        <v>1600.76</v>
      </c>
      <c r="S32" s="84">
        <v>1310.74</v>
      </c>
      <c r="T32" s="88">
        <v>2574.17</v>
      </c>
      <c r="U32" s="11">
        <v>2092.12</v>
      </c>
      <c r="V32" s="11">
        <v>126.4</v>
      </c>
      <c r="W32" s="34">
        <v>734.52</v>
      </c>
      <c r="X32" s="34">
        <v>3848.49</v>
      </c>
      <c r="Y32" s="11">
        <v>20.98</v>
      </c>
      <c r="Z32" s="39">
        <v>735.04</v>
      </c>
      <c r="AA32" s="39">
        <v>772.79</v>
      </c>
      <c r="AB32" s="39">
        <v>681.44</v>
      </c>
      <c r="AC32" s="39">
        <v>514.79999999999995</v>
      </c>
      <c r="AD32" s="39">
        <v>111.94</v>
      </c>
      <c r="AE32" s="13">
        <v>198.37</v>
      </c>
      <c r="AF32" s="95">
        <v>125.07</v>
      </c>
      <c r="AG32" s="95">
        <v>1035.74</v>
      </c>
      <c r="AH32" s="13">
        <v>921.21</v>
      </c>
      <c r="AI32" s="13">
        <v>1421.47</v>
      </c>
      <c r="AJ32" s="39">
        <v>541.89</v>
      </c>
      <c r="AK32" s="39">
        <v>963.25</v>
      </c>
      <c r="AL32" s="39">
        <v>348.31</v>
      </c>
      <c r="AM32" s="39">
        <v>837.19</v>
      </c>
      <c r="AN32" s="95">
        <v>1386.16</v>
      </c>
      <c r="AO32" s="95">
        <v>1063.3499999999999</v>
      </c>
      <c r="AP32" s="99">
        <v>1039.21</v>
      </c>
      <c r="AQ32" s="95">
        <v>933.54</v>
      </c>
      <c r="AR32" s="99">
        <v>797.94</v>
      </c>
      <c r="AS32" s="13">
        <v>35.700000000000003</v>
      </c>
      <c r="AT32" s="13">
        <v>701.79</v>
      </c>
      <c r="AU32" s="39">
        <v>1280.5899999999999</v>
      </c>
      <c r="AV32" s="39">
        <v>1049.56</v>
      </c>
      <c r="AW32" s="39">
        <v>2349.85</v>
      </c>
      <c r="AX32" s="39">
        <v>1765.78</v>
      </c>
      <c r="AY32" s="13">
        <v>678.47</v>
      </c>
    </row>
    <row r="33" spans="1:54" x14ac:dyDescent="0.35">
      <c r="A33" s="65" t="s">
        <v>60</v>
      </c>
      <c r="B33" s="69">
        <v>18.850000000000001</v>
      </c>
      <c r="C33" s="64">
        <v>25.77</v>
      </c>
      <c r="D33" s="64">
        <v>22.36</v>
      </c>
      <c r="E33" s="69">
        <v>16.73</v>
      </c>
      <c r="F33" s="64">
        <v>50.25</v>
      </c>
      <c r="G33" s="7">
        <v>17.22</v>
      </c>
      <c r="H33" s="7">
        <v>29.87</v>
      </c>
      <c r="I33" s="24">
        <v>27.02</v>
      </c>
      <c r="J33" s="24">
        <v>31.28</v>
      </c>
      <c r="K33" s="24">
        <v>37.97</v>
      </c>
      <c r="L33" s="24">
        <v>19.77</v>
      </c>
      <c r="M33" s="24">
        <v>31.74</v>
      </c>
      <c r="N33" s="24">
        <v>15.14</v>
      </c>
      <c r="O33" s="7">
        <v>32.9</v>
      </c>
      <c r="P33" s="31">
        <v>45.3</v>
      </c>
      <c r="Q33" s="31">
        <v>49.78</v>
      </c>
      <c r="R33" s="31">
        <v>30.97</v>
      </c>
      <c r="S33" s="84">
        <v>63.03</v>
      </c>
      <c r="T33" s="88">
        <v>19.489999999999998</v>
      </c>
      <c r="U33" s="11">
        <v>24.18</v>
      </c>
      <c r="V33" s="11">
        <v>91.1</v>
      </c>
      <c r="W33" s="34">
        <v>20.58</v>
      </c>
      <c r="X33" s="34">
        <v>243.94</v>
      </c>
      <c r="Y33" s="11">
        <v>17.579999999999998</v>
      </c>
      <c r="Z33" s="39">
        <v>29.86</v>
      </c>
      <c r="AA33" s="39">
        <v>13.91</v>
      </c>
      <c r="AB33" s="39">
        <v>16.329999999999998</v>
      </c>
      <c r="AC33" s="39">
        <v>9.42</v>
      </c>
      <c r="AD33" s="39">
        <v>49.86</v>
      </c>
      <c r="AE33" s="13">
        <v>6.24</v>
      </c>
      <c r="AF33" s="95">
        <v>44.46</v>
      </c>
      <c r="AG33" s="95">
        <v>31.94</v>
      </c>
      <c r="AH33" s="13">
        <v>31.22</v>
      </c>
      <c r="AI33" s="13">
        <v>39.58</v>
      </c>
      <c r="AJ33" s="39">
        <v>33.35</v>
      </c>
      <c r="AK33" s="39">
        <v>37.01</v>
      </c>
      <c r="AL33" s="39">
        <v>11.56</v>
      </c>
      <c r="AM33" s="39">
        <v>38.200000000000003</v>
      </c>
      <c r="AN33" s="95">
        <v>26.18</v>
      </c>
      <c r="AO33" s="95">
        <v>14.84</v>
      </c>
      <c r="AP33" s="99">
        <v>31.11</v>
      </c>
      <c r="AQ33" s="95">
        <v>18.940000000000001</v>
      </c>
      <c r="AR33" s="99">
        <v>29.92</v>
      </c>
      <c r="AS33" s="13">
        <v>8.27</v>
      </c>
      <c r="AT33" s="13">
        <v>31.9</v>
      </c>
      <c r="AU33" s="39">
        <v>25.68</v>
      </c>
      <c r="AV33" s="39">
        <v>31.6</v>
      </c>
      <c r="AW33" s="39">
        <v>34.47</v>
      </c>
      <c r="AX33" s="39">
        <v>27.89</v>
      </c>
      <c r="AY33" s="13">
        <v>27.82</v>
      </c>
    </row>
    <row r="34" spans="1:54" x14ac:dyDescent="0.35">
      <c r="A34" s="65" t="s">
        <v>61</v>
      </c>
      <c r="B34" s="69">
        <v>83.99</v>
      </c>
      <c r="C34" s="64">
        <v>125.14</v>
      </c>
      <c r="D34" s="64">
        <v>123.54</v>
      </c>
      <c r="E34" s="69">
        <v>68.180000000000007</v>
      </c>
      <c r="F34" s="64">
        <v>266.06</v>
      </c>
      <c r="G34" s="7">
        <v>95.05</v>
      </c>
      <c r="H34" s="7">
        <v>217.94</v>
      </c>
      <c r="I34" s="24">
        <v>172.42</v>
      </c>
      <c r="J34" s="24">
        <v>139.72</v>
      </c>
      <c r="K34" s="24">
        <v>200.6</v>
      </c>
      <c r="L34" s="24">
        <v>146.86000000000001</v>
      </c>
      <c r="M34" s="24">
        <v>254.18</v>
      </c>
      <c r="N34" s="24">
        <v>92.43</v>
      </c>
      <c r="O34" s="7">
        <v>222.38</v>
      </c>
      <c r="P34" s="31">
        <v>275.68</v>
      </c>
      <c r="Q34" s="31">
        <v>254.78</v>
      </c>
      <c r="R34" s="31">
        <v>148.72</v>
      </c>
      <c r="S34" s="84">
        <v>297.89999999999998</v>
      </c>
      <c r="T34" s="88">
        <v>124.14</v>
      </c>
      <c r="U34" s="11">
        <v>146.41999999999999</v>
      </c>
      <c r="V34" s="11">
        <v>1879.76</v>
      </c>
      <c r="W34" s="34">
        <v>111.62</v>
      </c>
      <c r="X34" s="34">
        <v>2681.26</v>
      </c>
      <c r="Y34" s="11">
        <v>305.20999999999998</v>
      </c>
      <c r="Z34" s="39">
        <v>190.49</v>
      </c>
      <c r="AA34" s="39">
        <v>115.3</v>
      </c>
      <c r="AB34" s="39">
        <v>82.14</v>
      </c>
      <c r="AC34" s="39">
        <v>6.92</v>
      </c>
      <c r="AD34" s="39">
        <v>15.45</v>
      </c>
      <c r="AE34" s="13">
        <v>5.69</v>
      </c>
      <c r="AF34" s="95">
        <v>430.13</v>
      </c>
      <c r="AG34" s="95">
        <v>242.31</v>
      </c>
      <c r="AH34" s="13">
        <v>261.39999999999998</v>
      </c>
      <c r="AI34" s="13">
        <v>250.19</v>
      </c>
      <c r="AJ34" s="39">
        <v>201.62</v>
      </c>
      <c r="AK34" s="39">
        <v>294.01</v>
      </c>
      <c r="AL34" s="39">
        <v>29.26</v>
      </c>
      <c r="AM34" s="39">
        <v>279.77999999999997</v>
      </c>
      <c r="AN34" s="95">
        <v>67.45</v>
      </c>
      <c r="AO34" s="95">
        <v>81</v>
      </c>
      <c r="AP34" s="99">
        <v>214.31</v>
      </c>
      <c r="AQ34" s="95">
        <v>113.35</v>
      </c>
      <c r="AR34" s="99">
        <v>160.74</v>
      </c>
      <c r="AS34" s="13">
        <v>69.040000000000006</v>
      </c>
      <c r="AT34" s="13">
        <v>220.52</v>
      </c>
      <c r="AU34" s="39">
        <v>132.22</v>
      </c>
      <c r="AV34" s="39">
        <v>218.01</v>
      </c>
      <c r="AW34" s="39">
        <v>211.34</v>
      </c>
      <c r="AX34" s="39">
        <v>164.28</v>
      </c>
      <c r="AY34" s="13">
        <v>168.08</v>
      </c>
    </row>
    <row r="35" spans="1:54" x14ac:dyDescent="0.35">
      <c r="A35" s="65" t="s">
        <v>62</v>
      </c>
      <c r="B35" s="69">
        <v>5.26</v>
      </c>
      <c r="C35" s="64">
        <v>13.13</v>
      </c>
      <c r="D35" s="64">
        <v>9.33</v>
      </c>
      <c r="E35" s="69">
        <v>4.17</v>
      </c>
      <c r="F35" s="64">
        <v>36.270000000000003</v>
      </c>
      <c r="G35" s="7">
        <v>10.44</v>
      </c>
      <c r="H35" s="7">
        <v>21.58</v>
      </c>
      <c r="I35" s="24">
        <v>7.88</v>
      </c>
      <c r="J35" s="24">
        <v>9.77</v>
      </c>
      <c r="K35" s="24">
        <v>33.909999999999997</v>
      </c>
      <c r="L35" s="24">
        <v>12.59</v>
      </c>
      <c r="M35" s="24">
        <v>17.850000000000001</v>
      </c>
      <c r="N35" s="24">
        <v>8.86</v>
      </c>
      <c r="O35" s="7">
        <v>21.99</v>
      </c>
      <c r="P35" s="31">
        <v>41.21</v>
      </c>
      <c r="Q35" s="31">
        <v>40.99</v>
      </c>
      <c r="R35" s="31">
        <v>29.88</v>
      </c>
      <c r="S35" s="84">
        <v>56.91</v>
      </c>
      <c r="T35" s="88">
        <v>29.38</v>
      </c>
      <c r="U35" s="11">
        <v>30.82</v>
      </c>
      <c r="V35" s="11">
        <v>80.400000000000006</v>
      </c>
      <c r="W35" s="34">
        <v>7.34</v>
      </c>
      <c r="X35" s="34">
        <v>220.68</v>
      </c>
      <c r="Y35" s="11">
        <v>20.99</v>
      </c>
      <c r="Z35" s="39">
        <v>16.12</v>
      </c>
      <c r="AA35" s="39">
        <v>3.61</v>
      </c>
      <c r="AB35" s="39">
        <v>4.0999999999999996</v>
      </c>
      <c r="AC35" s="39">
        <v>0.28000000000000003</v>
      </c>
      <c r="AD35" s="39">
        <v>1.48</v>
      </c>
      <c r="AE35" s="13">
        <v>0.09</v>
      </c>
      <c r="AF35" s="95">
        <v>41.76</v>
      </c>
      <c r="AG35" s="95">
        <v>21.54</v>
      </c>
      <c r="AH35" s="13">
        <v>24.47</v>
      </c>
      <c r="AI35" s="13">
        <v>48.08</v>
      </c>
      <c r="AJ35" s="39">
        <v>17.399999999999999</v>
      </c>
      <c r="AK35" s="39">
        <v>43.39</v>
      </c>
      <c r="AL35" s="39">
        <v>2.1</v>
      </c>
      <c r="AM35" s="39">
        <v>30.51</v>
      </c>
      <c r="AN35" s="95">
        <v>17.739999999999998</v>
      </c>
      <c r="AO35" s="95">
        <v>12.64</v>
      </c>
      <c r="AP35" s="99">
        <v>32.89</v>
      </c>
      <c r="AQ35" s="95">
        <v>15.58</v>
      </c>
      <c r="AR35" s="99">
        <v>20.96</v>
      </c>
      <c r="AS35" s="13">
        <v>5.8</v>
      </c>
      <c r="AT35" s="13">
        <v>23.55</v>
      </c>
      <c r="AU35" s="39">
        <v>29.4</v>
      </c>
      <c r="AV35" s="39">
        <v>49.18</v>
      </c>
      <c r="AW35" s="39">
        <v>44.18</v>
      </c>
      <c r="AX35" s="39">
        <v>35.43</v>
      </c>
      <c r="AY35" s="13">
        <v>12.69</v>
      </c>
    </row>
    <row r="36" spans="1:54" x14ac:dyDescent="0.35">
      <c r="A36" s="65" t="s">
        <v>63</v>
      </c>
      <c r="B36" s="69">
        <v>15.91</v>
      </c>
      <c r="C36" s="64">
        <v>9.74</v>
      </c>
      <c r="D36" s="64" t="s">
        <v>45</v>
      </c>
      <c r="E36" s="69">
        <v>14.9</v>
      </c>
      <c r="F36" s="64">
        <v>10.67</v>
      </c>
      <c r="G36" s="7" t="s">
        <v>45</v>
      </c>
      <c r="H36" s="7">
        <v>4.26</v>
      </c>
      <c r="I36" s="24">
        <v>2.57</v>
      </c>
      <c r="J36" s="24">
        <v>3.48</v>
      </c>
      <c r="K36" s="24">
        <v>5.1100000000000003</v>
      </c>
      <c r="L36" s="24">
        <v>3.44</v>
      </c>
      <c r="M36" s="24">
        <v>11.73</v>
      </c>
      <c r="N36" s="24">
        <v>1.7</v>
      </c>
      <c r="O36" s="7">
        <v>4.62</v>
      </c>
      <c r="P36" s="31" t="s">
        <v>45</v>
      </c>
      <c r="Q36" s="31">
        <v>4.45</v>
      </c>
      <c r="R36" s="31">
        <v>3.28</v>
      </c>
      <c r="S36" s="84">
        <v>7.8</v>
      </c>
      <c r="T36" s="88" t="s">
        <v>45</v>
      </c>
      <c r="U36" s="11">
        <v>3.72</v>
      </c>
      <c r="V36" s="11">
        <v>15.3</v>
      </c>
      <c r="W36" s="34">
        <v>0.79</v>
      </c>
      <c r="X36" s="34">
        <v>104.97</v>
      </c>
      <c r="Y36" s="11">
        <v>5.3</v>
      </c>
      <c r="Z36" s="39">
        <v>4.5599999999999996</v>
      </c>
      <c r="AA36" s="39">
        <v>1.7</v>
      </c>
      <c r="AB36" s="39">
        <v>2.65</v>
      </c>
      <c r="AC36" s="39">
        <v>0.82</v>
      </c>
      <c r="AD36" s="39">
        <v>1.1200000000000001</v>
      </c>
      <c r="AE36" s="13">
        <v>0.64</v>
      </c>
      <c r="AF36" s="95">
        <v>8.89</v>
      </c>
      <c r="AG36" s="95">
        <v>2.93</v>
      </c>
      <c r="AH36" s="13" t="s">
        <v>45</v>
      </c>
      <c r="AI36" s="13">
        <v>8.1999999999999993</v>
      </c>
      <c r="AJ36" s="39">
        <v>2.2200000000000002</v>
      </c>
      <c r="AK36" s="39">
        <v>9.16</v>
      </c>
      <c r="AL36" s="39">
        <v>14.76</v>
      </c>
      <c r="AM36" s="39">
        <v>7.86</v>
      </c>
      <c r="AN36" s="95">
        <v>4.2300000000000004</v>
      </c>
      <c r="AO36" s="95" t="s">
        <v>45</v>
      </c>
      <c r="AP36" s="99">
        <v>7.6</v>
      </c>
      <c r="AQ36" s="95">
        <v>11.74</v>
      </c>
      <c r="AR36" s="99">
        <v>14.5</v>
      </c>
      <c r="AS36" s="13" t="s">
        <v>45</v>
      </c>
      <c r="AT36" s="13">
        <v>5.62</v>
      </c>
      <c r="AU36" s="39">
        <v>5.32</v>
      </c>
      <c r="AV36" s="39">
        <v>12.19</v>
      </c>
      <c r="AW36" s="39">
        <v>3.57</v>
      </c>
      <c r="AX36" s="39">
        <v>7.58</v>
      </c>
      <c r="AY36" s="13">
        <v>3.47</v>
      </c>
    </row>
    <row r="37" spans="1:54" x14ac:dyDescent="0.35">
      <c r="A37" s="65" t="s">
        <v>64</v>
      </c>
      <c r="B37" s="69">
        <v>0.14000000000000001</v>
      </c>
      <c r="C37" s="64">
        <v>0.31</v>
      </c>
      <c r="D37" s="64">
        <v>0.78</v>
      </c>
      <c r="E37" s="69">
        <v>0.13</v>
      </c>
      <c r="F37" s="64">
        <v>0.27</v>
      </c>
      <c r="G37" s="7">
        <v>0.47</v>
      </c>
      <c r="H37" s="7">
        <v>1.51</v>
      </c>
      <c r="I37" s="24">
        <v>0.44</v>
      </c>
      <c r="J37" s="24">
        <v>1.46</v>
      </c>
      <c r="K37" s="24">
        <v>0.8</v>
      </c>
      <c r="L37" s="24">
        <v>1.01</v>
      </c>
      <c r="M37" s="24">
        <v>0.3</v>
      </c>
      <c r="N37" s="24">
        <v>0.28000000000000003</v>
      </c>
      <c r="O37" s="7">
        <v>0.57999999999999996</v>
      </c>
      <c r="P37" s="31">
        <v>0.99</v>
      </c>
      <c r="Q37" s="31">
        <v>0.5</v>
      </c>
      <c r="R37" s="31">
        <v>0.27</v>
      </c>
      <c r="S37" s="84">
        <v>0.7</v>
      </c>
      <c r="T37" s="88">
        <v>0.3</v>
      </c>
      <c r="U37" s="11">
        <v>0.94</v>
      </c>
      <c r="V37" s="11">
        <v>14.61</v>
      </c>
      <c r="W37" s="34">
        <v>0.13</v>
      </c>
      <c r="X37" s="34">
        <v>18.100000000000001</v>
      </c>
      <c r="Y37" s="11">
        <v>2.04</v>
      </c>
      <c r="Z37" s="39">
        <v>0.76</v>
      </c>
      <c r="AA37" s="39">
        <v>0.67</v>
      </c>
      <c r="AB37" s="39">
        <v>0.19</v>
      </c>
      <c r="AC37" s="39">
        <v>0.4</v>
      </c>
      <c r="AD37" s="39">
        <v>0.05</v>
      </c>
      <c r="AE37" s="13">
        <v>0.09</v>
      </c>
      <c r="AF37" s="95">
        <v>5.25</v>
      </c>
      <c r="AG37" s="95">
        <v>0.5</v>
      </c>
      <c r="AH37" s="13">
        <v>0.51</v>
      </c>
      <c r="AI37" s="13">
        <v>0.83</v>
      </c>
      <c r="AJ37" s="39">
        <v>0.22</v>
      </c>
      <c r="AK37" s="39">
        <v>0.82</v>
      </c>
      <c r="AL37" s="39">
        <v>0.4</v>
      </c>
      <c r="AM37" s="39">
        <v>0.46</v>
      </c>
      <c r="AN37" s="95">
        <v>1.2</v>
      </c>
      <c r="AO37" s="95">
        <v>0.69</v>
      </c>
      <c r="AP37" s="99">
        <v>0.92</v>
      </c>
      <c r="AQ37" s="95">
        <v>0.63</v>
      </c>
      <c r="AR37" s="99">
        <v>0.81</v>
      </c>
      <c r="AS37" s="13">
        <v>11.63</v>
      </c>
      <c r="AT37" s="13">
        <v>1.38</v>
      </c>
      <c r="AU37" s="39">
        <v>0.91</v>
      </c>
      <c r="AV37" s="39">
        <v>3.13</v>
      </c>
      <c r="AW37" s="39">
        <v>1.82</v>
      </c>
      <c r="AX37" s="39">
        <v>0.99</v>
      </c>
      <c r="AY37" s="13">
        <v>0.55000000000000004</v>
      </c>
      <c r="BA37" s="3"/>
      <c r="BB37" s="3"/>
    </row>
    <row r="38" spans="1:54" x14ac:dyDescent="0.35">
      <c r="A38" s="65" t="s">
        <v>65</v>
      </c>
      <c r="B38" s="69">
        <v>180.94</v>
      </c>
      <c r="C38" s="64">
        <v>264.25</v>
      </c>
      <c r="D38" s="64">
        <v>302.88</v>
      </c>
      <c r="E38" s="69">
        <v>187.92</v>
      </c>
      <c r="F38" s="64">
        <v>447.87</v>
      </c>
      <c r="G38" s="7">
        <v>345.72</v>
      </c>
      <c r="H38" s="7">
        <v>506.71</v>
      </c>
      <c r="I38" s="24">
        <v>256.48</v>
      </c>
      <c r="J38" s="24">
        <v>242.69</v>
      </c>
      <c r="K38" s="24">
        <v>879.63</v>
      </c>
      <c r="L38" s="24">
        <v>431.96</v>
      </c>
      <c r="M38" s="24">
        <v>409.15</v>
      </c>
      <c r="N38" s="24">
        <v>635.34</v>
      </c>
      <c r="O38" s="7">
        <v>433.67</v>
      </c>
      <c r="P38" s="31">
        <v>725.59</v>
      </c>
      <c r="Q38" s="31">
        <v>1019.62</v>
      </c>
      <c r="R38" s="31">
        <v>614.85</v>
      </c>
      <c r="S38" s="84">
        <v>939.03</v>
      </c>
      <c r="T38" s="88">
        <v>1651.24</v>
      </c>
      <c r="U38" s="11">
        <v>1419.92</v>
      </c>
      <c r="V38" s="11">
        <v>68.400000000000006</v>
      </c>
      <c r="W38" s="34">
        <v>406.14</v>
      </c>
      <c r="X38" s="34">
        <v>8605.9599999999991</v>
      </c>
      <c r="Y38" s="11">
        <v>46.78</v>
      </c>
      <c r="Z38" s="39">
        <v>396.02</v>
      </c>
      <c r="AA38" s="39">
        <v>125.33</v>
      </c>
      <c r="AB38" s="39">
        <v>190.18</v>
      </c>
      <c r="AC38" s="39">
        <v>220.92</v>
      </c>
      <c r="AD38" s="39">
        <v>72.709999999999994</v>
      </c>
      <c r="AE38" s="13">
        <v>45.54</v>
      </c>
      <c r="AF38" s="95">
        <v>355.32</v>
      </c>
      <c r="AG38" s="95">
        <v>518.82000000000005</v>
      </c>
      <c r="AH38" s="13">
        <v>487.8</v>
      </c>
      <c r="AI38" s="13">
        <v>1106.78</v>
      </c>
      <c r="AJ38" s="39">
        <v>208.79</v>
      </c>
      <c r="AK38" s="39">
        <v>595.62</v>
      </c>
      <c r="AL38" s="39">
        <v>342.78</v>
      </c>
      <c r="AM38" s="39">
        <v>461.36</v>
      </c>
      <c r="AN38" s="95">
        <v>589.73</v>
      </c>
      <c r="AO38" s="95">
        <v>395.45</v>
      </c>
      <c r="AP38" s="99">
        <v>2453.92</v>
      </c>
      <c r="AQ38" s="95">
        <v>368.59</v>
      </c>
      <c r="AR38" s="99">
        <v>726.11</v>
      </c>
      <c r="AS38" s="13">
        <v>280.14999999999998</v>
      </c>
      <c r="AT38" s="13">
        <v>631.88</v>
      </c>
      <c r="AU38" s="39">
        <v>581.94000000000005</v>
      </c>
      <c r="AV38" s="39">
        <v>2055.9699999999998</v>
      </c>
      <c r="AW38" s="39">
        <v>838.01</v>
      </c>
      <c r="AX38" s="39">
        <v>956.62</v>
      </c>
      <c r="AY38" s="13">
        <v>525.30999999999995</v>
      </c>
      <c r="BA38" s="3"/>
      <c r="BB38" s="3"/>
    </row>
    <row r="39" spans="1:54" x14ac:dyDescent="0.35">
      <c r="A39" s="65" t="s">
        <v>66</v>
      </c>
      <c r="B39" s="69">
        <v>11.93</v>
      </c>
      <c r="C39" s="64">
        <v>20.55</v>
      </c>
      <c r="D39" s="64">
        <v>20.98</v>
      </c>
      <c r="E39" s="69">
        <v>10.84</v>
      </c>
      <c r="F39" s="64">
        <v>46.1</v>
      </c>
      <c r="G39" s="7">
        <v>17.91</v>
      </c>
      <c r="H39" s="7">
        <v>25.22</v>
      </c>
      <c r="I39" s="24">
        <v>24.08</v>
      </c>
      <c r="J39" s="24">
        <v>13.28</v>
      </c>
      <c r="K39" s="24">
        <v>33.42</v>
      </c>
      <c r="L39" s="24">
        <v>14.38</v>
      </c>
      <c r="M39" s="24">
        <v>22.65</v>
      </c>
      <c r="N39" s="24">
        <v>14.01</v>
      </c>
      <c r="O39" s="7">
        <v>21.82</v>
      </c>
      <c r="P39" s="31">
        <v>48.93</v>
      </c>
      <c r="Q39" s="31">
        <v>50.12</v>
      </c>
      <c r="R39" s="31">
        <v>24.1</v>
      </c>
      <c r="S39" s="84">
        <v>55.25</v>
      </c>
      <c r="T39" s="88">
        <v>30.88</v>
      </c>
      <c r="U39" s="11">
        <v>34.619999999999997</v>
      </c>
      <c r="V39" s="11">
        <v>92.75</v>
      </c>
      <c r="W39" s="34">
        <v>11.57</v>
      </c>
      <c r="X39" s="34">
        <v>437.58</v>
      </c>
      <c r="Y39" s="11">
        <v>24.38</v>
      </c>
      <c r="Z39" s="39">
        <v>21.24</v>
      </c>
      <c r="AA39" s="39">
        <v>13.82</v>
      </c>
      <c r="AB39" s="39">
        <v>9.15</v>
      </c>
      <c r="AC39" s="39">
        <v>1.66</v>
      </c>
      <c r="AD39" s="39">
        <v>5.52</v>
      </c>
      <c r="AE39" s="13">
        <v>0.8</v>
      </c>
      <c r="AF39" s="95">
        <v>47.01</v>
      </c>
      <c r="AG39" s="95">
        <v>25.56</v>
      </c>
      <c r="AH39" s="13">
        <v>26.69</v>
      </c>
      <c r="AI39" s="13">
        <v>48.01</v>
      </c>
      <c r="AJ39" s="39">
        <v>16.16</v>
      </c>
      <c r="AK39" s="39">
        <v>38.200000000000003</v>
      </c>
      <c r="AL39" s="39">
        <v>5.29</v>
      </c>
      <c r="AM39" s="39">
        <v>30.28</v>
      </c>
      <c r="AN39" s="95">
        <v>32.590000000000003</v>
      </c>
      <c r="AO39" s="95">
        <v>21.76</v>
      </c>
      <c r="AP39" s="99">
        <v>34.380000000000003</v>
      </c>
      <c r="AQ39" s="95">
        <v>21.55</v>
      </c>
      <c r="AR39" s="99">
        <v>27.63</v>
      </c>
      <c r="AS39" s="13">
        <v>18.97</v>
      </c>
      <c r="AT39" s="13">
        <v>32.119999999999997</v>
      </c>
      <c r="AU39" s="39">
        <v>35.36</v>
      </c>
      <c r="AV39" s="39">
        <v>46.18</v>
      </c>
      <c r="AW39" s="39">
        <v>44.28</v>
      </c>
      <c r="AX39" s="39">
        <v>43.56</v>
      </c>
      <c r="AY39" s="13">
        <v>18.100000000000001</v>
      </c>
      <c r="AZ39" s="2"/>
      <c r="BA39" s="5"/>
      <c r="BB39" s="3"/>
    </row>
    <row r="40" spans="1:54" x14ac:dyDescent="0.35">
      <c r="A40" s="65" t="s">
        <v>67</v>
      </c>
      <c r="B40" s="69">
        <v>24.05</v>
      </c>
      <c r="C40" s="64">
        <v>39.08</v>
      </c>
      <c r="D40" s="64">
        <v>44.48</v>
      </c>
      <c r="E40" s="69">
        <v>21.86</v>
      </c>
      <c r="F40" s="64">
        <v>88.33</v>
      </c>
      <c r="G40" s="7">
        <v>37.76</v>
      </c>
      <c r="H40" s="7">
        <v>46.15</v>
      </c>
      <c r="I40" s="24">
        <v>46.72</v>
      </c>
      <c r="J40" s="24">
        <v>28.86</v>
      </c>
      <c r="K40" s="24">
        <v>61.5</v>
      </c>
      <c r="L40" s="24">
        <v>28.07</v>
      </c>
      <c r="M40" s="24">
        <v>45.69</v>
      </c>
      <c r="N40" s="24">
        <v>24.85</v>
      </c>
      <c r="O40" s="7">
        <v>42.39</v>
      </c>
      <c r="P40" s="31">
        <v>101.63</v>
      </c>
      <c r="Q40" s="31">
        <v>92.11</v>
      </c>
      <c r="R40" s="31">
        <v>47.82</v>
      </c>
      <c r="S40" s="84">
        <v>105.47</v>
      </c>
      <c r="T40" s="88">
        <v>59.16</v>
      </c>
      <c r="U40" s="11">
        <v>58.34</v>
      </c>
      <c r="V40" s="11">
        <v>125.11</v>
      </c>
      <c r="W40" s="34">
        <v>24.82</v>
      </c>
      <c r="X40" s="34">
        <v>657.04</v>
      </c>
      <c r="Y40" s="11">
        <v>41.14</v>
      </c>
      <c r="Z40" s="39">
        <v>40.44</v>
      </c>
      <c r="AA40" s="39">
        <v>26.83</v>
      </c>
      <c r="AB40" s="39">
        <v>19.399999999999999</v>
      </c>
      <c r="AC40" s="39">
        <v>4.0599999999999996</v>
      </c>
      <c r="AD40" s="39">
        <v>16.48</v>
      </c>
      <c r="AE40" s="13">
        <v>1.95</v>
      </c>
      <c r="AF40" s="95">
        <v>83.56</v>
      </c>
      <c r="AG40" s="95">
        <v>49.33</v>
      </c>
      <c r="AH40" s="13">
        <v>58.82</v>
      </c>
      <c r="AI40" s="13">
        <v>82.02</v>
      </c>
      <c r="AJ40" s="39">
        <v>34.46</v>
      </c>
      <c r="AK40" s="39">
        <v>71.39</v>
      </c>
      <c r="AL40" s="39">
        <v>10.48</v>
      </c>
      <c r="AM40" s="39">
        <v>58.84</v>
      </c>
      <c r="AN40" s="95">
        <v>56.33</v>
      </c>
      <c r="AO40" s="95">
        <v>44.58</v>
      </c>
      <c r="AP40" s="99">
        <v>61.8</v>
      </c>
      <c r="AQ40" s="95">
        <v>39.39</v>
      </c>
      <c r="AR40" s="99">
        <v>48.01</v>
      </c>
      <c r="AS40" s="13">
        <v>31.46</v>
      </c>
      <c r="AT40" s="13">
        <v>57.41</v>
      </c>
      <c r="AU40" s="39">
        <v>62.06</v>
      </c>
      <c r="AV40" s="39">
        <v>75.239999999999995</v>
      </c>
      <c r="AW40" s="39">
        <v>78.98</v>
      </c>
      <c r="AX40" s="39">
        <v>74.900000000000006</v>
      </c>
      <c r="AY40" s="13">
        <v>37.61</v>
      </c>
      <c r="AZ40" s="2"/>
      <c r="BA40" s="5"/>
      <c r="BB40" s="3"/>
    </row>
    <row r="41" spans="1:54" x14ac:dyDescent="0.35">
      <c r="A41" s="65" t="s">
        <v>68</v>
      </c>
      <c r="B41" s="69">
        <v>3.17</v>
      </c>
      <c r="C41" s="64">
        <v>5.03</v>
      </c>
      <c r="D41" s="64">
        <v>5.2</v>
      </c>
      <c r="E41" s="69">
        <v>2.85</v>
      </c>
      <c r="F41" s="64">
        <v>10.93</v>
      </c>
      <c r="G41" s="7">
        <v>4.51</v>
      </c>
      <c r="H41" s="7">
        <v>5.17</v>
      </c>
      <c r="I41" s="24">
        <v>5.52</v>
      </c>
      <c r="J41" s="24">
        <v>3.73</v>
      </c>
      <c r="K41" s="24">
        <v>7.16</v>
      </c>
      <c r="L41" s="24">
        <v>3.26</v>
      </c>
      <c r="M41" s="24">
        <v>6.25</v>
      </c>
      <c r="N41" s="24">
        <v>2.84</v>
      </c>
      <c r="O41" s="7">
        <v>5.0999999999999996</v>
      </c>
      <c r="P41" s="31">
        <v>9.16</v>
      </c>
      <c r="Q41" s="31">
        <v>10.54</v>
      </c>
      <c r="R41" s="31">
        <v>5.98</v>
      </c>
      <c r="S41" s="84">
        <v>12.74</v>
      </c>
      <c r="T41" s="88">
        <v>6.47</v>
      </c>
      <c r="U41" s="11">
        <v>6.28</v>
      </c>
      <c r="V41" s="11">
        <v>11.03</v>
      </c>
      <c r="W41" s="34">
        <v>3.08</v>
      </c>
      <c r="X41" s="34">
        <v>60.72</v>
      </c>
      <c r="Y41" s="11">
        <v>4.04</v>
      </c>
      <c r="Z41" s="39">
        <v>4.91</v>
      </c>
      <c r="AA41" s="39">
        <v>3.2</v>
      </c>
      <c r="AB41" s="39">
        <v>2.44</v>
      </c>
      <c r="AC41" s="39">
        <v>0.62</v>
      </c>
      <c r="AD41" s="39">
        <v>2.61</v>
      </c>
      <c r="AE41" s="13">
        <v>0.31</v>
      </c>
      <c r="AF41" s="95">
        <v>9.2100000000000009</v>
      </c>
      <c r="AG41" s="95">
        <v>5.99</v>
      </c>
      <c r="AH41" s="13">
        <v>7.38</v>
      </c>
      <c r="AI41" s="13">
        <v>8.9700000000000006</v>
      </c>
      <c r="AJ41" s="39">
        <v>4.84</v>
      </c>
      <c r="AK41" s="39">
        <v>8.74</v>
      </c>
      <c r="AL41" s="39">
        <v>1.37</v>
      </c>
      <c r="AM41" s="39">
        <v>7.21</v>
      </c>
      <c r="AN41" s="95">
        <v>6.22</v>
      </c>
      <c r="AO41" s="95">
        <v>4.92</v>
      </c>
      <c r="AP41" s="99">
        <v>7.09</v>
      </c>
      <c r="AQ41" s="95">
        <v>4.62</v>
      </c>
      <c r="AR41" s="99">
        <v>6.36</v>
      </c>
      <c r="AS41" s="13">
        <v>3.74</v>
      </c>
      <c r="AT41" s="13">
        <v>6.36</v>
      </c>
      <c r="AU41" s="39">
        <v>6.65</v>
      </c>
      <c r="AV41" s="39">
        <v>7.55</v>
      </c>
      <c r="AW41" s="39">
        <v>8.24</v>
      </c>
      <c r="AX41" s="39">
        <v>8</v>
      </c>
      <c r="AY41" s="13">
        <v>4.5599999999999996</v>
      </c>
      <c r="AZ41" s="2"/>
      <c r="BA41" s="5"/>
      <c r="BB41" s="3"/>
    </row>
    <row r="42" spans="1:54" x14ac:dyDescent="0.35">
      <c r="A42" s="65" t="s">
        <v>69</v>
      </c>
      <c r="B42" s="69">
        <v>14.75</v>
      </c>
      <c r="C42" s="64">
        <v>22.44</v>
      </c>
      <c r="D42" s="64">
        <v>21.23</v>
      </c>
      <c r="E42" s="69">
        <v>13.24</v>
      </c>
      <c r="F42" s="64">
        <v>46.41</v>
      </c>
      <c r="G42" s="7">
        <v>17.559999999999999</v>
      </c>
      <c r="H42" s="7">
        <v>22.89</v>
      </c>
      <c r="I42" s="24">
        <v>25.3</v>
      </c>
      <c r="J42" s="24">
        <v>18.600000000000001</v>
      </c>
      <c r="K42" s="24">
        <v>31.6</v>
      </c>
      <c r="L42" s="24">
        <v>15</v>
      </c>
      <c r="M42" s="24">
        <v>28.26</v>
      </c>
      <c r="N42" s="24">
        <v>13.02</v>
      </c>
      <c r="O42" s="7">
        <v>23.3</v>
      </c>
      <c r="P42" s="31">
        <v>44.12</v>
      </c>
      <c r="Q42" s="31">
        <v>46.37</v>
      </c>
      <c r="R42" s="31">
        <v>27.93</v>
      </c>
      <c r="S42" s="84">
        <v>51.93</v>
      </c>
      <c r="T42" s="88">
        <v>23.08</v>
      </c>
      <c r="U42" s="11">
        <v>25.48</v>
      </c>
      <c r="V42" s="11">
        <v>34.79</v>
      </c>
      <c r="W42" s="34">
        <v>14.87</v>
      </c>
      <c r="X42" s="34">
        <v>212.7</v>
      </c>
      <c r="Y42" s="11">
        <v>14.53</v>
      </c>
      <c r="Z42" s="39">
        <v>22.76</v>
      </c>
      <c r="AA42" s="39">
        <v>14.48</v>
      </c>
      <c r="AB42" s="39">
        <v>12.12</v>
      </c>
      <c r="AC42" s="39">
        <v>3.31</v>
      </c>
      <c r="AD42" s="39">
        <v>14.47</v>
      </c>
      <c r="AE42" s="13">
        <v>1.86</v>
      </c>
      <c r="AF42" s="95">
        <v>38.56</v>
      </c>
      <c r="AG42" s="95">
        <v>27.82</v>
      </c>
      <c r="AH42" s="13">
        <v>30.45</v>
      </c>
      <c r="AI42" s="13">
        <v>37</v>
      </c>
      <c r="AJ42" s="39">
        <v>22.45</v>
      </c>
      <c r="AK42" s="39">
        <v>35.83</v>
      </c>
      <c r="AL42" s="39">
        <v>6.42</v>
      </c>
      <c r="AM42" s="39">
        <v>33.340000000000003</v>
      </c>
      <c r="AN42" s="95">
        <v>26.35</v>
      </c>
      <c r="AO42" s="95">
        <v>17.850000000000001</v>
      </c>
      <c r="AP42" s="99">
        <v>31.04</v>
      </c>
      <c r="AQ42" s="95">
        <v>18.68</v>
      </c>
      <c r="AR42" s="99">
        <v>27.13</v>
      </c>
      <c r="AS42" s="13">
        <v>14.33</v>
      </c>
      <c r="AT42" s="13">
        <v>27.91</v>
      </c>
      <c r="AU42" s="39">
        <v>26.57</v>
      </c>
      <c r="AV42" s="39">
        <v>28.8</v>
      </c>
      <c r="AW42" s="39">
        <v>33.06</v>
      </c>
      <c r="AX42" s="39">
        <v>32.31</v>
      </c>
      <c r="AY42" s="13">
        <v>21.15</v>
      </c>
      <c r="AZ42" s="2"/>
      <c r="BA42" s="5"/>
      <c r="BB42" s="3"/>
    </row>
    <row r="43" spans="1:54" x14ac:dyDescent="0.35">
      <c r="A43" s="65" t="s">
        <v>70</v>
      </c>
      <c r="B43" s="69">
        <v>3.69</v>
      </c>
      <c r="C43" s="64">
        <v>5.22</v>
      </c>
      <c r="D43" s="64">
        <v>4.55</v>
      </c>
      <c r="E43" s="69">
        <v>3.27</v>
      </c>
      <c r="F43" s="64">
        <v>10.210000000000001</v>
      </c>
      <c r="G43" s="7">
        <v>3.39</v>
      </c>
      <c r="H43" s="7">
        <v>5.45</v>
      </c>
      <c r="I43" s="24">
        <v>5.72</v>
      </c>
      <c r="J43" s="24">
        <v>5.21</v>
      </c>
      <c r="K43" s="24">
        <v>7.04</v>
      </c>
      <c r="L43" s="24">
        <v>3.86</v>
      </c>
      <c r="M43" s="24">
        <v>6.61</v>
      </c>
      <c r="N43" s="24">
        <v>3.21</v>
      </c>
      <c r="O43" s="7">
        <v>5.61</v>
      </c>
      <c r="P43" s="31">
        <v>8.5299999999999994</v>
      </c>
      <c r="Q43" s="31">
        <v>10.06</v>
      </c>
      <c r="R43" s="31">
        <v>6.44</v>
      </c>
      <c r="S43" s="84">
        <v>10.94</v>
      </c>
      <c r="T43" s="88">
        <v>3.93</v>
      </c>
      <c r="U43" s="11">
        <v>5</v>
      </c>
      <c r="V43" s="11">
        <v>7.04</v>
      </c>
      <c r="W43" s="34">
        <v>3.87</v>
      </c>
      <c r="X43" s="34">
        <v>36.799999999999997</v>
      </c>
      <c r="Y43" s="11">
        <v>2.9</v>
      </c>
      <c r="Z43" s="39">
        <v>5.47</v>
      </c>
      <c r="AA43" s="39">
        <v>3.11</v>
      </c>
      <c r="AB43" s="39">
        <v>3.16</v>
      </c>
      <c r="AC43" s="39">
        <v>1.1499999999999999</v>
      </c>
      <c r="AD43" s="39">
        <v>5.16</v>
      </c>
      <c r="AE43" s="13">
        <v>0.69</v>
      </c>
      <c r="AF43" s="95">
        <v>8.2799999999999994</v>
      </c>
      <c r="AG43" s="95">
        <v>6.46</v>
      </c>
      <c r="AH43" s="13">
        <v>6.35</v>
      </c>
      <c r="AI43" s="13">
        <v>7.46</v>
      </c>
      <c r="AJ43" s="39">
        <v>5.75</v>
      </c>
      <c r="AK43" s="39">
        <v>7.6</v>
      </c>
      <c r="AL43" s="39">
        <v>1.76</v>
      </c>
      <c r="AM43" s="39">
        <v>7.66</v>
      </c>
      <c r="AN43" s="95">
        <v>5.34</v>
      </c>
      <c r="AO43" s="95">
        <v>3.1</v>
      </c>
      <c r="AP43" s="99">
        <v>6.72</v>
      </c>
      <c r="AQ43" s="95">
        <v>3.64</v>
      </c>
      <c r="AR43" s="99">
        <v>6.09</v>
      </c>
      <c r="AS43" s="13">
        <v>2.75</v>
      </c>
      <c r="AT43" s="13">
        <v>6.05</v>
      </c>
      <c r="AU43" s="39">
        <v>4.91</v>
      </c>
      <c r="AV43" s="39">
        <v>5.44</v>
      </c>
      <c r="AW43" s="39">
        <v>6.42</v>
      </c>
      <c r="AX43" s="39">
        <v>5.94</v>
      </c>
      <c r="AY43" s="13">
        <v>5.2</v>
      </c>
      <c r="AZ43" s="2"/>
      <c r="BA43" s="5"/>
      <c r="BB43" s="3"/>
    </row>
    <row r="44" spans="1:54" x14ac:dyDescent="0.35">
      <c r="A44" s="65" t="s">
        <v>71</v>
      </c>
      <c r="B44" s="69">
        <v>1.31</v>
      </c>
      <c r="C44" s="64">
        <v>1.54</v>
      </c>
      <c r="D44" s="64">
        <v>1.32</v>
      </c>
      <c r="E44" s="69">
        <v>1.34</v>
      </c>
      <c r="F44" s="64">
        <v>2.14</v>
      </c>
      <c r="G44" s="7">
        <v>1.38</v>
      </c>
      <c r="H44" s="7">
        <v>1.69</v>
      </c>
      <c r="I44" s="24">
        <v>1.67</v>
      </c>
      <c r="J44" s="24">
        <v>1.71</v>
      </c>
      <c r="K44" s="24">
        <v>2.27</v>
      </c>
      <c r="L44" s="24">
        <v>2.23</v>
      </c>
      <c r="M44" s="24">
        <v>2.0699999999999998</v>
      </c>
      <c r="N44" s="24">
        <v>0.98</v>
      </c>
      <c r="O44" s="7">
        <v>1.52</v>
      </c>
      <c r="P44" s="31">
        <v>2.72</v>
      </c>
      <c r="Q44" s="31">
        <v>2.2799999999999998</v>
      </c>
      <c r="R44" s="31">
        <v>2.4900000000000002</v>
      </c>
      <c r="S44" s="84">
        <v>3.13</v>
      </c>
      <c r="T44" s="88">
        <v>1.63</v>
      </c>
      <c r="U44" s="11">
        <v>1.78</v>
      </c>
      <c r="V44" s="11">
        <v>1.45</v>
      </c>
      <c r="W44" s="34">
        <v>1.31</v>
      </c>
      <c r="X44" s="34">
        <v>10.56</v>
      </c>
      <c r="Y44" s="11">
        <v>0.24</v>
      </c>
      <c r="Z44" s="39">
        <v>1.74</v>
      </c>
      <c r="AA44" s="39">
        <v>0.95</v>
      </c>
      <c r="AB44" s="39">
        <v>1.21</v>
      </c>
      <c r="AC44" s="39">
        <v>0.41</v>
      </c>
      <c r="AD44" s="39">
        <v>0.53</v>
      </c>
      <c r="AE44" s="13">
        <v>0.34</v>
      </c>
      <c r="AF44" s="95">
        <v>1.89</v>
      </c>
      <c r="AG44" s="95">
        <v>2.04</v>
      </c>
      <c r="AH44" s="13">
        <v>2.1800000000000002</v>
      </c>
      <c r="AI44" s="13">
        <v>2.42</v>
      </c>
      <c r="AJ44" s="39">
        <v>1.97</v>
      </c>
      <c r="AK44" s="39">
        <v>2.36</v>
      </c>
      <c r="AL44" s="39">
        <v>0.51</v>
      </c>
      <c r="AM44" s="39">
        <v>2.34</v>
      </c>
      <c r="AN44" s="95">
        <v>1.68</v>
      </c>
      <c r="AO44" s="95">
        <v>1.04</v>
      </c>
      <c r="AP44" s="99">
        <v>2.0299999999999998</v>
      </c>
      <c r="AQ44" s="95">
        <v>1.2</v>
      </c>
      <c r="AR44" s="99">
        <v>1.86</v>
      </c>
      <c r="AS44" s="13">
        <v>0.72</v>
      </c>
      <c r="AT44" s="13">
        <v>1.86</v>
      </c>
      <c r="AU44" s="39">
        <v>1.61</v>
      </c>
      <c r="AV44" s="39">
        <v>1.66</v>
      </c>
      <c r="AW44" s="39">
        <v>2.02</v>
      </c>
      <c r="AX44" s="39">
        <v>1.89</v>
      </c>
      <c r="AY44" s="13">
        <v>1.69</v>
      </c>
      <c r="AZ44" s="2"/>
      <c r="BA44" s="5"/>
      <c r="BB44" s="3"/>
    </row>
    <row r="45" spans="1:54" x14ac:dyDescent="0.35">
      <c r="A45" s="65" t="s">
        <v>72</v>
      </c>
      <c r="B45" s="69">
        <v>3.61</v>
      </c>
      <c r="C45" s="64">
        <v>4.99</v>
      </c>
      <c r="D45" s="64">
        <v>4.41</v>
      </c>
      <c r="E45" s="69">
        <v>3.15</v>
      </c>
      <c r="F45" s="64">
        <v>9.5299999999999994</v>
      </c>
      <c r="G45" s="7">
        <v>3.19</v>
      </c>
      <c r="H45" s="7">
        <v>4.71</v>
      </c>
      <c r="I45" s="24">
        <v>4.8499999999999996</v>
      </c>
      <c r="J45" s="24">
        <v>4.67</v>
      </c>
      <c r="K45" s="24">
        <v>6.08</v>
      </c>
      <c r="L45" s="24">
        <v>3.3</v>
      </c>
      <c r="M45" s="24">
        <v>6.06</v>
      </c>
      <c r="N45" s="24">
        <v>2.7</v>
      </c>
      <c r="O45" s="7">
        <v>4.91</v>
      </c>
      <c r="P45" s="31">
        <v>8.09</v>
      </c>
      <c r="Q45" s="31">
        <v>8.75</v>
      </c>
      <c r="R45" s="31">
        <v>5.48</v>
      </c>
      <c r="S45" s="84">
        <v>9.89</v>
      </c>
      <c r="T45" s="88">
        <v>3.5</v>
      </c>
      <c r="U45" s="11">
        <v>4.13</v>
      </c>
      <c r="V45" s="11">
        <v>7.51</v>
      </c>
      <c r="W45" s="34">
        <v>3.39</v>
      </c>
      <c r="X45" s="34">
        <v>33.08</v>
      </c>
      <c r="Y45" s="11">
        <v>2.36</v>
      </c>
      <c r="Z45" s="39">
        <v>4.6900000000000004</v>
      </c>
      <c r="AA45" s="39">
        <v>2.5299999999999998</v>
      </c>
      <c r="AB45" s="39">
        <v>2.73</v>
      </c>
      <c r="AC45" s="39">
        <v>1.1200000000000001</v>
      </c>
      <c r="AD45" s="39">
        <v>5.12</v>
      </c>
      <c r="AE45" s="13">
        <v>0.73</v>
      </c>
      <c r="AF45" s="95">
        <v>7.09</v>
      </c>
      <c r="AG45" s="95">
        <v>5.32</v>
      </c>
      <c r="AH45" s="13">
        <v>6.11</v>
      </c>
      <c r="AI45" s="13">
        <v>6.42</v>
      </c>
      <c r="AJ45" s="39">
        <v>5.82</v>
      </c>
      <c r="AK45" s="39">
        <v>6.79</v>
      </c>
      <c r="AL45" s="39">
        <v>1.79</v>
      </c>
      <c r="AM45" s="39">
        <v>6.38</v>
      </c>
      <c r="AN45" s="95">
        <v>4.46</v>
      </c>
      <c r="AO45" s="95">
        <v>2.73</v>
      </c>
      <c r="AP45" s="99">
        <v>5.52</v>
      </c>
      <c r="AQ45" s="95">
        <v>3.24</v>
      </c>
      <c r="AR45" s="99">
        <v>5.6</v>
      </c>
      <c r="AS45" s="13">
        <v>2.14</v>
      </c>
      <c r="AT45" s="13">
        <v>5.25</v>
      </c>
      <c r="AU45" s="39">
        <v>4.1900000000000004</v>
      </c>
      <c r="AV45" s="39">
        <v>4.75</v>
      </c>
      <c r="AW45" s="39">
        <v>5.49</v>
      </c>
      <c r="AX45" s="39">
        <v>4.95</v>
      </c>
      <c r="AY45" s="13">
        <v>4.5</v>
      </c>
      <c r="AZ45" s="2"/>
      <c r="BA45" s="5"/>
      <c r="BB45" s="3"/>
    </row>
    <row r="46" spans="1:54" x14ac:dyDescent="0.35">
      <c r="A46" s="65" t="s">
        <v>73</v>
      </c>
      <c r="B46" s="69">
        <v>0.56999999999999995</v>
      </c>
      <c r="C46" s="64">
        <v>0.78</v>
      </c>
      <c r="D46" s="64">
        <v>0.7</v>
      </c>
      <c r="E46" s="69">
        <v>0.5</v>
      </c>
      <c r="F46" s="64">
        <v>1.52</v>
      </c>
      <c r="G46" s="7">
        <v>0.52</v>
      </c>
      <c r="H46" s="7">
        <v>0.85</v>
      </c>
      <c r="I46" s="24">
        <v>0.83</v>
      </c>
      <c r="J46" s="24">
        <v>0.9</v>
      </c>
      <c r="K46" s="24">
        <v>1.06</v>
      </c>
      <c r="L46" s="24">
        <v>0.61</v>
      </c>
      <c r="M46" s="24">
        <v>0.96</v>
      </c>
      <c r="N46" s="24">
        <v>0.47</v>
      </c>
      <c r="O46" s="7">
        <v>0.91</v>
      </c>
      <c r="P46" s="31">
        <v>1.33</v>
      </c>
      <c r="Q46" s="31">
        <v>1.51</v>
      </c>
      <c r="R46" s="31">
        <v>0.96</v>
      </c>
      <c r="S46" s="84">
        <v>1.83</v>
      </c>
      <c r="T46" s="88">
        <v>0.56000000000000005</v>
      </c>
      <c r="U46" s="11">
        <v>0.7</v>
      </c>
      <c r="V46" s="11">
        <v>1.62</v>
      </c>
      <c r="W46" s="34">
        <v>0.63</v>
      </c>
      <c r="X46" s="34">
        <v>5.81</v>
      </c>
      <c r="Y46" s="11">
        <v>0.43</v>
      </c>
      <c r="Z46" s="39">
        <v>0.85</v>
      </c>
      <c r="AA46" s="39">
        <v>0.42</v>
      </c>
      <c r="AB46" s="39">
        <v>0.49</v>
      </c>
      <c r="AC46" s="39">
        <v>0.24</v>
      </c>
      <c r="AD46" s="39">
        <v>1.17</v>
      </c>
      <c r="AE46" s="13">
        <v>0.16</v>
      </c>
      <c r="AF46" s="95">
        <v>1.25</v>
      </c>
      <c r="AG46" s="95">
        <v>0.93</v>
      </c>
      <c r="AH46" s="13">
        <v>0.95</v>
      </c>
      <c r="AI46" s="13">
        <v>1.1100000000000001</v>
      </c>
      <c r="AJ46" s="39">
        <v>0.96</v>
      </c>
      <c r="AK46" s="39">
        <v>1.0900000000000001</v>
      </c>
      <c r="AL46" s="39">
        <v>0.28999999999999998</v>
      </c>
      <c r="AM46" s="39">
        <v>1.1100000000000001</v>
      </c>
      <c r="AN46" s="95">
        <v>0.76</v>
      </c>
      <c r="AO46" s="95">
        <v>0.43</v>
      </c>
      <c r="AP46" s="99">
        <v>0.94</v>
      </c>
      <c r="AQ46" s="95">
        <v>0.51</v>
      </c>
      <c r="AR46" s="99">
        <v>0.89</v>
      </c>
      <c r="AS46" s="13">
        <v>0.32</v>
      </c>
      <c r="AT46" s="13">
        <v>0.9</v>
      </c>
      <c r="AU46" s="39">
        <v>0.71</v>
      </c>
      <c r="AV46" s="39">
        <v>0.82</v>
      </c>
      <c r="AW46" s="39">
        <v>0.92</v>
      </c>
      <c r="AX46" s="39">
        <v>0.8</v>
      </c>
      <c r="AY46" s="13">
        <v>0.82</v>
      </c>
      <c r="AZ46" s="2"/>
      <c r="BA46" s="5"/>
      <c r="BB46" s="3"/>
    </row>
    <row r="47" spans="1:54" x14ac:dyDescent="0.35">
      <c r="A47" s="65" t="s">
        <v>74</v>
      </c>
      <c r="B47" s="69">
        <v>3.04</v>
      </c>
      <c r="C47" s="64">
        <v>4.04</v>
      </c>
      <c r="D47" s="64">
        <v>4.2699999999999996</v>
      </c>
      <c r="E47" s="69">
        <v>2.67</v>
      </c>
      <c r="F47" s="64">
        <v>7.91</v>
      </c>
      <c r="G47" s="7">
        <v>3.12</v>
      </c>
      <c r="H47" s="7">
        <v>4.8099999999999996</v>
      </c>
      <c r="I47" s="24">
        <v>4.5599999999999996</v>
      </c>
      <c r="J47" s="24">
        <v>5.24</v>
      </c>
      <c r="K47" s="24">
        <v>6.06</v>
      </c>
      <c r="L47" s="24">
        <v>3.5</v>
      </c>
      <c r="M47" s="24">
        <v>5</v>
      </c>
      <c r="N47" s="24">
        <v>2.62</v>
      </c>
      <c r="O47" s="7">
        <v>5.33</v>
      </c>
      <c r="P47" s="31">
        <v>8.31</v>
      </c>
      <c r="Q47" s="31">
        <v>8.43</v>
      </c>
      <c r="R47" s="31">
        <v>5.36</v>
      </c>
      <c r="S47" s="84">
        <v>10.56</v>
      </c>
      <c r="T47" s="88">
        <v>3.27</v>
      </c>
      <c r="U47" s="11">
        <v>3.81</v>
      </c>
      <c r="V47" s="11">
        <v>11.4</v>
      </c>
      <c r="W47" s="34">
        <v>3.61</v>
      </c>
      <c r="X47" s="34">
        <v>33.619999999999997</v>
      </c>
      <c r="Y47" s="11">
        <v>2.59</v>
      </c>
      <c r="Z47" s="39">
        <v>4.88</v>
      </c>
      <c r="AA47" s="39">
        <v>2.27</v>
      </c>
      <c r="AB47" s="39">
        <v>2.86</v>
      </c>
      <c r="AC47" s="39">
        <v>1.58</v>
      </c>
      <c r="AD47" s="39">
        <v>7.86</v>
      </c>
      <c r="AE47" s="13">
        <v>1.04</v>
      </c>
      <c r="AF47" s="95">
        <v>7.12</v>
      </c>
      <c r="AG47" s="95">
        <v>5.22</v>
      </c>
      <c r="AH47" s="13">
        <v>5.74</v>
      </c>
      <c r="AI47" s="13">
        <v>6.16</v>
      </c>
      <c r="AJ47" s="39">
        <v>5.26</v>
      </c>
      <c r="AK47" s="39">
        <v>5.67</v>
      </c>
      <c r="AL47" s="39">
        <v>1.69</v>
      </c>
      <c r="AM47" s="39">
        <v>6.21</v>
      </c>
      <c r="AN47" s="95">
        <v>4.1500000000000004</v>
      </c>
      <c r="AO47" s="95">
        <v>2.62</v>
      </c>
      <c r="AP47" s="99">
        <v>5.15</v>
      </c>
      <c r="AQ47" s="95">
        <v>2.73</v>
      </c>
      <c r="AR47" s="99">
        <v>4.63</v>
      </c>
      <c r="AS47" s="13">
        <v>1.93</v>
      </c>
      <c r="AT47" s="13">
        <v>5.17</v>
      </c>
      <c r="AU47" s="39">
        <v>3.94</v>
      </c>
      <c r="AV47" s="39">
        <v>4.7300000000000004</v>
      </c>
      <c r="AW47" s="39">
        <v>5.27</v>
      </c>
      <c r="AX47" s="39">
        <v>4.32</v>
      </c>
      <c r="AY47" s="13">
        <v>4.67</v>
      </c>
      <c r="AZ47" s="2"/>
      <c r="BA47" s="5"/>
      <c r="BB47" s="3"/>
    </row>
    <row r="48" spans="1:54" x14ac:dyDescent="0.35">
      <c r="A48" s="65" t="s">
        <v>75</v>
      </c>
      <c r="B48" s="69">
        <v>0.68</v>
      </c>
      <c r="C48" s="64">
        <v>0.91</v>
      </c>
      <c r="D48" s="64">
        <v>0.88</v>
      </c>
      <c r="E48" s="69">
        <v>0.59</v>
      </c>
      <c r="F48" s="64">
        <v>1.82</v>
      </c>
      <c r="G48" s="7">
        <v>0.66</v>
      </c>
      <c r="H48" s="7">
        <v>1.05</v>
      </c>
      <c r="I48" s="24">
        <v>0.96</v>
      </c>
      <c r="J48" s="24">
        <v>1.1399999999999999</v>
      </c>
      <c r="K48" s="24">
        <v>1.31</v>
      </c>
      <c r="L48" s="24">
        <v>0.75</v>
      </c>
      <c r="M48" s="24">
        <v>1.1299999999999999</v>
      </c>
      <c r="N48" s="24">
        <v>0.54</v>
      </c>
      <c r="O48" s="7">
        <v>1.17</v>
      </c>
      <c r="P48" s="31">
        <v>1.79</v>
      </c>
      <c r="Q48" s="31">
        <v>1.81</v>
      </c>
      <c r="R48" s="31">
        <v>1.1200000000000001</v>
      </c>
      <c r="S48" s="84">
        <v>2.2999999999999998</v>
      </c>
      <c r="T48" s="88">
        <v>0.71</v>
      </c>
      <c r="U48" s="11">
        <v>0.84</v>
      </c>
      <c r="V48" s="11">
        <v>2.99</v>
      </c>
      <c r="W48" s="34">
        <v>0.77</v>
      </c>
      <c r="X48" s="34">
        <v>8.02</v>
      </c>
      <c r="Y48" s="11">
        <v>0.61</v>
      </c>
      <c r="Z48" s="39">
        <v>1.06</v>
      </c>
      <c r="AA48" s="39">
        <v>0.48</v>
      </c>
      <c r="AB48" s="39">
        <v>0.6</v>
      </c>
      <c r="AC48" s="39">
        <v>0.36</v>
      </c>
      <c r="AD48" s="39">
        <v>1.84</v>
      </c>
      <c r="AE48" s="13">
        <v>0.24</v>
      </c>
      <c r="AF48" s="95">
        <v>1.57</v>
      </c>
      <c r="AG48" s="95">
        <v>1.1100000000000001</v>
      </c>
      <c r="AH48" s="13">
        <v>1.2</v>
      </c>
      <c r="AI48" s="13">
        <v>1.36</v>
      </c>
      <c r="AJ48" s="39">
        <v>1.22</v>
      </c>
      <c r="AK48" s="39">
        <v>1.32</v>
      </c>
      <c r="AL48" s="39">
        <v>0.41</v>
      </c>
      <c r="AM48" s="39">
        <v>1.32</v>
      </c>
      <c r="AN48" s="95">
        <v>0.91</v>
      </c>
      <c r="AO48" s="95">
        <v>0.57999999999999996</v>
      </c>
      <c r="AP48" s="99">
        <v>1.1000000000000001</v>
      </c>
      <c r="AQ48" s="95">
        <v>0.65</v>
      </c>
      <c r="AR48" s="99">
        <v>1.06</v>
      </c>
      <c r="AS48" s="13">
        <v>0.38</v>
      </c>
      <c r="AT48" s="13">
        <v>1.1299999999999999</v>
      </c>
      <c r="AU48" s="39">
        <v>0.88</v>
      </c>
      <c r="AV48" s="39">
        <v>1.08</v>
      </c>
      <c r="AW48" s="39">
        <v>1.19</v>
      </c>
      <c r="AX48" s="39">
        <v>0.94</v>
      </c>
      <c r="AY48" s="13">
        <v>1.01</v>
      </c>
      <c r="AZ48" s="2"/>
      <c r="BA48" s="5"/>
      <c r="BB48" s="3"/>
    </row>
    <row r="49" spans="1:54" x14ac:dyDescent="0.35">
      <c r="A49" s="65" t="s">
        <v>76</v>
      </c>
      <c r="B49" s="69">
        <v>1.83</v>
      </c>
      <c r="C49" s="64">
        <v>2.4500000000000002</v>
      </c>
      <c r="D49" s="64">
        <v>2.44</v>
      </c>
      <c r="E49" s="69">
        <v>1.61</v>
      </c>
      <c r="F49" s="64">
        <v>4.88</v>
      </c>
      <c r="G49" s="7">
        <v>1.91</v>
      </c>
      <c r="H49" s="7">
        <v>3.25</v>
      </c>
      <c r="I49" s="24">
        <v>2.75</v>
      </c>
      <c r="J49" s="24">
        <v>3.43</v>
      </c>
      <c r="K49" s="24">
        <v>4.09</v>
      </c>
      <c r="L49" s="24">
        <v>2.2999999999999998</v>
      </c>
      <c r="M49" s="24">
        <v>3.14</v>
      </c>
      <c r="N49" s="24">
        <v>1.61</v>
      </c>
      <c r="O49" s="7">
        <v>3.57</v>
      </c>
      <c r="P49" s="31">
        <v>5.09</v>
      </c>
      <c r="Q49" s="31">
        <v>5.3</v>
      </c>
      <c r="R49" s="31">
        <v>3.28</v>
      </c>
      <c r="S49" s="84">
        <v>6.78</v>
      </c>
      <c r="T49" s="88">
        <v>2.0299999999999998</v>
      </c>
      <c r="U49" s="11">
        <v>2.56</v>
      </c>
      <c r="V49" s="11">
        <v>10.92</v>
      </c>
      <c r="W49" s="34">
        <v>2.31</v>
      </c>
      <c r="X49" s="34">
        <v>26.88</v>
      </c>
      <c r="Y49" s="11">
        <v>2.08</v>
      </c>
      <c r="Z49" s="39">
        <v>3.23</v>
      </c>
      <c r="AA49" s="39">
        <v>1.45</v>
      </c>
      <c r="AB49" s="39">
        <v>1.78</v>
      </c>
      <c r="AC49" s="39">
        <v>1.1299999999999999</v>
      </c>
      <c r="AD49" s="39">
        <v>6.04</v>
      </c>
      <c r="AE49" s="13">
        <v>0.76</v>
      </c>
      <c r="AF49" s="95">
        <v>4.88</v>
      </c>
      <c r="AG49" s="95">
        <v>3.35</v>
      </c>
      <c r="AH49" s="13">
        <v>3.35</v>
      </c>
      <c r="AI49" s="13">
        <v>4.1900000000000004</v>
      </c>
      <c r="AJ49" s="39">
        <v>3.42</v>
      </c>
      <c r="AK49" s="39">
        <v>3.76</v>
      </c>
      <c r="AL49" s="39">
        <v>1.19</v>
      </c>
      <c r="AM49" s="39">
        <v>3.98</v>
      </c>
      <c r="AN49" s="95">
        <v>2.73</v>
      </c>
      <c r="AO49" s="95">
        <v>1.69</v>
      </c>
      <c r="AP49" s="99">
        <v>3.26</v>
      </c>
      <c r="AQ49" s="95">
        <v>1.86</v>
      </c>
      <c r="AR49" s="99">
        <v>2.92</v>
      </c>
      <c r="AS49" s="13">
        <v>1.06</v>
      </c>
      <c r="AT49" s="13">
        <v>3.42</v>
      </c>
      <c r="AU49" s="39">
        <v>2.83</v>
      </c>
      <c r="AV49" s="39">
        <v>3.46</v>
      </c>
      <c r="AW49" s="39">
        <v>3.89</v>
      </c>
      <c r="AX49" s="39">
        <v>2.96</v>
      </c>
      <c r="AY49" s="13">
        <v>3.06</v>
      </c>
      <c r="AZ49" s="2"/>
      <c r="BA49" s="5"/>
      <c r="BB49" s="3"/>
    </row>
    <row r="50" spans="1:54" x14ac:dyDescent="0.35">
      <c r="A50" s="65" t="s">
        <v>77</v>
      </c>
      <c r="B50" s="69">
        <v>0.31</v>
      </c>
      <c r="C50" s="64">
        <v>0.41</v>
      </c>
      <c r="D50" s="64">
        <v>0.36</v>
      </c>
      <c r="E50" s="69">
        <v>0.27</v>
      </c>
      <c r="F50" s="64">
        <v>0.84</v>
      </c>
      <c r="G50" s="7">
        <v>0.28999999999999998</v>
      </c>
      <c r="H50" s="7">
        <v>0.55000000000000004</v>
      </c>
      <c r="I50" s="24">
        <v>0.45</v>
      </c>
      <c r="J50" s="24">
        <v>0.56999999999999995</v>
      </c>
      <c r="K50" s="24">
        <v>0.69</v>
      </c>
      <c r="L50" s="24">
        <v>0.39</v>
      </c>
      <c r="M50" s="24">
        <v>0.56000000000000005</v>
      </c>
      <c r="N50" s="24">
        <v>0.26</v>
      </c>
      <c r="O50" s="7">
        <v>0.63</v>
      </c>
      <c r="P50" s="31">
        <v>0.78</v>
      </c>
      <c r="Q50" s="31">
        <v>0.87</v>
      </c>
      <c r="R50" s="31">
        <v>0.53</v>
      </c>
      <c r="S50" s="84">
        <v>1.1299999999999999</v>
      </c>
      <c r="T50" s="88">
        <v>0.33</v>
      </c>
      <c r="U50" s="11">
        <v>0.46</v>
      </c>
      <c r="V50" s="11">
        <v>2.08</v>
      </c>
      <c r="W50" s="34">
        <v>0.38</v>
      </c>
      <c r="X50" s="34">
        <v>5.15</v>
      </c>
      <c r="Y50" s="11">
        <v>0.42</v>
      </c>
      <c r="Z50" s="39">
        <v>0.56000000000000005</v>
      </c>
      <c r="AA50" s="39">
        <v>0.25</v>
      </c>
      <c r="AB50" s="39">
        <v>0.28999999999999998</v>
      </c>
      <c r="AC50" s="39">
        <v>0.2</v>
      </c>
      <c r="AD50" s="39">
        <v>1.1000000000000001</v>
      </c>
      <c r="AE50" s="13">
        <v>0.14000000000000001</v>
      </c>
      <c r="AF50" s="95">
        <v>0.86</v>
      </c>
      <c r="AG50" s="95">
        <v>0.56999999999999995</v>
      </c>
      <c r="AH50" s="13">
        <v>0.51</v>
      </c>
      <c r="AI50" s="13">
        <v>0.74</v>
      </c>
      <c r="AJ50" s="39">
        <v>0.61</v>
      </c>
      <c r="AK50" s="39">
        <v>0.7</v>
      </c>
      <c r="AL50" s="39">
        <v>0.22</v>
      </c>
      <c r="AM50" s="39">
        <v>0.68</v>
      </c>
      <c r="AN50" s="95">
        <v>0.45</v>
      </c>
      <c r="AO50" s="95">
        <v>0.27</v>
      </c>
      <c r="AP50" s="99">
        <v>0.55000000000000004</v>
      </c>
      <c r="AQ50" s="95">
        <v>0.34</v>
      </c>
      <c r="AR50" s="99">
        <v>0.53</v>
      </c>
      <c r="AS50" s="13">
        <v>0.16</v>
      </c>
      <c r="AT50" s="13">
        <v>0.59</v>
      </c>
      <c r="AU50" s="39">
        <v>0.51</v>
      </c>
      <c r="AV50" s="39">
        <v>0.62</v>
      </c>
      <c r="AW50" s="39">
        <v>0.74</v>
      </c>
      <c r="AX50" s="39">
        <v>0.54</v>
      </c>
      <c r="AY50" s="13">
        <v>0.52</v>
      </c>
      <c r="AZ50" s="2"/>
      <c r="BA50" s="5"/>
      <c r="BB50" s="3"/>
    </row>
    <row r="51" spans="1:54" x14ac:dyDescent="0.35">
      <c r="A51" s="65" t="s">
        <v>78</v>
      </c>
      <c r="B51" s="69">
        <v>1.96</v>
      </c>
      <c r="C51" s="64">
        <v>2.62</v>
      </c>
      <c r="D51" s="64">
        <v>2.16</v>
      </c>
      <c r="E51" s="69">
        <v>1.7</v>
      </c>
      <c r="F51" s="64">
        <v>5.35</v>
      </c>
      <c r="G51" s="7">
        <v>1.87</v>
      </c>
      <c r="H51" s="7">
        <v>3.55</v>
      </c>
      <c r="I51" s="24">
        <v>2.88</v>
      </c>
      <c r="J51" s="24">
        <v>3.55</v>
      </c>
      <c r="K51" s="24">
        <v>4.47</v>
      </c>
      <c r="L51" s="24">
        <v>2.52</v>
      </c>
      <c r="M51" s="24">
        <v>3.7</v>
      </c>
      <c r="N51" s="24">
        <v>1.66</v>
      </c>
      <c r="O51" s="7">
        <v>4.05</v>
      </c>
      <c r="P51" s="31">
        <v>4.76</v>
      </c>
      <c r="Q51" s="31">
        <v>5.46</v>
      </c>
      <c r="R51" s="31">
        <v>3.53</v>
      </c>
      <c r="S51" s="84">
        <v>7.03</v>
      </c>
      <c r="T51" s="88">
        <v>2.2000000000000002</v>
      </c>
      <c r="U51" s="11">
        <v>3.04</v>
      </c>
      <c r="V51" s="11">
        <v>12.93</v>
      </c>
      <c r="W51" s="34">
        <v>2.33</v>
      </c>
      <c r="X51" s="34">
        <v>34.590000000000003</v>
      </c>
      <c r="Y51" s="11">
        <v>3.29</v>
      </c>
      <c r="Z51" s="39">
        <v>3.55</v>
      </c>
      <c r="AA51" s="39">
        <v>1.87</v>
      </c>
      <c r="AB51" s="39">
        <v>1.85</v>
      </c>
      <c r="AC51" s="39">
        <v>1.33</v>
      </c>
      <c r="AD51" s="39">
        <v>7.48</v>
      </c>
      <c r="AE51" s="13">
        <v>0.89</v>
      </c>
      <c r="AF51" s="95">
        <v>5.63</v>
      </c>
      <c r="AG51" s="95">
        <v>3.59</v>
      </c>
      <c r="AH51" s="13">
        <v>3.3</v>
      </c>
      <c r="AI51" s="13">
        <v>4.5199999999999996</v>
      </c>
      <c r="AJ51" s="39">
        <v>4.04</v>
      </c>
      <c r="AK51" s="39">
        <v>4.72</v>
      </c>
      <c r="AL51" s="39">
        <v>1.5</v>
      </c>
      <c r="AM51" s="39">
        <v>4.3899999999999997</v>
      </c>
      <c r="AN51" s="95">
        <v>2.79</v>
      </c>
      <c r="AO51" s="95">
        <v>1.75</v>
      </c>
      <c r="AP51" s="99">
        <v>3.65</v>
      </c>
      <c r="AQ51" s="95">
        <v>2.27</v>
      </c>
      <c r="AR51" s="99">
        <v>3.43</v>
      </c>
      <c r="AS51" s="13">
        <v>1.07</v>
      </c>
      <c r="AT51" s="13">
        <v>3.86</v>
      </c>
      <c r="AU51" s="39">
        <v>3.32</v>
      </c>
      <c r="AV51" s="39">
        <v>4.12</v>
      </c>
      <c r="AW51" s="39">
        <v>5.16</v>
      </c>
      <c r="AX51" s="39">
        <v>3.77</v>
      </c>
      <c r="AY51" s="13">
        <v>3.41</v>
      </c>
      <c r="AZ51" s="2"/>
      <c r="BA51" s="5"/>
      <c r="BB51" s="3"/>
    </row>
    <row r="52" spans="1:54" x14ac:dyDescent="0.35">
      <c r="A52" s="65" t="s">
        <v>79</v>
      </c>
      <c r="B52" s="69">
        <v>0.23</v>
      </c>
      <c r="C52" s="64">
        <v>0.31</v>
      </c>
      <c r="D52" s="64">
        <v>0.32</v>
      </c>
      <c r="E52" s="69">
        <v>0.21</v>
      </c>
      <c r="F52" s="64">
        <v>0.67</v>
      </c>
      <c r="G52" s="7">
        <v>0.28000000000000003</v>
      </c>
      <c r="H52" s="7">
        <v>0.44</v>
      </c>
      <c r="I52" s="24">
        <v>0.35</v>
      </c>
      <c r="J52" s="24">
        <v>0.43</v>
      </c>
      <c r="K52" s="24">
        <v>0.55000000000000004</v>
      </c>
      <c r="L52" s="24">
        <v>0.32</v>
      </c>
      <c r="M52" s="24">
        <v>0.47</v>
      </c>
      <c r="N52" s="24">
        <v>0.21</v>
      </c>
      <c r="O52" s="7">
        <v>0.5</v>
      </c>
      <c r="P52" s="31">
        <v>0.72</v>
      </c>
      <c r="Q52" s="31">
        <v>0.63</v>
      </c>
      <c r="R52" s="31">
        <v>0.45</v>
      </c>
      <c r="S52" s="84">
        <v>0.86</v>
      </c>
      <c r="T52" s="88">
        <v>0.34</v>
      </c>
      <c r="U52" s="11">
        <v>0.38</v>
      </c>
      <c r="V52" s="11">
        <v>1.38</v>
      </c>
      <c r="W52" s="34">
        <v>0.28999999999999998</v>
      </c>
      <c r="X52" s="34">
        <v>4.4000000000000004</v>
      </c>
      <c r="Y52" s="11">
        <v>0.45</v>
      </c>
      <c r="Z52" s="39">
        <v>0.44</v>
      </c>
      <c r="AA52" s="39">
        <v>0.26</v>
      </c>
      <c r="AB52" s="39">
        <v>0.23</v>
      </c>
      <c r="AC52" s="39">
        <v>0.17</v>
      </c>
      <c r="AD52" s="39">
        <v>0.94</v>
      </c>
      <c r="AE52" s="13">
        <v>0.11</v>
      </c>
      <c r="AF52" s="95">
        <v>0.71</v>
      </c>
      <c r="AG52" s="95">
        <v>0.45</v>
      </c>
      <c r="AH52" s="13">
        <v>0.49</v>
      </c>
      <c r="AI52" s="13">
        <v>0.54</v>
      </c>
      <c r="AJ52" s="39">
        <v>0.5</v>
      </c>
      <c r="AK52" s="39">
        <v>0.6</v>
      </c>
      <c r="AL52" s="39">
        <v>0.19</v>
      </c>
      <c r="AM52" s="39">
        <v>0.54</v>
      </c>
      <c r="AN52" s="95">
        <v>0.32</v>
      </c>
      <c r="AO52" s="95">
        <v>0.26</v>
      </c>
      <c r="AP52" s="99">
        <v>0.46</v>
      </c>
      <c r="AQ52" s="95">
        <v>0.27</v>
      </c>
      <c r="AR52" s="99">
        <v>0.41</v>
      </c>
      <c r="AS52" s="13">
        <v>0.16</v>
      </c>
      <c r="AT52" s="13">
        <v>0.47</v>
      </c>
      <c r="AU52" s="39">
        <v>0.41</v>
      </c>
      <c r="AV52" s="39">
        <v>0.49</v>
      </c>
      <c r="AW52" s="39">
        <v>0.69</v>
      </c>
      <c r="AX52" s="39">
        <v>0.51</v>
      </c>
      <c r="AY52" s="13">
        <v>0.42</v>
      </c>
      <c r="AZ52" s="2"/>
      <c r="BA52" s="5"/>
      <c r="BB52" s="3"/>
    </row>
    <row r="53" spans="1:54" x14ac:dyDescent="0.35">
      <c r="A53" s="65" t="s">
        <v>80</v>
      </c>
      <c r="B53" s="69">
        <v>2.0499999999999998</v>
      </c>
      <c r="C53" s="64">
        <v>2.63</v>
      </c>
      <c r="D53" s="64">
        <v>2.68</v>
      </c>
      <c r="E53" s="69">
        <v>1.67</v>
      </c>
      <c r="F53" s="64">
        <v>4.82</v>
      </c>
      <c r="G53" s="7">
        <v>1.56</v>
      </c>
      <c r="H53" s="7">
        <v>3.76</v>
      </c>
      <c r="I53" s="24">
        <v>3.05</v>
      </c>
      <c r="J53" s="24">
        <v>2.77</v>
      </c>
      <c r="K53" s="24">
        <v>2.5299999999999998</v>
      </c>
      <c r="L53" s="24">
        <v>3.14</v>
      </c>
      <c r="M53" s="24">
        <v>4.3099999999999996</v>
      </c>
      <c r="N53" s="24">
        <v>2.2400000000000002</v>
      </c>
      <c r="O53" s="7">
        <v>3.86</v>
      </c>
      <c r="P53" s="31">
        <v>3.96</v>
      </c>
      <c r="Q53" s="31">
        <v>4.08</v>
      </c>
      <c r="R53" s="31">
        <v>2.4900000000000002</v>
      </c>
      <c r="S53" s="84">
        <v>4.0599999999999996</v>
      </c>
      <c r="T53" s="88">
        <v>1.63</v>
      </c>
      <c r="U53" s="11">
        <v>1.85</v>
      </c>
      <c r="V53" s="11">
        <v>22.51</v>
      </c>
      <c r="W53" s="34">
        <v>2.4</v>
      </c>
      <c r="X53" s="34">
        <v>30.96</v>
      </c>
      <c r="Y53" s="11">
        <v>5.72</v>
      </c>
      <c r="Z53" s="39">
        <v>3.11</v>
      </c>
      <c r="AA53" s="39">
        <v>1.54</v>
      </c>
      <c r="AB53" s="39">
        <v>2.0299999999999998</v>
      </c>
      <c r="AC53" s="39">
        <v>0.26</v>
      </c>
      <c r="AD53" s="39">
        <v>0.8</v>
      </c>
      <c r="AE53" s="13">
        <v>0.19</v>
      </c>
      <c r="AF53" s="95">
        <v>7.21</v>
      </c>
      <c r="AG53" s="95">
        <v>3.72</v>
      </c>
      <c r="AH53" s="13">
        <v>4.32</v>
      </c>
      <c r="AI53" s="13">
        <v>2.68</v>
      </c>
      <c r="AJ53" s="39">
        <v>3.73</v>
      </c>
      <c r="AK53" s="39">
        <v>3.68</v>
      </c>
      <c r="AL53" s="39">
        <v>0.71</v>
      </c>
      <c r="AM53" s="39">
        <v>4.2</v>
      </c>
      <c r="AN53" s="95">
        <v>0.73</v>
      </c>
      <c r="AO53" s="95">
        <v>0.82</v>
      </c>
      <c r="AP53" s="99">
        <v>3.49</v>
      </c>
      <c r="AQ53" s="95">
        <v>1.41</v>
      </c>
      <c r="AR53" s="99">
        <v>2.54</v>
      </c>
      <c r="AS53" s="13">
        <v>2.2200000000000002</v>
      </c>
      <c r="AT53" s="13">
        <v>3.47</v>
      </c>
      <c r="AU53" s="39">
        <v>1.2</v>
      </c>
      <c r="AV53" s="39">
        <v>2.41</v>
      </c>
      <c r="AW53" s="39">
        <v>2.0499999999999998</v>
      </c>
      <c r="AX53" s="39">
        <v>1.59</v>
      </c>
      <c r="AY53" s="13">
        <v>2.95</v>
      </c>
      <c r="BA53" s="3"/>
      <c r="BB53" s="3"/>
    </row>
    <row r="54" spans="1:54" x14ac:dyDescent="0.35">
      <c r="A54" s="65" t="s">
        <v>81</v>
      </c>
      <c r="B54" s="69">
        <v>0.31</v>
      </c>
      <c r="C54" s="64">
        <v>0.69</v>
      </c>
      <c r="D54" s="64">
        <v>0.59</v>
      </c>
      <c r="E54" s="69">
        <v>0.26</v>
      </c>
      <c r="F54" s="64">
        <v>1.78</v>
      </c>
      <c r="G54" s="7">
        <v>0.73</v>
      </c>
      <c r="H54" s="7">
        <v>1.01</v>
      </c>
      <c r="I54" s="24">
        <v>0.39</v>
      </c>
      <c r="J54" s="24">
        <v>0.45</v>
      </c>
      <c r="K54" s="24">
        <v>1.54</v>
      </c>
      <c r="L54" s="24">
        <v>0.63</v>
      </c>
      <c r="M54" s="24">
        <v>0.99</v>
      </c>
      <c r="N54" s="24">
        <v>0.44</v>
      </c>
      <c r="O54" s="7">
        <v>0.98</v>
      </c>
      <c r="P54" s="31">
        <v>2.44</v>
      </c>
      <c r="Q54" s="31">
        <v>1.93</v>
      </c>
      <c r="R54" s="31">
        <v>1.1599999999999999</v>
      </c>
      <c r="S54" s="84">
        <v>2.34</v>
      </c>
      <c r="T54" s="88">
        <v>1</v>
      </c>
      <c r="U54" s="11">
        <v>1.32</v>
      </c>
      <c r="V54" s="11">
        <v>8.64</v>
      </c>
      <c r="W54" s="34">
        <v>0.35</v>
      </c>
      <c r="X54" s="34">
        <v>13.84</v>
      </c>
      <c r="Y54" s="11">
        <v>1.21</v>
      </c>
      <c r="Z54" s="39">
        <v>0.74</v>
      </c>
      <c r="AA54" s="39">
        <v>0.18</v>
      </c>
      <c r="AB54" s="39">
        <v>0.16</v>
      </c>
      <c r="AC54" s="39">
        <v>0.03</v>
      </c>
      <c r="AD54" s="39">
        <v>0</v>
      </c>
      <c r="AE54" s="13">
        <v>0.01</v>
      </c>
      <c r="AF54" s="95">
        <v>2.12</v>
      </c>
      <c r="AG54" s="95">
        <v>0.99</v>
      </c>
      <c r="AH54" s="13">
        <v>0.98</v>
      </c>
      <c r="AI54" s="13">
        <v>2.23</v>
      </c>
      <c r="AJ54" s="39">
        <v>0.9</v>
      </c>
      <c r="AK54" s="39">
        <v>2.35</v>
      </c>
      <c r="AL54" s="39">
        <v>0.12</v>
      </c>
      <c r="AM54" s="39">
        <v>1.35</v>
      </c>
      <c r="AN54" s="95">
        <v>0.73</v>
      </c>
      <c r="AO54" s="95">
        <v>0.95</v>
      </c>
      <c r="AP54" s="99">
        <v>1.47</v>
      </c>
      <c r="AQ54" s="95">
        <v>0.84</v>
      </c>
      <c r="AR54" s="99">
        <v>1.04</v>
      </c>
      <c r="AS54" s="13">
        <v>0.43</v>
      </c>
      <c r="AT54" s="13">
        <v>1.1299999999999999</v>
      </c>
      <c r="AU54" s="39">
        <v>1.41</v>
      </c>
      <c r="AV54" s="39">
        <v>2.2799999999999998</v>
      </c>
      <c r="AW54" s="39">
        <v>2.1</v>
      </c>
      <c r="AX54" s="39">
        <v>1.5</v>
      </c>
      <c r="AY54" s="13">
        <v>0.64</v>
      </c>
    </row>
    <row r="55" spans="1:54" x14ac:dyDescent="0.35">
      <c r="A55" s="65" t="s">
        <v>82</v>
      </c>
      <c r="B55" s="69">
        <v>0.04</v>
      </c>
      <c r="C55" s="64">
        <v>0.04</v>
      </c>
      <c r="D55" s="64" t="s">
        <v>45</v>
      </c>
      <c r="E55" s="69">
        <v>0.04</v>
      </c>
      <c r="F55" s="64">
        <v>0.12</v>
      </c>
      <c r="G55" s="7" t="s">
        <v>45</v>
      </c>
      <c r="H55" s="7">
        <v>0.06</v>
      </c>
      <c r="I55" s="24">
        <v>0.21</v>
      </c>
      <c r="J55" s="24">
        <v>0.17</v>
      </c>
      <c r="K55" s="24">
        <v>0.28999999999999998</v>
      </c>
      <c r="L55" s="24">
        <v>0.08</v>
      </c>
      <c r="M55" s="24">
        <v>0.14000000000000001</v>
      </c>
      <c r="N55" s="24">
        <v>0.19</v>
      </c>
      <c r="O55" s="7">
        <v>0.17</v>
      </c>
      <c r="P55" s="31" t="s">
        <v>45</v>
      </c>
      <c r="Q55" s="31">
        <v>0.32</v>
      </c>
      <c r="R55" s="31">
        <v>0.08</v>
      </c>
      <c r="S55" s="84">
        <v>0.84</v>
      </c>
      <c r="T55" s="88" t="s">
        <v>45</v>
      </c>
      <c r="U55" s="11">
        <v>0.46</v>
      </c>
      <c r="V55" s="11">
        <v>0.37</v>
      </c>
      <c r="W55" s="34">
        <v>0.22</v>
      </c>
      <c r="X55" s="34">
        <v>1.49</v>
      </c>
      <c r="Y55" s="11">
        <v>0.56000000000000005</v>
      </c>
      <c r="Z55" s="39">
        <v>0.17</v>
      </c>
      <c r="AA55" s="39">
        <v>0.03</v>
      </c>
      <c r="AB55" s="39">
        <v>0.08</v>
      </c>
      <c r="AC55" s="39">
        <v>0.11</v>
      </c>
      <c r="AD55" s="39">
        <v>0.04</v>
      </c>
      <c r="AE55" s="13">
        <v>0.16</v>
      </c>
      <c r="AF55" s="95">
        <v>0.25</v>
      </c>
      <c r="AG55" s="95">
        <v>0.36</v>
      </c>
      <c r="AH55" s="13" t="s">
        <v>45</v>
      </c>
      <c r="AI55" s="13">
        <v>0.36</v>
      </c>
      <c r="AJ55" s="39">
        <v>7.0000000000000007E-2</v>
      </c>
      <c r="AK55" s="39">
        <v>0.22</v>
      </c>
      <c r="AL55" s="39">
        <v>7.0000000000000007E-2</v>
      </c>
      <c r="AM55" s="39">
        <v>0.22</v>
      </c>
      <c r="AN55" s="95">
        <v>0.37</v>
      </c>
      <c r="AO55" s="95" t="s">
        <v>45</v>
      </c>
      <c r="AP55" s="99">
        <v>0.39</v>
      </c>
      <c r="AQ55" s="95">
        <v>0.57999999999999996</v>
      </c>
      <c r="AR55" s="99">
        <v>0.24</v>
      </c>
      <c r="AS55" s="13" t="s">
        <v>45</v>
      </c>
      <c r="AT55" s="13">
        <v>0.14000000000000001</v>
      </c>
      <c r="AU55" s="39">
        <v>0.21</v>
      </c>
      <c r="AV55" s="39">
        <v>0.47</v>
      </c>
      <c r="AW55" s="39">
        <v>0.39</v>
      </c>
      <c r="AX55" s="39">
        <v>0.42</v>
      </c>
      <c r="AY55" s="13">
        <v>0.19</v>
      </c>
    </row>
    <row r="56" spans="1:54" x14ac:dyDescent="0.35">
      <c r="A56" s="65" t="s">
        <v>83</v>
      </c>
      <c r="B56" s="69">
        <v>5.37</v>
      </c>
      <c r="C56" s="64">
        <v>4.9400000000000004</v>
      </c>
      <c r="D56" s="64" t="s">
        <v>45</v>
      </c>
      <c r="E56" s="69">
        <v>6.19</v>
      </c>
      <c r="F56" s="64">
        <v>8.3000000000000007</v>
      </c>
      <c r="G56" s="7" t="s">
        <v>45</v>
      </c>
      <c r="H56" s="7">
        <v>7.06</v>
      </c>
      <c r="I56" s="24">
        <v>4.04</v>
      </c>
      <c r="J56" s="24">
        <v>4.03</v>
      </c>
      <c r="K56" s="24">
        <v>11.37</v>
      </c>
      <c r="L56" s="24">
        <v>7.93</v>
      </c>
      <c r="M56" s="24">
        <v>4.6100000000000003</v>
      </c>
      <c r="N56" s="24">
        <v>6.76</v>
      </c>
      <c r="O56" s="7">
        <v>5.71</v>
      </c>
      <c r="P56" s="31" t="s">
        <v>45</v>
      </c>
      <c r="Q56" s="31">
        <v>10.74</v>
      </c>
      <c r="R56" s="31">
        <v>3.13</v>
      </c>
      <c r="S56" s="84">
        <v>9.42</v>
      </c>
      <c r="T56" s="88">
        <v>9.16</v>
      </c>
      <c r="U56" s="11">
        <v>10.48</v>
      </c>
      <c r="V56" s="11">
        <v>187.67</v>
      </c>
      <c r="W56" s="34">
        <v>2.95</v>
      </c>
      <c r="X56" s="34">
        <v>179.16</v>
      </c>
      <c r="Y56" s="11">
        <v>19.91</v>
      </c>
      <c r="Z56" s="39">
        <v>4.55</v>
      </c>
      <c r="AA56" s="39">
        <v>1.56</v>
      </c>
      <c r="AB56" s="39">
        <v>1.98</v>
      </c>
      <c r="AC56" s="39">
        <v>0.87</v>
      </c>
      <c r="AD56" s="39">
        <v>0.65</v>
      </c>
      <c r="AE56" s="13">
        <v>0.75</v>
      </c>
      <c r="AF56" s="95">
        <v>17.239999999999998</v>
      </c>
      <c r="AG56" s="95">
        <v>6.85</v>
      </c>
      <c r="AH56" s="13">
        <v>9.07</v>
      </c>
      <c r="AI56" s="13">
        <v>16.87</v>
      </c>
      <c r="AJ56" s="39">
        <v>3.33</v>
      </c>
      <c r="AK56" s="39">
        <v>8.41</v>
      </c>
      <c r="AL56" s="39">
        <v>1.98</v>
      </c>
      <c r="AM56" s="39">
        <v>5.97</v>
      </c>
      <c r="AN56" s="95">
        <v>9.65</v>
      </c>
      <c r="AO56" s="95" t="s">
        <v>45</v>
      </c>
      <c r="AP56" s="99">
        <v>10.18</v>
      </c>
      <c r="AQ56" s="95">
        <v>8.0399999999999991</v>
      </c>
      <c r="AR56" s="99">
        <v>12.26</v>
      </c>
      <c r="AS56" s="13" t="s">
        <v>45</v>
      </c>
      <c r="AT56" s="13">
        <v>7.95</v>
      </c>
      <c r="AU56" s="39">
        <v>9.49</v>
      </c>
      <c r="AV56" s="39">
        <v>21.47</v>
      </c>
      <c r="AW56" s="39">
        <v>12.98</v>
      </c>
      <c r="AX56" s="39">
        <v>11.87</v>
      </c>
      <c r="AY56" s="13">
        <v>3.5</v>
      </c>
    </row>
    <row r="57" spans="1:54" x14ac:dyDescent="0.35">
      <c r="A57" s="65" t="s">
        <v>84</v>
      </c>
      <c r="B57" s="69">
        <v>1.06</v>
      </c>
      <c r="C57" s="64">
        <v>1.71</v>
      </c>
      <c r="D57" s="64">
        <v>2.72</v>
      </c>
      <c r="E57" s="69">
        <v>1.1200000000000001</v>
      </c>
      <c r="F57" s="64">
        <v>2.78</v>
      </c>
      <c r="G57" s="7">
        <v>2.4500000000000002</v>
      </c>
      <c r="H57" s="7">
        <v>3.82</v>
      </c>
      <c r="I57" s="24">
        <v>1.8</v>
      </c>
      <c r="J57" s="24">
        <v>1.31</v>
      </c>
      <c r="K57" s="24">
        <v>4.71</v>
      </c>
      <c r="L57" s="24">
        <v>2.2000000000000002</v>
      </c>
      <c r="M57" s="24">
        <v>2.1</v>
      </c>
      <c r="N57" s="24">
        <v>2.13</v>
      </c>
      <c r="O57" s="7">
        <v>2.19</v>
      </c>
      <c r="P57" s="31">
        <v>7</v>
      </c>
      <c r="Q57" s="31">
        <v>5.49</v>
      </c>
      <c r="R57" s="31">
        <v>1.34</v>
      </c>
      <c r="S57" s="84">
        <v>4.4800000000000004</v>
      </c>
      <c r="T57" s="88">
        <v>3.95</v>
      </c>
      <c r="U57" s="11">
        <v>4.5199999999999996</v>
      </c>
      <c r="V57" s="11">
        <v>39.270000000000003</v>
      </c>
      <c r="W57" s="34">
        <v>1.6</v>
      </c>
      <c r="X57" s="34">
        <v>93.45</v>
      </c>
      <c r="Y57" s="11">
        <v>6.33</v>
      </c>
      <c r="Z57" s="39">
        <v>2.48</v>
      </c>
      <c r="AA57" s="39">
        <v>1.1000000000000001</v>
      </c>
      <c r="AB57" s="39">
        <v>1.06</v>
      </c>
      <c r="AC57" s="39">
        <v>0.19</v>
      </c>
      <c r="AD57" s="39">
        <v>0.5</v>
      </c>
      <c r="AE57" s="13">
        <v>0.04</v>
      </c>
      <c r="AF57" s="95">
        <v>10.7</v>
      </c>
      <c r="AG57" s="95">
        <v>2.72</v>
      </c>
      <c r="AH57" s="13">
        <v>3.07</v>
      </c>
      <c r="AI57" s="13">
        <v>6.79</v>
      </c>
      <c r="AJ57" s="39">
        <v>1.26</v>
      </c>
      <c r="AK57" s="39">
        <v>4.24</v>
      </c>
      <c r="AL57" s="39">
        <v>0.7</v>
      </c>
      <c r="AM57" s="39">
        <v>3.15</v>
      </c>
      <c r="AN57" s="95">
        <v>3.88</v>
      </c>
      <c r="AO57" s="95">
        <v>3.3</v>
      </c>
      <c r="AP57" s="99">
        <v>3.71</v>
      </c>
      <c r="AQ57" s="95">
        <v>2.4500000000000002</v>
      </c>
      <c r="AR57" s="99">
        <v>3.39</v>
      </c>
      <c r="AS57" s="13">
        <v>4.1900000000000004</v>
      </c>
      <c r="AT57" s="13">
        <v>4.83</v>
      </c>
      <c r="AU57" s="39">
        <v>5.48</v>
      </c>
      <c r="AV57" s="39">
        <v>8.59</v>
      </c>
      <c r="AW57" s="39">
        <v>6.87</v>
      </c>
      <c r="AX57" s="39">
        <v>5.39</v>
      </c>
      <c r="AY57" s="13">
        <v>2.2000000000000002</v>
      </c>
    </row>
    <row r="58" spans="1:54" x14ac:dyDescent="0.35">
      <c r="A58" s="119" t="s">
        <v>85</v>
      </c>
      <c r="B58" s="120">
        <v>0.57999999999999996</v>
      </c>
      <c r="C58" s="121">
        <v>1.07</v>
      </c>
      <c r="D58" s="121">
        <v>1.92</v>
      </c>
      <c r="E58" s="120">
        <v>0.5</v>
      </c>
      <c r="F58" s="121">
        <v>2.2599999999999998</v>
      </c>
      <c r="G58" s="122">
        <v>2.2599999999999998</v>
      </c>
      <c r="H58" s="122">
        <v>2.94</v>
      </c>
      <c r="I58" s="123">
        <v>1.48</v>
      </c>
      <c r="J58" s="123">
        <v>1.05</v>
      </c>
      <c r="K58" s="123">
        <v>4.8</v>
      </c>
      <c r="L58" s="123">
        <v>1.1599999999999999</v>
      </c>
      <c r="M58" s="123">
        <v>2.12</v>
      </c>
      <c r="N58" s="123">
        <v>1.0900000000000001</v>
      </c>
      <c r="O58" s="122">
        <v>1.87</v>
      </c>
      <c r="P58" s="124">
        <v>5.43</v>
      </c>
      <c r="Q58" s="124">
        <v>4.75</v>
      </c>
      <c r="R58" s="124">
        <v>0.98</v>
      </c>
      <c r="S58" s="125">
        <v>3.32</v>
      </c>
      <c r="T58" s="126">
        <v>3.22</v>
      </c>
      <c r="U58" s="127">
        <v>3.48</v>
      </c>
      <c r="V58" s="127">
        <v>37.619999999999997</v>
      </c>
      <c r="W58" s="128">
        <v>0.8</v>
      </c>
      <c r="X58" s="128">
        <v>69.45</v>
      </c>
      <c r="Y58" s="127">
        <v>3.62</v>
      </c>
      <c r="Z58" s="129">
        <v>2.15</v>
      </c>
      <c r="AA58" s="129">
        <v>0.8</v>
      </c>
      <c r="AB58" s="129">
        <v>0.65</v>
      </c>
      <c r="AC58" s="129">
        <v>0.1</v>
      </c>
      <c r="AD58" s="129">
        <v>0.19</v>
      </c>
      <c r="AE58" s="130">
        <v>0.03</v>
      </c>
      <c r="AF58" s="131">
        <v>7.11</v>
      </c>
      <c r="AG58" s="131">
        <v>2.15</v>
      </c>
      <c r="AH58" s="130">
        <v>2.56</v>
      </c>
      <c r="AI58" s="130">
        <v>6.63</v>
      </c>
      <c r="AJ58" s="129">
        <v>0.97</v>
      </c>
      <c r="AK58" s="129">
        <v>3.36</v>
      </c>
      <c r="AL58" s="129">
        <v>0.28000000000000003</v>
      </c>
      <c r="AM58" s="129">
        <v>2.33</v>
      </c>
      <c r="AN58" s="131">
        <v>3.95</v>
      </c>
      <c r="AO58" s="131">
        <v>3.15</v>
      </c>
      <c r="AP58" s="132">
        <v>3.09</v>
      </c>
      <c r="AQ58" s="131">
        <v>2.04</v>
      </c>
      <c r="AR58" s="132">
        <v>2.2999999999999998</v>
      </c>
      <c r="AS58" s="130">
        <v>1.3</v>
      </c>
      <c r="AT58" s="130">
        <v>3.71</v>
      </c>
      <c r="AU58" s="129">
        <v>4.88</v>
      </c>
      <c r="AV58" s="129">
        <v>6.4</v>
      </c>
      <c r="AW58" s="129">
        <v>6.1</v>
      </c>
      <c r="AX58" s="129">
        <v>5.01</v>
      </c>
      <c r="AY58" s="130">
        <v>1.82</v>
      </c>
    </row>
    <row r="59" spans="1:54" x14ac:dyDescent="0.35">
      <c r="A59" s="59" t="s">
        <v>86</v>
      </c>
      <c r="B59" s="70">
        <f>SUM(B39:B52)</f>
        <v>71.13000000000001</v>
      </c>
      <c r="C59" s="65">
        <f t="shared" ref="C59:AY59" si="0">SUM(C39:C52)</f>
        <v>110.37</v>
      </c>
      <c r="D59" s="65">
        <f t="shared" si="0"/>
        <v>113.29999999999997</v>
      </c>
      <c r="E59" s="70">
        <f t="shared" si="0"/>
        <v>64.100000000000023</v>
      </c>
      <c r="F59" s="65">
        <f t="shared" si="0"/>
        <v>236.64</v>
      </c>
      <c r="G59" s="8">
        <f t="shared" si="0"/>
        <v>94.35</v>
      </c>
      <c r="H59" s="8">
        <f t="shared" si="0"/>
        <v>125.77999999999999</v>
      </c>
      <c r="I59" s="25">
        <f t="shared" si="0"/>
        <v>126.63999999999997</v>
      </c>
      <c r="J59" s="25">
        <f t="shared" si="0"/>
        <v>91.32</v>
      </c>
      <c r="K59" s="25">
        <f t="shared" si="0"/>
        <v>167.30000000000004</v>
      </c>
      <c r="L59" s="25">
        <f t="shared" si="0"/>
        <v>80.489999999999995</v>
      </c>
      <c r="M59" s="25">
        <f t="shared" si="0"/>
        <v>132.54999999999998</v>
      </c>
      <c r="N59" s="25">
        <f t="shared" si="0"/>
        <v>68.98</v>
      </c>
      <c r="O59" s="8">
        <f t="shared" si="0"/>
        <v>120.80999999999997</v>
      </c>
      <c r="P59" s="25">
        <f t="shared" si="0"/>
        <v>245.96</v>
      </c>
      <c r="Q59" s="25">
        <f t="shared" si="0"/>
        <v>244.24</v>
      </c>
      <c r="R59" s="25">
        <f t="shared" si="0"/>
        <v>135.47</v>
      </c>
      <c r="S59" s="65">
        <f t="shared" si="0"/>
        <v>279.83999999999997</v>
      </c>
      <c r="T59" s="70">
        <f t="shared" si="0"/>
        <v>138.09</v>
      </c>
      <c r="U59" s="8">
        <f t="shared" si="0"/>
        <v>147.42000000000002</v>
      </c>
      <c r="V59" s="8">
        <f t="shared" si="0"/>
        <v>323</v>
      </c>
      <c r="W59" s="25">
        <f t="shared" si="0"/>
        <v>73.23</v>
      </c>
      <c r="X59" s="25">
        <f t="shared" si="0"/>
        <v>1566.9499999999998</v>
      </c>
      <c r="Y59" s="8">
        <f t="shared" si="0"/>
        <v>99.460000000000022</v>
      </c>
      <c r="Z59" s="25">
        <f t="shared" si="0"/>
        <v>115.81999999999998</v>
      </c>
      <c r="AA59" s="25">
        <f t="shared" si="0"/>
        <v>71.920000000000016</v>
      </c>
      <c r="AB59" s="25">
        <f t="shared" si="0"/>
        <v>58.309999999999995</v>
      </c>
      <c r="AC59" s="25">
        <f t="shared" si="0"/>
        <v>17.340000000000003</v>
      </c>
      <c r="AD59" s="25">
        <f t="shared" si="0"/>
        <v>76.319999999999993</v>
      </c>
      <c r="AE59" s="8">
        <f t="shared" si="0"/>
        <v>10.02</v>
      </c>
      <c r="AF59" s="70">
        <f t="shared" si="0"/>
        <v>217.62</v>
      </c>
      <c r="AG59" s="70">
        <f t="shared" si="0"/>
        <v>137.73999999999998</v>
      </c>
      <c r="AH59" s="8">
        <f t="shared" si="0"/>
        <v>153.52000000000001</v>
      </c>
      <c r="AI59" s="8">
        <f t="shared" si="0"/>
        <v>210.92000000000002</v>
      </c>
      <c r="AJ59" s="25">
        <f t="shared" si="0"/>
        <v>107.46000000000002</v>
      </c>
      <c r="AK59" s="25">
        <f t="shared" si="0"/>
        <v>188.76999999999995</v>
      </c>
      <c r="AL59" s="25">
        <f t="shared" si="0"/>
        <v>33.11</v>
      </c>
      <c r="AM59" s="25">
        <f t="shared" si="0"/>
        <v>164.28</v>
      </c>
      <c r="AN59" s="70">
        <f t="shared" si="0"/>
        <v>145.07999999999998</v>
      </c>
      <c r="AO59" s="70">
        <f t="shared" si="0"/>
        <v>103.58000000000003</v>
      </c>
      <c r="AP59" s="65">
        <f t="shared" si="0"/>
        <v>163.69000000000003</v>
      </c>
      <c r="AQ59" s="70">
        <f t="shared" si="0"/>
        <v>100.95000000000002</v>
      </c>
      <c r="AR59" s="65">
        <f t="shared" si="0"/>
        <v>136.54999999999998</v>
      </c>
      <c r="AS59" s="8">
        <f t="shared" si="0"/>
        <v>79.189999999999984</v>
      </c>
      <c r="AT59" s="8">
        <f t="shared" si="0"/>
        <v>152.5</v>
      </c>
      <c r="AU59" s="25">
        <f t="shared" si="0"/>
        <v>153.95000000000002</v>
      </c>
      <c r="AV59" s="25">
        <f t="shared" si="0"/>
        <v>184.94000000000003</v>
      </c>
      <c r="AW59" s="25">
        <f t="shared" si="0"/>
        <v>196.35</v>
      </c>
      <c r="AX59" s="25">
        <f t="shared" si="0"/>
        <v>185.39</v>
      </c>
      <c r="AY59" s="8">
        <f t="shared" si="0"/>
        <v>106.72</v>
      </c>
    </row>
    <row r="60" spans="1:54" x14ac:dyDescent="0.35">
      <c r="A60" s="60" t="s">
        <v>87</v>
      </c>
      <c r="B60" s="70">
        <v>4.3660122276758813</v>
      </c>
      <c r="C60" s="65">
        <v>5.6261474538602769</v>
      </c>
      <c r="D60" s="65">
        <v>6.9671042350367252</v>
      </c>
      <c r="E60" s="70">
        <v>4.5738396624472584</v>
      </c>
      <c r="F60" s="65">
        <v>6.1808430931819096</v>
      </c>
      <c r="G60" s="8">
        <v>6.869965477560414</v>
      </c>
      <c r="H60" s="8">
        <v>5.0958578475069833</v>
      </c>
      <c r="I60" s="25">
        <v>5.9974214721050174</v>
      </c>
      <c r="J60" s="25">
        <v>2.6833065905984435</v>
      </c>
      <c r="K60" s="25">
        <v>5.3628975164953427</v>
      </c>
      <c r="L60" s="25">
        <v>4.0931618779720056</v>
      </c>
      <c r="M60" s="25">
        <v>4.3910366062264794</v>
      </c>
      <c r="N60" s="25">
        <v>6.0538355955467447</v>
      </c>
      <c r="O60" s="8">
        <v>3.8645621711725799</v>
      </c>
      <c r="P60" s="25">
        <v>7.3734177215189884</v>
      </c>
      <c r="Q60" s="25">
        <v>6.5844422806448124</v>
      </c>
      <c r="R60" s="25">
        <v>4.8971444281086773</v>
      </c>
      <c r="S60" s="65">
        <v>5.6373828858838859</v>
      </c>
      <c r="T60" s="70">
        <v>10.068277713847333</v>
      </c>
      <c r="U60" s="8">
        <v>8.1687208527648227</v>
      </c>
      <c r="V60" s="8">
        <v>5.1453624025505738</v>
      </c>
      <c r="W60" s="25">
        <v>3.561869578602344</v>
      </c>
      <c r="X60" s="25">
        <v>9.0741818261661926</v>
      </c>
      <c r="Y60" s="8">
        <v>5.3154297000243682</v>
      </c>
      <c r="Z60" s="25">
        <v>4.2916740952041366</v>
      </c>
      <c r="AA60" s="25">
        <v>5.301112389719985</v>
      </c>
      <c r="AB60" s="25">
        <v>3.5477249401300037</v>
      </c>
      <c r="AC60" s="25">
        <v>0.89527616509628505</v>
      </c>
      <c r="AD60" s="25">
        <v>0.52934407364787106</v>
      </c>
      <c r="AE60" s="8">
        <v>0.64476366567107579</v>
      </c>
      <c r="AF60" s="70">
        <v>5.9893877734559435</v>
      </c>
      <c r="AG60" s="70">
        <v>5.1070131518634758</v>
      </c>
      <c r="AH60" s="8">
        <v>5.801432041938372</v>
      </c>
      <c r="AI60" s="8">
        <v>7.6189275979239026</v>
      </c>
      <c r="AJ60" s="25">
        <v>2.8691983122362874</v>
      </c>
      <c r="AK60" s="25">
        <v>5.8052635342916412</v>
      </c>
      <c r="AL60" s="25">
        <v>2.5296765119549933</v>
      </c>
      <c r="AM60" s="25">
        <v>4.9475697548129149</v>
      </c>
      <c r="AN60" s="70">
        <v>8.3787789422742485</v>
      </c>
      <c r="AO60" s="70">
        <v>8.919107896323089</v>
      </c>
      <c r="AP60" s="65">
        <v>6.7563724640194227</v>
      </c>
      <c r="AQ60" s="70">
        <v>6.8096061265079291</v>
      </c>
      <c r="AR60" s="65">
        <v>5.7781304203417356</v>
      </c>
      <c r="AS60" s="8">
        <v>12.716984108206161</v>
      </c>
      <c r="AT60" s="8">
        <v>5.9688244682013947</v>
      </c>
      <c r="AU60" s="25">
        <v>7.6396726145086689</v>
      </c>
      <c r="AV60" s="25">
        <v>8.0400229404776535</v>
      </c>
      <c r="AW60" s="25">
        <v>6.155431262879012</v>
      </c>
      <c r="AX60" s="25">
        <v>8.2879495013934132</v>
      </c>
      <c r="AY60" s="8">
        <v>3.8073672618384751</v>
      </c>
    </row>
    <row r="61" spans="1:54" x14ac:dyDescent="0.35">
      <c r="A61" s="59" t="s">
        <v>88</v>
      </c>
      <c r="B61" s="70">
        <f>B57/B51</f>
        <v>0.54081632653061229</v>
      </c>
      <c r="C61" s="65">
        <f t="shared" ref="C61:AY61" si="1">C57/C51</f>
        <v>0.65267175572519076</v>
      </c>
      <c r="D61" s="65">
        <f t="shared" si="1"/>
        <v>1.2592592592592593</v>
      </c>
      <c r="E61" s="70">
        <f t="shared" si="1"/>
        <v>0.65882352941176481</v>
      </c>
      <c r="F61" s="65">
        <f t="shared" si="1"/>
        <v>0.51962616822429908</v>
      </c>
      <c r="G61" s="8">
        <f t="shared" si="1"/>
        <v>1.3101604278074868</v>
      </c>
      <c r="H61" s="8">
        <f t="shared" si="1"/>
        <v>1.0760563380281689</v>
      </c>
      <c r="I61" s="25">
        <f t="shared" si="1"/>
        <v>0.625</v>
      </c>
      <c r="J61" s="25">
        <f t="shared" si="1"/>
        <v>0.36901408450704226</v>
      </c>
      <c r="K61" s="25">
        <f t="shared" si="1"/>
        <v>1.0536912751677854</v>
      </c>
      <c r="L61" s="25">
        <f t="shared" si="1"/>
        <v>0.87301587301587313</v>
      </c>
      <c r="M61" s="25">
        <f t="shared" si="1"/>
        <v>0.56756756756756754</v>
      </c>
      <c r="N61" s="25">
        <f t="shared" si="1"/>
        <v>1.2831325301204819</v>
      </c>
      <c r="O61" s="8">
        <f t="shared" si="1"/>
        <v>0.54074074074074074</v>
      </c>
      <c r="P61" s="25">
        <f t="shared" si="1"/>
        <v>1.4705882352941178</v>
      </c>
      <c r="Q61" s="25">
        <f t="shared" si="1"/>
        <v>1.0054945054945055</v>
      </c>
      <c r="R61" s="25">
        <f t="shared" si="1"/>
        <v>0.3796033994334278</v>
      </c>
      <c r="S61" s="65">
        <f t="shared" si="1"/>
        <v>0.63726884779516357</v>
      </c>
      <c r="T61" s="70">
        <f t="shared" si="1"/>
        <v>1.7954545454545454</v>
      </c>
      <c r="U61" s="8">
        <f t="shared" si="1"/>
        <v>1.4868421052631577</v>
      </c>
      <c r="V61" s="8">
        <f t="shared" si="1"/>
        <v>3.0371229698375872</v>
      </c>
      <c r="W61" s="25">
        <f t="shared" si="1"/>
        <v>0.68669527896995708</v>
      </c>
      <c r="X61" s="25">
        <f t="shared" si="1"/>
        <v>2.7016478751084128</v>
      </c>
      <c r="Y61" s="8">
        <f t="shared" si="1"/>
        <v>1.9240121580547112</v>
      </c>
      <c r="Z61" s="25">
        <f t="shared" si="1"/>
        <v>0.69859154929577472</v>
      </c>
      <c r="AA61" s="25">
        <f t="shared" si="1"/>
        <v>0.58823529411764708</v>
      </c>
      <c r="AB61" s="25">
        <f t="shared" si="1"/>
        <v>0.572972972972973</v>
      </c>
      <c r="AC61" s="25">
        <f t="shared" si="1"/>
        <v>0.14285714285714285</v>
      </c>
      <c r="AD61" s="25">
        <f t="shared" si="1"/>
        <v>6.6844919786096246E-2</v>
      </c>
      <c r="AE61" s="8">
        <f t="shared" si="1"/>
        <v>4.49438202247191E-2</v>
      </c>
      <c r="AF61" s="70">
        <f t="shared" si="1"/>
        <v>1.9005328596802842</v>
      </c>
      <c r="AG61" s="70">
        <f t="shared" si="1"/>
        <v>0.75766016713091933</v>
      </c>
      <c r="AH61" s="8">
        <f t="shared" si="1"/>
        <v>0.9303030303030303</v>
      </c>
      <c r="AI61" s="8">
        <f t="shared" si="1"/>
        <v>1.502212389380531</v>
      </c>
      <c r="AJ61" s="25">
        <f t="shared" si="1"/>
        <v>0.31188118811881188</v>
      </c>
      <c r="AK61" s="25">
        <f t="shared" si="1"/>
        <v>0.89830508474576276</v>
      </c>
      <c r="AL61" s="25">
        <f t="shared" si="1"/>
        <v>0.46666666666666662</v>
      </c>
      <c r="AM61" s="25">
        <f t="shared" si="1"/>
        <v>0.71753986332574038</v>
      </c>
      <c r="AN61" s="70">
        <f t="shared" si="1"/>
        <v>1.3906810035842294</v>
      </c>
      <c r="AO61" s="70">
        <f t="shared" si="1"/>
        <v>1.8857142857142857</v>
      </c>
      <c r="AP61" s="65">
        <f t="shared" si="1"/>
        <v>1.0164383561643835</v>
      </c>
      <c r="AQ61" s="70">
        <f t="shared" si="1"/>
        <v>1.0792951541850222</v>
      </c>
      <c r="AR61" s="65">
        <f t="shared" si="1"/>
        <v>0.98833819241982501</v>
      </c>
      <c r="AS61" s="8">
        <f t="shared" si="1"/>
        <v>3.91588785046729</v>
      </c>
      <c r="AT61" s="8">
        <f t="shared" si="1"/>
        <v>1.2512953367875648</v>
      </c>
      <c r="AU61" s="25">
        <f t="shared" si="1"/>
        <v>1.6506024096385545</v>
      </c>
      <c r="AV61" s="25">
        <f t="shared" si="1"/>
        <v>2.0849514563106797</v>
      </c>
      <c r="AW61" s="25">
        <f t="shared" si="1"/>
        <v>1.3313953488372092</v>
      </c>
      <c r="AX61" s="25">
        <f t="shared" si="1"/>
        <v>1.4297082228116711</v>
      </c>
      <c r="AY61" s="8">
        <f t="shared" si="1"/>
        <v>0.64516129032258063</v>
      </c>
    </row>
    <row r="62" spans="1:54" x14ac:dyDescent="0.35">
      <c r="A62" s="59" t="s">
        <v>89</v>
      </c>
      <c r="B62" s="70">
        <f>B54/B51</f>
        <v>0.15816326530612246</v>
      </c>
      <c r="C62" s="65">
        <f t="shared" ref="C62:AY62" si="2">C54/C51</f>
        <v>0.26335877862595419</v>
      </c>
      <c r="D62" s="65">
        <f t="shared" si="2"/>
        <v>0.27314814814814814</v>
      </c>
      <c r="E62" s="70">
        <f t="shared" si="2"/>
        <v>0.15294117647058825</v>
      </c>
      <c r="F62" s="65">
        <f t="shared" si="2"/>
        <v>0.33271028037383182</v>
      </c>
      <c r="G62" s="8">
        <f t="shared" si="2"/>
        <v>0.39037433155080209</v>
      </c>
      <c r="H62" s="8">
        <f t="shared" si="2"/>
        <v>0.28450704225352114</v>
      </c>
      <c r="I62" s="25">
        <f t="shared" si="2"/>
        <v>0.13541666666666669</v>
      </c>
      <c r="J62" s="25">
        <f t="shared" si="2"/>
        <v>0.12676056338028169</v>
      </c>
      <c r="K62" s="25">
        <f t="shared" si="2"/>
        <v>0.3445190156599553</v>
      </c>
      <c r="L62" s="25">
        <f t="shared" si="2"/>
        <v>0.25</v>
      </c>
      <c r="M62" s="25">
        <f t="shared" si="2"/>
        <v>0.26756756756756755</v>
      </c>
      <c r="N62" s="25">
        <f t="shared" si="2"/>
        <v>0.26506024096385544</v>
      </c>
      <c r="O62" s="8">
        <f t="shared" si="2"/>
        <v>0.24197530864197531</v>
      </c>
      <c r="P62" s="25">
        <f t="shared" si="2"/>
        <v>0.51260504201680679</v>
      </c>
      <c r="Q62" s="25">
        <f t="shared" si="2"/>
        <v>0.35347985347985345</v>
      </c>
      <c r="R62" s="25">
        <f t="shared" si="2"/>
        <v>0.32861189801699714</v>
      </c>
      <c r="S62" s="65">
        <f t="shared" si="2"/>
        <v>0.33285917496443806</v>
      </c>
      <c r="T62" s="70">
        <f t="shared" si="2"/>
        <v>0.45454545454545453</v>
      </c>
      <c r="U62" s="8">
        <f t="shared" si="2"/>
        <v>0.43421052631578949</v>
      </c>
      <c r="V62" s="8">
        <f t="shared" si="2"/>
        <v>0.66821345707656621</v>
      </c>
      <c r="W62" s="25">
        <f t="shared" si="2"/>
        <v>0.15021459227467809</v>
      </c>
      <c r="X62" s="25">
        <f t="shared" si="2"/>
        <v>0.40011564035848507</v>
      </c>
      <c r="Y62" s="8">
        <f t="shared" si="2"/>
        <v>0.36778115501519754</v>
      </c>
      <c r="Z62" s="25">
        <f t="shared" si="2"/>
        <v>0.20845070422535211</v>
      </c>
      <c r="AA62" s="25">
        <f t="shared" si="2"/>
        <v>9.6256684491978606E-2</v>
      </c>
      <c r="AB62" s="25">
        <f t="shared" si="2"/>
        <v>8.6486486486486477E-2</v>
      </c>
      <c r="AC62" s="25">
        <f t="shared" si="2"/>
        <v>2.2556390977443608E-2</v>
      </c>
      <c r="AD62" s="25">
        <f t="shared" si="2"/>
        <v>0</v>
      </c>
      <c r="AE62" s="8">
        <f t="shared" si="2"/>
        <v>1.1235955056179775E-2</v>
      </c>
      <c r="AF62" s="70">
        <f t="shared" si="2"/>
        <v>0.37655417406749558</v>
      </c>
      <c r="AG62" s="70">
        <f t="shared" si="2"/>
        <v>0.27576601671309192</v>
      </c>
      <c r="AH62" s="8">
        <f t="shared" si="2"/>
        <v>0.29696969696969699</v>
      </c>
      <c r="AI62" s="8">
        <f t="shared" si="2"/>
        <v>0.49336283185840712</v>
      </c>
      <c r="AJ62" s="25">
        <f t="shared" si="2"/>
        <v>0.22277227722772278</v>
      </c>
      <c r="AK62" s="25">
        <f t="shared" si="2"/>
        <v>0.49788135593220345</v>
      </c>
      <c r="AL62" s="25">
        <f t="shared" si="2"/>
        <v>0.08</v>
      </c>
      <c r="AM62" s="25">
        <f t="shared" si="2"/>
        <v>0.30751708428246016</v>
      </c>
      <c r="AN62" s="70">
        <f t="shared" si="2"/>
        <v>0.26164874551971323</v>
      </c>
      <c r="AO62" s="70">
        <f t="shared" si="2"/>
        <v>0.54285714285714282</v>
      </c>
      <c r="AP62" s="65">
        <f t="shared" si="2"/>
        <v>0.40273972602739727</v>
      </c>
      <c r="AQ62" s="70">
        <f t="shared" si="2"/>
        <v>0.37004405286343611</v>
      </c>
      <c r="AR62" s="65">
        <f t="shared" si="2"/>
        <v>0.30320699708454812</v>
      </c>
      <c r="AS62" s="8">
        <f t="shared" si="2"/>
        <v>0.40186915887850466</v>
      </c>
      <c r="AT62" s="8">
        <f t="shared" si="2"/>
        <v>0.29274611398963729</v>
      </c>
      <c r="AU62" s="25">
        <f t="shared" si="2"/>
        <v>0.4246987951807229</v>
      </c>
      <c r="AV62" s="25">
        <f t="shared" si="2"/>
        <v>0.55339805825242716</v>
      </c>
      <c r="AW62" s="25">
        <f t="shared" si="2"/>
        <v>0.40697674418604651</v>
      </c>
      <c r="AX62" s="25">
        <f t="shared" si="2"/>
        <v>0.39787798408488062</v>
      </c>
      <c r="AY62" s="8">
        <f t="shared" si="2"/>
        <v>0.18768328445747801</v>
      </c>
    </row>
    <row r="63" spans="1:54" x14ac:dyDescent="0.35">
      <c r="A63" s="59" t="s">
        <v>90</v>
      </c>
      <c r="B63" s="70">
        <f>B57/B54</f>
        <v>3.4193548387096775</v>
      </c>
      <c r="C63" s="65">
        <f t="shared" ref="C63:AY63" si="3">C57/C54</f>
        <v>2.4782608695652177</v>
      </c>
      <c r="D63" s="65">
        <f t="shared" si="3"/>
        <v>4.6101694915254239</v>
      </c>
      <c r="E63" s="70">
        <f t="shared" si="3"/>
        <v>4.3076923076923084</v>
      </c>
      <c r="F63" s="65">
        <f t="shared" si="3"/>
        <v>1.5617977528089886</v>
      </c>
      <c r="G63" s="8">
        <f t="shared" si="3"/>
        <v>3.3561643835616444</v>
      </c>
      <c r="H63" s="8">
        <f t="shared" si="3"/>
        <v>3.782178217821782</v>
      </c>
      <c r="I63" s="25">
        <f t="shared" si="3"/>
        <v>4.615384615384615</v>
      </c>
      <c r="J63" s="25">
        <f t="shared" si="3"/>
        <v>2.911111111111111</v>
      </c>
      <c r="K63" s="25">
        <f t="shared" si="3"/>
        <v>3.0584415584415585</v>
      </c>
      <c r="L63" s="25">
        <f t="shared" si="3"/>
        <v>3.4920634920634925</v>
      </c>
      <c r="M63" s="25">
        <f t="shared" si="3"/>
        <v>2.1212121212121211</v>
      </c>
      <c r="N63" s="25">
        <f t="shared" si="3"/>
        <v>4.8409090909090908</v>
      </c>
      <c r="O63" s="8">
        <f t="shared" si="3"/>
        <v>2.2346938775510203</v>
      </c>
      <c r="P63" s="25">
        <f t="shared" si="3"/>
        <v>2.8688524590163933</v>
      </c>
      <c r="Q63" s="25">
        <f t="shared" si="3"/>
        <v>2.8445595854922283</v>
      </c>
      <c r="R63" s="25">
        <f t="shared" si="3"/>
        <v>1.1551724137931036</v>
      </c>
      <c r="S63" s="65">
        <f t="shared" si="3"/>
        <v>1.9145299145299148</v>
      </c>
      <c r="T63" s="70">
        <f t="shared" si="3"/>
        <v>3.95</v>
      </c>
      <c r="U63" s="8">
        <f t="shared" si="3"/>
        <v>3.4242424242424239</v>
      </c>
      <c r="V63" s="8">
        <f t="shared" si="3"/>
        <v>4.5451388888888893</v>
      </c>
      <c r="W63" s="25">
        <f t="shared" si="3"/>
        <v>4.5714285714285721</v>
      </c>
      <c r="X63" s="25">
        <f t="shared" si="3"/>
        <v>6.7521676300578042</v>
      </c>
      <c r="Y63" s="8">
        <f t="shared" si="3"/>
        <v>5.2314049586776861</v>
      </c>
      <c r="Z63" s="25">
        <f t="shared" si="3"/>
        <v>3.3513513513513513</v>
      </c>
      <c r="AA63" s="25">
        <f t="shared" si="3"/>
        <v>6.1111111111111116</v>
      </c>
      <c r="AB63" s="25">
        <f t="shared" si="3"/>
        <v>6.625</v>
      </c>
      <c r="AC63" s="25">
        <f t="shared" si="3"/>
        <v>6.3333333333333339</v>
      </c>
      <c r="AD63" s="25">
        <v>0</v>
      </c>
      <c r="AE63" s="8">
        <f t="shared" si="3"/>
        <v>4</v>
      </c>
      <c r="AF63" s="70">
        <f t="shared" si="3"/>
        <v>5.0471698113207539</v>
      </c>
      <c r="AG63" s="70">
        <f t="shared" si="3"/>
        <v>2.7474747474747478</v>
      </c>
      <c r="AH63" s="8">
        <f t="shared" si="3"/>
        <v>3.1326530612244898</v>
      </c>
      <c r="AI63" s="8">
        <f t="shared" si="3"/>
        <v>3.0448430493273544</v>
      </c>
      <c r="AJ63" s="25">
        <f t="shared" si="3"/>
        <v>1.4</v>
      </c>
      <c r="AK63" s="25">
        <f t="shared" si="3"/>
        <v>1.8042553191489361</v>
      </c>
      <c r="AL63" s="25">
        <f t="shared" si="3"/>
        <v>5.833333333333333</v>
      </c>
      <c r="AM63" s="25">
        <f t="shared" si="3"/>
        <v>2.333333333333333</v>
      </c>
      <c r="AN63" s="70">
        <f t="shared" si="3"/>
        <v>5.3150684931506849</v>
      </c>
      <c r="AO63" s="70">
        <f t="shared" si="3"/>
        <v>3.4736842105263159</v>
      </c>
      <c r="AP63" s="65">
        <f t="shared" si="3"/>
        <v>2.5238095238095237</v>
      </c>
      <c r="AQ63" s="70">
        <f t="shared" si="3"/>
        <v>2.916666666666667</v>
      </c>
      <c r="AR63" s="65">
        <f t="shared" si="3"/>
        <v>3.2596153846153846</v>
      </c>
      <c r="AS63" s="8">
        <f t="shared" si="3"/>
        <v>9.7441860465116292</v>
      </c>
      <c r="AT63" s="8">
        <f t="shared" si="3"/>
        <v>4.2743362831858409</v>
      </c>
      <c r="AU63" s="25">
        <f t="shared" si="3"/>
        <v>3.8865248226950362</v>
      </c>
      <c r="AV63" s="25">
        <f t="shared" si="3"/>
        <v>3.7675438596491229</v>
      </c>
      <c r="AW63" s="25">
        <f t="shared" si="3"/>
        <v>3.2714285714285714</v>
      </c>
      <c r="AX63" s="25">
        <f t="shared" si="3"/>
        <v>3.5933333333333333</v>
      </c>
      <c r="AY63" s="8">
        <f t="shared" si="3"/>
        <v>3.4375</v>
      </c>
    </row>
    <row r="64" spans="1:54" x14ac:dyDescent="0.35">
      <c r="A64" s="59" t="s">
        <v>91</v>
      </c>
      <c r="B64" s="70">
        <f>B39/B51</f>
        <v>6.0867346938775508</v>
      </c>
      <c r="C64" s="65">
        <f t="shared" ref="C64:AY64" si="4">C39/C51</f>
        <v>7.843511450381679</v>
      </c>
      <c r="D64" s="65">
        <f t="shared" si="4"/>
        <v>9.7129629629629619</v>
      </c>
      <c r="E64" s="70">
        <f t="shared" si="4"/>
        <v>6.3764705882352946</v>
      </c>
      <c r="F64" s="65">
        <f t="shared" si="4"/>
        <v>8.6168224299065432</v>
      </c>
      <c r="G64" s="8">
        <f t="shared" si="4"/>
        <v>9.5775401069518704</v>
      </c>
      <c r="H64" s="8">
        <f t="shared" si="4"/>
        <v>7.1042253521126764</v>
      </c>
      <c r="I64" s="25">
        <f t="shared" si="4"/>
        <v>8.3611111111111107</v>
      </c>
      <c r="J64" s="25">
        <f t="shared" si="4"/>
        <v>3.7408450704225351</v>
      </c>
      <c r="K64" s="25">
        <f t="shared" si="4"/>
        <v>7.4765100671140949</v>
      </c>
      <c r="L64" s="25">
        <f t="shared" si="4"/>
        <v>5.7063492063492065</v>
      </c>
      <c r="M64" s="25">
        <f t="shared" si="4"/>
        <v>6.121621621621621</v>
      </c>
      <c r="N64" s="25">
        <f t="shared" si="4"/>
        <v>8.4397590361445793</v>
      </c>
      <c r="O64" s="8">
        <f t="shared" si="4"/>
        <v>5.3876543209876546</v>
      </c>
      <c r="P64" s="25">
        <f t="shared" si="4"/>
        <v>10.279411764705882</v>
      </c>
      <c r="Q64" s="25">
        <f t="shared" si="4"/>
        <v>9.1794871794871788</v>
      </c>
      <c r="R64" s="25">
        <f t="shared" si="4"/>
        <v>6.8271954674220972</v>
      </c>
      <c r="S64" s="65">
        <f t="shared" si="4"/>
        <v>7.8591749644381217</v>
      </c>
      <c r="T64" s="70">
        <f t="shared" si="4"/>
        <v>14.036363636363635</v>
      </c>
      <c r="U64" s="8">
        <f t="shared" si="4"/>
        <v>11.388157894736841</v>
      </c>
      <c r="V64" s="8">
        <f t="shared" si="4"/>
        <v>7.1732405259087395</v>
      </c>
      <c r="W64" s="25">
        <f t="shared" si="4"/>
        <v>4.9656652360515023</v>
      </c>
      <c r="X64" s="25">
        <f t="shared" si="4"/>
        <v>12.650477016478749</v>
      </c>
      <c r="Y64" s="8">
        <f t="shared" si="4"/>
        <v>7.410334346504559</v>
      </c>
      <c r="Z64" s="25">
        <f t="shared" si="4"/>
        <v>5.9830985915492958</v>
      </c>
      <c r="AA64" s="25">
        <f t="shared" si="4"/>
        <v>7.3903743315508015</v>
      </c>
      <c r="AB64" s="25">
        <f t="shared" si="4"/>
        <v>4.9459459459459456</v>
      </c>
      <c r="AC64" s="25">
        <f t="shared" si="4"/>
        <v>1.2481203007518795</v>
      </c>
      <c r="AD64" s="25">
        <f t="shared" si="4"/>
        <v>0.73796791443850263</v>
      </c>
      <c r="AE64" s="8">
        <f t="shared" si="4"/>
        <v>0.89887640449438211</v>
      </c>
      <c r="AF64" s="70">
        <f t="shared" si="4"/>
        <v>8.3499111900532856</v>
      </c>
      <c r="AG64" s="70">
        <f t="shared" si="4"/>
        <v>7.1197771587743732</v>
      </c>
      <c r="AH64" s="8">
        <f t="shared" si="4"/>
        <v>8.0878787878787879</v>
      </c>
      <c r="AI64" s="8">
        <f t="shared" si="4"/>
        <v>10.621681415929205</v>
      </c>
      <c r="AJ64" s="25">
        <f t="shared" si="4"/>
        <v>4</v>
      </c>
      <c r="AK64" s="25">
        <f t="shared" si="4"/>
        <v>8.0932203389830519</v>
      </c>
      <c r="AL64" s="25">
        <f t="shared" si="4"/>
        <v>3.5266666666666668</v>
      </c>
      <c r="AM64" s="25">
        <f t="shared" si="4"/>
        <v>6.8974943052391806</v>
      </c>
      <c r="AN64" s="70">
        <f t="shared" si="4"/>
        <v>11.681003584229392</v>
      </c>
      <c r="AO64" s="70">
        <f t="shared" si="4"/>
        <v>12.434285714285716</v>
      </c>
      <c r="AP64" s="65">
        <f t="shared" si="4"/>
        <v>9.419178082191781</v>
      </c>
      <c r="AQ64" s="70">
        <f t="shared" si="4"/>
        <v>9.4933920704845818</v>
      </c>
      <c r="AR64" s="65">
        <f t="shared" si="4"/>
        <v>8.055393586005831</v>
      </c>
      <c r="AS64" s="8">
        <f t="shared" si="4"/>
        <v>17.728971962616821</v>
      </c>
      <c r="AT64" s="8">
        <f t="shared" si="4"/>
        <v>8.3212435233160615</v>
      </c>
      <c r="AU64" s="25">
        <f t="shared" si="4"/>
        <v>10.650602409638555</v>
      </c>
      <c r="AV64" s="25">
        <f t="shared" si="4"/>
        <v>11.208737864077669</v>
      </c>
      <c r="AW64" s="25">
        <f t="shared" si="4"/>
        <v>8.5813953488372086</v>
      </c>
      <c r="AX64" s="25">
        <f t="shared" si="4"/>
        <v>11.554376657824934</v>
      </c>
      <c r="AY64" s="8">
        <f t="shared" si="4"/>
        <v>5.3079178885630505</v>
      </c>
    </row>
    <row r="65" spans="1:51" x14ac:dyDescent="0.35">
      <c r="A65" s="59" t="s">
        <v>92</v>
      </c>
      <c r="B65" s="70">
        <f>B35/B33</f>
        <v>0.27904509283819623</v>
      </c>
      <c r="C65" s="65">
        <f t="shared" ref="C65:AY65" si="5">C35/C33</f>
        <v>0.50950717889018238</v>
      </c>
      <c r="D65" s="65">
        <f t="shared" si="5"/>
        <v>0.41726296958855102</v>
      </c>
      <c r="E65" s="70">
        <f t="shared" si="5"/>
        <v>0.24925283921099819</v>
      </c>
      <c r="F65" s="65">
        <f t="shared" si="5"/>
        <v>0.72179104477611944</v>
      </c>
      <c r="G65" s="8">
        <f t="shared" si="5"/>
        <v>0.60627177700348434</v>
      </c>
      <c r="H65" s="8">
        <f t="shared" si="5"/>
        <v>0.72246401071308997</v>
      </c>
      <c r="I65" s="25">
        <f t="shared" si="5"/>
        <v>0.29163582531458176</v>
      </c>
      <c r="J65" s="25">
        <f t="shared" si="5"/>
        <v>0.3123401534526854</v>
      </c>
      <c r="K65" s="25">
        <f t="shared" si="5"/>
        <v>0.89307347906241763</v>
      </c>
      <c r="L65" s="25">
        <f t="shared" si="5"/>
        <v>0.63682346990389482</v>
      </c>
      <c r="M65" s="25">
        <f t="shared" si="5"/>
        <v>0.56238185255198492</v>
      </c>
      <c r="N65" s="25">
        <f t="shared" si="5"/>
        <v>0.58520475561426677</v>
      </c>
      <c r="O65" s="8">
        <f t="shared" si="5"/>
        <v>0.66838905775075985</v>
      </c>
      <c r="P65" s="25">
        <f t="shared" si="5"/>
        <v>0.90971302428256073</v>
      </c>
      <c r="Q65" s="25">
        <f t="shared" si="5"/>
        <v>0.82342306147047006</v>
      </c>
      <c r="R65" s="25">
        <f t="shared" si="5"/>
        <v>0.96480464966096224</v>
      </c>
      <c r="S65" s="65">
        <f t="shared" si="5"/>
        <v>0.90290337934316989</v>
      </c>
      <c r="T65" s="70">
        <f t="shared" si="5"/>
        <v>1.5074397126731658</v>
      </c>
      <c r="U65" s="8">
        <f t="shared" si="5"/>
        <v>1.2746071133167907</v>
      </c>
      <c r="V65" s="8">
        <f t="shared" si="5"/>
        <v>0.88254665203073557</v>
      </c>
      <c r="W65" s="25">
        <f t="shared" si="5"/>
        <v>0.35665694849368323</v>
      </c>
      <c r="X65" s="25">
        <f t="shared" si="5"/>
        <v>0.9046486841026482</v>
      </c>
      <c r="Y65" s="8">
        <f t="shared" si="5"/>
        <v>1.1939704209328783</v>
      </c>
      <c r="Z65" s="25">
        <f t="shared" si="5"/>
        <v>0.53985264567983926</v>
      </c>
      <c r="AA65" s="25">
        <f t="shared" si="5"/>
        <v>0.25952552120776418</v>
      </c>
      <c r="AB65" s="25">
        <f t="shared" si="5"/>
        <v>0.25107164727495407</v>
      </c>
      <c r="AC65" s="25">
        <f t="shared" si="5"/>
        <v>2.9723991507431002E-2</v>
      </c>
      <c r="AD65" s="25">
        <f t="shared" si="5"/>
        <v>2.9683112715603692E-2</v>
      </c>
      <c r="AE65" s="8">
        <f t="shared" si="5"/>
        <v>1.4423076923076922E-2</v>
      </c>
      <c r="AF65" s="70">
        <f t="shared" si="5"/>
        <v>0.93927125506072873</v>
      </c>
      <c r="AG65" s="70">
        <f t="shared" si="5"/>
        <v>0.6743894802755166</v>
      </c>
      <c r="AH65" s="8">
        <f t="shared" si="5"/>
        <v>0.78379244074311338</v>
      </c>
      <c r="AI65" s="8">
        <f t="shared" si="5"/>
        <v>1.2147549267306721</v>
      </c>
      <c r="AJ65" s="25">
        <f t="shared" si="5"/>
        <v>0.52173913043478259</v>
      </c>
      <c r="AK65" s="25">
        <f t="shared" si="5"/>
        <v>1.1723858416644151</v>
      </c>
      <c r="AL65" s="25">
        <f t="shared" si="5"/>
        <v>0.18166089965397925</v>
      </c>
      <c r="AM65" s="25">
        <f t="shared" si="5"/>
        <v>0.79869109947643979</v>
      </c>
      <c r="AN65" s="70">
        <f t="shared" si="5"/>
        <v>0.67761650114591288</v>
      </c>
      <c r="AO65" s="70">
        <f t="shared" si="5"/>
        <v>0.8517520215633424</v>
      </c>
      <c r="AP65" s="65">
        <f t="shared" si="5"/>
        <v>1.0572163291546126</v>
      </c>
      <c r="AQ65" s="70">
        <f t="shared" si="5"/>
        <v>0.82259767687433993</v>
      </c>
      <c r="AR65" s="65">
        <f t="shared" si="5"/>
        <v>0.70053475935828879</v>
      </c>
      <c r="AS65" s="8">
        <f t="shared" si="5"/>
        <v>0.70133010882708591</v>
      </c>
      <c r="AT65" s="8">
        <f t="shared" si="5"/>
        <v>0.73824451410658309</v>
      </c>
      <c r="AU65" s="25">
        <f t="shared" si="5"/>
        <v>1.1448598130841121</v>
      </c>
      <c r="AV65" s="25">
        <f t="shared" si="5"/>
        <v>1.5563291139240505</v>
      </c>
      <c r="AW65" s="25">
        <f t="shared" si="5"/>
        <v>1.2816942268639397</v>
      </c>
      <c r="AX65" s="25">
        <f t="shared" si="5"/>
        <v>1.2703477949085693</v>
      </c>
      <c r="AY65" s="8">
        <f t="shared" si="5"/>
        <v>0.45614665708123647</v>
      </c>
    </row>
    <row r="66" spans="1:51" x14ac:dyDescent="0.35">
      <c r="A66" s="59" t="s">
        <v>93</v>
      </c>
      <c r="B66" s="70">
        <f>B34/B33</f>
        <v>4.455702917771883</v>
      </c>
      <c r="C66" s="65">
        <f t="shared" ref="C66:AY66" si="6">C34/C33</f>
        <v>4.8560341482343814</v>
      </c>
      <c r="D66" s="65">
        <f t="shared" si="6"/>
        <v>5.5250447227191417</v>
      </c>
      <c r="E66" s="70">
        <f t="shared" si="6"/>
        <v>4.0753138075313808</v>
      </c>
      <c r="F66" s="65">
        <f t="shared" si="6"/>
        <v>5.2947263681592043</v>
      </c>
      <c r="G66" s="8">
        <f t="shared" si="6"/>
        <v>5.5197444831591174</v>
      </c>
      <c r="H66" s="8">
        <f t="shared" si="6"/>
        <v>7.296283896886508</v>
      </c>
      <c r="I66" s="25">
        <f t="shared" si="6"/>
        <v>6.3811991117690594</v>
      </c>
      <c r="J66" s="25">
        <f t="shared" si="6"/>
        <v>4.4667519181585673</v>
      </c>
      <c r="K66" s="25">
        <f t="shared" si="6"/>
        <v>5.283118251250988</v>
      </c>
      <c r="L66" s="25">
        <f t="shared" si="6"/>
        <v>7.4284269094587767</v>
      </c>
      <c r="M66" s="25">
        <f t="shared" si="6"/>
        <v>8.0081915563957153</v>
      </c>
      <c r="N66" s="25">
        <f t="shared" si="6"/>
        <v>6.1050198150594452</v>
      </c>
      <c r="O66" s="8">
        <f t="shared" si="6"/>
        <v>6.7592705167173257</v>
      </c>
      <c r="P66" s="25">
        <f t="shared" si="6"/>
        <v>6.0856512141280357</v>
      </c>
      <c r="Q66" s="25">
        <f t="shared" si="6"/>
        <v>5.1181197267979108</v>
      </c>
      <c r="R66" s="25">
        <f t="shared" si="6"/>
        <v>4.8020665159832099</v>
      </c>
      <c r="S66" s="65">
        <f t="shared" si="6"/>
        <v>4.7263207996192289</v>
      </c>
      <c r="T66" s="70">
        <f t="shared" si="6"/>
        <v>6.3694202154951265</v>
      </c>
      <c r="U66" s="8">
        <f t="shared" si="6"/>
        <v>6.0554177005789906</v>
      </c>
      <c r="V66" s="8">
        <f t="shared" si="6"/>
        <v>20.634028540065863</v>
      </c>
      <c r="W66" s="25">
        <f t="shared" si="6"/>
        <v>5.42371234207969</v>
      </c>
      <c r="X66" s="25">
        <f t="shared" si="6"/>
        <v>10.991473313109783</v>
      </c>
      <c r="Y66" s="8">
        <f t="shared" si="6"/>
        <v>17.361205915813425</v>
      </c>
      <c r="Z66" s="25">
        <f t="shared" si="6"/>
        <v>6.3794373744139321</v>
      </c>
      <c r="AA66" s="25">
        <f t="shared" si="6"/>
        <v>8.2890007189072605</v>
      </c>
      <c r="AB66" s="25">
        <f t="shared" si="6"/>
        <v>5.0300061236987146</v>
      </c>
      <c r="AC66" s="25">
        <f t="shared" si="6"/>
        <v>0.73460721868365175</v>
      </c>
      <c r="AD66" s="25">
        <f t="shared" si="6"/>
        <v>0.30986762936221418</v>
      </c>
      <c r="AE66" s="8">
        <f t="shared" si="6"/>
        <v>0.91185897435897434</v>
      </c>
      <c r="AF66" s="70">
        <f t="shared" si="6"/>
        <v>9.674538911381017</v>
      </c>
      <c r="AG66" s="70">
        <f t="shared" si="6"/>
        <v>7.5864120225422669</v>
      </c>
      <c r="AH66" s="8">
        <f t="shared" si="6"/>
        <v>8.3728379244074311</v>
      </c>
      <c r="AI66" s="8">
        <f t="shared" si="6"/>
        <v>6.3211217786760994</v>
      </c>
      <c r="AJ66" s="25">
        <f t="shared" si="6"/>
        <v>6.0455772113943027</v>
      </c>
      <c r="AK66" s="25">
        <f t="shared" si="6"/>
        <v>7.944069170494461</v>
      </c>
      <c r="AL66" s="25">
        <f t="shared" si="6"/>
        <v>2.5311418685121105</v>
      </c>
      <c r="AM66" s="25">
        <f t="shared" si="6"/>
        <v>7.3240837696335062</v>
      </c>
      <c r="AN66" s="70">
        <f t="shared" si="6"/>
        <v>2.5763941940412529</v>
      </c>
      <c r="AO66" s="70">
        <f t="shared" si="6"/>
        <v>5.4582210242587603</v>
      </c>
      <c r="AP66" s="65">
        <f t="shared" si="6"/>
        <v>6.8887817422050786</v>
      </c>
      <c r="AQ66" s="70">
        <f t="shared" si="6"/>
        <v>5.9846884899683204</v>
      </c>
      <c r="AR66" s="65">
        <f t="shared" si="6"/>
        <v>5.3723262032085559</v>
      </c>
      <c r="AS66" s="8">
        <f t="shared" si="6"/>
        <v>8.3482466747279336</v>
      </c>
      <c r="AT66" s="8">
        <f t="shared" si="6"/>
        <v>6.9128526645768034</v>
      </c>
      <c r="AU66" s="25">
        <f t="shared" si="6"/>
        <v>5.1487538940809969</v>
      </c>
      <c r="AV66" s="25">
        <f t="shared" si="6"/>
        <v>6.8990506329113916</v>
      </c>
      <c r="AW66" s="25">
        <f t="shared" si="6"/>
        <v>6.1311285175514945</v>
      </c>
      <c r="AX66" s="25">
        <f t="shared" si="6"/>
        <v>5.8902832556471854</v>
      </c>
      <c r="AY66" s="8">
        <f t="shared" si="6"/>
        <v>6.0416966211358742</v>
      </c>
    </row>
    <row r="67" spans="1:51" x14ac:dyDescent="0.35">
      <c r="A67" s="59" t="s">
        <v>94</v>
      </c>
      <c r="B67" s="70">
        <v>0.69802867383512546</v>
      </c>
      <c r="C67" s="65">
        <v>0.42914653784219003</v>
      </c>
      <c r="D67" s="65">
        <v>0.45040803515379785</v>
      </c>
      <c r="E67" s="70">
        <v>0.73005698005698005</v>
      </c>
      <c r="F67" s="65">
        <v>0.32417811069496466</v>
      </c>
      <c r="G67" s="8">
        <v>0.27042110603754438</v>
      </c>
      <c r="H67" s="8">
        <v>0.31949028236156951</v>
      </c>
      <c r="I67" s="25">
        <v>0.80792972459639134</v>
      </c>
      <c r="J67" s="25">
        <v>0.75925925925925941</v>
      </c>
      <c r="K67" s="25">
        <v>0.26130351130351132</v>
      </c>
      <c r="L67" s="25">
        <v>0.36757789535567315</v>
      </c>
      <c r="M67" s="25">
        <v>0.36812570145903484</v>
      </c>
      <c r="N67" s="25">
        <v>0.4055134680134681</v>
      </c>
      <c r="O67" s="8">
        <v>0.3525132275132275</v>
      </c>
      <c r="P67" s="25">
        <v>0.20692926533090469</v>
      </c>
      <c r="Q67" s="25">
        <v>0.29701592784494341</v>
      </c>
      <c r="R67" s="25">
        <v>0.31417624521072801</v>
      </c>
      <c r="S67" s="65">
        <v>0.29688983855650525</v>
      </c>
      <c r="T67" s="70">
        <v>0.21259259259259261</v>
      </c>
      <c r="U67" s="8">
        <v>0.20131874298540964</v>
      </c>
      <c r="V67" s="8">
        <v>7.1180555555555552E-2</v>
      </c>
      <c r="W67" s="25">
        <v>0.68333333333333335</v>
      </c>
      <c r="X67" s="25">
        <v>0.1593676407621494</v>
      </c>
      <c r="Y67" s="8">
        <v>0.13490970309152128</v>
      </c>
      <c r="Z67" s="25">
        <v>0.43606106106106107</v>
      </c>
      <c r="AA67" s="25">
        <v>0.88580246913580252</v>
      </c>
      <c r="AB67" s="25">
        <v>1.1626157407407407</v>
      </c>
      <c r="AC67" s="25">
        <v>3.0370370370370372</v>
      </c>
      <c r="AD67" s="25">
        <v>0</v>
      </c>
      <c r="AE67" s="8">
        <v>6.0740740740740744</v>
      </c>
      <c r="AF67" s="70">
        <v>0.2238382250174703</v>
      </c>
      <c r="AG67" s="70">
        <v>0.35662177328844002</v>
      </c>
      <c r="AH67" s="8">
        <v>0.36800831443688586</v>
      </c>
      <c r="AI67" s="8">
        <v>0.1889636273044345</v>
      </c>
      <c r="AJ67" s="25">
        <v>0.40493827160493834</v>
      </c>
      <c r="AK67" s="25">
        <v>0.17608353033884949</v>
      </c>
      <c r="AL67" s="25">
        <v>0.91743827160493829</v>
      </c>
      <c r="AM67" s="25">
        <v>0.31213991769547322</v>
      </c>
      <c r="AN67" s="70">
        <v>0.39523084728564184</v>
      </c>
      <c r="AO67" s="70">
        <v>0.17183235867446395</v>
      </c>
      <c r="AP67" s="65">
        <v>0.24275636180398089</v>
      </c>
      <c r="AQ67" s="70">
        <v>0.23048941798941802</v>
      </c>
      <c r="AR67" s="65">
        <v>0.32487535612535612</v>
      </c>
      <c r="AS67" s="8">
        <v>0.28251507321274771</v>
      </c>
      <c r="AT67" s="8">
        <v>0.30235988200589975</v>
      </c>
      <c r="AU67" s="25">
        <v>0.19116101917520359</v>
      </c>
      <c r="AV67" s="25">
        <v>0.13653346328784927</v>
      </c>
      <c r="AW67" s="25">
        <v>0.16631393298059965</v>
      </c>
      <c r="AX67" s="25">
        <v>0.20246913580246917</v>
      </c>
      <c r="AY67" s="8">
        <v>0.48640046296296297</v>
      </c>
    </row>
    <row r="68" spans="1:51" x14ac:dyDescent="0.35">
      <c r="A68" s="59" t="s">
        <v>95</v>
      </c>
      <c r="B68" s="70">
        <v>1.6493358633776092</v>
      </c>
      <c r="C68" s="65">
        <v>1.1953964194373401</v>
      </c>
      <c r="D68" s="65">
        <v>2.2237288135593221</v>
      </c>
      <c r="E68" s="70">
        <v>2.0778280542986427</v>
      </c>
      <c r="F68" s="65">
        <v>0.7533377395902181</v>
      </c>
      <c r="G68" s="8">
        <v>1.6188557614826753</v>
      </c>
      <c r="H68" s="8">
        <v>1.8243447874199183</v>
      </c>
      <c r="I68" s="25">
        <v>2.2262443438914028</v>
      </c>
      <c r="J68" s="25">
        <v>1.404183006535948</v>
      </c>
      <c r="K68" s="25">
        <v>1.4752482811306338</v>
      </c>
      <c r="L68" s="25">
        <v>1.6844070961718021</v>
      </c>
      <c r="M68" s="25">
        <v>1.0231729055258467</v>
      </c>
      <c r="N68" s="25">
        <v>2.3350267379679144</v>
      </c>
      <c r="O68" s="8">
        <v>1.0779111644657862</v>
      </c>
      <c r="P68" s="25">
        <v>1.3837994214079075</v>
      </c>
      <c r="Q68" s="25">
        <v>1.3720816824138982</v>
      </c>
      <c r="R68" s="25">
        <v>0.55720081135902644</v>
      </c>
      <c r="S68" s="65">
        <v>0.92347913524384129</v>
      </c>
      <c r="T68" s="70">
        <v>1.9052941176470588</v>
      </c>
      <c r="U68" s="8">
        <v>1.6516934046345808</v>
      </c>
      <c r="V68" s="8">
        <v>2.192361111111111</v>
      </c>
      <c r="W68" s="25">
        <v>2.2050420168067233</v>
      </c>
      <c r="X68" s="25">
        <v>3.25692791567494</v>
      </c>
      <c r="Y68" s="8">
        <v>2.5233835683033545</v>
      </c>
      <c r="Z68" s="25">
        <v>1.6165341812400638</v>
      </c>
      <c r="AA68" s="25">
        <v>2.9477124183006542</v>
      </c>
      <c r="AB68" s="25">
        <v>3.1955882352941178</v>
      </c>
      <c r="AC68" s="25">
        <v>3.054901960784314</v>
      </c>
      <c r="AD68" s="25">
        <v>0</v>
      </c>
      <c r="AE68" s="8">
        <v>1.9294117647058824</v>
      </c>
      <c r="AF68" s="70">
        <v>2.4345172031076574</v>
      </c>
      <c r="AG68" s="70">
        <v>1.3252525252525253</v>
      </c>
      <c r="AH68" s="8">
        <v>1.5110444177671065</v>
      </c>
      <c r="AI68" s="8">
        <v>1.4686890002637825</v>
      </c>
      <c r="AJ68" s="25">
        <v>0.67529411764705882</v>
      </c>
      <c r="AK68" s="25">
        <v>0.87028785982478096</v>
      </c>
      <c r="AL68" s="25">
        <v>2.8137254901960782</v>
      </c>
      <c r="AM68" s="25">
        <v>1.1254901960784311</v>
      </c>
      <c r="AN68" s="70">
        <v>2.563738920225624</v>
      </c>
      <c r="AO68" s="70">
        <v>1.6755417956656347</v>
      </c>
      <c r="AP68" s="65">
        <v>1.2173669467787114</v>
      </c>
      <c r="AQ68" s="70">
        <v>1.4068627450980395</v>
      </c>
      <c r="AR68" s="65">
        <v>1.5722850678733031</v>
      </c>
      <c r="AS68" s="8">
        <v>4.7001367989056098</v>
      </c>
      <c r="AT68" s="8">
        <v>2.0617386777719937</v>
      </c>
      <c r="AU68" s="25">
        <v>1.8746766791823115</v>
      </c>
      <c r="AV68" s="25">
        <v>1.8172858617131062</v>
      </c>
      <c r="AW68" s="25">
        <v>1.5779831932773107</v>
      </c>
      <c r="AX68" s="25">
        <v>1.7332549019607841</v>
      </c>
      <c r="AY68" s="8">
        <v>1.6580882352941178</v>
      </c>
    </row>
    <row r="69" spans="1:51" x14ac:dyDescent="0.35">
      <c r="A69" s="59" t="s">
        <v>96</v>
      </c>
      <c r="B69" s="70">
        <f>B34/B35</f>
        <v>15.967680608365018</v>
      </c>
      <c r="C69" s="65">
        <f t="shared" ref="C69:AY69" si="7">C34/C35</f>
        <v>9.5308453922315302</v>
      </c>
      <c r="D69" s="65">
        <f t="shared" si="7"/>
        <v>13.241157556270098</v>
      </c>
      <c r="E69" s="70">
        <f t="shared" si="7"/>
        <v>16.350119904076742</v>
      </c>
      <c r="F69" s="65">
        <f t="shared" si="7"/>
        <v>7.3355390129583675</v>
      </c>
      <c r="G69" s="8">
        <f t="shared" si="7"/>
        <v>9.1044061302681989</v>
      </c>
      <c r="H69" s="8">
        <f t="shared" si="7"/>
        <v>10.099165894346617</v>
      </c>
      <c r="I69" s="25">
        <f t="shared" si="7"/>
        <v>21.880710659898476</v>
      </c>
      <c r="J69" s="25">
        <f t="shared" si="7"/>
        <v>14.300921187308086</v>
      </c>
      <c r="K69" s="25">
        <f t="shared" si="7"/>
        <v>5.9156590976113241</v>
      </c>
      <c r="L69" s="25">
        <f t="shared" si="7"/>
        <v>11.66481334392375</v>
      </c>
      <c r="M69" s="25">
        <f t="shared" si="7"/>
        <v>14.239775910364145</v>
      </c>
      <c r="N69" s="25">
        <f t="shared" si="7"/>
        <v>10.432279909706548</v>
      </c>
      <c r="O69" s="8">
        <f t="shared" si="7"/>
        <v>10.112778535698045</v>
      </c>
      <c r="P69" s="25">
        <f t="shared" si="7"/>
        <v>6.6896384372725066</v>
      </c>
      <c r="Q69" s="25">
        <f t="shared" si="7"/>
        <v>6.2156623566723592</v>
      </c>
      <c r="R69" s="25">
        <f t="shared" si="7"/>
        <v>4.9772423025435071</v>
      </c>
      <c r="S69" s="65">
        <f t="shared" si="7"/>
        <v>5.2345809172377438</v>
      </c>
      <c r="T69" s="70">
        <f t="shared" si="7"/>
        <v>4.2253233492171551</v>
      </c>
      <c r="U69" s="8">
        <f t="shared" si="7"/>
        <v>4.7508111615833872</v>
      </c>
      <c r="V69" s="8">
        <f t="shared" si="7"/>
        <v>23.38009950248756</v>
      </c>
      <c r="W69" s="25">
        <f t="shared" si="7"/>
        <v>15.207084468664851</v>
      </c>
      <c r="X69" s="25">
        <f t="shared" si="7"/>
        <v>12.1499909371035</v>
      </c>
      <c r="Y69" s="8">
        <f t="shared" si="7"/>
        <v>14.540733682706051</v>
      </c>
      <c r="Z69" s="25">
        <f t="shared" si="7"/>
        <v>11.816997518610421</v>
      </c>
      <c r="AA69" s="25">
        <f t="shared" si="7"/>
        <v>31.939058171745152</v>
      </c>
      <c r="AB69" s="25">
        <f t="shared" si="7"/>
        <v>20.034146341463416</v>
      </c>
      <c r="AC69" s="25">
        <f t="shared" si="7"/>
        <v>24.714285714285712</v>
      </c>
      <c r="AD69" s="25">
        <f t="shared" si="7"/>
        <v>10.439189189189189</v>
      </c>
      <c r="AE69" s="8">
        <f t="shared" si="7"/>
        <v>63.222222222222229</v>
      </c>
      <c r="AF69" s="70">
        <f t="shared" si="7"/>
        <v>10.300047892720308</v>
      </c>
      <c r="AG69" s="70">
        <f t="shared" si="7"/>
        <v>11.249303621169917</v>
      </c>
      <c r="AH69" s="8">
        <f t="shared" si="7"/>
        <v>10.682468328565591</v>
      </c>
      <c r="AI69" s="8">
        <f t="shared" si="7"/>
        <v>5.2036189683860234</v>
      </c>
      <c r="AJ69" s="25">
        <f t="shared" si="7"/>
        <v>11.587356321839081</v>
      </c>
      <c r="AK69" s="25">
        <f t="shared" si="7"/>
        <v>6.7759852500576168</v>
      </c>
      <c r="AL69" s="25">
        <f t="shared" si="7"/>
        <v>13.933333333333334</v>
      </c>
      <c r="AM69" s="25">
        <f t="shared" si="7"/>
        <v>9.170108161258602</v>
      </c>
      <c r="AN69" s="70">
        <f t="shared" si="7"/>
        <v>3.8021420518602036</v>
      </c>
      <c r="AO69" s="70">
        <f t="shared" si="7"/>
        <v>6.4082278481012658</v>
      </c>
      <c r="AP69" s="65">
        <f t="shared" si="7"/>
        <v>6.5159622985709937</v>
      </c>
      <c r="AQ69" s="70">
        <f t="shared" si="7"/>
        <v>7.2753530166880616</v>
      </c>
      <c r="AR69" s="65">
        <f t="shared" si="7"/>
        <v>7.6688931297709928</v>
      </c>
      <c r="AS69" s="8">
        <f t="shared" si="7"/>
        <v>11.90344827586207</v>
      </c>
      <c r="AT69" s="8">
        <f t="shared" si="7"/>
        <v>9.3639065817409772</v>
      </c>
      <c r="AU69" s="25">
        <f t="shared" si="7"/>
        <v>4.4972789115646261</v>
      </c>
      <c r="AV69" s="25">
        <f t="shared" si="7"/>
        <v>4.4328995526636845</v>
      </c>
      <c r="AW69" s="25">
        <f t="shared" si="7"/>
        <v>4.7836124943413312</v>
      </c>
      <c r="AX69" s="25">
        <f t="shared" si="7"/>
        <v>4.6367485182049109</v>
      </c>
      <c r="AY69" s="8">
        <f t="shared" si="7"/>
        <v>13.245074862096141</v>
      </c>
    </row>
    <row r="70" spans="1:51" x14ac:dyDescent="0.35">
      <c r="A70" s="59" t="s">
        <v>97</v>
      </c>
      <c r="B70" s="70">
        <f>B35/B57</f>
        <v>4.9622641509433958</v>
      </c>
      <c r="C70" s="65">
        <f t="shared" ref="C70:AY70" si="8">C35/C57</f>
        <v>7.6783625730994158</v>
      </c>
      <c r="D70" s="65">
        <f t="shared" si="8"/>
        <v>3.430147058823529</v>
      </c>
      <c r="E70" s="70">
        <f t="shared" si="8"/>
        <v>3.7232142857142851</v>
      </c>
      <c r="F70" s="65">
        <f t="shared" si="8"/>
        <v>13.046762589928059</v>
      </c>
      <c r="G70" s="8">
        <f t="shared" si="8"/>
        <v>4.2612244897959179</v>
      </c>
      <c r="H70" s="8">
        <f t="shared" si="8"/>
        <v>5.6492146596858639</v>
      </c>
      <c r="I70" s="25">
        <f t="shared" si="8"/>
        <v>4.3777777777777773</v>
      </c>
      <c r="J70" s="25">
        <f t="shared" si="8"/>
        <v>7.4580152671755719</v>
      </c>
      <c r="K70" s="25">
        <f t="shared" si="8"/>
        <v>7.1995753715498934</v>
      </c>
      <c r="L70" s="25">
        <f t="shared" si="8"/>
        <v>5.7227272727272718</v>
      </c>
      <c r="M70" s="25">
        <f t="shared" si="8"/>
        <v>8.5</v>
      </c>
      <c r="N70" s="25">
        <f t="shared" si="8"/>
        <v>4.15962441314554</v>
      </c>
      <c r="O70" s="8">
        <f t="shared" si="8"/>
        <v>10.041095890410958</v>
      </c>
      <c r="P70" s="25">
        <f t="shared" si="8"/>
        <v>5.887142857142857</v>
      </c>
      <c r="Q70" s="25">
        <f t="shared" si="8"/>
        <v>7.4663023679417124</v>
      </c>
      <c r="R70" s="25">
        <f t="shared" si="8"/>
        <v>22.298507462686565</v>
      </c>
      <c r="S70" s="65">
        <f t="shared" si="8"/>
        <v>12.703124999999998</v>
      </c>
      <c r="T70" s="70">
        <f t="shared" si="8"/>
        <v>7.4379746835443035</v>
      </c>
      <c r="U70" s="8">
        <f t="shared" si="8"/>
        <v>6.8185840707964607</v>
      </c>
      <c r="V70" s="8">
        <f t="shared" si="8"/>
        <v>2.0473644003055766</v>
      </c>
      <c r="W70" s="25">
        <f t="shared" si="8"/>
        <v>4.5874999999999995</v>
      </c>
      <c r="X70" s="25">
        <f t="shared" si="8"/>
        <v>2.3614767255216695</v>
      </c>
      <c r="Y70" s="8">
        <f t="shared" si="8"/>
        <v>3.3159557661927326</v>
      </c>
      <c r="Z70" s="25">
        <f t="shared" si="8"/>
        <v>6.5000000000000009</v>
      </c>
      <c r="AA70" s="25">
        <f t="shared" si="8"/>
        <v>3.2818181818181813</v>
      </c>
      <c r="AB70" s="25">
        <f t="shared" si="8"/>
        <v>3.8679245283018862</v>
      </c>
      <c r="AC70" s="25">
        <f t="shared" si="8"/>
        <v>1.4736842105263159</v>
      </c>
      <c r="AD70" s="25">
        <f t="shared" si="8"/>
        <v>2.96</v>
      </c>
      <c r="AE70" s="8">
        <f t="shared" si="8"/>
        <v>2.25</v>
      </c>
      <c r="AF70" s="70">
        <f t="shared" si="8"/>
        <v>3.9028037383177572</v>
      </c>
      <c r="AG70" s="70">
        <f t="shared" si="8"/>
        <v>7.9191176470588225</v>
      </c>
      <c r="AH70" s="8">
        <f t="shared" si="8"/>
        <v>7.9706840390879483</v>
      </c>
      <c r="AI70" s="8">
        <f t="shared" si="8"/>
        <v>7.0810014727540498</v>
      </c>
      <c r="AJ70" s="25">
        <f t="shared" si="8"/>
        <v>13.809523809523808</v>
      </c>
      <c r="AK70" s="25">
        <f t="shared" si="8"/>
        <v>10.233490566037736</v>
      </c>
      <c r="AL70" s="25">
        <f t="shared" si="8"/>
        <v>3.0000000000000004</v>
      </c>
      <c r="AM70" s="25">
        <f t="shared" si="8"/>
        <v>9.6857142857142868</v>
      </c>
      <c r="AN70" s="70">
        <f t="shared" si="8"/>
        <v>4.572164948453608</v>
      </c>
      <c r="AO70" s="70">
        <f t="shared" si="8"/>
        <v>3.8303030303030305</v>
      </c>
      <c r="AP70" s="65">
        <f t="shared" si="8"/>
        <v>8.8652291105121304</v>
      </c>
      <c r="AQ70" s="70">
        <f t="shared" si="8"/>
        <v>6.3591836734693876</v>
      </c>
      <c r="AR70" s="65">
        <f t="shared" si="8"/>
        <v>6.1828908554572273</v>
      </c>
      <c r="AS70" s="8">
        <f t="shared" si="8"/>
        <v>1.3842482100238662</v>
      </c>
      <c r="AT70" s="8">
        <f t="shared" si="8"/>
        <v>4.8757763975155282</v>
      </c>
      <c r="AU70" s="25">
        <f t="shared" si="8"/>
        <v>5.3649635036496344</v>
      </c>
      <c r="AV70" s="25">
        <f t="shared" si="8"/>
        <v>5.7252619324796274</v>
      </c>
      <c r="AW70" s="25">
        <f t="shared" si="8"/>
        <v>6.4308588064046575</v>
      </c>
      <c r="AX70" s="25">
        <f t="shared" si="8"/>
        <v>6.5732838589981455</v>
      </c>
      <c r="AY70" s="8">
        <f t="shared" si="8"/>
        <v>5.7681818181818176</v>
      </c>
    </row>
    <row r="71" spans="1:51" x14ac:dyDescent="0.35">
      <c r="A71" s="59" t="s">
        <v>98</v>
      </c>
      <c r="B71" s="70">
        <f>B57/B35</f>
        <v>0.20152091254752855</v>
      </c>
      <c r="C71" s="65">
        <f t="shared" ref="C71:AY71" si="9">C57/C35</f>
        <v>0.13023610053313023</v>
      </c>
      <c r="D71" s="65">
        <f t="shared" si="9"/>
        <v>0.29153269024651662</v>
      </c>
      <c r="E71" s="70">
        <f t="shared" si="9"/>
        <v>0.26858513189448446</v>
      </c>
      <c r="F71" s="65">
        <f t="shared" si="9"/>
        <v>7.6647366969947603E-2</v>
      </c>
      <c r="G71" s="8">
        <f t="shared" si="9"/>
        <v>0.23467432950191575</v>
      </c>
      <c r="H71" s="8">
        <f t="shared" si="9"/>
        <v>0.17701575532900835</v>
      </c>
      <c r="I71" s="25">
        <f t="shared" si="9"/>
        <v>0.22842639593908631</v>
      </c>
      <c r="J71" s="25">
        <f t="shared" si="9"/>
        <v>0.13408393039918118</v>
      </c>
      <c r="K71" s="25">
        <f t="shared" si="9"/>
        <v>0.13889708050722502</v>
      </c>
      <c r="L71" s="25">
        <f t="shared" si="9"/>
        <v>0.17474185861795077</v>
      </c>
      <c r="M71" s="25">
        <f t="shared" si="9"/>
        <v>0.11764705882352941</v>
      </c>
      <c r="N71" s="25">
        <f t="shared" si="9"/>
        <v>0.24040632054176073</v>
      </c>
      <c r="O71" s="8">
        <f t="shared" si="9"/>
        <v>9.9590723055934527E-2</v>
      </c>
      <c r="P71" s="25">
        <f t="shared" si="9"/>
        <v>0.16986168405726765</v>
      </c>
      <c r="Q71" s="25">
        <f t="shared" si="9"/>
        <v>0.13393510612344475</v>
      </c>
      <c r="R71" s="25">
        <f t="shared" si="9"/>
        <v>4.4846050870147258E-2</v>
      </c>
      <c r="S71" s="65">
        <f t="shared" si="9"/>
        <v>7.8720787207872095E-2</v>
      </c>
      <c r="T71" s="70">
        <f t="shared" si="9"/>
        <v>0.13444520081688224</v>
      </c>
      <c r="U71" s="8">
        <f t="shared" si="9"/>
        <v>0.14665801427644384</v>
      </c>
      <c r="V71" s="8">
        <f t="shared" si="9"/>
        <v>0.48843283582089553</v>
      </c>
      <c r="W71" s="25">
        <f t="shared" si="9"/>
        <v>0.21798365122615806</v>
      </c>
      <c r="X71" s="25">
        <f t="shared" si="9"/>
        <v>0.42346383904295815</v>
      </c>
      <c r="Y71" s="8">
        <f t="shared" si="9"/>
        <v>0.3015721772272511</v>
      </c>
      <c r="Z71" s="25">
        <f t="shared" si="9"/>
        <v>0.15384615384615383</v>
      </c>
      <c r="AA71" s="25">
        <f t="shared" si="9"/>
        <v>0.30470914127423826</v>
      </c>
      <c r="AB71" s="25">
        <f t="shared" si="9"/>
        <v>0.25853658536585372</v>
      </c>
      <c r="AC71" s="25">
        <f t="shared" si="9"/>
        <v>0.67857142857142849</v>
      </c>
      <c r="AD71" s="25">
        <f t="shared" si="9"/>
        <v>0.33783783783783783</v>
      </c>
      <c r="AE71" s="8">
        <f t="shared" si="9"/>
        <v>0.44444444444444448</v>
      </c>
      <c r="AF71" s="70">
        <f t="shared" si="9"/>
        <v>0.25622605363984674</v>
      </c>
      <c r="AG71" s="70">
        <f t="shared" si="9"/>
        <v>0.12627669452181989</v>
      </c>
      <c r="AH71" s="8">
        <f t="shared" si="9"/>
        <v>0.12545974662852472</v>
      </c>
      <c r="AI71" s="8">
        <f t="shared" si="9"/>
        <v>0.14122296173044926</v>
      </c>
      <c r="AJ71" s="25">
        <f t="shared" si="9"/>
        <v>7.2413793103448282E-2</v>
      </c>
      <c r="AK71" s="25">
        <f t="shared" si="9"/>
        <v>9.7718368287623883E-2</v>
      </c>
      <c r="AL71" s="25">
        <f t="shared" si="9"/>
        <v>0.33333333333333331</v>
      </c>
      <c r="AM71" s="25">
        <f t="shared" si="9"/>
        <v>0.10324483775811209</v>
      </c>
      <c r="AN71" s="70">
        <f t="shared" si="9"/>
        <v>0.21871476888387825</v>
      </c>
      <c r="AO71" s="70">
        <f t="shared" si="9"/>
        <v>0.26107594936708856</v>
      </c>
      <c r="AP71" s="65">
        <f t="shared" si="9"/>
        <v>0.11280024323502584</v>
      </c>
      <c r="AQ71" s="70">
        <f t="shared" si="9"/>
        <v>0.15725288831835688</v>
      </c>
      <c r="AR71" s="65">
        <f t="shared" si="9"/>
        <v>0.16173664122137404</v>
      </c>
      <c r="AS71" s="8">
        <f t="shared" si="9"/>
        <v>0.72241379310344833</v>
      </c>
      <c r="AT71" s="8">
        <f t="shared" si="9"/>
        <v>0.2050955414012739</v>
      </c>
      <c r="AU71" s="25">
        <f t="shared" si="9"/>
        <v>0.18639455782312928</v>
      </c>
      <c r="AV71" s="25">
        <f t="shared" si="9"/>
        <v>0.17466449776331841</v>
      </c>
      <c r="AW71" s="25">
        <f t="shared" si="9"/>
        <v>0.15550022634676325</v>
      </c>
      <c r="AX71" s="25">
        <f t="shared" si="9"/>
        <v>0.15213096246119107</v>
      </c>
      <c r="AY71" s="8">
        <f t="shared" si="9"/>
        <v>0.17336485421591807</v>
      </c>
    </row>
    <row r="72" spans="1:51" x14ac:dyDescent="0.35">
      <c r="A72" s="59" t="s">
        <v>99</v>
      </c>
      <c r="B72" s="70">
        <f>B38/B39</f>
        <v>15.166806370494552</v>
      </c>
      <c r="C72" s="65">
        <f t="shared" ref="C72:AY72" si="10">C38/C39</f>
        <v>12.858880778588807</v>
      </c>
      <c r="D72" s="65">
        <f t="shared" si="10"/>
        <v>14.436606291706386</v>
      </c>
      <c r="E72" s="70">
        <f t="shared" si="10"/>
        <v>17.335793357933579</v>
      </c>
      <c r="F72" s="65">
        <f t="shared" si="10"/>
        <v>9.7151843817787409</v>
      </c>
      <c r="G72" s="8">
        <f t="shared" si="10"/>
        <v>19.303182579564492</v>
      </c>
      <c r="H72" s="8">
        <f t="shared" si="10"/>
        <v>20.091593973037273</v>
      </c>
      <c r="I72" s="25">
        <f t="shared" si="10"/>
        <v>10.651162790697676</v>
      </c>
      <c r="J72" s="25">
        <f t="shared" si="10"/>
        <v>18.274849397590362</v>
      </c>
      <c r="K72" s="25">
        <f t="shared" si="10"/>
        <v>26.320466786355475</v>
      </c>
      <c r="L72" s="25">
        <f t="shared" si="10"/>
        <v>30.038942976356047</v>
      </c>
      <c r="M72" s="25">
        <f t="shared" si="10"/>
        <v>18.064017660044151</v>
      </c>
      <c r="N72" s="25">
        <f t="shared" si="10"/>
        <v>45.349036402569595</v>
      </c>
      <c r="O72" s="8">
        <f t="shared" si="10"/>
        <v>19.874885426214483</v>
      </c>
      <c r="P72" s="25">
        <f t="shared" si="10"/>
        <v>14.829143674637237</v>
      </c>
      <c r="Q72" s="25">
        <f t="shared" si="10"/>
        <v>20.343575418994416</v>
      </c>
      <c r="R72" s="25">
        <f t="shared" si="10"/>
        <v>25.512448132780083</v>
      </c>
      <c r="S72" s="65">
        <f t="shared" si="10"/>
        <v>16.996018099547509</v>
      </c>
      <c r="T72" s="70">
        <f t="shared" si="10"/>
        <v>53.472797927461144</v>
      </c>
      <c r="U72" s="8">
        <f t="shared" si="10"/>
        <v>41.014442518775283</v>
      </c>
      <c r="V72" s="8">
        <f t="shared" si="10"/>
        <v>0.73746630727762807</v>
      </c>
      <c r="W72" s="25">
        <f t="shared" si="10"/>
        <v>35.1028522039758</v>
      </c>
      <c r="X72" s="25">
        <f t="shared" si="10"/>
        <v>19.667169431875312</v>
      </c>
      <c r="Y72" s="8">
        <f t="shared" si="10"/>
        <v>1.918785890073831</v>
      </c>
      <c r="Z72" s="25">
        <f t="shared" si="10"/>
        <v>18.645009416195858</v>
      </c>
      <c r="AA72" s="25">
        <f t="shared" si="10"/>
        <v>9.068740955137482</v>
      </c>
      <c r="AB72" s="25">
        <f t="shared" si="10"/>
        <v>20.784699453551912</v>
      </c>
      <c r="AC72" s="25">
        <f t="shared" si="10"/>
        <v>133.0843373493976</v>
      </c>
      <c r="AD72" s="25">
        <f t="shared" si="10"/>
        <v>13.172101449275361</v>
      </c>
      <c r="AE72" s="8">
        <f t="shared" si="10"/>
        <v>56.924999999999997</v>
      </c>
      <c r="AF72" s="70">
        <f t="shared" si="10"/>
        <v>7.5583918315252072</v>
      </c>
      <c r="AG72" s="70">
        <f t="shared" si="10"/>
        <v>20.298122065727704</v>
      </c>
      <c r="AH72" s="8">
        <f t="shared" si="10"/>
        <v>18.27650805545148</v>
      </c>
      <c r="AI72" s="8">
        <f t="shared" si="10"/>
        <v>23.053113934596958</v>
      </c>
      <c r="AJ72" s="25">
        <f t="shared" si="10"/>
        <v>12.920173267326732</v>
      </c>
      <c r="AK72" s="25">
        <f t="shared" si="10"/>
        <v>15.592146596858639</v>
      </c>
      <c r="AL72" s="25">
        <f t="shared" si="10"/>
        <v>64.797731568998103</v>
      </c>
      <c r="AM72" s="25">
        <f t="shared" si="10"/>
        <v>15.236459709379128</v>
      </c>
      <c r="AN72" s="70">
        <f t="shared" si="10"/>
        <v>18.095428045412703</v>
      </c>
      <c r="AO72" s="70">
        <f t="shared" si="10"/>
        <v>18.173253676470587</v>
      </c>
      <c r="AP72" s="65">
        <f t="shared" si="10"/>
        <v>71.376381617219309</v>
      </c>
      <c r="AQ72" s="70">
        <f t="shared" si="10"/>
        <v>17.103944315545242</v>
      </c>
      <c r="AR72" s="65">
        <f t="shared" si="10"/>
        <v>26.279768367716251</v>
      </c>
      <c r="AS72" s="8">
        <f t="shared" si="10"/>
        <v>14.768054823405377</v>
      </c>
      <c r="AT72" s="8">
        <f t="shared" si="10"/>
        <v>19.672478206724783</v>
      </c>
      <c r="AU72" s="25">
        <f t="shared" si="10"/>
        <v>16.457579185520363</v>
      </c>
      <c r="AV72" s="25">
        <f t="shared" si="10"/>
        <v>44.520788220008654</v>
      </c>
      <c r="AW72" s="25">
        <f t="shared" si="10"/>
        <v>18.925248419150858</v>
      </c>
      <c r="AX72" s="25">
        <f t="shared" si="10"/>
        <v>21.960973370064277</v>
      </c>
      <c r="AY72" s="8">
        <f t="shared" si="10"/>
        <v>29.022651933701653</v>
      </c>
    </row>
    <row r="73" spans="1:51" x14ac:dyDescent="0.35">
      <c r="A73" s="59" t="s">
        <v>100</v>
      </c>
      <c r="B73" s="71">
        <v>1.0836726357851116</v>
      </c>
      <c r="C73" s="72">
        <v>0.90930740393943799</v>
      </c>
      <c r="D73" s="72">
        <v>0.88903612340237248</v>
      </c>
      <c r="E73" s="71">
        <v>1.2590086425414209</v>
      </c>
      <c r="F73" s="72">
        <v>0.65242014036405394</v>
      </c>
      <c r="G73" s="9">
        <v>1.2629043475755188</v>
      </c>
      <c r="H73" s="9">
        <v>0.99547731166729359</v>
      </c>
      <c r="I73" s="26">
        <v>0.94424369319478429</v>
      </c>
      <c r="J73" s="26">
        <v>1.0385394685336244</v>
      </c>
      <c r="K73" s="26">
        <v>1.0354025802880062</v>
      </c>
      <c r="L73" s="26">
        <v>1.8624813624478924</v>
      </c>
      <c r="M73" s="26">
        <v>0.98194627787668809</v>
      </c>
      <c r="N73" s="26">
        <v>0.9904459658253425</v>
      </c>
      <c r="O73" s="9">
        <v>0.86549091866280581</v>
      </c>
      <c r="P73" s="26">
        <v>0.98606033803926707</v>
      </c>
      <c r="Q73" s="26">
        <v>0.7257470211483884</v>
      </c>
      <c r="R73" s="26">
        <v>1.2487544250688341</v>
      </c>
      <c r="S73" s="72">
        <v>0.90220868644941821</v>
      </c>
      <c r="T73" s="71">
        <v>1.3157690428079756</v>
      </c>
      <c r="U73" s="9">
        <v>1.1629921755626444</v>
      </c>
      <c r="V73" s="9">
        <v>0.60563420976596349</v>
      </c>
      <c r="W73" s="26">
        <v>1.0809262480647068</v>
      </c>
      <c r="X73" s="26">
        <v>0.9069525714152723</v>
      </c>
      <c r="Y73" s="9">
        <v>0.27188856905361303</v>
      </c>
      <c r="Z73" s="26">
        <v>1.024344950601497</v>
      </c>
      <c r="AA73" s="26">
        <v>1.0036885508249338</v>
      </c>
      <c r="AB73" s="26">
        <v>1.2294127683831619</v>
      </c>
      <c r="AC73" s="26">
        <v>1.0903461216887782</v>
      </c>
      <c r="AD73" s="26">
        <v>0.31166027598326185</v>
      </c>
      <c r="AE73" s="9">
        <v>1.4542260203113426</v>
      </c>
      <c r="AF73" s="71">
        <v>0.73542371389969585</v>
      </c>
      <c r="AG73" s="71">
        <v>1.0328074828982268</v>
      </c>
      <c r="AH73" s="9">
        <v>1.0552642803681036</v>
      </c>
      <c r="AI73" s="9">
        <v>1.0431158894271599</v>
      </c>
      <c r="AJ73" s="26">
        <v>1.0307750988447166</v>
      </c>
      <c r="AK73" s="26">
        <v>0.98385707767878894</v>
      </c>
      <c r="AL73" s="26">
        <v>0.87001294019027764</v>
      </c>
      <c r="AM73" s="26">
        <v>0.99479811671056306</v>
      </c>
      <c r="AN73" s="71">
        <v>1.023423863289594</v>
      </c>
      <c r="AO73" s="71">
        <v>1.0690380960040486</v>
      </c>
      <c r="AP73" s="72">
        <v>0.98893966353930751</v>
      </c>
      <c r="AQ73" s="71">
        <v>1.0460607411572325</v>
      </c>
      <c r="AR73" s="72">
        <v>0.95650407491394229</v>
      </c>
      <c r="AS73" s="9">
        <v>0.87459629679639439</v>
      </c>
      <c r="AT73" s="9">
        <v>0.98537411398379682</v>
      </c>
      <c r="AU73" s="26">
        <v>1.0578581851295161</v>
      </c>
      <c r="AV73" s="26">
        <v>0.97565137807098645</v>
      </c>
      <c r="AW73" s="26">
        <v>1.0142561888445571</v>
      </c>
      <c r="AX73" s="26">
        <v>1.0359442514614927</v>
      </c>
      <c r="AY73" s="9">
        <v>1.0427867037968124</v>
      </c>
    </row>
    <row r="75" spans="1:51" ht="23.5" x14ac:dyDescent="0.35">
      <c r="B75" s="14" t="s">
        <v>45</v>
      </c>
      <c r="C75" s="134" t="s">
        <v>118</v>
      </c>
      <c r="D75" s="134"/>
      <c r="E75" s="134"/>
      <c r="F75" s="136"/>
    </row>
  </sheetData>
  <mergeCells count="6">
    <mergeCell ref="Z3:AY3"/>
    <mergeCell ref="B1:AY2"/>
    <mergeCell ref="C75:F75"/>
    <mergeCell ref="B3:O3"/>
    <mergeCell ref="P3:S3"/>
    <mergeCell ref="T3:Y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MDPI</cp:lastModifiedBy>
  <dcterms:created xsi:type="dcterms:W3CDTF">2020-10-09T08:58:53Z</dcterms:created>
  <dcterms:modified xsi:type="dcterms:W3CDTF">2020-12-14T03:05:50Z</dcterms:modified>
</cp:coreProperties>
</file>