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 filterPrivacy="1"/>
  <xr:revisionPtr revIDLastSave="0" documentId="13_ncr:1_{9E08DB4B-CC40-4212-8E33-1985C0650146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Zircon ages" sheetId="1" r:id="rId1"/>
    <sheet name="Zircon trace elements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3" i="1" l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</calcChain>
</file>

<file path=xl/sharedStrings.xml><?xml version="1.0" encoding="utf-8"?>
<sst xmlns="http://schemas.openxmlformats.org/spreadsheetml/2006/main" count="176" uniqueCount="132">
  <si>
    <t>SH1604-1</t>
    <phoneticPr fontId="1" type="noConversion"/>
  </si>
  <si>
    <t>SH1604-2</t>
  </si>
  <si>
    <t>SH1604-6</t>
  </si>
  <si>
    <t>SH1604-7</t>
  </si>
  <si>
    <t>SH1604-8</t>
  </si>
  <si>
    <t>SH1604-12</t>
  </si>
  <si>
    <t>SH1604-13</t>
  </si>
  <si>
    <t>SH1604-14</t>
  </si>
  <si>
    <t>SH1604-15</t>
  </si>
  <si>
    <t>SH1604-16</t>
  </si>
  <si>
    <t>SH1604-17</t>
  </si>
  <si>
    <t>SH1604-18</t>
  </si>
  <si>
    <t>SH1604-20</t>
  </si>
  <si>
    <t>SH1604-21</t>
  </si>
  <si>
    <t>SH1604-22</t>
  </si>
  <si>
    <t>SH1604-23</t>
  </si>
  <si>
    <t>SH1604-24</t>
  </si>
  <si>
    <t>Spot</t>
    <phoneticPr fontId="1" type="noConversion"/>
  </si>
  <si>
    <t>ppm</t>
    <phoneticPr fontId="1" type="noConversion"/>
  </si>
  <si>
    <t>±1σ</t>
  </si>
  <si>
    <t>±1σ</t>
    <phoneticPr fontId="1" type="noConversion"/>
  </si>
  <si>
    <r>
      <t>207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rgb="FF000000"/>
        <rFont val="Times New Roman"/>
        <family val="1"/>
      </rPr>
      <t>206</t>
    </r>
    <r>
      <rPr>
        <sz val="10"/>
        <color rgb="FF000000"/>
        <rFont val="Times New Roman"/>
        <family val="1"/>
      </rPr>
      <t>Pb</t>
    </r>
  </si>
  <si>
    <r>
      <t>207</t>
    </r>
    <r>
      <rPr>
        <sz val="10"/>
        <color rgb="FF000000"/>
        <rFont val="Times New Roman"/>
        <family val="1"/>
      </rPr>
      <t>Pb/</t>
    </r>
    <r>
      <rPr>
        <vertAlign val="superscript"/>
        <sz val="10"/>
        <color rgb="FF000000"/>
        <rFont val="Times New Roman"/>
        <family val="1"/>
      </rPr>
      <t>235</t>
    </r>
    <r>
      <rPr>
        <sz val="10"/>
        <color rgb="FF000000"/>
        <rFont val="Times New Roman"/>
        <family val="1"/>
      </rPr>
      <t>U</t>
    </r>
  </si>
  <si>
    <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</t>
    </r>
  </si>
  <si>
    <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235</t>
    </r>
    <r>
      <rPr>
        <sz val="10"/>
        <color theme="1"/>
        <rFont val="Times New Roman"/>
        <family val="1"/>
      </rPr>
      <t>U</t>
    </r>
  </si>
  <si>
    <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</t>
    </r>
  </si>
  <si>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</t>
    </r>
    <phoneticPr fontId="1" type="noConversion"/>
  </si>
  <si>
    <t>Total Pb</t>
  </si>
  <si>
    <t>Isotopic ratios</t>
    <phoneticPr fontId="1" type="noConversion"/>
  </si>
  <si>
    <t>Ages (Ma)</t>
    <phoneticPr fontId="1" type="noConversion"/>
  </si>
  <si>
    <r>
      <t>Th</t>
    </r>
    <r>
      <rPr>
        <vertAlign val="superscript"/>
        <sz val="10"/>
        <color theme="1"/>
        <rFont val="Times New Roman"/>
        <family val="1"/>
      </rPr>
      <t>232</t>
    </r>
  </si>
  <si>
    <r>
      <t>U</t>
    </r>
    <r>
      <rPr>
        <vertAlign val="superscript"/>
        <sz val="10"/>
        <color theme="1"/>
        <rFont val="Times New Roman"/>
        <family val="1"/>
      </rPr>
      <t>238</t>
    </r>
  </si>
  <si>
    <r>
      <t>Th</t>
    </r>
    <r>
      <rPr>
        <vertAlign val="superscript"/>
        <sz val="10"/>
        <color theme="1"/>
        <rFont val="Times New Roman"/>
        <family val="1"/>
      </rPr>
      <t>232</t>
    </r>
    <r>
      <rPr>
        <sz val="10"/>
        <color theme="1"/>
        <rFont val="Times New Roman"/>
        <family val="1"/>
      </rPr>
      <t>/U</t>
    </r>
    <r>
      <rPr>
        <vertAlign val="superscript"/>
        <sz val="10"/>
        <color theme="1"/>
        <rFont val="Times New Roman"/>
        <family val="1"/>
      </rPr>
      <t>238</t>
    </r>
  </si>
  <si>
    <t>5710-30-17</t>
  </si>
  <si>
    <t>5710-30-18</t>
  </si>
  <si>
    <t>5710-30-19</t>
  </si>
  <si>
    <t>5710-30-20</t>
  </si>
  <si>
    <t>5710-30-21</t>
  </si>
  <si>
    <t>5710-30-22</t>
  </si>
  <si>
    <t>5710-30-24</t>
  </si>
  <si>
    <t>5710-30-25</t>
  </si>
  <si>
    <t/>
  </si>
  <si>
    <t>Pb</t>
  </si>
  <si>
    <t>Common Pb</t>
  </si>
  <si>
    <t>Rho</t>
  </si>
  <si>
    <t>Concordance</t>
  </si>
  <si>
    <t>95%</t>
  </si>
  <si>
    <t>96%</t>
  </si>
  <si>
    <t>92%</t>
  </si>
  <si>
    <t>97%</t>
  </si>
  <si>
    <t>Sr</t>
  </si>
  <si>
    <t>Y</t>
  </si>
  <si>
    <t>Zr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</si>
  <si>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</si>
  <si>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</si>
  <si>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</si>
  <si>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</si>
  <si>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</si>
  <si>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</si>
  <si>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</si>
  <si>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</si>
  <si>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</si>
  <si>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</si>
  <si>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</si>
  <si>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</si>
  <si>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</si>
  <si>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</si>
  <si>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</si>
  <si>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</si>
  <si>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</si>
  <si>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Th</t>
  </si>
  <si>
    <t>U</t>
  </si>
  <si>
    <t>Total</t>
  </si>
  <si>
    <t>ppm</t>
  </si>
  <si>
    <t>5710-30-23</t>
  </si>
  <si>
    <t>Detection limits</t>
    <phoneticPr fontId="1" type="noConversion"/>
  </si>
  <si>
    <t>Zircon trace elements obtained by LA-ICP-MS for the volcanic rocks from Zijinshan ore district</t>
    <phoneticPr fontId="1" type="noConversion"/>
  </si>
  <si>
    <t>Zircon U-Pb dating results for the volcanic rocks from Zijinshan ore district</t>
    <phoneticPr fontId="1" type="noConversion"/>
  </si>
  <si>
    <t>5710-30-17</t>
    <phoneticPr fontId="1" type="noConversion"/>
  </si>
  <si>
    <t>5710-30-01</t>
    <phoneticPr fontId="1" type="noConversion"/>
  </si>
  <si>
    <t>5710-30-02</t>
    <phoneticPr fontId="1" type="noConversion"/>
  </si>
  <si>
    <t>5710-30-03</t>
    <phoneticPr fontId="1" type="noConversion"/>
  </si>
  <si>
    <t>5710-30-06</t>
    <phoneticPr fontId="1" type="noConversion"/>
  </si>
  <si>
    <t>5710-30-07</t>
    <phoneticPr fontId="1" type="noConversion"/>
  </si>
  <si>
    <t>5710-30-08</t>
    <phoneticPr fontId="1" type="noConversion"/>
  </si>
  <si>
    <t>5710-30-09</t>
    <phoneticPr fontId="1" type="noConversion"/>
  </si>
  <si>
    <t>5710-30-10</t>
    <phoneticPr fontId="1" type="noConversion"/>
  </si>
  <si>
    <t>5710-30-12</t>
    <phoneticPr fontId="1" type="noConversion"/>
  </si>
  <si>
    <t>5710-30-13</t>
    <phoneticPr fontId="1" type="noConversion"/>
  </si>
  <si>
    <t>5710-30-14</t>
    <phoneticPr fontId="1" type="noConversion"/>
  </si>
  <si>
    <t>5710-30-15</t>
    <phoneticPr fontId="1" type="noConversion"/>
  </si>
  <si>
    <t>5710-30-16</t>
    <phoneticPr fontId="1" type="noConversion"/>
  </si>
  <si>
    <t>SH1604-01</t>
    <phoneticPr fontId="1" type="noConversion"/>
  </si>
  <si>
    <t>SH1604-02</t>
    <phoneticPr fontId="1" type="noConversion"/>
  </si>
  <si>
    <t>SH1604-03</t>
    <phoneticPr fontId="1" type="noConversion"/>
  </si>
  <si>
    <t>SH1604-04</t>
    <phoneticPr fontId="1" type="noConversion"/>
  </si>
  <si>
    <t>SH1604-05</t>
    <phoneticPr fontId="1" type="noConversion"/>
  </si>
  <si>
    <t>SH1604-06</t>
    <phoneticPr fontId="1" type="noConversion"/>
  </si>
  <si>
    <t>SH1604-07</t>
    <phoneticPr fontId="1" type="noConversion"/>
  </si>
  <si>
    <t>SH1604-08</t>
    <phoneticPr fontId="1" type="noConversion"/>
  </si>
  <si>
    <t>SH1604-09</t>
    <phoneticPr fontId="1" type="noConversion"/>
  </si>
  <si>
    <t>SH1604-10</t>
    <phoneticPr fontId="1" type="noConversion"/>
  </si>
  <si>
    <t>SH1604-11</t>
    <phoneticPr fontId="1" type="noConversion"/>
  </si>
  <si>
    <t>SH1604-12</t>
    <phoneticPr fontId="1" type="noConversion"/>
  </si>
  <si>
    <t>SH1604-13</t>
    <phoneticPr fontId="1" type="noConversion"/>
  </si>
  <si>
    <t>SH1604-14</t>
    <phoneticPr fontId="1" type="noConversion"/>
  </si>
  <si>
    <t>SH1604-15</t>
    <phoneticPr fontId="1" type="noConversion"/>
  </si>
  <si>
    <t>SH1604-16</t>
    <phoneticPr fontId="1" type="noConversion"/>
  </si>
  <si>
    <t>SH1604-17</t>
    <phoneticPr fontId="1" type="noConversion"/>
  </si>
  <si>
    <t>SH1604-18</t>
    <phoneticPr fontId="1" type="noConversion"/>
  </si>
  <si>
    <t>SH1604-19</t>
    <phoneticPr fontId="1" type="noConversion"/>
  </si>
  <si>
    <t>SH1604-20</t>
    <phoneticPr fontId="1" type="noConversion"/>
  </si>
  <si>
    <t>SH1604-21</t>
    <phoneticPr fontId="1" type="noConversion"/>
  </si>
  <si>
    <t>SH1604-22</t>
    <phoneticPr fontId="1" type="noConversion"/>
  </si>
  <si>
    <t>SH1604-23</t>
    <phoneticPr fontId="1" type="noConversion"/>
  </si>
  <si>
    <t>SH1604-24</t>
    <phoneticPr fontId="1" type="noConversion"/>
  </si>
  <si>
    <t>5710-30-01</t>
    <phoneticPr fontId="1" type="noConversion"/>
  </si>
  <si>
    <t>5710-30-02</t>
    <phoneticPr fontId="1" type="noConversion"/>
  </si>
  <si>
    <t>5710-30-03</t>
    <phoneticPr fontId="1" type="noConversion"/>
  </si>
  <si>
    <t>5710-30-04</t>
    <phoneticPr fontId="1" type="noConversion"/>
  </si>
  <si>
    <t>5710-30-05</t>
    <phoneticPr fontId="1" type="noConversion"/>
  </si>
  <si>
    <t>5710-30-06</t>
    <phoneticPr fontId="1" type="noConversion"/>
  </si>
  <si>
    <t>5710-30-07</t>
    <phoneticPr fontId="1" type="noConversion"/>
  </si>
  <si>
    <t>5710-30-08</t>
    <phoneticPr fontId="1" type="noConversion"/>
  </si>
  <si>
    <t>5710-30-09</t>
    <phoneticPr fontId="1" type="noConversion"/>
  </si>
  <si>
    <t>5710-30-10</t>
    <phoneticPr fontId="1" type="noConversion"/>
  </si>
  <si>
    <t>5710-30-11</t>
    <phoneticPr fontId="1" type="noConversion"/>
  </si>
  <si>
    <t>5710-30-12</t>
    <phoneticPr fontId="1" type="noConversion"/>
  </si>
  <si>
    <t>5710-30-13</t>
    <phoneticPr fontId="1" type="noConversion"/>
  </si>
  <si>
    <t>5710-30-14</t>
    <phoneticPr fontId="1" type="noConversion"/>
  </si>
  <si>
    <t>5710-30-15</t>
    <phoneticPr fontId="1" type="noConversion"/>
  </si>
  <si>
    <t>5710-30-16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</si>
</sst>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vertAlign val="superscript"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0"/>
      <color theme="1"/>
      <name val="等线"/>
      <family val="2"/>
      <scheme val="minor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/>
    <xf numFmtId="176" fontId="4" fillId="0" borderId="0" xfId="0" applyNumberFormat="1" applyFont="1"/>
    <xf numFmtId="0" fontId="8" fillId="0" borderId="0" xfId="0" applyFont="1" applyAlignment="1">
      <alignment vertical="center"/>
    </xf>
    <xf numFmtId="176" fontId="5" fillId="0" borderId="0" xfId="0" applyNumberFormat="1" applyFont="1"/>
    <xf numFmtId="176" fontId="5" fillId="0" borderId="0" xfId="0" applyNumberFormat="1" applyFont="1" applyAlignment="1">
      <alignment horizontal="right" vertical="center"/>
    </xf>
    <xf numFmtId="176" fontId="8" fillId="0" borderId="0" xfId="0" applyNumberFormat="1" applyFont="1" applyAlignment="1">
      <alignment horizontal="right" vertical="center"/>
    </xf>
    <xf numFmtId="9" fontId="8" fillId="0" borderId="0" xfId="0" applyNumberFormat="1" applyFont="1" applyAlignment="1">
      <alignment vertical="center"/>
    </xf>
    <xf numFmtId="10" fontId="8" fillId="0" borderId="0" xfId="0" applyNumberFormat="1" applyFont="1" applyAlignment="1">
      <alignment horizontal="right" vertical="top"/>
    </xf>
    <xf numFmtId="9" fontId="8" fillId="0" borderId="0" xfId="0" applyNumberFormat="1" applyFont="1" applyAlignment="1">
      <alignment horizontal="right" vertical="top"/>
    </xf>
    <xf numFmtId="176" fontId="8" fillId="0" borderId="0" xfId="0" applyNumberFormat="1" applyFont="1" applyAlignment="1">
      <alignment horizontal="left" vertical="center"/>
    </xf>
    <xf numFmtId="9" fontId="5" fillId="0" borderId="0" xfId="0" applyNumberFormat="1" applyFont="1"/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3"/>
  <sheetViews>
    <sheetView workbookViewId="0">
      <selection activeCell="B45" sqref="B45"/>
    </sheetView>
  </sheetViews>
  <sheetFormatPr defaultRowHeight="13.8" x14ac:dyDescent="0.25"/>
  <cols>
    <col min="1" max="2" width="10.33203125" style="2" customWidth="1"/>
  </cols>
  <sheetData>
    <row r="1" spans="1:20" s="7" customFormat="1" ht="13.2" x14ac:dyDescent="0.25">
      <c r="A1" s="21" t="s">
        <v>77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</row>
    <row r="2" spans="1:20" s="7" customFormat="1" ht="15.6" x14ac:dyDescent="0.25">
      <c r="A2" s="20" t="s">
        <v>17</v>
      </c>
      <c r="B2" s="9" t="s">
        <v>42</v>
      </c>
      <c r="C2" s="18" t="s">
        <v>27</v>
      </c>
      <c r="D2" s="18" t="s">
        <v>30</v>
      </c>
      <c r="E2" s="18" t="s">
        <v>31</v>
      </c>
      <c r="F2" s="18" t="s">
        <v>32</v>
      </c>
      <c r="G2" s="20" t="s">
        <v>28</v>
      </c>
      <c r="H2" s="20"/>
      <c r="I2" s="20"/>
      <c r="J2" s="20"/>
      <c r="K2" s="20"/>
      <c r="L2" s="20"/>
      <c r="M2" s="20" t="s">
        <v>29</v>
      </c>
      <c r="N2" s="20"/>
      <c r="O2" s="20"/>
      <c r="P2" s="20"/>
      <c r="Q2" s="20"/>
      <c r="R2" s="20"/>
    </row>
    <row r="3" spans="1:20" s="3" customFormat="1" ht="15.6" x14ac:dyDescent="0.25">
      <c r="A3" s="20"/>
      <c r="B3" s="9" t="s">
        <v>43</v>
      </c>
      <c r="C3" s="3" t="s">
        <v>18</v>
      </c>
      <c r="D3" s="3" t="s">
        <v>18</v>
      </c>
      <c r="E3" s="3" t="s">
        <v>18</v>
      </c>
      <c r="G3" s="1" t="s">
        <v>21</v>
      </c>
      <c r="H3" s="4" t="s">
        <v>20</v>
      </c>
      <c r="I3" s="1" t="s">
        <v>22</v>
      </c>
      <c r="J3" s="4" t="s">
        <v>20</v>
      </c>
      <c r="K3" s="3" t="s">
        <v>26</v>
      </c>
      <c r="L3" s="4" t="s">
        <v>20</v>
      </c>
      <c r="M3" s="5" t="s">
        <v>23</v>
      </c>
      <c r="N3" s="6" t="s">
        <v>19</v>
      </c>
      <c r="O3" s="5" t="s">
        <v>24</v>
      </c>
      <c r="P3" s="6" t="s">
        <v>19</v>
      </c>
      <c r="Q3" s="5" t="s">
        <v>25</v>
      </c>
      <c r="R3" s="6" t="s">
        <v>19</v>
      </c>
      <c r="S3" s="3" t="s">
        <v>44</v>
      </c>
      <c r="T3" s="9" t="s">
        <v>45</v>
      </c>
    </row>
    <row r="4" spans="1:20" s="8" customFormat="1" x14ac:dyDescent="0.25">
      <c r="A4" s="10" t="s">
        <v>0</v>
      </c>
      <c r="B4" s="10">
        <v>1.4472776937122034</v>
      </c>
      <c r="C4" s="10">
        <v>18.142906035363168</v>
      </c>
      <c r="D4" s="10">
        <v>566.51305578441986</v>
      </c>
      <c r="E4" s="10">
        <v>830.50002338884678</v>
      </c>
      <c r="F4" s="10">
        <f t="shared" ref="F4:F20" si="0">D4/E4</f>
        <v>0.68213490647811081</v>
      </c>
      <c r="G4" s="11">
        <v>5.136605478148179E-2</v>
      </c>
      <c r="H4" s="11">
        <v>1.7575114933138787E-3</v>
      </c>
      <c r="I4" s="12">
        <v>0.11612109173678156</v>
      </c>
      <c r="J4" s="12">
        <v>3.8324885354328979E-3</v>
      </c>
      <c r="K4" s="12">
        <v>1.6454880366700578E-2</v>
      </c>
      <c r="L4" s="12">
        <v>1.9326014704543369E-4</v>
      </c>
      <c r="M4" s="12">
        <v>257.47000000000003</v>
      </c>
      <c r="N4" s="12">
        <v>84.245000000000005</v>
      </c>
      <c r="O4" s="12">
        <v>111.54933564842116</v>
      </c>
      <c r="P4" s="12">
        <v>3.4874036298306081</v>
      </c>
      <c r="Q4" s="12">
        <v>105.21170576853734</v>
      </c>
      <c r="R4" s="12">
        <v>1.2269828263460112</v>
      </c>
      <c r="S4" s="10">
        <v>8.5326833915424019E-2</v>
      </c>
      <c r="T4" s="13">
        <v>0.94</v>
      </c>
    </row>
    <row r="5" spans="1:20" s="8" customFormat="1" x14ac:dyDescent="0.25">
      <c r="A5" s="10" t="s">
        <v>1</v>
      </c>
      <c r="B5" s="10">
        <v>0.3867990616359252</v>
      </c>
      <c r="C5" s="10">
        <v>14.912482073908214</v>
      </c>
      <c r="D5" s="10">
        <v>567.04534178635038</v>
      </c>
      <c r="E5" s="10">
        <v>670.1314033698568</v>
      </c>
      <c r="F5" s="10">
        <f t="shared" si="0"/>
        <v>0.84617037633944236</v>
      </c>
      <c r="G5" s="11">
        <v>5.1920873192584906E-2</v>
      </c>
      <c r="H5" s="11">
        <v>2.8031733519027916E-3</v>
      </c>
      <c r="I5" s="12">
        <v>0.11746760564007722</v>
      </c>
      <c r="J5" s="12">
        <v>6.3752840095837975E-3</v>
      </c>
      <c r="K5" s="12">
        <v>1.645875399436195E-2</v>
      </c>
      <c r="L5" s="12">
        <v>2.3425483384052011E-4</v>
      </c>
      <c r="M5" s="12">
        <v>283.39499999999998</v>
      </c>
      <c r="N5" s="12">
        <v>156.46000000000004</v>
      </c>
      <c r="O5" s="12">
        <v>112.77357855904756</v>
      </c>
      <c r="P5" s="12">
        <v>5.793387203658237</v>
      </c>
      <c r="Q5" s="12">
        <v>105.23627248683761</v>
      </c>
      <c r="R5" s="12">
        <v>1.4867381643398769</v>
      </c>
      <c r="S5" s="10">
        <v>0.11013855199232964</v>
      </c>
      <c r="T5" s="13">
        <v>0.93</v>
      </c>
    </row>
    <row r="6" spans="1:20" s="8" customFormat="1" x14ac:dyDescent="0.25">
      <c r="A6" s="10" t="s">
        <v>2</v>
      </c>
      <c r="B6" s="10">
        <v>0</v>
      </c>
      <c r="C6" s="10">
        <v>12.060995075211236</v>
      </c>
      <c r="D6" s="10">
        <v>404.4698043954902</v>
      </c>
      <c r="E6" s="10">
        <v>557.21242956673166</v>
      </c>
      <c r="F6" s="10">
        <f t="shared" si="0"/>
        <v>0.7258808004516184</v>
      </c>
      <c r="G6" s="11">
        <v>5.0492281444883956E-2</v>
      </c>
      <c r="H6" s="11">
        <v>2.1656830243551315E-3</v>
      </c>
      <c r="I6" s="12">
        <v>0.11406724661040396</v>
      </c>
      <c r="J6" s="12">
        <v>5.0317710827272877E-3</v>
      </c>
      <c r="K6" s="12">
        <v>1.6402543835014258E-2</v>
      </c>
      <c r="L6" s="12">
        <v>2.4455463577672111E-4</v>
      </c>
      <c r="M6" s="12">
        <v>216.74</v>
      </c>
      <c r="N6" s="12">
        <v>99.984999999999985</v>
      </c>
      <c r="O6" s="12">
        <v>109.67914371077995</v>
      </c>
      <c r="P6" s="12">
        <v>4.5866626854359636</v>
      </c>
      <c r="Q6" s="12">
        <v>104.87977598717245</v>
      </c>
      <c r="R6" s="12">
        <v>1.5520927933262467</v>
      </c>
      <c r="S6" s="10">
        <v>0.19476888043668816</v>
      </c>
      <c r="T6" s="14" t="s">
        <v>46</v>
      </c>
    </row>
    <row r="7" spans="1:20" s="8" customFormat="1" x14ac:dyDescent="0.25">
      <c r="A7" s="10" t="s">
        <v>3</v>
      </c>
      <c r="B7" s="10">
        <v>2.1196610267819733</v>
      </c>
      <c r="C7" s="10">
        <v>11.244117267503842</v>
      </c>
      <c r="D7" s="10">
        <v>638.15845067350813</v>
      </c>
      <c r="E7" s="10">
        <v>458.15037231922213</v>
      </c>
      <c r="F7" s="10">
        <f t="shared" si="0"/>
        <v>1.3929017397564463</v>
      </c>
      <c r="G7" s="11">
        <v>4.9751511055061995E-2</v>
      </c>
      <c r="H7" s="11">
        <v>2.832600500860621E-3</v>
      </c>
      <c r="I7" s="12">
        <v>0.11305089726109005</v>
      </c>
      <c r="J7" s="12">
        <v>6.8105113385001212E-3</v>
      </c>
      <c r="K7" s="12">
        <v>1.6436354703794454E-2</v>
      </c>
      <c r="L7" s="12">
        <v>2.6930548731285122E-4</v>
      </c>
      <c r="M7" s="12">
        <v>183.41500000000002</v>
      </c>
      <c r="N7" s="12">
        <v>126.83500000000002</v>
      </c>
      <c r="O7" s="12">
        <v>108.75239990065819</v>
      </c>
      <c r="P7" s="12">
        <v>6.2133435879218633</v>
      </c>
      <c r="Q7" s="12">
        <v>105.09421389879597</v>
      </c>
      <c r="R7" s="12">
        <v>1.708924286009289</v>
      </c>
      <c r="S7" s="10">
        <v>0.15838841678098292</v>
      </c>
      <c r="T7" s="14" t="s">
        <v>47</v>
      </c>
    </row>
    <row r="8" spans="1:20" s="8" customFormat="1" x14ac:dyDescent="0.25">
      <c r="A8" s="10" t="s">
        <v>4</v>
      </c>
      <c r="B8" s="10">
        <v>0.99833996593458318</v>
      </c>
      <c r="C8" s="10">
        <v>16.307203314291325</v>
      </c>
      <c r="D8" s="10">
        <v>575.63796288612514</v>
      </c>
      <c r="E8" s="10">
        <v>745.80786082668294</v>
      </c>
      <c r="F8" s="10">
        <f t="shared" si="0"/>
        <v>0.77183145032564449</v>
      </c>
      <c r="G8" s="11">
        <v>5.2131339783547843E-2</v>
      </c>
      <c r="H8" s="11">
        <v>1.8258320516875526E-3</v>
      </c>
      <c r="I8" s="12">
        <v>0.1192122981485948</v>
      </c>
      <c r="J8" s="12">
        <v>4.1632735792883034E-3</v>
      </c>
      <c r="K8" s="12">
        <v>1.654873017200352E-2</v>
      </c>
      <c r="L8" s="12">
        <v>1.8019169712562866E-4</v>
      </c>
      <c r="M8" s="12">
        <v>300.06</v>
      </c>
      <c r="N8" s="12">
        <v>79.620000000000033</v>
      </c>
      <c r="O8" s="12">
        <v>114.35765106096677</v>
      </c>
      <c r="P8" s="12">
        <v>3.7778474105356272</v>
      </c>
      <c r="Q8" s="12">
        <v>105.80687905124738</v>
      </c>
      <c r="R8" s="12">
        <v>1.1441079456122265</v>
      </c>
      <c r="S8" s="10">
        <v>0.11090580366381132</v>
      </c>
      <c r="T8" s="14" t="s">
        <v>48</v>
      </c>
    </row>
    <row r="9" spans="1:20" s="8" customFormat="1" x14ac:dyDescent="0.25">
      <c r="A9" s="10" t="s">
        <v>5</v>
      </c>
      <c r="B9" s="10">
        <v>0</v>
      </c>
      <c r="C9" s="10">
        <v>10.586444433335734</v>
      </c>
      <c r="D9" s="10">
        <v>205.85905490696069</v>
      </c>
      <c r="E9" s="10">
        <v>554.63236851324484</v>
      </c>
      <c r="F9" s="10">
        <f t="shared" si="0"/>
        <v>0.37116307412563987</v>
      </c>
      <c r="G9" s="11">
        <v>4.6708807248820663E-2</v>
      </c>
      <c r="H9" s="11">
        <v>2.7669083365968535E-3</v>
      </c>
      <c r="I9" s="12">
        <v>0.10582335844221905</v>
      </c>
      <c r="J9" s="12">
        <v>6.936925591232942E-3</v>
      </c>
      <c r="K9" s="12">
        <v>1.6355100265410569E-2</v>
      </c>
      <c r="L9" s="12">
        <v>4.0910241731823092E-4</v>
      </c>
      <c r="M9" s="12">
        <v>35.28</v>
      </c>
      <c r="N9" s="12">
        <v>133.32</v>
      </c>
      <c r="O9" s="12">
        <v>102.13756233665168</v>
      </c>
      <c r="P9" s="12">
        <v>6.3699643800638412</v>
      </c>
      <c r="Q9" s="12">
        <v>104.57886367636559</v>
      </c>
      <c r="R9" s="12">
        <v>2.5954197773495187</v>
      </c>
      <c r="S9" s="10">
        <v>0.30267813243570069</v>
      </c>
      <c r="T9" s="14" t="s">
        <v>49</v>
      </c>
    </row>
    <row r="10" spans="1:20" s="8" customFormat="1" x14ac:dyDescent="0.25">
      <c r="A10" s="10" t="s">
        <v>6</v>
      </c>
      <c r="B10" s="10">
        <v>0.22795675957986553</v>
      </c>
      <c r="C10" s="10">
        <v>15.899927367133133</v>
      </c>
      <c r="D10" s="10">
        <v>518.1690767180163</v>
      </c>
      <c r="E10" s="10">
        <v>750.77615395203713</v>
      </c>
      <c r="F10" s="10">
        <f t="shared" si="0"/>
        <v>0.69017785659601438</v>
      </c>
      <c r="G10" s="11">
        <v>4.9576246407476633E-2</v>
      </c>
      <c r="H10" s="11">
        <v>2.111890253001784E-3</v>
      </c>
      <c r="I10" s="12">
        <v>0.11232775002577575</v>
      </c>
      <c r="J10" s="12">
        <v>4.9918475814821313E-3</v>
      </c>
      <c r="K10" s="12">
        <v>1.6460880871962649E-2</v>
      </c>
      <c r="L10" s="12">
        <v>2.5641041100700859E-4</v>
      </c>
      <c r="M10" s="12">
        <v>176.01</v>
      </c>
      <c r="N10" s="12">
        <v>99.984999999999985</v>
      </c>
      <c r="O10" s="12">
        <v>108.09249290057258</v>
      </c>
      <c r="P10" s="12">
        <v>4.5573769081560052</v>
      </c>
      <c r="Q10" s="12">
        <v>105.24976119902637</v>
      </c>
      <c r="R10" s="12">
        <v>1.6271525855199001</v>
      </c>
      <c r="S10" s="10">
        <v>0.17109976053780301</v>
      </c>
      <c r="T10" s="15">
        <v>0.97</v>
      </c>
    </row>
    <row r="11" spans="1:20" s="8" customFormat="1" x14ac:dyDescent="0.25">
      <c r="A11" s="10" t="s">
        <v>7</v>
      </c>
      <c r="B11" s="10">
        <v>0.33763106207742816</v>
      </c>
      <c r="C11" s="10">
        <v>12.285330310687533</v>
      </c>
      <c r="D11" s="10">
        <v>217.81951990127143</v>
      </c>
      <c r="E11" s="10">
        <v>612.09704407294305</v>
      </c>
      <c r="F11" s="10">
        <f t="shared" si="0"/>
        <v>0.35585782027614904</v>
      </c>
      <c r="G11" s="11">
        <v>5.2379575475441274E-2</v>
      </c>
      <c r="H11" s="11">
        <v>2.8750789394912288E-3</v>
      </c>
      <c r="I11" s="12">
        <v>0.11766512732260553</v>
      </c>
      <c r="J11" s="12">
        <v>6.1608898027047344E-3</v>
      </c>
      <c r="K11" s="12">
        <v>1.6422637685520079E-2</v>
      </c>
      <c r="L11" s="12">
        <v>3.1624865640979039E-4</v>
      </c>
      <c r="M11" s="12">
        <v>301.90999999999997</v>
      </c>
      <c r="N11" s="12">
        <v>130.53749999999999</v>
      </c>
      <c r="O11" s="12">
        <v>112.95304008869574</v>
      </c>
      <c r="P11" s="12">
        <v>5.5976087496827711</v>
      </c>
      <c r="Q11" s="12">
        <v>105.00721762264261</v>
      </c>
      <c r="R11" s="12">
        <v>2.0065318157177923</v>
      </c>
      <c r="S11" s="10">
        <v>3.8430381952752807E-2</v>
      </c>
      <c r="T11" s="15">
        <v>0.92</v>
      </c>
    </row>
    <row r="12" spans="1:20" s="8" customFormat="1" x14ac:dyDescent="0.25">
      <c r="A12" s="10" t="s">
        <v>8</v>
      </c>
      <c r="B12" s="10">
        <v>1.4304269765327853</v>
      </c>
      <c r="C12" s="10">
        <v>21.807867250763763</v>
      </c>
      <c r="D12" s="10">
        <v>453.43061091644063</v>
      </c>
      <c r="E12" s="10">
        <v>1091.0503796867388</v>
      </c>
      <c r="F12" s="10">
        <f t="shared" si="0"/>
        <v>0.4155909015371308</v>
      </c>
      <c r="G12" s="11">
        <v>5.1141840287175847E-2</v>
      </c>
      <c r="H12" s="11">
        <v>2.2852525468263687E-3</v>
      </c>
      <c r="I12" s="12">
        <v>0.11694003755589309</v>
      </c>
      <c r="J12" s="12">
        <v>5.7054076432544896E-3</v>
      </c>
      <c r="K12" s="12">
        <v>1.6401750666619381E-2</v>
      </c>
      <c r="L12" s="12">
        <v>2.8693123343172998E-4</v>
      </c>
      <c r="M12" s="12">
        <v>255.62</v>
      </c>
      <c r="N12" s="12">
        <v>101.83500000000001</v>
      </c>
      <c r="O12" s="12">
        <v>112.29409246016547</v>
      </c>
      <c r="P12" s="12">
        <v>5.1872095528600122</v>
      </c>
      <c r="Q12" s="12">
        <v>104.87474540749245</v>
      </c>
      <c r="R12" s="12">
        <v>1.8207101629117686</v>
      </c>
      <c r="S12" s="10">
        <v>0.44630810612290051</v>
      </c>
      <c r="T12" s="15">
        <v>0.93</v>
      </c>
    </row>
    <row r="13" spans="1:20" s="8" customFormat="1" x14ac:dyDescent="0.25">
      <c r="A13" s="10" t="s">
        <v>9</v>
      </c>
      <c r="B13" s="10">
        <v>2.0559238080931026</v>
      </c>
      <c r="C13" s="10">
        <v>21.734051262063691</v>
      </c>
      <c r="D13" s="10">
        <v>642.07094789840733</v>
      </c>
      <c r="E13" s="10">
        <v>1047.7924945652246</v>
      </c>
      <c r="F13" s="10">
        <f t="shared" si="0"/>
        <v>0.61278445038378604</v>
      </c>
      <c r="G13" s="11">
        <v>4.6806564240836179E-2</v>
      </c>
      <c r="H13" s="11">
        <v>1.6837977130646745E-3</v>
      </c>
      <c r="I13" s="12">
        <v>0.10638166357370982</v>
      </c>
      <c r="J13" s="12">
        <v>3.7736332580079308E-3</v>
      </c>
      <c r="K13" s="12">
        <v>1.6418828936586111E-2</v>
      </c>
      <c r="L13" s="12">
        <v>2.022756532634001E-4</v>
      </c>
      <c r="M13" s="12">
        <v>38.984999999999999</v>
      </c>
      <c r="N13" s="12">
        <v>85.174999999999997</v>
      </c>
      <c r="O13" s="12">
        <v>102.65007684182285</v>
      </c>
      <c r="P13" s="12">
        <v>3.4639596534814285</v>
      </c>
      <c r="Q13" s="12">
        <v>104.98306151057233</v>
      </c>
      <c r="R13" s="12">
        <v>1.2841410762081737</v>
      </c>
      <c r="S13" s="10">
        <v>0.23471195614868617</v>
      </c>
      <c r="T13" s="15">
        <v>0.97</v>
      </c>
    </row>
    <row r="14" spans="1:20" s="8" customFormat="1" x14ac:dyDescent="0.25">
      <c r="A14" s="10" t="s">
        <v>10</v>
      </c>
      <c r="B14" s="10">
        <v>0.90856988997173227</v>
      </c>
      <c r="C14" s="11">
        <v>20.760006082265907</v>
      </c>
      <c r="D14" s="11">
        <v>728.94278501732481</v>
      </c>
      <c r="E14" s="11">
        <v>988.28568253952596</v>
      </c>
      <c r="F14" s="11">
        <f t="shared" si="0"/>
        <v>0.7375830672202125</v>
      </c>
      <c r="G14" s="11">
        <v>4.873563781720068E-2</v>
      </c>
      <c r="H14" s="11">
        <v>2.142645609916039E-3</v>
      </c>
      <c r="I14" s="12">
        <v>0.11153263979056882</v>
      </c>
      <c r="J14" s="12">
        <v>5.1149054922835615E-3</v>
      </c>
      <c r="K14" s="12">
        <v>1.6440017962498565E-2</v>
      </c>
      <c r="L14" s="12">
        <v>2.1401947430256204E-4</v>
      </c>
      <c r="M14" s="12">
        <v>200.07499999999999</v>
      </c>
      <c r="N14" s="12">
        <v>103.6875</v>
      </c>
      <c r="O14" s="12">
        <v>107.3664207996453</v>
      </c>
      <c r="P14" s="12">
        <v>4.6730272682887568</v>
      </c>
      <c r="Q14" s="12">
        <v>105.11744687368886</v>
      </c>
      <c r="R14" s="12">
        <v>1.358529814448846</v>
      </c>
      <c r="S14" s="10">
        <v>0.38850752168093983</v>
      </c>
      <c r="T14" s="15">
        <v>0.97</v>
      </c>
    </row>
    <row r="15" spans="1:20" s="8" customFormat="1" x14ac:dyDescent="0.25">
      <c r="A15" s="10" t="s">
        <v>11</v>
      </c>
      <c r="B15" s="10">
        <v>1.1627812355135096</v>
      </c>
      <c r="C15" s="11">
        <v>19.031319854210814</v>
      </c>
      <c r="D15" s="11">
        <v>611.05601351997905</v>
      </c>
      <c r="E15" s="11">
        <v>949.91657984584231</v>
      </c>
      <c r="F15" s="11">
        <f t="shared" si="0"/>
        <v>0.64327334261198454</v>
      </c>
      <c r="G15" s="11">
        <v>4.6385511717683091E-2</v>
      </c>
      <c r="H15" s="11">
        <v>1.5848434337241511E-3</v>
      </c>
      <c r="I15" s="12">
        <v>0.10497187028664141</v>
      </c>
      <c r="J15" s="12">
        <v>3.5008594800191623E-3</v>
      </c>
      <c r="K15" s="12">
        <v>1.6417690422241584E-2</v>
      </c>
      <c r="L15" s="12">
        <v>2.131767965343106E-4</v>
      </c>
      <c r="M15" s="12">
        <v>16.765000000000001</v>
      </c>
      <c r="N15" s="12">
        <v>81.475000000000009</v>
      </c>
      <c r="O15" s="12">
        <v>101.35541238921334</v>
      </c>
      <c r="P15" s="12">
        <v>3.2177552950515498</v>
      </c>
      <c r="Q15" s="12">
        <v>104.97584072823443</v>
      </c>
      <c r="R15" s="12">
        <v>1.353216579660633</v>
      </c>
      <c r="S15" s="10">
        <v>0.12510568445133438</v>
      </c>
      <c r="T15" s="15">
        <v>0.96</v>
      </c>
    </row>
    <row r="16" spans="1:20" s="8" customFormat="1" x14ac:dyDescent="0.25">
      <c r="A16" s="10" t="s">
        <v>12</v>
      </c>
      <c r="B16" s="10">
        <v>0.18349141057721155</v>
      </c>
      <c r="C16" s="11">
        <v>19.047559418449577</v>
      </c>
      <c r="D16" s="11">
        <v>638.02964912341747</v>
      </c>
      <c r="E16" s="11">
        <v>948.52264567896952</v>
      </c>
      <c r="F16" s="11">
        <f t="shared" si="0"/>
        <v>0.67265621124596808</v>
      </c>
      <c r="G16" s="11">
        <v>4.7413620031172485E-2</v>
      </c>
      <c r="H16" s="11">
        <v>2.2461133609025146E-3</v>
      </c>
      <c r="I16" s="12">
        <v>0.10719453054506579</v>
      </c>
      <c r="J16" s="12">
        <v>5.6602512721915703E-3</v>
      </c>
      <c r="K16" s="12">
        <v>1.6378921695011265E-2</v>
      </c>
      <c r="L16" s="12">
        <v>3.2509632149162589E-4</v>
      </c>
      <c r="M16" s="12">
        <v>77.87</v>
      </c>
      <c r="N16" s="12">
        <v>111.10000000000002</v>
      </c>
      <c r="O16" s="12">
        <v>103.39581253103061</v>
      </c>
      <c r="P16" s="12">
        <v>5.1913645135513695</v>
      </c>
      <c r="Q16" s="12">
        <v>104.72995358774988</v>
      </c>
      <c r="R16" s="12">
        <v>2.0627087242607716</v>
      </c>
      <c r="S16" s="10">
        <v>0.17117869218964385</v>
      </c>
      <c r="T16" s="15">
        <v>0.98</v>
      </c>
    </row>
    <row r="17" spans="1:20" s="8" customFormat="1" x14ac:dyDescent="0.25">
      <c r="A17" s="10" t="s">
        <v>13</v>
      </c>
      <c r="B17" s="10">
        <v>1.4195310596189799</v>
      </c>
      <c r="C17" s="11">
        <v>31.848218004503746</v>
      </c>
      <c r="D17" s="11">
        <v>2127.3157398630265</v>
      </c>
      <c r="E17" s="11">
        <v>1246.7513379518639</v>
      </c>
      <c r="F17" s="11">
        <f t="shared" si="0"/>
        <v>1.7062871120377017</v>
      </c>
      <c r="G17" s="11">
        <v>5.1485149829769469E-2</v>
      </c>
      <c r="H17" s="11">
        <v>2.2498884613672016E-3</v>
      </c>
      <c r="I17" s="12">
        <v>0.11657874818194676</v>
      </c>
      <c r="J17" s="12">
        <v>5.0452288938848148E-3</v>
      </c>
      <c r="K17" s="12">
        <v>1.6422580012819602E-2</v>
      </c>
      <c r="L17" s="12">
        <v>2.1414093841742857E-4</v>
      </c>
      <c r="M17" s="12">
        <v>261.17499999999995</v>
      </c>
      <c r="N17" s="12">
        <v>97.207499999999982</v>
      </c>
      <c r="O17" s="12">
        <v>111.96559993691554</v>
      </c>
      <c r="P17" s="12">
        <v>4.5886107553302953</v>
      </c>
      <c r="Q17" s="12">
        <v>105.00685184751079</v>
      </c>
      <c r="R17" s="12">
        <v>1.3593202728069504</v>
      </c>
      <c r="S17" s="10">
        <v>1.982505057774555E-2</v>
      </c>
      <c r="T17" s="15">
        <v>0.93</v>
      </c>
    </row>
    <row r="18" spans="1:20" s="8" customFormat="1" x14ac:dyDescent="0.25">
      <c r="A18" s="10" t="s">
        <v>14</v>
      </c>
      <c r="B18" s="10">
        <v>0.19454389963437169</v>
      </c>
      <c r="C18" s="11">
        <v>20.477255183909072</v>
      </c>
      <c r="D18" s="11">
        <v>529.35036870343151</v>
      </c>
      <c r="E18" s="11">
        <v>1063.2655431779715</v>
      </c>
      <c r="F18" s="11">
        <f t="shared" si="0"/>
        <v>0.49785340275512702</v>
      </c>
      <c r="G18" s="11">
        <v>4.6535027078626105E-2</v>
      </c>
      <c r="H18" s="11">
        <v>1.6925737653412567E-3</v>
      </c>
      <c r="I18" s="12">
        <v>0.1055788380051358</v>
      </c>
      <c r="J18" s="12">
        <v>3.9736282131530732E-3</v>
      </c>
      <c r="K18" s="12">
        <v>1.6443496326348554E-2</v>
      </c>
      <c r="L18" s="12">
        <v>2.8972527136988832E-4</v>
      </c>
      <c r="M18" s="12">
        <v>33.43</v>
      </c>
      <c r="N18" s="12">
        <v>75.919999999999987</v>
      </c>
      <c r="O18" s="12">
        <v>101.91301529640735</v>
      </c>
      <c r="P18" s="12">
        <v>3.6501079830733567</v>
      </c>
      <c r="Q18" s="12">
        <v>105.13950713822894</v>
      </c>
      <c r="R18" s="12">
        <v>1.8383515205153498</v>
      </c>
      <c r="S18" s="10">
        <v>0.35112865333983168</v>
      </c>
      <c r="T18" s="15">
        <v>0.96</v>
      </c>
    </row>
    <row r="19" spans="1:20" s="8" customFormat="1" x14ac:dyDescent="0.25">
      <c r="A19" s="10" t="s">
        <v>15</v>
      </c>
      <c r="B19" s="10">
        <v>0</v>
      </c>
      <c r="C19" s="11">
        <v>16.273639822836103</v>
      </c>
      <c r="D19" s="11">
        <v>594.60969029178375</v>
      </c>
      <c r="E19" s="11">
        <v>766.95730431391166</v>
      </c>
      <c r="F19" s="11">
        <f t="shared" si="0"/>
        <v>0.7752839525059313</v>
      </c>
      <c r="G19" s="11">
        <v>4.9783202753964473E-2</v>
      </c>
      <c r="H19" s="11">
        <v>2.0425816249874072E-3</v>
      </c>
      <c r="I19" s="12">
        <v>0.11277286092717892</v>
      </c>
      <c r="J19" s="12">
        <v>4.8074308550905163E-3</v>
      </c>
      <c r="K19" s="12">
        <v>1.6424176989025784E-2</v>
      </c>
      <c r="L19" s="12">
        <v>2.2784074400844252E-4</v>
      </c>
      <c r="M19" s="12">
        <v>183.41500000000002</v>
      </c>
      <c r="N19" s="12">
        <v>94.43</v>
      </c>
      <c r="O19" s="12">
        <v>108.49872897808612</v>
      </c>
      <c r="P19" s="12">
        <v>4.3873052199636735</v>
      </c>
      <c r="Q19" s="12">
        <v>105.01698027458328</v>
      </c>
      <c r="R19" s="12">
        <v>1.4461348311526026</v>
      </c>
      <c r="S19" s="10">
        <v>0.17825234541161758</v>
      </c>
      <c r="T19" s="14" t="s">
        <v>47</v>
      </c>
    </row>
    <row r="20" spans="1:20" s="8" customFormat="1" x14ac:dyDescent="0.25">
      <c r="A20" s="10" t="s">
        <v>16</v>
      </c>
      <c r="B20" s="10">
        <v>0.14237107565782603</v>
      </c>
      <c r="C20" s="11">
        <v>10.098705878864259</v>
      </c>
      <c r="D20" s="11">
        <v>391.95228310272239</v>
      </c>
      <c r="E20" s="11">
        <v>487.07113161638722</v>
      </c>
      <c r="F20" s="11">
        <f t="shared" si="0"/>
        <v>0.80471261312900066</v>
      </c>
      <c r="G20" s="11">
        <v>4.4642567989115166E-2</v>
      </c>
      <c r="H20" s="11">
        <v>2.7833616519875996E-3</v>
      </c>
      <c r="I20" s="12">
        <v>0.102881236060899</v>
      </c>
      <c r="J20" s="12">
        <v>6.4362020920992451E-3</v>
      </c>
      <c r="K20" s="12">
        <v>1.6416129717424673E-2</v>
      </c>
      <c r="L20" s="12">
        <v>2.520727712167549E-4</v>
      </c>
      <c r="M20" s="16"/>
      <c r="N20" s="12" t="s">
        <v>41</v>
      </c>
      <c r="O20" s="12">
        <v>99.432462722197698</v>
      </c>
      <c r="P20" s="12">
        <v>5.9259653241387271</v>
      </c>
      <c r="Q20" s="12">
        <v>104.9659422804948</v>
      </c>
      <c r="R20" s="12">
        <v>1.5997251704786073</v>
      </c>
      <c r="S20" s="10">
        <v>0.23559998237080895</v>
      </c>
      <c r="T20" s="15">
        <v>0.94</v>
      </c>
    </row>
    <row r="21" spans="1:20" s="8" customFormat="1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</row>
    <row r="22" spans="1:20" s="8" customFormat="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  <row r="23" spans="1:20" s="8" customFormat="1" x14ac:dyDescent="0.25">
      <c r="A23" s="10" t="s">
        <v>79</v>
      </c>
      <c r="B23" s="10">
        <v>0.85204906648475864</v>
      </c>
      <c r="C23" s="10">
        <v>12.052522052714885</v>
      </c>
      <c r="D23" s="10">
        <v>340.17702706877844</v>
      </c>
      <c r="E23" s="10">
        <v>615.88527437073901</v>
      </c>
      <c r="F23" s="10">
        <f t="shared" ref="F23:F43" si="1">D23/E23</f>
        <v>0.5523383026430424</v>
      </c>
      <c r="G23" s="10">
        <v>4.8477786749974897E-2</v>
      </c>
      <c r="H23" s="10">
        <v>2.6124445305935893E-3</v>
      </c>
      <c r="I23" s="10">
        <v>0.11005817512024205</v>
      </c>
      <c r="J23" s="10">
        <v>5.8719628154267822E-3</v>
      </c>
      <c r="K23" s="10">
        <v>1.6446904902813499E-2</v>
      </c>
      <c r="L23" s="10">
        <v>2.8324561372083539E-4</v>
      </c>
      <c r="M23" s="10">
        <v>124.16</v>
      </c>
      <c r="N23" s="10">
        <v>131.46</v>
      </c>
      <c r="O23" s="10">
        <v>106.01860584771474</v>
      </c>
      <c r="P23" s="10">
        <v>5.3716361095594802</v>
      </c>
      <c r="Q23" s="10">
        <v>105.16112472828891</v>
      </c>
      <c r="R23" s="10">
        <v>1.7972711049006995</v>
      </c>
      <c r="S23" s="10">
        <v>0.18032929787016089</v>
      </c>
      <c r="T23" s="17">
        <v>0.99</v>
      </c>
    </row>
    <row r="24" spans="1:20" s="8" customFormat="1" x14ac:dyDescent="0.25">
      <c r="A24" s="10" t="s">
        <v>80</v>
      </c>
      <c r="B24" s="10">
        <v>0.11565073785738164</v>
      </c>
      <c r="C24" s="10">
        <v>9.1265951185936096</v>
      </c>
      <c r="D24" s="10">
        <v>197.4417405576267</v>
      </c>
      <c r="E24" s="10">
        <v>477.3754062563068</v>
      </c>
      <c r="F24" s="10">
        <f t="shared" si="1"/>
        <v>0.41359847610502709</v>
      </c>
      <c r="G24" s="10">
        <v>5.2084505661874878E-2</v>
      </c>
      <c r="H24" s="10">
        <v>2.5279309237735319E-3</v>
      </c>
      <c r="I24" s="10">
        <v>0.1183991519055765</v>
      </c>
      <c r="J24" s="10">
        <v>5.7634202772199354E-3</v>
      </c>
      <c r="K24" s="10">
        <v>1.6482491938340539E-2</v>
      </c>
      <c r="L24" s="10">
        <v>2.6588467843112338E-4</v>
      </c>
      <c r="M24" s="10">
        <v>300.06</v>
      </c>
      <c r="N24" s="10">
        <v>111.09500000000003</v>
      </c>
      <c r="O24" s="10">
        <v>113.61967222080186</v>
      </c>
      <c r="P24" s="10">
        <v>5.2331201891234045</v>
      </c>
      <c r="Q24" s="10">
        <v>105.38681753483792</v>
      </c>
      <c r="R24" s="10">
        <v>1.6871698742285397</v>
      </c>
      <c r="S24" s="10">
        <v>0.17380110504496421</v>
      </c>
      <c r="T24" s="17">
        <v>0.92</v>
      </c>
    </row>
    <row r="25" spans="1:20" s="8" customFormat="1" x14ac:dyDescent="0.25">
      <c r="A25" s="10" t="s">
        <v>81</v>
      </c>
      <c r="B25" s="10">
        <v>1.105090978320818</v>
      </c>
      <c r="C25" s="10">
        <v>8.4711839497754706</v>
      </c>
      <c r="D25" s="10">
        <v>181.77817007025905</v>
      </c>
      <c r="E25" s="10">
        <v>444.47728854649739</v>
      </c>
      <c r="F25" s="10">
        <f t="shared" si="1"/>
        <v>0.40897066004136901</v>
      </c>
      <c r="G25" s="10">
        <v>4.8131621101541358E-2</v>
      </c>
      <c r="H25" s="10">
        <v>2.9819248117966984E-3</v>
      </c>
      <c r="I25" s="10">
        <v>0.11030197950194477</v>
      </c>
      <c r="J25" s="10">
        <v>6.1873751336812867E-3</v>
      </c>
      <c r="K25" s="10">
        <v>1.6406319051201972E-2</v>
      </c>
      <c r="L25" s="10">
        <v>3.0503216731845884E-4</v>
      </c>
      <c r="M25" s="10">
        <v>105.64500000000001</v>
      </c>
      <c r="N25" s="10">
        <v>149.97499999999999</v>
      </c>
      <c r="O25" s="10">
        <v>106.24159204927338</v>
      </c>
      <c r="P25" s="10">
        <v>5.6588820089961152</v>
      </c>
      <c r="Q25" s="10">
        <v>104.90371980955385</v>
      </c>
      <c r="R25" s="10">
        <v>1.9354528184901036</v>
      </c>
      <c r="S25" s="10">
        <v>3.0428314523003267E-2</v>
      </c>
      <c r="T25" s="17">
        <v>0.98</v>
      </c>
    </row>
    <row r="26" spans="1:20" s="8" customFormat="1" x14ac:dyDescent="0.25">
      <c r="A26" s="10" t="s">
        <v>82</v>
      </c>
      <c r="B26" s="10">
        <v>1.4131660082542721</v>
      </c>
      <c r="C26" s="10">
        <v>15.595162441232452</v>
      </c>
      <c r="D26" s="10">
        <v>340.68848794989583</v>
      </c>
      <c r="E26" s="10">
        <v>807.60353652991364</v>
      </c>
      <c r="F26" s="10">
        <f t="shared" si="1"/>
        <v>0.42185115906470122</v>
      </c>
      <c r="G26" s="10">
        <v>4.7857374220782241E-2</v>
      </c>
      <c r="H26" s="10">
        <v>1.8531516170966537E-3</v>
      </c>
      <c r="I26" s="10">
        <v>0.10810048488335831</v>
      </c>
      <c r="J26" s="10">
        <v>4.2889555576740334E-3</v>
      </c>
      <c r="K26" s="10">
        <v>1.6415182390214233E-2</v>
      </c>
      <c r="L26" s="10">
        <v>2.1939859435753852E-4</v>
      </c>
      <c r="M26" s="10">
        <v>100.09</v>
      </c>
      <c r="N26" s="10">
        <v>88.880000000000024</v>
      </c>
      <c r="O26" s="10">
        <v>104.22630303184599</v>
      </c>
      <c r="P26" s="10">
        <v>3.9307273407185046</v>
      </c>
      <c r="Q26" s="10">
        <v>104.95993404604192</v>
      </c>
      <c r="R26" s="10">
        <v>1.3926464401708658</v>
      </c>
      <c r="S26" s="10">
        <v>0.10672911933168984</v>
      </c>
      <c r="T26" s="17">
        <v>0.99</v>
      </c>
    </row>
    <row r="27" spans="1:20" s="8" customFormat="1" x14ac:dyDescent="0.25">
      <c r="A27" s="10" t="s">
        <v>83</v>
      </c>
      <c r="B27" s="10">
        <v>0.57007977887892014</v>
      </c>
      <c r="C27" s="10">
        <v>10.64973965897874</v>
      </c>
      <c r="D27" s="10">
        <v>193.39667887915331</v>
      </c>
      <c r="E27" s="10">
        <v>562.62353417892621</v>
      </c>
      <c r="F27" s="10">
        <f t="shared" si="1"/>
        <v>0.34374082691259955</v>
      </c>
      <c r="G27" s="10">
        <v>4.9197246448148886E-2</v>
      </c>
      <c r="H27" s="10">
        <v>2.4181975878666056E-3</v>
      </c>
      <c r="I27" s="10">
        <v>0.11082840980468286</v>
      </c>
      <c r="J27" s="10">
        <v>5.3086174414037476E-3</v>
      </c>
      <c r="K27" s="10">
        <v>1.6400106086045411E-2</v>
      </c>
      <c r="L27" s="10">
        <v>2.4656223423679931E-4</v>
      </c>
      <c r="M27" s="10">
        <v>166.75</v>
      </c>
      <c r="N27" s="10">
        <v>147.20249999999999</v>
      </c>
      <c r="O27" s="10">
        <v>106.72290410614606</v>
      </c>
      <c r="P27" s="10">
        <v>4.8530294348300131</v>
      </c>
      <c r="Q27" s="10">
        <v>104.8643148310934</v>
      </c>
      <c r="R27" s="10">
        <v>1.5648207869124702</v>
      </c>
      <c r="S27" s="10">
        <v>0.11466336010509566</v>
      </c>
      <c r="T27" s="17">
        <v>0.98</v>
      </c>
    </row>
    <row r="28" spans="1:20" s="8" customFormat="1" x14ac:dyDescent="0.25">
      <c r="A28" s="10" t="s">
        <v>84</v>
      </c>
      <c r="B28" s="10">
        <v>0.85532675276899495</v>
      </c>
      <c r="C28" s="10">
        <v>12.457642347722487</v>
      </c>
      <c r="D28" s="10">
        <v>394.03429951501789</v>
      </c>
      <c r="E28" s="10">
        <v>605.96162113528237</v>
      </c>
      <c r="F28" s="10">
        <f t="shared" si="1"/>
        <v>0.65026279845377999</v>
      </c>
      <c r="G28" s="10">
        <v>4.9240588717863416E-2</v>
      </c>
      <c r="H28" s="10">
        <v>2.3709476917176463E-3</v>
      </c>
      <c r="I28" s="10">
        <v>0.10988204837725737</v>
      </c>
      <c r="J28" s="10">
        <v>4.9291078116411339E-3</v>
      </c>
      <c r="K28" s="10">
        <v>1.6449404845903234E-2</v>
      </c>
      <c r="L28" s="10">
        <v>3.512120549189883E-4</v>
      </c>
      <c r="M28" s="10">
        <v>166.75</v>
      </c>
      <c r="N28" s="10">
        <v>145.35</v>
      </c>
      <c r="O28" s="10">
        <v>105.85748789639845</v>
      </c>
      <c r="P28" s="10">
        <v>4.5100019072062265</v>
      </c>
      <c r="Q28" s="10">
        <v>105.17697961327279</v>
      </c>
      <c r="R28" s="10">
        <v>2.228142640257333</v>
      </c>
      <c r="S28" s="10">
        <v>-1.871717195688767E-3</v>
      </c>
      <c r="T28" s="17">
        <v>0.99</v>
      </c>
    </row>
    <row r="29" spans="1:20" s="8" customFormat="1" x14ac:dyDescent="0.25">
      <c r="A29" s="10" t="s">
        <v>85</v>
      </c>
      <c r="B29" s="10">
        <v>0.41538016069820516</v>
      </c>
      <c r="C29" s="10">
        <v>15.577571457065389</v>
      </c>
      <c r="D29" s="10">
        <v>305.7804500790906</v>
      </c>
      <c r="E29" s="10">
        <v>853.44534624078995</v>
      </c>
      <c r="F29" s="10">
        <f t="shared" si="1"/>
        <v>0.35828943402875868</v>
      </c>
      <c r="G29" s="10">
        <v>4.5837405056330216E-2</v>
      </c>
      <c r="H29" s="10">
        <v>2.0557769457530822E-3</v>
      </c>
      <c r="I29" s="10">
        <v>0.10394486280258003</v>
      </c>
      <c r="J29" s="10">
        <v>4.6060505518582826E-3</v>
      </c>
      <c r="K29" s="10">
        <v>1.6502254088223738E-2</v>
      </c>
      <c r="L29" s="10">
        <v>2.5024256646004252E-4</v>
      </c>
      <c r="M29" s="10"/>
      <c r="N29" s="10" t="s">
        <v>41</v>
      </c>
      <c r="O29" s="10">
        <v>100.4112336844187</v>
      </c>
      <c r="P29" s="10">
        <v>4.2370893785285579</v>
      </c>
      <c r="Q29" s="10">
        <v>105.51214558122787</v>
      </c>
      <c r="R29" s="10">
        <v>1.5880009789553091</v>
      </c>
      <c r="S29" s="10">
        <v>6.3069485831287325E-2</v>
      </c>
      <c r="T29" s="17">
        <v>0.95</v>
      </c>
    </row>
    <row r="30" spans="1:20" s="8" customFormat="1" x14ac:dyDescent="0.25">
      <c r="A30" s="10" t="s">
        <v>86</v>
      </c>
      <c r="B30" s="10">
        <v>2.1654455398780135</v>
      </c>
      <c r="C30" s="10">
        <v>9.7970060292979326</v>
      </c>
      <c r="D30" s="10">
        <v>208.20928589355702</v>
      </c>
      <c r="E30" s="10">
        <v>497.90731019967006</v>
      </c>
      <c r="F30" s="10">
        <f t="shared" si="1"/>
        <v>0.41816876681336779</v>
      </c>
      <c r="G30" s="10">
        <v>4.9551736604851578E-2</v>
      </c>
      <c r="H30" s="10">
        <v>2.2545592444523652E-3</v>
      </c>
      <c r="I30" s="10">
        <v>0.11239222998100726</v>
      </c>
      <c r="J30" s="10">
        <v>5.0577155066167771E-3</v>
      </c>
      <c r="K30" s="10">
        <v>1.6435922263235467E-2</v>
      </c>
      <c r="L30" s="10">
        <v>2.1782712532238341E-4</v>
      </c>
      <c r="M30" s="10">
        <v>172.30500000000001</v>
      </c>
      <c r="N30" s="10">
        <v>105.54</v>
      </c>
      <c r="O30" s="10">
        <v>108.15135141258617</v>
      </c>
      <c r="P30" s="10">
        <v>4.6172294602640953</v>
      </c>
      <c r="Q30" s="10">
        <v>105.09147128581088</v>
      </c>
      <c r="R30" s="10">
        <v>1.3826627706410335</v>
      </c>
      <c r="S30" s="10">
        <v>0.13813391889546792</v>
      </c>
      <c r="T30" s="17">
        <v>0.97</v>
      </c>
    </row>
    <row r="31" spans="1:20" s="8" customFormat="1" x14ac:dyDescent="0.25">
      <c r="A31" s="10" t="s">
        <v>87</v>
      </c>
      <c r="B31" s="10">
        <v>1.3116046218482533</v>
      </c>
      <c r="C31" s="10">
        <v>10.22325187742149</v>
      </c>
      <c r="D31" s="10">
        <v>196.9348968201063</v>
      </c>
      <c r="E31" s="10">
        <v>518.53258149788985</v>
      </c>
      <c r="F31" s="10">
        <f t="shared" si="1"/>
        <v>0.37979271476291548</v>
      </c>
      <c r="G31" s="10">
        <v>5.0069616504500744E-2</v>
      </c>
      <c r="H31" s="10">
        <v>2.2255854294625258E-3</v>
      </c>
      <c r="I31" s="10">
        <v>0.1147938709551348</v>
      </c>
      <c r="J31" s="10">
        <v>5.6594786410953096E-3</v>
      </c>
      <c r="K31" s="10">
        <v>1.6433027328342398E-2</v>
      </c>
      <c r="L31" s="10">
        <v>2.4599684782271016E-4</v>
      </c>
      <c r="M31" s="10">
        <v>198.23000000000002</v>
      </c>
      <c r="N31" s="10">
        <v>99.060000000000016</v>
      </c>
      <c r="O31" s="10">
        <v>110.34118771706366</v>
      </c>
      <c r="P31" s="10">
        <v>5.1553453779231546</v>
      </c>
      <c r="Q31" s="10">
        <v>105.07311107685086</v>
      </c>
      <c r="R31" s="10">
        <v>1.5611908285363025</v>
      </c>
      <c r="S31" s="10">
        <v>0.37858850709975533</v>
      </c>
      <c r="T31" s="17">
        <v>0.95</v>
      </c>
    </row>
    <row r="32" spans="1:20" s="8" customFormat="1" x14ac:dyDescent="0.25">
      <c r="A32" s="10" t="s">
        <v>88</v>
      </c>
      <c r="B32" s="10">
        <v>0.45860544714688994</v>
      </c>
      <c r="C32" s="10">
        <v>12.161658011580045</v>
      </c>
      <c r="D32" s="10">
        <v>348.8357941550376</v>
      </c>
      <c r="E32" s="10">
        <v>591.51534823109046</v>
      </c>
      <c r="F32" s="10">
        <f t="shared" si="1"/>
        <v>0.58973244768410649</v>
      </c>
      <c r="G32" s="10">
        <v>4.8166638281129402E-2</v>
      </c>
      <c r="H32" s="10">
        <v>2.3410059890143077E-3</v>
      </c>
      <c r="I32" s="10">
        <v>0.1082720953843631</v>
      </c>
      <c r="J32" s="10">
        <v>5.266243684624237E-3</v>
      </c>
      <c r="K32" s="10">
        <v>1.642098141337997E-2</v>
      </c>
      <c r="L32" s="10">
        <v>2.7186086982256588E-4</v>
      </c>
      <c r="M32" s="10">
        <v>105.64500000000001</v>
      </c>
      <c r="N32" s="10">
        <v>111.095</v>
      </c>
      <c r="O32" s="10">
        <v>104.38354229421617</v>
      </c>
      <c r="P32" s="10">
        <v>4.8253792816861427</v>
      </c>
      <c r="Q32" s="10">
        <v>104.99671310954272</v>
      </c>
      <c r="R32" s="10">
        <v>1.7251464393737486</v>
      </c>
      <c r="S32" s="10">
        <v>9.2507994712399746E-2</v>
      </c>
      <c r="T32" s="17">
        <v>0.99</v>
      </c>
    </row>
    <row r="33" spans="1:20" s="8" customFormat="1" x14ac:dyDescent="0.25">
      <c r="A33" s="10" t="s">
        <v>89</v>
      </c>
      <c r="B33" s="10">
        <v>0</v>
      </c>
      <c r="C33" s="10">
        <v>11.735553817840017</v>
      </c>
      <c r="D33" s="10">
        <v>325.06455448463936</v>
      </c>
      <c r="E33" s="10">
        <v>572.59808133972786</v>
      </c>
      <c r="F33" s="10">
        <f t="shared" si="1"/>
        <v>0.56770108925980756</v>
      </c>
      <c r="G33" s="10">
        <v>4.60753298561032E-2</v>
      </c>
      <c r="H33" s="10">
        <v>1.7595690749883726E-3</v>
      </c>
      <c r="I33" s="10">
        <v>0.10404390401130675</v>
      </c>
      <c r="J33" s="10">
        <v>3.9254853468777291E-3</v>
      </c>
      <c r="K33" s="10">
        <v>1.6462016380794829E-2</v>
      </c>
      <c r="L33" s="10">
        <v>2.2173606742740653E-4</v>
      </c>
      <c r="M33" s="10">
        <v>400.05</v>
      </c>
      <c r="N33" s="10">
        <v>-299.96000000000004</v>
      </c>
      <c r="O33" s="10">
        <v>100.50232542047652</v>
      </c>
      <c r="P33" s="10">
        <v>3.6108938862094764</v>
      </c>
      <c r="Q33" s="10">
        <v>105.25696261355155</v>
      </c>
      <c r="R33" s="10">
        <v>1.4074009760903048</v>
      </c>
      <c r="S33" s="10">
        <v>6.1940964861198038E-2</v>
      </c>
      <c r="T33" s="17">
        <v>0.95</v>
      </c>
    </row>
    <row r="34" spans="1:20" s="8" customFormat="1" x14ac:dyDescent="0.25">
      <c r="A34" s="10" t="s">
        <v>90</v>
      </c>
      <c r="B34" s="10">
        <v>0.50644176177175182</v>
      </c>
      <c r="C34" s="10">
        <v>15.022004940368959</v>
      </c>
      <c r="D34" s="10">
        <v>452.95239955062095</v>
      </c>
      <c r="E34" s="10">
        <v>726.72648529241837</v>
      </c>
      <c r="F34" s="10">
        <f t="shared" si="1"/>
        <v>0.62327768248099991</v>
      </c>
      <c r="G34" s="10">
        <v>4.8706576677693354E-2</v>
      </c>
      <c r="H34" s="10">
        <v>2.4685733899466661E-3</v>
      </c>
      <c r="I34" s="10">
        <v>0.11077528189148553</v>
      </c>
      <c r="J34" s="10">
        <v>6.0399522453150455E-3</v>
      </c>
      <c r="K34" s="10">
        <v>1.6431229938507447E-2</v>
      </c>
      <c r="L34" s="10">
        <v>2.9045849630668298E-4</v>
      </c>
      <c r="M34" s="10">
        <v>200.07499999999999</v>
      </c>
      <c r="N34" s="10">
        <v>123.13</v>
      </c>
      <c r="O34" s="10">
        <v>106.67433992439997</v>
      </c>
      <c r="P34" s="10">
        <v>5.5217239015484907</v>
      </c>
      <c r="Q34" s="10">
        <v>105.06171167398222</v>
      </c>
      <c r="R34" s="10">
        <v>1.8430204405946204</v>
      </c>
      <c r="S34" s="10">
        <v>0.24472228854200653</v>
      </c>
      <c r="T34" s="17">
        <v>0.98</v>
      </c>
    </row>
    <row r="35" spans="1:20" s="8" customFormat="1" x14ac:dyDescent="0.25">
      <c r="A35" s="10" t="s">
        <v>91</v>
      </c>
      <c r="B35" s="10">
        <v>0</v>
      </c>
      <c r="C35" s="10">
        <v>8.1553162748325896</v>
      </c>
      <c r="D35" s="10">
        <v>150.31385886519067</v>
      </c>
      <c r="E35" s="10">
        <v>421.24717298743116</v>
      </c>
      <c r="F35" s="10">
        <f t="shared" si="1"/>
        <v>0.35683054630179228</v>
      </c>
      <c r="G35" s="10">
        <v>4.7210986303642559E-2</v>
      </c>
      <c r="H35" s="10">
        <v>2.4397484681724481E-3</v>
      </c>
      <c r="I35" s="10">
        <v>0.1060402397690913</v>
      </c>
      <c r="J35" s="10">
        <v>5.4142861158604791E-3</v>
      </c>
      <c r="K35" s="10">
        <v>1.6437137644598643E-2</v>
      </c>
      <c r="L35" s="10">
        <v>3.2462120226563434E-4</v>
      </c>
      <c r="M35" s="10">
        <v>61.204999999999998</v>
      </c>
      <c r="N35" s="10">
        <v>127.76500000000003</v>
      </c>
      <c r="O35" s="10">
        <v>102.33668639182208</v>
      </c>
      <c r="P35" s="10">
        <v>4.9709883380370945</v>
      </c>
      <c r="Q35" s="10">
        <v>105.09917944212457</v>
      </c>
      <c r="R35" s="10">
        <v>2.0595840059499304</v>
      </c>
      <c r="S35" s="10">
        <v>0.20840001657501503</v>
      </c>
      <c r="T35" s="17">
        <v>0.97</v>
      </c>
    </row>
    <row r="36" spans="1:20" s="8" customFormat="1" x14ac:dyDescent="0.25">
      <c r="A36" s="10" t="s">
        <v>78</v>
      </c>
      <c r="B36" s="10">
        <v>1.5252119079643256</v>
      </c>
      <c r="C36" s="10">
        <v>30.194402819917499</v>
      </c>
      <c r="D36" s="10">
        <v>476.30878905384816</v>
      </c>
      <c r="E36" s="10">
        <v>1655.9210398183038</v>
      </c>
      <c r="F36" s="10">
        <f t="shared" si="1"/>
        <v>0.2876397953770255</v>
      </c>
      <c r="G36" s="10">
        <v>4.6945048608394345E-2</v>
      </c>
      <c r="H36" s="10">
        <v>2.0165242484441611E-3</v>
      </c>
      <c r="I36" s="10">
        <v>0.106735717664623</v>
      </c>
      <c r="J36" s="10">
        <v>4.920510828716391E-3</v>
      </c>
      <c r="K36" s="10">
        <v>1.6336605301185483E-2</v>
      </c>
      <c r="L36" s="10">
        <v>2.243316848418917E-4</v>
      </c>
      <c r="M36" s="10">
        <v>55.650000000000006</v>
      </c>
      <c r="N36" s="10">
        <v>90.72999999999999</v>
      </c>
      <c r="O36" s="10">
        <v>102.97495841382099</v>
      </c>
      <c r="P36" s="10">
        <v>4.5149029046845692</v>
      </c>
      <c r="Q36" s="10">
        <v>104.46155498724704</v>
      </c>
      <c r="R36" s="10">
        <v>1.4240074749567118</v>
      </c>
      <c r="S36" s="10">
        <v>0.32340211696025528</v>
      </c>
      <c r="T36" s="17">
        <v>0.98</v>
      </c>
    </row>
    <row r="37" spans="1:20" s="8" customFormat="1" x14ac:dyDescent="0.25">
      <c r="A37" s="10" t="s">
        <v>34</v>
      </c>
      <c r="B37" s="10">
        <v>0.10056819529737011</v>
      </c>
      <c r="C37" s="10">
        <v>11.301243348680549</v>
      </c>
      <c r="D37" s="10">
        <v>226.4630975111568</v>
      </c>
      <c r="E37" s="10">
        <v>594.75873751366612</v>
      </c>
      <c r="F37" s="10">
        <f t="shared" si="1"/>
        <v>0.38076464157191675</v>
      </c>
      <c r="G37" s="10">
        <v>4.5151225768818429E-2</v>
      </c>
      <c r="H37" s="10">
        <v>2.3476607264639746E-3</v>
      </c>
      <c r="I37" s="10">
        <v>0.10238637268528489</v>
      </c>
      <c r="J37" s="10">
        <v>5.3775812529748383E-3</v>
      </c>
      <c r="K37" s="10">
        <v>1.6465976244285786E-2</v>
      </c>
      <c r="L37" s="10">
        <v>2.7136960181438688E-4</v>
      </c>
      <c r="M37" s="10"/>
      <c r="N37" s="10" t="s">
        <v>41</v>
      </c>
      <c r="O37" s="10">
        <v>98.976757580819509</v>
      </c>
      <c r="P37" s="10">
        <v>4.9536252173516182</v>
      </c>
      <c r="Q37" s="10">
        <v>105.28207606593111</v>
      </c>
      <c r="R37" s="10">
        <v>1.7219613082874288</v>
      </c>
      <c r="S37" s="10">
        <v>0.16979405248329227</v>
      </c>
      <c r="T37" s="17">
        <v>0.93</v>
      </c>
    </row>
    <row r="38" spans="1:20" s="8" customFormat="1" x14ac:dyDescent="0.25">
      <c r="A38" s="10" t="s">
        <v>35</v>
      </c>
      <c r="B38" s="10">
        <v>0</v>
      </c>
      <c r="C38" s="10">
        <v>9.3424823265181054</v>
      </c>
      <c r="D38" s="10">
        <v>248.5647448313388</v>
      </c>
      <c r="E38" s="10">
        <v>477.05639251106066</v>
      </c>
      <c r="F38" s="10">
        <f t="shared" si="1"/>
        <v>0.52103849509903755</v>
      </c>
      <c r="G38" s="10">
        <v>4.7213053150891346E-2</v>
      </c>
      <c r="H38" s="10">
        <v>2.9611622629608886E-3</v>
      </c>
      <c r="I38" s="10">
        <v>0.11042680382104533</v>
      </c>
      <c r="J38" s="10">
        <v>5.8323390875533116E-3</v>
      </c>
      <c r="K38" s="10">
        <v>1.6448779804151031E-2</v>
      </c>
      <c r="L38" s="10">
        <v>2.6640796043122926E-4</v>
      </c>
      <c r="M38" s="10">
        <v>61.204999999999998</v>
      </c>
      <c r="N38" s="10">
        <v>149.98000000000002</v>
      </c>
      <c r="O38" s="10">
        <v>106.35573880986327</v>
      </c>
      <c r="P38" s="10">
        <v>5.3336273482904257</v>
      </c>
      <c r="Q38" s="10">
        <v>105.17301554065392</v>
      </c>
      <c r="R38" s="10">
        <v>1.6905387049202703</v>
      </c>
      <c r="S38" s="10">
        <v>-3.592134789765924E-3</v>
      </c>
      <c r="T38" s="17">
        <v>0.98</v>
      </c>
    </row>
    <row r="39" spans="1:20" s="8" customFormat="1" x14ac:dyDescent="0.25">
      <c r="A39" s="10" t="s">
        <v>36</v>
      </c>
      <c r="B39" s="10">
        <v>0.60033252295121953</v>
      </c>
      <c r="C39" s="10">
        <v>10.927500801421338</v>
      </c>
      <c r="D39" s="10">
        <v>319.07994087931473</v>
      </c>
      <c r="E39" s="10">
        <v>554.52498485141734</v>
      </c>
      <c r="F39" s="10">
        <f t="shared" si="1"/>
        <v>0.57541129722912465</v>
      </c>
      <c r="G39" s="10">
        <v>4.8884710841368001E-2</v>
      </c>
      <c r="H39" s="10">
        <v>2.7192709399611985E-3</v>
      </c>
      <c r="I39" s="10">
        <v>0.11107036898800962</v>
      </c>
      <c r="J39" s="10">
        <v>6.1737822948226525E-3</v>
      </c>
      <c r="K39" s="10">
        <v>1.6488237104300005E-2</v>
      </c>
      <c r="L39" s="10">
        <v>2.8414440483453282E-4</v>
      </c>
      <c r="M39" s="10">
        <v>142.68</v>
      </c>
      <c r="N39" s="10">
        <v>163.86750000000001</v>
      </c>
      <c r="O39" s="10">
        <v>106.94404942351704</v>
      </c>
      <c r="P39" s="10">
        <v>5.6425540528258571</v>
      </c>
      <c r="Q39" s="10">
        <v>105.42325260868367</v>
      </c>
      <c r="R39" s="10">
        <v>1.802899721388487</v>
      </c>
      <c r="S39" s="10">
        <v>6.4432104315469557E-2</v>
      </c>
      <c r="T39" s="17">
        <v>0.98</v>
      </c>
    </row>
    <row r="40" spans="1:20" s="8" customFormat="1" x14ac:dyDescent="0.25">
      <c r="A40" s="10" t="s">
        <v>37</v>
      </c>
      <c r="B40" s="10">
        <v>2.3130551864681128</v>
      </c>
      <c r="C40" s="10">
        <v>11.049675843997012</v>
      </c>
      <c r="D40" s="10">
        <v>311.50560391085185</v>
      </c>
      <c r="E40" s="10">
        <v>541.54934220880955</v>
      </c>
      <c r="F40" s="10">
        <f t="shared" si="1"/>
        <v>0.575211859071453</v>
      </c>
      <c r="G40" s="10">
        <v>5.1483731570579547E-2</v>
      </c>
      <c r="H40" s="10">
        <v>2.3685617927519044E-3</v>
      </c>
      <c r="I40" s="10">
        <v>0.11584451876424341</v>
      </c>
      <c r="J40" s="10">
        <v>5.0966459630544421E-3</v>
      </c>
      <c r="K40" s="10">
        <v>1.6423839921572606E-2</v>
      </c>
      <c r="L40" s="10">
        <v>2.1261151154128779E-4</v>
      </c>
      <c r="M40" s="10">
        <v>261.17499999999995</v>
      </c>
      <c r="N40" s="10">
        <v>105.54</v>
      </c>
      <c r="O40" s="10">
        <v>111.2976942168325</v>
      </c>
      <c r="P40" s="10">
        <v>4.6384033440712589</v>
      </c>
      <c r="Q40" s="10">
        <v>105.01484250885451</v>
      </c>
      <c r="R40" s="10">
        <v>1.3496272682998611</v>
      </c>
      <c r="S40" s="10">
        <v>3.669666493327331E-2</v>
      </c>
      <c r="T40" s="17">
        <v>0.94</v>
      </c>
    </row>
    <row r="41" spans="1:20" s="8" customFormat="1" x14ac:dyDescent="0.25">
      <c r="A41" s="10" t="s">
        <v>38</v>
      </c>
      <c r="B41" s="10">
        <v>0.70743802988075766</v>
      </c>
      <c r="C41" s="10">
        <v>12.151606233391748</v>
      </c>
      <c r="D41" s="10">
        <v>357.08427945983499</v>
      </c>
      <c r="E41" s="10">
        <v>612.17203718413941</v>
      </c>
      <c r="F41" s="10">
        <f t="shared" si="1"/>
        <v>0.58330707345331612</v>
      </c>
      <c r="G41" s="10">
        <v>5.056013840235285E-2</v>
      </c>
      <c r="H41" s="10">
        <v>2.2218712873085778E-3</v>
      </c>
      <c r="I41" s="10">
        <v>0.11467540068118462</v>
      </c>
      <c r="J41" s="10">
        <v>5.0677041652256423E-3</v>
      </c>
      <c r="K41" s="10">
        <v>1.6422833326151121E-2</v>
      </c>
      <c r="L41" s="10">
        <v>2.1213633539888838E-4</v>
      </c>
      <c r="M41" s="10">
        <v>220.44</v>
      </c>
      <c r="N41" s="10">
        <v>99.059999999999974</v>
      </c>
      <c r="O41" s="10">
        <v>110.2332761973783</v>
      </c>
      <c r="P41" s="10">
        <v>4.6168949758948603</v>
      </c>
      <c r="Q41" s="10">
        <v>105.00845842579902</v>
      </c>
      <c r="R41" s="10">
        <v>1.3466174358522802</v>
      </c>
      <c r="S41" s="10">
        <v>0.14864132483570594</v>
      </c>
      <c r="T41" s="17">
        <v>0.95</v>
      </c>
    </row>
    <row r="42" spans="1:20" s="8" customFormat="1" x14ac:dyDescent="0.25">
      <c r="A42" s="10" t="s">
        <v>39</v>
      </c>
      <c r="B42" s="10">
        <v>0.48081885583528311</v>
      </c>
      <c r="C42" s="10">
        <v>14.539796330592418</v>
      </c>
      <c r="D42" s="10">
        <v>481.17013613972568</v>
      </c>
      <c r="E42" s="10">
        <v>707.56331135680807</v>
      </c>
      <c r="F42" s="10">
        <f t="shared" si="1"/>
        <v>0.68003827843623532</v>
      </c>
      <c r="G42" s="10">
        <v>4.6064197263496399E-2</v>
      </c>
      <c r="H42" s="10">
        <v>2.0467477982858361E-3</v>
      </c>
      <c r="I42" s="10">
        <v>0.1031656483491791</v>
      </c>
      <c r="J42" s="10">
        <v>4.2726807405487413E-3</v>
      </c>
      <c r="K42" s="10">
        <v>1.6434089702051027E-2</v>
      </c>
      <c r="L42" s="10">
        <v>2.1769833451229794E-4</v>
      </c>
      <c r="M42" s="10">
        <v>400.05</v>
      </c>
      <c r="N42" s="10">
        <v>-294.40499999999997</v>
      </c>
      <c r="O42" s="10">
        <v>99.694277120883882</v>
      </c>
      <c r="P42" s="10">
        <v>3.9332734466034789</v>
      </c>
      <c r="Q42" s="10">
        <v>105.0798488521675</v>
      </c>
      <c r="R42" s="10">
        <v>1.3818488749544908</v>
      </c>
      <c r="S42" s="10"/>
      <c r="T42" s="17">
        <v>0.94</v>
      </c>
    </row>
    <row r="43" spans="1:20" s="8" customFormat="1" x14ac:dyDescent="0.25">
      <c r="A43" s="10" t="s">
        <v>40</v>
      </c>
      <c r="B43" s="10">
        <v>0.28848812608343255</v>
      </c>
      <c r="C43" s="10">
        <v>11.680231780786656</v>
      </c>
      <c r="D43" s="10">
        <v>284.36883557247097</v>
      </c>
      <c r="E43" s="10">
        <v>611.13467371213244</v>
      </c>
      <c r="F43" s="10">
        <f t="shared" si="1"/>
        <v>0.46531288078479976</v>
      </c>
      <c r="G43" s="10">
        <v>4.6946244080153222E-2</v>
      </c>
      <c r="H43" s="10">
        <v>2.520343902856255E-3</v>
      </c>
      <c r="I43" s="10">
        <v>0.10667172037645052</v>
      </c>
      <c r="J43" s="10">
        <v>5.751023817619689E-3</v>
      </c>
      <c r="K43" s="10">
        <v>1.6412945449506843E-2</v>
      </c>
      <c r="L43" s="10">
        <v>2.5636157328525659E-4</v>
      </c>
      <c r="M43" s="10">
        <v>55.650000000000006</v>
      </c>
      <c r="N43" s="10">
        <v>112.94999999999999</v>
      </c>
      <c r="O43" s="10">
        <v>102.91624192017758</v>
      </c>
      <c r="P43" s="10">
        <v>5.277089479319411</v>
      </c>
      <c r="Q43" s="10">
        <v>104.94574667220128</v>
      </c>
      <c r="R43" s="10">
        <v>1.6269139485245436</v>
      </c>
      <c r="S43" s="10">
        <v>0.21271662773320074</v>
      </c>
      <c r="T43" s="17">
        <v>0.98</v>
      </c>
    </row>
  </sheetData>
  <mergeCells count="4">
    <mergeCell ref="A2:A3"/>
    <mergeCell ref="G2:L2"/>
    <mergeCell ref="M2:R2"/>
    <mergeCell ref="A1:T1"/>
  </mergeCells>
  <phoneticPr fontId="1" type="noConversion"/>
  <pageMargins left="0.7" right="0.7" top="0.75" bottom="0.75" header="0.3" footer="0.3"/>
  <pageSetup paperSize="9" orientation="portrait" r:id="rId1"/>
  <ignoredErrors>
    <ignoredError sqref="T6:T9 T1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47FDB-0C9A-42C8-9655-194127C33DD6}">
  <dimension ref="A1:Z55"/>
  <sheetViews>
    <sheetView tabSelected="1" workbookViewId="0">
      <selection activeCell="A57" sqref="A57"/>
    </sheetView>
  </sheetViews>
  <sheetFormatPr defaultRowHeight="13.2" x14ac:dyDescent="0.25"/>
  <cols>
    <col min="1" max="1" width="12.77734375" style="3" customWidth="1"/>
    <col min="2" max="2" width="8.88671875" style="3"/>
    <col min="3" max="4" width="9.21875" style="3" bestFit="1" customWidth="1"/>
    <col min="5" max="5" width="12.44140625" style="3" customWidth="1"/>
    <col min="6" max="20" width="9.21875" style="3" bestFit="1" customWidth="1"/>
    <col min="21" max="21" width="11.44140625" style="3" customWidth="1"/>
    <col min="22" max="26" width="9.21875" style="3" bestFit="1" customWidth="1"/>
    <col min="27" max="16384" width="8.88671875" style="3"/>
  </cols>
  <sheetData>
    <row r="1" spans="1:26" s="19" customFormat="1" x14ac:dyDescent="0.25">
      <c r="A1" s="21" t="s">
        <v>76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5">
      <c r="C2" s="3" t="s">
        <v>50</v>
      </c>
      <c r="D2" s="3" t="s">
        <v>51</v>
      </c>
      <c r="E2" s="3" t="s">
        <v>52</v>
      </c>
      <c r="F2" s="3" t="s">
        <v>53</v>
      </c>
      <c r="G2" s="3" t="s">
        <v>54</v>
      </c>
      <c r="H2" s="3" t="s">
        <v>55</v>
      </c>
      <c r="I2" s="3" t="s">
        <v>56</v>
      </c>
      <c r="J2" s="3" t="s">
        <v>57</v>
      </c>
      <c r="K2" s="3" t="s">
        <v>58</v>
      </c>
      <c r="L2" s="3" t="s">
        <v>59</v>
      </c>
      <c r="M2" s="3" t="s">
        <v>60</v>
      </c>
      <c r="N2" s="3" t="s">
        <v>61</v>
      </c>
      <c r="O2" s="3" t="s">
        <v>62</v>
      </c>
      <c r="P2" s="3" t="s">
        <v>63</v>
      </c>
      <c r="Q2" s="3" t="s">
        <v>64</v>
      </c>
      <c r="R2" s="3" t="s">
        <v>65</v>
      </c>
      <c r="S2" s="3" t="s">
        <v>66</v>
      </c>
      <c r="T2" s="3" t="s">
        <v>67</v>
      </c>
      <c r="U2" s="3" t="s">
        <v>68</v>
      </c>
      <c r="V2" s="3" t="s">
        <v>69</v>
      </c>
      <c r="W2" s="3" t="s">
        <v>42</v>
      </c>
      <c r="X2" s="3" t="s">
        <v>42</v>
      </c>
      <c r="Y2" s="3" t="s">
        <v>70</v>
      </c>
      <c r="Z2" s="3" t="s">
        <v>71</v>
      </c>
    </row>
    <row r="3" spans="1:26" x14ac:dyDescent="0.25">
      <c r="A3" s="3" t="s">
        <v>41</v>
      </c>
      <c r="C3" s="3">
        <v>86</v>
      </c>
      <c r="D3" s="3">
        <v>89</v>
      </c>
      <c r="E3" s="3">
        <v>91</v>
      </c>
      <c r="F3" s="3">
        <v>93</v>
      </c>
      <c r="G3" s="3">
        <v>139</v>
      </c>
      <c r="H3" s="3">
        <v>140</v>
      </c>
      <c r="I3" s="3">
        <v>141</v>
      </c>
      <c r="J3" s="3">
        <v>143</v>
      </c>
      <c r="K3" s="3">
        <v>147</v>
      </c>
      <c r="L3" s="3">
        <v>151</v>
      </c>
      <c r="M3" s="3">
        <v>155</v>
      </c>
      <c r="N3" s="3">
        <v>159</v>
      </c>
      <c r="O3" s="3">
        <v>163</v>
      </c>
      <c r="P3" s="3">
        <v>165</v>
      </c>
      <c r="Q3" s="3">
        <v>166</v>
      </c>
      <c r="R3" s="3">
        <v>169</v>
      </c>
      <c r="S3" s="3">
        <v>173</v>
      </c>
      <c r="T3" s="3">
        <v>175</v>
      </c>
      <c r="U3" s="3">
        <v>179</v>
      </c>
      <c r="V3" s="3">
        <v>181</v>
      </c>
      <c r="W3" s="3" t="s">
        <v>43</v>
      </c>
      <c r="X3" s="3" t="s">
        <v>72</v>
      </c>
      <c r="Y3" s="3">
        <v>232</v>
      </c>
      <c r="Z3" s="3">
        <v>238</v>
      </c>
    </row>
    <row r="4" spans="1:26" x14ac:dyDescent="0.25">
      <c r="A4" s="3" t="s">
        <v>41</v>
      </c>
      <c r="C4" s="3" t="s">
        <v>73</v>
      </c>
      <c r="D4" s="3" t="s">
        <v>73</v>
      </c>
      <c r="E4" s="3" t="s">
        <v>73</v>
      </c>
      <c r="F4" s="3" t="s">
        <v>73</v>
      </c>
      <c r="G4" s="3" t="s">
        <v>73</v>
      </c>
      <c r="H4" s="3" t="s">
        <v>73</v>
      </c>
      <c r="I4" s="3" t="s">
        <v>73</v>
      </c>
      <c r="J4" s="3" t="s">
        <v>73</v>
      </c>
      <c r="K4" s="3" t="s">
        <v>73</v>
      </c>
      <c r="L4" s="3" t="s">
        <v>73</v>
      </c>
      <c r="M4" s="3" t="s">
        <v>73</v>
      </c>
      <c r="N4" s="3" t="s">
        <v>73</v>
      </c>
      <c r="O4" s="3" t="s">
        <v>73</v>
      </c>
      <c r="P4" s="3" t="s">
        <v>73</v>
      </c>
      <c r="Q4" s="3" t="s">
        <v>73</v>
      </c>
      <c r="R4" s="3" t="s">
        <v>73</v>
      </c>
      <c r="S4" s="3" t="s">
        <v>73</v>
      </c>
      <c r="T4" s="3" t="s">
        <v>73</v>
      </c>
      <c r="U4" s="3" t="s">
        <v>73</v>
      </c>
      <c r="V4" s="3" t="s">
        <v>73</v>
      </c>
      <c r="W4" s="3" t="s">
        <v>73</v>
      </c>
      <c r="X4" s="3" t="s">
        <v>73</v>
      </c>
      <c r="Y4" s="3" t="s">
        <v>73</v>
      </c>
      <c r="Z4" s="3" t="s">
        <v>73</v>
      </c>
    </row>
    <row r="5" spans="1:26" x14ac:dyDescent="0.25">
      <c r="A5" s="3" t="s">
        <v>75</v>
      </c>
      <c r="C5" s="3">
        <v>0.01</v>
      </c>
      <c r="D5" s="3">
        <v>0.01</v>
      </c>
      <c r="E5" s="3">
        <v>0.01</v>
      </c>
      <c r="F5" s="3">
        <v>0.01</v>
      </c>
      <c r="G5" s="3">
        <v>0.01</v>
      </c>
      <c r="H5" s="3">
        <v>0.01</v>
      </c>
      <c r="I5" s="3">
        <v>0.01</v>
      </c>
      <c r="J5" s="3">
        <v>0.01</v>
      </c>
      <c r="K5" s="3">
        <v>0.01</v>
      </c>
      <c r="L5" s="3">
        <v>0.01</v>
      </c>
      <c r="M5" s="3">
        <v>0.01</v>
      </c>
      <c r="N5" s="3">
        <v>0.01</v>
      </c>
      <c r="O5" s="3">
        <v>0.01</v>
      </c>
      <c r="P5" s="3">
        <v>0.01</v>
      </c>
      <c r="Q5" s="3">
        <v>0.01</v>
      </c>
      <c r="R5" s="3">
        <v>0.01</v>
      </c>
      <c r="S5" s="3">
        <v>0.01</v>
      </c>
      <c r="T5" s="3">
        <v>0.01</v>
      </c>
      <c r="U5" s="3">
        <v>0.01</v>
      </c>
      <c r="V5" s="3">
        <v>0.01</v>
      </c>
      <c r="W5" s="3">
        <v>0.01</v>
      </c>
      <c r="X5" s="3">
        <v>0.01</v>
      </c>
      <c r="Y5" s="3">
        <v>0.01</v>
      </c>
      <c r="Z5" s="3">
        <v>0.01</v>
      </c>
    </row>
    <row r="6" spans="1:26" s="10" customFormat="1" x14ac:dyDescent="0.25">
      <c r="A6" s="10" t="s">
        <v>92</v>
      </c>
      <c r="C6" s="10">
        <v>4.1182594095402525</v>
      </c>
      <c r="D6" s="10">
        <v>1249.3105975503361</v>
      </c>
      <c r="E6" s="10">
        <v>444989.14921585401</v>
      </c>
      <c r="F6" s="10">
        <v>5.6193653331719524</v>
      </c>
      <c r="G6" s="10">
        <v>1.7908528139910367</v>
      </c>
      <c r="H6" s="10">
        <v>63.280206775945565</v>
      </c>
      <c r="I6" s="10">
        <v>0.52504666098194552</v>
      </c>
      <c r="J6" s="10">
        <v>3.970272071283242</v>
      </c>
      <c r="K6" s="10">
        <v>4.4255174081668169</v>
      </c>
      <c r="L6" s="10">
        <v>2.0971640055623193</v>
      </c>
      <c r="M6" s="10">
        <v>24.587045862828649</v>
      </c>
      <c r="N6" s="10">
        <v>7.6863465631561851</v>
      </c>
      <c r="O6" s="10">
        <v>93.110481684254879</v>
      </c>
      <c r="P6" s="10">
        <v>36.52483326056722</v>
      </c>
      <c r="Q6" s="10">
        <v>177.97113630857953</v>
      </c>
      <c r="R6" s="10">
        <v>41.449114919111565</v>
      </c>
      <c r="S6" s="10">
        <v>423.70493619731513</v>
      </c>
      <c r="T6" s="10">
        <v>100.45967427739089</v>
      </c>
      <c r="U6" s="10">
        <v>10630.25677521223</v>
      </c>
      <c r="V6" s="10">
        <v>1.4922817035343119</v>
      </c>
      <c r="W6" s="10">
        <v>1.4472776937122034</v>
      </c>
      <c r="X6" s="10">
        <v>18.142906035363168</v>
      </c>
      <c r="Y6" s="10">
        <v>566.51305578441986</v>
      </c>
      <c r="Z6" s="10">
        <v>830.50002338884678</v>
      </c>
    </row>
    <row r="7" spans="1:26" s="10" customFormat="1" x14ac:dyDescent="0.25">
      <c r="A7" s="10" t="s">
        <v>93</v>
      </c>
      <c r="C7" s="10">
        <v>7.0829132267661929</v>
      </c>
      <c r="D7" s="10">
        <v>1160.3745132208085</v>
      </c>
      <c r="E7" s="10">
        <v>447540.04033288447</v>
      </c>
      <c r="F7" s="10">
        <v>3.9690357625814325</v>
      </c>
      <c r="G7" s="10">
        <v>8.5116867201796431</v>
      </c>
      <c r="H7" s="10">
        <v>77.670097947978149</v>
      </c>
      <c r="I7" s="10">
        <v>3.1611656504504495</v>
      </c>
      <c r="J7" s="10">
        <v>20.701607435087197</v>
      </c>
      <c r="K7" s="10">
        <v>16.153877358495599</v>
      </c>
      <c r="L7" s="10">
        <v>4.6604935510108305</v>
      </c>
      <c r="M7" s="10">
        <v>50.298507750686866</v>
      </c>
      <c r="N7" s="10">
        <v>11.496506010534558</v>
      </c>
      <c r="O7" s="10">
        <v>109.33191474899348</v>
      </c>
      <c r="P7" s="10">
        <v>36.26145125117629</v>
      </c>
      <c r="Q7" s="10">
        <v>153.69936430705391</v>
      </c>
      <c r="R7" s="10">
        <v>33.375782390406812</v>
      </c>
      <c r="S7" s="10">
        <v>337.21576242914858</v>
      </c>
      <c r="T7" s="10">
        <v>77.449525397934735</v>
      </c>
      <c r="U7" s="10">
        <v>11532.591939656379</v>
      </c>
      <c r="V7" s="10">
        <v>1.0965565856068038</v>
      </c>
      <c r="W7" s="10">
        <v>0.3867990616359252</v>
      </c>
      <c r="X7" s="10">
        <v>14.912482073908214</v>
      </c>
      <c r="Y7" s="10">
        <v>567.04534178635038</v>
      </c>
      <c r="Z7" s="10">
        <v>670.1314033698568</v>
      </c>
    </row>
    <row r="8" spans="1:26" s="10" customFormat="1" x14ac:dyDescent="0.25">
      <c r="A8" s="10" t="s">
        <v>94</v>
      </c>
      <c r="C8" s="10">
        <v>12.970136172950948</v>
      </c>
      <c r="D8" s="10">
        <v>1693.7720486524229</v>
      </c>
      <c r="E8" s="10">
        <v>455941.48070955271</v>
      </c>
      <c r="F8" s="10">
        <v>3.393243547322645</v>
      </c>
      <c r="G8" s="10">
        <v>0.37072551772533324</v>
      </c>
      <c r="H8" s="10">
        <v>73.098883394499651</v>
      </c>
      <c r="I8" s="10">
        <v>0.49564039042852537</v>
      </c>
      <c r="J8" s="10">
        <v>7.956871846368724</v>
      </c>
      <c r="K8" s="10">
        <v>13.87393044705513</v>
      </c>
      <c r="L8" s="10">
        <v>5.7898508791835912</v>
      </c>
      <c r="M8" s="10">
        <v>59.18093079441126</v>
      </c>
      <c r="N8" s="10">
        <v>15.929499793729917</v>
      </c>
      <c r="O8" s="10">
        <v>164.84143650948985</v>
      </c>
      <c r="P8" s="10">
        <v>55.79305281729318</v>
      </c>
      <c r="Q8" s="10">
        <v>237.76227630095175</v>
      </c>
      <c r="R8" s="10">
        <v>48.669568908120851</v>
      </c>
      <c r="S8" s="10">
        <v>442.13289016964205</v>
      </c>
      <c r="T8" s="10">
        <v>91.845596705909216</v>
      </c>
      <c r="U8" s="10">
        <v>9290.2051324948789</v>
      </c>
      <c r="V8" s="10">
        <v>0.99099250926101634</v>
      </c>
      <c r="W8" s="10">
        <v>0.90397831439770859</v>
      </c>
      <c r="X8" s="10">
        <v>9.2760786774480266</v>
      </c>
      <c r="Y8" s="10">
        <v>438.48160083588965</v>
      </c>
      <c r="Z8" s="10">
        <v>408.69732126334327</v>
      </c>
    </row>
    <row r="9" spans="1:26" s="10" customFormat="1" x14ac:dyDescent="0.25">
      <c r="A9" s="10" t="s">
        <v>95</v>
      </c>
      <c r="C9" s="10">
        <v>3.2764363976779434</v>
      </c>
      <c r="D9" s="10">
        <v>906.80172429096024</v>
      </c>
      <c r="E9" s="10">
        <v>462150.348745859</v>
      </c>
      <c r="F9" s="10">
        <v>5.2435014959902499</v>
      </c>
      <c r="G9" s="10">
        <v>4.8492595822591397E-2</v>
      </c>
      <c r="H9" s="10">
        <v>45.469129817543099</v>
      </c>
      <c r="I9" s="10">
        <v>8.4260399086155111E-2</v>
      </c>
      <c r="J9" s="10">
        <v>1.1571120588919195</v>
      </c>
      <c r="K9" s="10">
        <v>2.4827109730288752</v>
      </c>
      <c r="L9" s="10">
        <v>1.1088209804948335</v>
      </c>
      <c r="M9" s="10">
        <v>14.592069475415178</v>
      </c>
      <c r="N9" s="10">
        <v>4.8733443956435272</v>
      </c>
      <c r="O9" s="10">
        <v>60.748586934041356</v>
      </c>
      <c r="P9" s="10">
        <v>24.948153924284881</v>
      </c>
      <c r="Q9" s="10">
        <v>129.23513180307086</v>
      </c>
      <c r="R9" s="10">
        <v>31.093233062468553</v>
      </c>
      <c r="S9" s="10">
        <v>347.02501010838699</v>
      </c>
      <c r="T9" s="10">
        <v>86.332260640362335</v>
      </c>
      <c r="U9" s="10">
        <v>12145.871376609719</v>
      </c>
      <c r="V9" s="10">
        <v>1.4927325728206531</v>
      </c>
      <c r="W9" s="10">
        <v>0.62944419010848018</v>
      </c>
      <c r="X9" s="10">
        <v>17.843688368600247</v>
      </c>
      <c r="Y9" s="10">
        <v>507.45247590106646</v>
      </c>
      <c r="Z9" s="10">
        <v>954.4794135053653</v>
      </c>
    </row>
    <row r="10" spans="1:26" s="10" customFormat="1" x14ac:dyDescent="0.25">
      <c r="A10" s="10" t="s">
        <v>96</v>
      </c>
      <c r="C10" s="10">
        <v>6.5270822411636287</v>
      </c>
      <c r="D10" s="10">
        <v>1538.8731169741516</v>
      </c>
      <c r="E10" s="10">
        <v>455398.55668854277</v>
      </c>
      <c r="F10" s="10">
        <v>7.0850108870551427</v>
      </c>
      <c r="G10" s="10">
        <v>5.0707339196034615</v>
      </c>
      <c r="H10" s="10">
        <v>165.9406005995618</v>
      </c>
      <c r="I10" s="10">
        <v>4.1144813285447883</v>
      </c>
      <c r="J10" s="10">
        <v>30.877471206160937</v>
      </c>
      <c r="K10" s="10">
        <v>25.575070876171061</v>
      </c>
      <c r="L10" s="10">
        <v>10.938117882949046</v>
      </c>
      <c r="M10" s="10">
        <v>60.21455904511717</v>
      </c>
      <c r="N10" s="10">
        <v>14.199406220493549</v>
      </c>
      <c r="O10" s="10">
        <v>135.63482797515223</v>
      </c>
      <c r="P10" s="10">
        <v>46.001440809605597</v>
      </c>
      <c r="Q10" s="10">
        <v>200.91976078850695</v>
      </c>
      <c r="R10" s="10">
        <v>43.907235003348724</v>
      </c>
      <c r="S10" s="10">
        <v>428.47276239409894</v>
      </c>
      <c r="T10" s="10">
        <v>97.751660311675209</v>
      </c>
      <c r="U10" s="10">
        <v>11410.287858913893</v>
      </c>
      <c r="V10" s="10">
        <v>1.5704966875042521</v>
      </c>
      <c r="W10" s="10">
        <v>5.5521006696590796</v>
      </c>
      <c r="X10" s="10">
        <v>26.500935989041722</v>
      </c>
      <c r="Y10" s="10">
        <v>1391.4588462904919</v>
      </c>
      <c r="Z10" s="10">
        <v>951.45681967207952</v>
      </c>
    </row>
    <row r="11" spans="1:26" s="10" customFormat="1" x14ac:dyDescent="0.25">
      <c r="A11" s="10" t="s">
        <v>97</v>
      </c>
      <c r="C11" s="10">
        <v>2.4915644441038354</v>
      </c>
      <c r="D11" s="10">
        <v>1249.7233836742912</v>
      </c>
      <c r="E11" s="10">
        <v>455441.12427312671</v>
      </c>
      <c r="F11" s="10">
        <v>3.8307587503719418</v>
      </c>
      <c r="G11" s="10">
        <v>0.31304424466496578</v>
      </c>
      <c r="H11" s="10">
        <v>55.115830588447722</v>
      </c>
      <c r="I11" s="10">
        <v>0.24622175395725085</v>
      </c>
      <c r="J11" s="10">
        <v>3.4971173530297208</v>
      </c>
      <c r="K11" s="10">
        <v>6.3401818194360766</v>
      </c>
      <c r="L11" s="10">
        <v>2.6653900112086522</v>
      </c>
      <c r="M11" s="10">
        <v>30.578722392744488</v>
      </c>
      <c r="N11" s="10">
        <v>9.3445138009861246</v>
      </c>
      <c r="O11" s="10">
        <v>105.08443551383694</v>
      </c>
      <c r="P11" s="10">
        <v>38.807385512820886</v>
      </c>
      <c r="Q11" s="10">
        <v>177.47362366738531</v>
      </c>
      <c r="R11" s="10">
        <v>38.683826177259625</v>
      </c>
      <c r="S11" s="10">
        <v>375.39333578351113</v>
      </c>
      <c r="T11" s="10">
        <v>83.439497292011993</v>
      </c>
      <c r="U11" s="10">
        <v>9603.3425712240823</v>
      </c>
      <c r="V11" s="10">
        <v>1.142700960258914</v>
      </c>
      <c r="W11" s="10">
        <v>0</v>
      </c>
      <c r="X11" s="10">
        <v>12.060995075211236</v>
      </c>
      <c r="Y11" s="10">
        <v>404.4698043954902</v>
      </c>
      <c r="Z11" s="10">
        <v>557.21242956673166</v>
      </c>
    </row>
    <row r="12" spans="1:26" s="10" customFormat="1" x14ac:dyDescent="0.25">
      <c r="A12" s="10" t="s">
        <v>98</v>
      </c>
      <c r="C12" s="10">
        <v>4.1903875363488678</v>
      </c>
      <c r="D12" s="10">
        <v>1225.0090490057755</v>
      </c>
      <c r="E12" s="10">
        <v>447763.61459188035</v>
      </c>
      <c r="F12" s="10">
        <v>4.7797148435315675</v>
      </c>
      <c r="G12" s="10">
        <v>3.5058646903406907</v>
      </c>
      <c r="H12" s="10">
        <v>126.57892487451488</v>
      </c>
      <c r="I12" s="10">
        <v>1.316716184199215</v>
      </c>
      <c r="J12" s="10">
        <v>10.49503866543461</v>
      </c>
      <c r="K12" s="10">
        <v>13.47735786964402</v>
      </c>
      <c r="L12" s="10">
        <v>4.6966898000218862</v>
      </c>
      <c r="M12" s="10">
        <v>57.49063340157651</v>
      </c>
      <c r="N12" s="10">
        <v>14.437185152446579</v>
      </c>
      <c r="O12" s="10">
        <v>135.79287563687913</v>
      </c>
      <c r="P12" s="10">
        <v>40.831263771293322</v>
      </c>
      <c r="Q12" s="10">
        <v>153.29202796463636</v>
      </c>
      <c r="R12" s="10">
        <v>29.338888904070796</v>
      </c>
      <c r="S12" s="10">
        <v>259.79292384781746</v>
      </c>
      <c r="T12" s="10">
        <v>55.449612053972736</v>
      </c>
      <c r="U12" s="10">
        <v>10889.46382067012</v>
      </c>
      <c r="V12" s="10">
        <v>0.9168646983578479</v>
      </c>
      <c r="W12" s="10">
        <v>2.1196610267819733</v>
      </c>
      <c r="X12" s="10">
        <v>11.244117267503842</v>
      </c>
      <c r="Y12" s="10">
        <v>638.15845067350813</v>
      </c>
      <c r="Z12" s="10">
        <v>458.15037231922213</v>
      </c>
    </row>
    <row r="13" spans="1:26" s="10" customFormat="1" x14ac:dyDescent="0.25">
      <c r="A13" s="10" t="s">
        <v>99</v>
      </c>
      <c r="C13" s="10">
        <v>2.1290292814006353</v>
      </c>
      <c r="D13" s="10">
        <v>1106.6828364859171</v>
      </c>
      <c r="E13" s="10">
        <v>450855.16999062616</v>
      </c>
      <c r="F13" s="10">
        <v>4.1768274715474103</v>
      </c>
      <c r="G13" s="10">
        <v>0.4414068418882206</v>
      </c>
      <c r="H13" s="10">
        <v>72.256833523191574</v>
      </c>
      <c r="I13" s="10">
        <v>0.57254282539633949</v>
      </c>
      <c r="J13" s="10">
        <v>6.2304235719405545</v>
      </c>
      <c r="K13" s="10">
        <v>8.1988061206953784</v>
      </c>
      <c r="L13" s="10">
        <v>3.5976981061869009</v>
      </c>
      <c r="M13" s="10">
        <v>33.077899765063371</v>
      </c>
      <c r="N13" s="10">
        <v>9.2837673227465345</v>
      </c>
      <c r="O13" s="10">
        <v>99.186601410625727</v>
      </c>
      <c r="P13" s="10">
        <v>34.427673195392792</v>
      </c>
      <c r="Q13" s="10">
        <v>149.26590233593848</v>
      </c>
      <c r="R13" s="10">
        <v>32.680582624343884</v>
      </c>
      <c r="S13" s="10">
        <v>334.48322772464172</v>
      </c>
      <c r="T13" s="10">
        <v>79.49184282663694</v>
      </c>
      <c r="U13" s="10">
        <v>11572.794136772944</v>
      </c>
      <c r="V13" s="10">
        <v>1.0338268181079815</v>
      </c>
      <c r="W13" s="10">
        <v>0.99833996593458318</v>
      </c>
      <c r="X13" s="10">
        <v>16.307203314291325</v>
      </c>
      <c r="Y13" s="10">
        <v>575.63796288612514</v>
      </c>
      <c r="Z13" s="10">
        <v>745.80786082668294</v>
      </c>
    </row>
    <row r="14" spans="1:26" s="10" customFormat="1" x14ac:dyDescent="0.25">
      <c r="A14" s="10" t="s">
        <v>100</v>
      </c>
      <c r="C14" s="10">
        <v>2.9481768545158045</v>
      </c>
      <c r="D14" s="10">
        <v>1329.6213389248901</v>
      </c>
      <c r="E14" s="10">
        <v>465501.5558440946</v>
      </c>
      <c r="F14" s="10">
        <v>4.1933404765944795</v>
      </c>
      <c r="G14" s="10">
        <v>0.39953646421956446</v>
      </c>
      <c r="H14" s="10">
        <v>65.787886053623708</v>
      </c>
      <c r="I14" s="10">
        <v>0.29470508685686264</v>
      </c>
      <c r="J14" s="10">
        <v>3.78685078210412</v>
      </c>
      <c r="K14" s="10">
        <v>6.6878642890551188</v>
      </c>
      <c r="L14" s="10">
        <v>3.0408797777743484</v>
      </c>
      <c r="M14" s="10">
        <v>32.570690326130276</v>
      </c>
      <c r="N14" s="10">
        <v>9.5968714609036798</v>
      </c>
      <c r="O14" s="10">
        <v>109.25972250632277</v>
      </c>
      <c r="P14" s="10">
        <v>41.481727059663569</v>
      </c>
      <c r="Q14" s="10">
        <v>189.68766898982318</v>
      </c>
      <c r="R14" s="10">
        <v>41.690491140456409</v>
      </c>
      <c r="S14" s="10">
        <v>426.80924725358216</v>
      </c>
      <c r="T14" s="10">
        <v>97.574658768327765</v>
      </c>
      <c r="U14" s="10">
        <v>10996.571945740536</v>
      </c>
      <c r="V14" s="10">
        <v>1.1511829420841126</v>
      </c>
      <c r="W14" s="10">
        <v>1.1903903673258247</v>
      </c>
      <c r="X14" s="10">
        <v>15.505029160065023</v>
      </c>
      <c r="Y14" s="10">
        <v>576.32845206076229</v>
      </c>
      <c r="Z14" s="10">
        <v>766.81114586468118</v>
      </c>
    </row>
    <row r="15" spans="1:26" s="10" customFormat="1" x14ac:dyDescent="0.25">
      <c r="A15" s="10" t="s">
        <v>101</v>
      </c>
      <c r="C15" s="10">
        <v>2.1455956764314719</v>
      </c>
      <c r="D15" s="10">
        <v>1152.8963265894542</v>
      </c>
      <c r="E15" s="10">
        <v>451883.96791010379</v>
      </c>
      <c r="F15" s="10">
        <v>9.1646609115460471</v>
      </c>
      <c r="G15" s="10">
        <v>1.1366540574583844E-2</v>
      </c>
      <c r="H15" s="10">
        <v>26.76770686648533</v>
      </c>
      <c r="I15" s="10">
        <v>8.5059774191167767E-2</v>
      </c>
      <c r="J15" s="10">
        <v>1.8657349838360711</v>
      </c>
      <c r="K15" s="10">
        <v>4.1646865505310151</v>
      </c>
      <c r="L15" s="10">
        <v>1.2428800845629582</v>
      </c>
      <c r="M15" s="10">
        <v>23.63445088115137</v>
      </c>
      <c r="N15" s="10">
        <v>8.0000756651350091</v>
      </c>
      <c r="O15" s="10">
        <v>96.680174041514007</v>
      </c>
      <c r="P15" s="10">
        <v>37.02091011581151</v>
      </c>
      <c r="Q15" s="10">
        <v>173.55913548907822</v>
      </c>
      <c r="R15" s="10">
        <v>37.407979475054042</v>
      </c>
      <c r="S15" s="10">
        <v>365.08086524989614</v>
      </c>
      <c r="T15" s="10">
        <v>78.886478803239555</v>
      </c>
      <c r="U15" s="10">
        <v>12180.510166557413</v>
      </c>
      <c r="V15" s="10">
        <v>5.2275139508967516</v>
      </c>
      <c r="W15" s="10">
        <v>0</v>
      </c>
      <c r="X15" s="10">
        <v>17.47433740768831</v>
      </c>
      <c r="Y15" s="10">
        <v>259.52328830570377</v>
      </c>
      <c r="Z15" s="10">
        <v>700.45795846621695</v>
      </c>
    </row>
    <row r="16" spans="1:26" s="10" customFormat="1" x14ac:dyDescent="0.25">
      <c r="A16" s="10" t="s">
        <v>102</v>
      </c>
      <c r="C16" s="10">
        <v>1.0731522595011964</v>
      </c>
      <c r="D16" s="10">
        <v>1118.7949734214556</v>
      </c>
      <c r="E16" s="10">
        <v>456694.31633602933</v>
      </c>
      <c r="F16" s="10">
        <v>3.0196246456036189</v>
      </c>
      <c r="G16" s="10">
        <v>5.7511879399573466E-2</v>
      </c>
      <c r="H16" s="10">
        <v>21.004093173685426</v>
      </c>
      <c r="I16" s="10">
        <v>0.15272346859772193</v>
      </c>
      <c r="J16" s="10">
        <v>2.7690201726850976</v>
      </c>
      <c r="K16" s="10">
        <v>5.1691324869211188</v>
      </c>
      <c r="L16" s="10">
        <v>1.3677694668557192</v>
      </c>
      <c r="M16" s="10">
        <v>26.808306760770421</v>
      </c>
      <c r="N16" s="10">
        <v>8.7001346277147853</v>
      </c>
      <c r="O16" s="10">
        <v>98.364288719585545</v>
      </c>
      <c r="P16" s="10">
        <v>36.327832021316702</v>
      </c>
      <c r="Q16" s="10">
        <v>163.21848133779068</v>
      </c>
      <c r="R16" s="10">
        <v>34.553667172923944</v>
      </c>
      <c r="S16" s="10">
        <v>329.44056360839647</v>
      </c>
      <c r="T16" s="10">
        <v>71.665879712968078</v>
      </c>
      <c r="U16" s="10">
        <v>11070.78911869534</v>
      </c>
      <c r="V16" s="10">
        <v>1.141212418749632</v>
      </c>
      <c r="W16" s="10">
        <v>0.67190753060511355</v>
      </c>
      <c r="X16" s="10">
        <v>11.558298942093769</v>
      </c>
      <c r="Y16" s="10">
        <v>260.31959440486594</v>
      </c>
      <c r="Z16" s="10">
        <v>487.4326480238297</v>
      </c>
    </row>
    <row r="17" spans="1:26" s="10" customFormat="1" x14ac:dyDescent="0.25">
      <c r="A17" s="10" t="s">
        <v>103</v>
      </c>
      <c r="C17" s="10">
        <v>4.6045670348856653</v>
      </c>
      <c r="D17" s="10">
        <v>813.94245463543302</v>
      </c>
      <c r="E17" s="10">
        <v>460474.00082071353</v>
      </c>
      <c r="F17" s="10">
        <v>2.4181085482812414</v>
      </c>
      <c r="G17" s="10">
        <v>2.8310726479108594</v>
      </c>
      <c r="H17" s="10">
        <v>29.107080238775442</v>
      </c>
      <c r="I17" s="10">
        <v>0.70756311482164291</v>
      </c>
      <c r="J17" s="10">
        <v>3.9236674883864455</v>
      </c>
      <c r="K17" s="10">
        <v>3.2211100907500381</v>
      </c>
      <c r="L17" s="10">
        <v>1.3175404418904906</v>
      </c>
      <c r="M17" s="10">
        <v>16.041407980030428</v>
      </c>
      <c r="N17" s="10">
        <v>4.9181922888992275</v>
      </c>
      <c r="O17" s="10">
        <v>59.256767218536162</v>
      </c>
      <c r="P17" s="10">
        <v>24.060948908836348</v>
      </c>
      <c r="Q17" s="10">
        <v>119.21934163412466</v>
      </c>
      <c r="R17" s="10">
        <v>27.929474043962994</v>
      </c>
      <c r="S17" s="10">
        <v>301.73116438594434</v>
      </c>
      <c r="T17" s="10">
        <v>74.513222172653201</v>
      </c>
      <c r="U17" s="10">
        <v>11533.301144292458</v>
      </c>
      <c r="V17" s="10">
        <v>0.80724159353093505</v>
      </c>
      <c r="W17" s="10">
        <v>0</v>
      </c>
      <c r="X17" s="10">
        <v>10.586444433335734</v>
      </c>
      <c r="Y17" s="10">
        <v>205.85905490696069</v>
      </c>
      <c r="Z17" s="10">
        <v>554.63236851324484</v>
      </c>
    </row>
    <row r="18" spans="1:26" s="10" customFormat="1" x14ac:dyDescent="0.25">
      <c r="A18" s="10" t="s">
        <v>104</v>
      </c>
      <c r="C18" s="10">
        <v>4.2539356276453004</v>
      </c>
      <c r="D18" s="10">
        <v>1861.3850291332542</v>
      </c>
      <c r="E18" s="10">
        <v>452414.26998362032</v>
      </c>
      <c r="F18" s="10">
        <v>5.3114329080382969</v>
      </c>
      <c r="G18" s="10">
        <v>0.80340760346274087</v>
      </c>
      <c r="H18" s="10">
        <v>56.172959604763427</v>
      </c>
      <c r="I18" s="10">
        <v>0.55094773964298704</v>
      </c>
      <c r="J18" s="10">
        <v>7.2655553128745805</v>
      </c>
      <c r="K18" s="10">
        <v>11.180486486240722</v>
      </c>
      <c r="L18" s="10">
        <v>4.9240334894340672</v>
      </c>
      <c r="M18" s="10">
        <v>54.688308657935451</v>
      </c>
      <c r="N18" s="10">
        <v>15.981733945411106</v>
      </c>
      <c r="O18" s="10">
        <v>171.69316805335771</v>
      </c>
      <c r="P18" s="10">
        <v>60.465281921385959</v>
      </c>
      <c r="Q18" s="10">
        <v>262.46001907696035</v>
      </c>
      <c r="R18" s="10">
        <v>55.075725884460411</v>
      </c>
      <c r="S18" s="10">
        <v>522.93973202656468</v>
      </c>
      <c r="T18" s="10">
        <v>116.87910520292928</v>
      </c>
      <c r="U18" s="10">
        <v>11254.996846650089</v>
      </c>
      <c r="V18" s="10">
        <v>1.1807280579666761</v>
      </c>
      <c r="W18" s="10">
        <v>0.22795675957986553</v>
      </c>
      <c r="X18" s="10">
        <v>15.899927367133133</v>
      </c>
      <c r="Y18" s="10">
        <v>518.1690767180163</v>
      </c>
      <c r="Z18" s="10">
        <v>750.77615395203713</v>
      </c>
    </row>
    <row r="19" spans="1:26" s="10" customFormat="1" x14ac:dyDescent="0.25">
      <c r="A19" s="10" t="s">
        <v>105</v>
      </c>
      <c r="C19" s="10">
        <v>3.371190059464821</v>
      </c>
      <c r="D19" s="10">
        <v>557.79616404321791</v>
      </c>
      <c r="E19" s="10">
        <v>439808.85064436053</v>
      </c>
      <c r="F19" s="10">
        <v>2.3010271110580844</v>
      </c>
      <c r="G19" s="10">
        <v>0.19146406332051732</v>
      </c>
      <c r="H19" s="10">
        <v>18.476473578672287</v>
      </c>
      <c r="I19" s="10">
        <v>7.2758113623185003E-2</v>
      </c>
      <c r="J19" s="10">
        <v>0.78823332974666482</v>
      </c>
      <c r="K19" s="10">
        <v>1.4480181900553522</v>
      </c>
      <c r="L19" s="10">
        <v>0.66275212512739123</v>
      </c>
      <c r="M19" s="10">
        <v>7.83157955088436</v>
      </c>
      <c r="N19" s="10">
        <v>2.6553684708737277</v>
      </c>
      <c r="O19" s="10">
        <v>35.290513335938023</v>
      </c>
      <c r="P19" s="10">
        <v>14.746990579097009</v>
      </c>
      <c r="Q19" s="10">
        <v>79.591546107497166</v>
      </c>
      <c r="R19" s="10">
        <v>20.837876665201087</v>
      </c>
      <c r="S19" s="10">
        <v>242.42663459300692</v>
      </c>
      <c r="T19" s="10">
        <v>62.715168458116274</v>
      </c>
      <c r="U19" s="10">
        <v>11908.205078868539</v>
      </c>
      <c r="V19" s="10">
        <v>0.69802889369247512</v>
      </c>
      <c r="W19" s="10">
        <v>0.33763106207742816</v>
      </c>
      <c r="X19" s="10">
        <v>12.285330310687533</v>
      </c>
      <c r="Y19" s="10">
        <v>217.81951990127143</v>
      </c>
      <c r="Z19" s="10">
        <v>612.09704407294305</v>
      </c>
    </row>
    <row r="20" spans="1:26" s="10" customFormat="1" x14ac:dyDescent="0.25">
      <c r="A20" s="10" t="s">
        <v>106</v>
      </c>
      <c r="C20" s="10">
        <v>3.381396904881302</v>
      </c>
      <c r="D20" s="10">
        <v>1327.8724292754489</v>
      </c>
      <c r="E20" s="10">
        <v>453176.10450119205</v>
      </c>
      <c r="F20" s="10">
        <v>8.8164595383655868</v>
      </c>
      <c r="G20" s="10">
        <v>1.3280242790872376</v>
      </c>
      <c r="H20" s="10">
        <v>47.808055736934953</v>
      </c>
      <c r="I20" s="10">
        <v>1.6716279264336527</v>
      </c>
      <c r="J20" s="10">
        <v>12.455619885426069</v>
      </c>
      <c r="K20" s="10">
        <v>11.599695897977895</v>
      </c>
      <c r="L20" s="10">
        <v>4.7791821836064612</v>
      </c>
      <c r="M20" s="10">
        <v>32.759120647346279</v>
      </c>
      <c r="N20" s="10">
        <v>9.8377978802139445</v>
      </c>
      <c r="O20" s="10">
        <v>103.36719207932349</v>
      </c>
      <c r="P20" s="10">
        <v>39.321873040026553</v>
      </c>
      <c r="Q20" s="10">
        <v>189.00437155010462</v>
      </c>
      <c r="R20" s="10">
        <v>44.294273064236634</v>
      </c>
      <c r="S20" s="10">
        <v>465.95256557758728</v>
      </c>
      <c r="T20" s="10">
        <v>108.08549200969591</v>
      </c>
      <c r="U20" s="10">
        <v>12831.25678175127</v>
      </c>
      <c r="V20" s="10">
        <v>3.3233043492551539</v>
      </c>
      <c r="W20" s="10">
        <v>1.4304269765327853</v>
      </c>
      <c r="X20" s="10">
        <v>21.807867250763763</v>
      </c>
      <c r="Y20" s="10">
        <v>453.43061091644063</v>
      </c>
      <c r="Z20" s="10">
        <v>1091.0503796867388</v>
      </c>
    </row>
    <row r="21" spans="1:26" s="10" customFormat="1" x14ac:dyDescent="0.25">
      <c r="A21" s="10" t="s">
        <v>107</v>
      </c>
      <c r="C21" s="10">
        <v>3.4831973150695483</v>
      </c>
      <c r="D21" s="10">
        <v>1596.335310303501</v>
      </c>
      <c r="E21" s="10">
        <v>449035.35433522012</v>
      </c>
      <c r="F21" s="10">
        <v>7.7460972172339382</v>
      </c>
      <c r="G21" s="10">
        <v>1.8276709987989772E-2</v>
      </c>
      <c r="H21" s="10">
        <v>62.511587149138329</v>
      </c>
      <c r="I21" s="10">
        <v>0.13292589449841141</v>
      </c>
      <c r="J21" s="10">
        <v>2.5274156381136139</v>
      </c>
      <c r="K21" s="10">
        <v>5.1707795721065075</v>
      </c>
      <c r="L21" s="10">
        <v>2.2659119504173941</v>
      </c>
      <c r="M21" s="10">
        <v>29.918289628653341</v>
      </c>
      <c r="N21" s="10">
        <v>9.7440736012222651</v>
      </c>
      <c r="O21" s="10">
        <v>116.81487491397209</v>
      </c>
      <c r="P21" s="10">
        <v>46.258121821081708</v>
      </c>
      <c r="Q21" s="10">
        <v>227.63226505025969</v>
      </c>
      <c r="R21" s="10">
        <v>52.552791140223668</v>
      </c>
      <c r="S21" s="10">
        <v>546.781458372928</v>
      </c>
      <c r="T21" s="10">
        <v>127.01773813556613</v>
      </c>
      <c r="U21" s="10">
        <v>10695.603352594042</v>
      </c>
      <c r="V21" s="10">
        <v>1.8613519410294834</v>
      </c>
      <c r="W21" s="10">
        <v>2.0559238080931026</v>
      </c>
      <c r="X21" s="10">
        <v>21.734051262063691</v>
      </c>
      <c r="Y21" s="10">
        <v>642.07094789840733</v>
      </c>
      <c r="Z21" s="10">
        <v>1047.7924945652246</v>
      </c>
    </row>
    <row r="22" spans="1:26" s="10" customFormat="1" x14ac:dyDescent="0.25">
      <c r="A22" s="10" t="s">
        <v>108</v>
      </c>
      <c r="C22" s="10">
        <v>2.1820944473298969</v>
      </c>
      <c r="D22" s="10">
        <v>1240.2618529459282</v>
      </c>
      <c r="E22" s="10">
        <v>459609.5640524762</v>
      </c>
      <c r="F22" s="10">
        <v>5.0868813568907463</v>
      </c>
      <c r="G22" s="10">
        <v>0.48884467888697514</v>
      </c>
      <c r="H22" s="10">
        <v>79.665509172360089</v>
      </c>
      <c r="I22" s="10">
        <v>0.80788946861192501</v>
      </c>
      <c r="J22" s="10">
        <v>7.556890476771092</v>
      </c>
      <c r="K22" s="10">
        <v>9.7705968062844715</v>
      </c>
      <c r="L22" s="10">
        <v>4.2625026990443491</v>
      </c>
      <c r="M22" s="10">
        <v>37.352248242124467</v>
      </c>
      <c r="N22" s="10">
        <v>10.098103721817104</v>
      </c>
      <c r="O22" s="10">
        <v>104.98274130471238</v>
      </c>
      <c r="P22" s="10">
        <v>37.281486270992687</v>
      </c>
      <c r="Q22" s="10">
        <v>166.3321712490866</v>
      </c>
      <c r="R22" s="10">
        <v>38.159863517635507</v>
      </c>
      <c r="S22" s="10">
        <v>399.33100538187131</v>
      </c>
      <c r="T22" s="10">
        <v>97.884362495000616</v>
      </c>
      <c r="U22" s="10">
        <v>12215.660256121959</v>
      </c>
      <c r="V22" s="10">
        <v>1.0009065137310575</v>
      </c>
      <c r="W22" s="10">
        <v>0.90856988997173227</v>
      </c>
      <c r="X22" s="10">
        <v>20.760006082265907</v>
      </c>
      <c r="Y22" s="10">
        <v>728.94278501732481</v>
      </c>
      <c r="Z22" s="10">
        <v>988.28568253952596</v>
      </c>
    </row>
    <row r="23" spans="1:26" s="10" customFormat="1" x14ac:dyDescent="0.25">
      <c r="A23" s="10" t="s">
        <v>109</v>
      </c>
      <c r="C23" s="10">
        <v>3.7584970211388091</v>
      </c>
      <c r="D23" s="10">
        <v>2231.3439985582281</v>
      </c>
      <c r="E23" s="10">
        <v>461239.37918252521</v>
      </c>
      <c r="F23" s="10">
        <v>5.4116410623167592</v>
      </c>
      <c r="G23" s="10">
        <v>5.9457650860958569E-2</v>
      </c>
      <c r="H23" s="10">
        <v>97.717664204303006</v>
      </c>
      <c r="I23" s="10">
        <v>0.21767559021773086</v>
      </c>
      <c r="J23" s="10">
        <v>4.6434323528637851</v>
      </c>
      <c r="K23" s="10">
        <v>11.673446262232229</v>
      </c>
      <c r="L23" s="10">
        <v>5.9112666023935203</v>
      </c>
      <c r="M23" s="10">
        <v>63.904349990083738</v>
      </c>
      <c r="N23" s="10">
        <v>18.51488503501583</v>
      </c>
      <c r="O23" s="10">
        <v>202.80548858312676</v>
      </c>
      <c r="P23" s="10">
        <v>71.526553265914075</v>
      </c>
      <c r="Q23" s="10">
        <v>302.65940663943826</v>
      </c>
      <c r="R23" s="10">
        <v>62.568849464707483</v>
      </c>
      <c r="S23" s="10">
        <v>582.67359527492681</v>
      </c>
      <c r="T23" s="10">
        <v>125.2809103171324</v>
      </c>
      <c r="U23" s="10">
        <v>11501.151153434364</v>
      </c>
      <c r="V23" s="10">
        <v>1.0748810287128847</v>
      </c>
      <c r="W23" s="10">
        <v>1.1627812355135096</v>
      </c>
      <c r="X23" s="10">
        <v>19.031319854210814</v>
      </c>
      <c r="Y23" s="10">
        <v>611.05601351997905</v>
      </c>
      <c r="Z23" s="10">
        <v>949.91657984584231</v>
      </c>
    </row>
    <row r="24" spans="1:26" s="10" customFormat="1" x14ac:dyDescent="0.25">
      <c r="A24" s="10" t="s">
        <v>110</v>
      </c>
      <c r="C24" s="10">
        <v>3.1768571189994441</v>
      </c>
      <c r="D24" s="10">
        <v>1182.1536727503603</v>
      </c>
      <c r="E24" s="10">
        <v>457558.85586217977</v>
      </c>
      <c r="F24" s="10">
        <v>3.7566003038695999</v>
      </c>
      <c r="G24" s="10">
        <v>4.252863565007547</v>
      </c>
      <c r="H24" s="10">
        <v>95.576268200505439</v>
      </c>
      <c r="I24" s="10">
        <v>5.6371997175744726</v>
      </c>
      <c r="J24" s="10">
        <v>45.104872396648261</v>
      </c>
      <c r="K24" s="10">
        <v>25.225989328853728</v>
      </c>
      <c r="L24" s="10">
        <v>11.56115929976419</v>
      </c>
      <c r="M24" s="10">
        <v>52.42929459791528</v>
      </c>
      <c r="N24" s="10">
        <v>11.078656632952473</v>
      </c>
      <c r="O24" s="10">
        <v>108.56905346502083</v>
      </c>
      <c r="P24" s="10">
        <v>36.638634157411921</v>
      </c>
      <c r="Q24" s="10">
        <v>154.03787719910602</v>
      </c>
      <c r="R24" s="10">
        <v>31.645057802828564</v>
      </c>
      <c r="S24" s="10">
        <v>298.80095868002621</v>
      </c>
      <c r="T24" s="10">
        <v>64.263342166287018</v>
      </c>
      <c r="U24" s="10">
        <v>9476.759681633217</v>
      </c>
      <c r="V24" s="10">
        <v>1.023628200887664</v>
      </c>
      <c r="W24" s="10">
        <v>2.0317805875920123</v>
      </c>
      <c r="X24" s="10">
        <v>11.000325036837941</v>
      </c>
      <c r="Y24" s="10">
        <v>496.58932104550075</v>
      </c>
      <c r="Z24" s="10">
        <v>464.28714110105943</v>
      </c>
    </row>
    <row r="25" spans="1:26" s="10" customFormat="1" x14ac:dyDescent="0.25">
      <c r="A25" s="10" t="s">
        <v>111</v>
      </c>
      <c r="C25" s="10">
        <v>1.836051638451432</v>
      </c>
      <c r="D25" s="10">
        <v>1222.0158363590997</v>
      </c>
      <c r="E25" s="10">
        <v>467039.31349219603</v>
      </c>
      <c r="F25" s="10">
        <v>4.6291709689115264</v>
      </c>
      <c r="G25" s="10">
        <v>1.5940222427168318</v>
      </c>
      <c r="H25" s="10">
        <v>67.946767777457794</v>
      </c>
      <c r="I25" s="10">
        <v>0.4662854442645083</v>
      </c>
      <c r="J25" s="10">
        <v>3.8638432174099306</v>
      </c>
      <c r="K25" s="10">
        <v>5.2958964925428713</v>
      </c>
      <c r="L25" s="10">
        <v>2.0701020492784412</v>
      </c>
      <c r="M25" s="10">
        <v>25.269405051012537</v>
      </c>
      <c r="N25" s="10">
        <v>8.027168761437574</v>
      </c>
      <c r="O25" s="10">
        <v>93.703363277544099</v>
      </c>
      <c r="P25" s="10">
        <v>36.089008180154913</v>
      </c>
      <c r="Q25" s="10">
        <v>171.43596806725284</v>
      </c>
      <c r="R25" s="10">
        <v>39.318733424500735</v>
      </c>
      <c r="S25" s="10">
        <v>415.84991619752884</v>
      </c>
      <c r="T25" s="10">
        <v>100.06095525614309</v>
      </c>
      <c r="U25" s="10">
        <v>11344.396832821059</v>
      </c>
      <c r="V25" s="10">
        <v>1.0833591286634279</v>
      </c>
      <c r="W25" s="10">
        <v>0.18349141057721155</v>
      </c>
      <c r="X25" s="10">
        <v>19.047559418449577</v>
      </c>
      <c r="Y25" s="10">
        <v>638.02964912341747</v>
      </c>
      <c r="Z25" s="10">
        <v>948.52264567896952</v>
      </c>
    </row>
    <row r="26" spans="1:26" s="10" customFormat="1" x14ac:dyDescent="0.25">
      <c r="A26" s="10" t="s">
        <v>112</v>
      </c>
      <c r="C26" s="10">
        <v>17.145724148347966</v>
      </c>
      <c r="D26" s="10">
        <v>3473.3247616350463</v>
      </c>
      <c r="E26" s="10">
        <v>449875.10905088281</v>
      </c>
      <c r="F26" s="10">
        <v>12.891104410097805</v>
      </c>
      <c r="G26" s="10">
        <v>30.672267505306753</v>
      </c>
      <c r="H26" s="10">
        <v>382.0352499841344</v>
      </c>
      <c r="I26" s="10">
        <v>7.6421007661796265</v>
      </c>
      <c r="J26" s="10">
        <v>38.812871714855049</v>
      </c>
      <c r="K26" s="10">
        <v>26.318296509364387</v>
      </c>
      <c r="L26" s="10">
        <v>9.4089996255052242</v>
      </c>
      <c r="M26" s="10">
        <v>110.28667461394599</v>
      </c>
      <c r="N26" s="10">
        <v>31.157556823330349</v>
      </c>
      <c r="O26" s="10">
        <v>328.61126747434179</v>
      </c>
      <c r="P26" s="10">
        <v>112.9775814365742</v>
      </c>
      <c r="Q26" s="10">
        <v>465.75908204882501</v>
      </c>
      <c r="R26" s="10">
        <v>89.947197216345629</v>
      </c>
      <c r="S26" s="10">
        <v>779.64698452146604</v>
      </c>
      <c r="T26" s="10">
        <v>152.54579697133647</v>
      </c>
      <c r="U26" s="10">
        <v>8475.2694179937007</v>
      </c>
      <c r="V26" s="10">
        <v>1.9515968886548349</v>
      </c>
      <c r="W26" s="10">
        <v>1.4195310596189799</v>
      </c>
      <c r="X26" s="10">
        <v>31.848218004503746</v>
      </c>
      <c r="Y26" s="10">
        <v>2127.3157398630265</v>
      </c>
      <c r="Z26" s="10">
        <v>1246.7513379518639</v>
      </c>
    </row>
    <row r="27" spans="1:26" s="10" customFormat="1" x14ac:dyDescent="0.25">
      <c r="A27" s="10" t="s">
        <v>113</v>
      </c>
      <c r="C27" s="10">
        <v>2.1847005213322617</v>
      </c>
      <c r="D27" s="10">
        <v>1116.208687472393</v>
      </c>
      <c r="E27" s="10">
        <v>469535.99642254162</v>
      </c>
      <c r="F27" s="10">
        <v>3.7884694979281339</v>
      </c>
      <c r="G27" s="10">
        <v>0.12795928095634446</v>
      </c>
      <c r="H27" s="10">
        <v>33.066551534875934</v>
      </c>
      <c r="I27" s="10">
        <v>0.14200637818336012</v>
      </c>
      <c r="J27" s="10">
        <v>2.0167200620612746</v>
      </c>
      <c r="K27" s="10">
        <v>3.9192590368209621</v>
      </c>
      <c r="L27" s="10">
        <v>1.7462767163768946</v>
      </c>
      <c r="M27" s="10">
        <v>19.202779965265268</v>
      </c>
      <c r="N27" s="10">
        <v>6.3927497287071775</v>
      </c>
      <c r="O27" s="10">
        <v>77.785038721337756</v>
      </c>
      <c r="P27" s="10">
        <v>32.735012876934107</v>
      </c>
      <c r="Q27" s="10">
        <v>162.77012172163302</v>
      </c>
      <c r="R27" s="10">
        <v>40.224643265449281</v>
      </c>
      <c r="S27" s="10">
        <v>438.05972435463661</v>
      </c>
      <c r="T27" s="10">
        <v>108.71951413825651</v>
      </c>
      <c r="U27" s="10">
        <v>11404.413880066693</v>
      </c>
      <c r="V27" s="10">
        <v>1.0777864659076422</v>
      </c>
      <c r="W27" s="10">
        <v>0.19454389963437169</v>
      </c>
      <c r="X27" s="10">
        <v>20.477255183909072</v>
      </c>
      <c r="Y27" s="10">
        <v>529.35036870343151</v>
      </c>
      <c r="Z27" s="10">
        <v>1063.2655431779715</v>
      </c>
    </row>
    <row r="28" spans="1:26" s="10" customFormat="1" x14ac:dyDescent="0.25">
      <c r="A28" s="10" t="s">
        <v>114</v>
      </c>
      <c r="C28" s="10">
        <v>8.3820948046449661</v>
      </c>
      <c r="D28" s="10">
        <v>1053.7535305960787</v>
      </c>
      <c r="E28" s="10">
        <v>462896.78464826936</v>
      </c>
      <c r="F28" s="10">
        <v>3.4520361753102797</v>
      </c>
      <c r="G28" s="10">
        <v>6.0320574479742879</v>
      </c>
      <c r="H28" s="10">
        <v>64.117351609957254</v>
      </c>
      <c r="I28" s="10">
        <v>1.65563189333807</v>
      </c>
      <c r="J28" s="10">
        <v>9.3749236327028029</v>
      </c>
      <c r="K28" s="10">
        <v>7.1232908701567945</v>
      </c>
      <c r="L28" s="10">
        <v>2.6730967868843796</v>
      </c>
      <c r="M28" s="10">
        <v>27.868521145218811</v>
      </c>
      <c r="N28" s="10">
        <v>7.9412615597778293</v>
      </c>
      <c r="O28" s="10">
        <v>85.642653718789802</v>
      </c>
      <c r="P28" s="10">
        <v>31.296293866855365</v>
      </c>
      <c r="Q28" s="10">
        <v>142.01028368102058</v>
      </c>
      <c r="R28" s="10">
        <v>32.507835859162022</v>
      </c>
      <c r="S28" s="10">
        <v>332.1656262832787</v>
      </c>
      <c r="T28" s="10">
        <v>78.567665331702514</v>
      </c>
      <c r="U28" s="10">
        <v>10598.310638721328</v>
      </c>
      <c r="V28" s="10">
        <v>0.82809263162275526</v>
      </c>
      <c r="W28" s="10">
        <v>0</v>
      </c>
      <c r="X28" s="10">
        <v>16.273639822836103</v>
      </c>
      <c r="Y28" s="10">
        <v>594.60969029178375</v>
      </c>
      <c r="Z28" s="10">
        <v>766.95730431391166</v>
      </c>
    </row>
    <row r="29" spans="1:26" s="10" customFormat="1" x14ac:dyDescent="0.25">
      <c r="A29" s="10" t="s">
        <v>115</v>
      </c>
      <c r="C29" s="10">
        <v>2.6312487680839345</v>
      </c>
      <c r="D29" s="10">
        <v>1472.455355883427</v>
      </c>
      <c r="E29" s="10">
        <v>466899.75555338385</v>
      </c>
      <c r="F29" s="10">
        <v>2.4456685924214341</v>
      </c>
      <c r="G29" s="10">
        <v>4.2467223639987166E-2</v>
      </c>
      <c r="H29" s="10">
        <v>44.719980885689154</v>
      </c>
      <c r="I29" s="10">
        <v>0.42865493300452856</v>
      </c>
      <c r="J29" s="10">
        <v>6.8112513200333575</v>
      </c>
      <c r="K29" s="10">
        <v>11.07175121757658</v>
      </c>
      <c r="L29" s="10">
        <v>4.3367516115553073</v>
      </c>
      <c r="M29" s="10">
        <v>45.406324604961299</v>
      </c>
      <c r="N29" s="10">
        <v>12.723650570408413</v>
      </c>
      <c r="O29" s="10">
        <v>135.39378862585417</v>
      </c>
      <c r="P29" s="10">
        <v>46.675978823197902</v>
      </c>
      <c r="Q29" s="10">
        <v>202.98509634481275</v>
      </c>
      <c r="R29" s="10">
        <v>44.245582421559781</v>
      </c>
      <c r="S29" s="10">
        <v>407.28661732411922</v>
      </c>
      <c r="T29" s="10">
        <v>87.879799080959742</v>
      </c>
      <c r="U29" s="10">
        <v>9709.1689415251549</v>
      </c>
      <c r="V29" s="10">
        <v>0.92216614482061987</v>
      </c>
      <c r="W29" s="10">
        <v>0.14237107565782603</v>
      </c>
      <c r="X29" s="10">
        <v>10.098705878864259</v>
      </c>
      <c r="Y29" s="10">
        <v>391.95228310272239</v>
      </c>
      <c r="Z29" s="10">
        <v>487.07113161638722</v>
      </c>
    </row>
    <row r="30" spans="1:26" s="10" customFormat="1" x14ac:dyDescent="0.25"/>
    <row r="31" spans="1:26" s="10" customFormat="1" x14ac:dyDescent="0.25">
      <c r="A31" s="10" t="s">
        <v>116</v>
      </c>
      <c r="C31" s="10">
        <v>0.83691050454924332</v>
      </c>
      <c r="D31" s="10">
        <v>774.21217498364229</v>
      </c>
      <c r="E31" s="10">
        <v>469081.33819407679</v>
      </c>
      <c r="F31" s="10">
        <v>2.4527210920097002</v>
      </c>
      <c r="G31" s="10">
        <v>7.0033032772066229E-3</v>
      </c>
      <c r="H31" s="10">
        <v>22.206105506970516</v>
      </c>
      <c r="I31" s="10">
        <v>6.7977287635258163E-2</v>
      </c>
      <c r="J31" s="10">
        <v>1.4131984205785744</v>
      </c>
      <c r="K31" s="10">
        <v>2.6405816836043208</v>
      </c>
      <c r="L31" s="10">
        <v>1.0782435398551489</v>
      </c>
      <c r="M31" s="10">
        <v>13.799812825922075</v>
      </c>
      <c r="N31" s="10">
        <v>4.6296416286572963</v>
      </c>
      <c r="O31" s="10">
        <v>58.432227356523548</v>
      </c>
      <c r="P31" s="10">
        <v>24.044563858798501</v>
      </c>
      <c r="Q31" s="10">
        <v>122.77892120747275</v>
      </c>
      <c r="R31" s="10">
        <v>29.272659762850708</v>
      </c>
      <c r="S31" s="10">
        <v>313.37353031986834</v>
      </c>
      <c r="T31" s="10">
        <v>75.395306460173842</v>
      </c>
      <c r="U31" s="10">
        <v>11479.614825586177</v>
      </c>
      <c r="V31" s="10">
        <v>1.72846042557108</v>
      </c>
      <c r="W31" s="10">
        <v>0.85204906648475864</v>
      </c>
      <c r="X31" s="10">
        <v>12.052522052714885</v>
      </c>
      <c r="Y31" s="10">
        <v>340.17702706877844</v>
      </c>
      <c r="Z31" s="10">
        <v>615.88527437073901</v>
      </c>
    </row>
    <row r="32" spans="1:26" s="10" customFormat="1" x14ac:dyDescent="0.25">
      <c r="A32" s="10" t="s">
        <v>117</v>
      </c>
      <c r="C32" s="10">
        <v>1.7153915413088912</v>
      </c>
      <c r="D32" s="10">
        <v>534.17557417876719</v>
      </c>
      <c r="E32" s="10">
        <v>470462.16952942533</v>
      </c>
      <c r="F32" s="10">
        <v>2.6249401590349568</v>
      </c>
      <c r="G32" s="10">
        <v>5.9098929718336794E-3</v>
      </c>
      <c r="H32" s="10">
        <v>18.324351871524446</v>
      </c>
      <c r="I32" s="10">
        <v>1.4935043385612683E-2</v>
      </c>
      <c r="J32" s="10">
        <v>0.5625781892404137</v>
      </c>
      <c r="K32" s="10">
        <v>1.1577997890868068</v>
      </c>
      <c r="L32" s="10">
        <v>0.56486463417560284</v>
      </c>
      <c r="M32" s="10">
        <v>7.3463438461138155</v>
      </c>
      <c r="N32" s="10">
        <v>2.7772961915518271</v>
      </c>
      <c r="O32" s="10">
        <v>36.404961837765654</v>
      </c>
      <c r="P32" s="10">
        <v>16.040232058036892</v>
      </c>
      <c r="Q32" s="10">
        <v>84.70151828026799</v>
      </c>
      <c r="R32" s="10">
        <v>21.466029349402014</v>
      </c>
      <c r="S32" s="10">
        <v>241.86181551125483</v>
      </c>
      <c r="T32" s="10">
        <v>58.963532926692729</v>
      </c>
      <c r="U32" s="10">
        <v>11031.728542837938</v>
      </c>
      <c r="V32" s="10">
        <v>1.9610592595834166</v>
      </c>
      <c r="W32" s="10">
        <v>0.11565073785738164</v>
      </c>
      <c r="X32" s="10">
        <v>9.1265951185936096</v>
      </c>
      <c r="Y32" s="10">
        <v>197.4417405576267</v>
      </c>
      <c r="Z32" s="10">
        <v>477.3754062563068</v>
      </c>
    </row>
    <row r="33" spans="1:26" s="10" customFormat="1" x14ac:dyDescent="0.25">
      <c r="A33" s="10" t="s">
        <v>118</v>
      </c>
      <c r="C33" s="10">
        <v>1.4392723055606056</v>
      </c>
      <c r="D33" s="10">
        <v>499.58463127932146</v>
      </c>
      <c r="E33" s="10">
        <v>464796.77681985585</v>
      </c>
      <c r="F33" s="10">
        <v>2.8939818006837554</v>
      </c>
      <c r="G33" s="10">
        <v>8.504966342102889E-2</v>
      </c>
      <c r="H33" s="10">
        <v>18.007548928258213</v>
      </c>
      <c r="I33" s="10">
        <v>3.5281657637207905E-2</v>
      </c>
      <c r="J33" s="10">
        <v>0.42724161445164377</v>
      </c>
      <c r="K33" s="10">
        <v>1.0146091437378684</v>
      </c>
      <c r="L33" s="10">
        <v>0.44005441678256674</v>
      </c>
      <c r="M33" s="10">
        <v>6.9454377922582085</v>
      </c>
      <c r="N33" s="10">
        <v>2.5840550861217118</v>
      </c>
      <c r="O33" s="10">
        <v>34.0570290221862</v>
      </c>
      <c r="P33" s="10">
        <v>14.630225352826425</v>
      </c>
      <c r="Q33" s="10">
        <v>80.340823707743183</v>
      </c>
      <c r="R33" s="10">
        <v>20.429136405940088</v>
      </c>
      <c r="S33" s="10">
        <v>230.93248756512821</v>
      </c>
      <c r="T33" s="10">
        <v>56.406416203693986</v>
      </c>
      <c r="U33" s="10">
        <v>11384.647417124961</v>
      </c>
      <c r="V33" s="10">
        <v>2.3102777936439249</v>
      </c>
      <c r="W33" s="10">
        <v>1.105090978320818</v>
      </c>
      <c r="X33" s="10">
        <v>8.4711839497754706</v>
      </c>
      <c r="Y33" s="10">
        <v>181.77817007025905</v>
      </c>
      <c r="Z33" s="10">
        <v>444.47728854649739</v>
      </c>
    </row>
    <row r="34" spans="1:26" s="10" customFormat="1" x14ac:dyDescent="0.25">
      <c r="A34" s="10" t="s">
        <v>119</v>
      </c>
      <c r="C34" s="10">
        <v>10.114196149202666</v>
      </c>
      <c r="D34" s="10">
        <v>641.89157352748953</v>
      </c>
      <c r="E34" s="10">
        <v>446077.19030704966</v>
      </c>
      <c r="F34" s="10">
        <v>2.392036369033137</v>
      </c>
      <c r="G34" s="10">
        <v>10.249461253693523</v>
      </c>
      <c r="H34" s="10">
        <v>43.276919347805915</v>
      </c>
      <c r="I34" s="10">
        <v>3.3978822498240873</v>
      </c>
      <c r="J34" s="10">
        <v>15.643342926806618</v>
      </c>
      <c r="K34" s="10">
        <v>5.6984358054242623</v>
      </c>
      <c r="L34" s="10">
        <v>1.379233892193942</v>
      </c>
      <c r="M34" s="10">
        <v>13.536999452383231</v>
      </c>
      <c r="N34" s="10">
        <v>4.114809814541756</v>
      </c>
      <c r="O34" s="10">
        <v>47.716254929591535</v>
      </c>
      <c r="P34" s="10">
        <v>19.563364253999755</v>
      </c>
      <c r="Q34" s="10">
        <v>96.712945776015502</v>
      </c>
      <c r="R34" s="10">
        <v>23.882742956827073</v>
      </c>
      <c r="S34" s="10">
        <v>261.01711423282364</v>
      </c>
      <c r="T34" s="10">
        <v>62.459536050351943</v>
      </c>
      <c r="U34" s="10">
        <v>10452.994266004076</v>
      </c>
      <c r="V34" s="10">
        <v>1.4202354317415602</v>
      </c>
      <c r="W34" s="10">
        <v>2.488222182683236</v>
      </c>
      <c r="X34" s="10">
        <v>11.394341714673798</v>
      </c>
      <c r="Y34" s="10">
        <v>233.65677297023291</v>
      </c>
      <c r="Z34" s="10">
        <v>552.0356679575076</v>
      </c>
    </row>
    <row r="35" spans="1:26" s="10" customFormat="1" x14ac:dyDescent="0.25">
      <c r="A35" s="10" t="s">
        <v>120</v>
      </c>
      <c r="C35" s="10">
        <v>37.337511878546124</v>
      </c>
      <c r="D35" s="10">
        <v>455.5686224465523</v>
      </c>
      <c r="E35" s="10">
        <v>455864.96033329965</v>
      </c>
      <c r="F35" s="10">
        <v>2.8236576260611161</v>
      </c>
      <c r="G35" s="10">
        <v>109.04921953087054</v>
      </c>
      <c r="H35" s="10">
        <v>226.80281328467916</v>
      </c>
      <c r="I35" s="10">
        <v>21.740289274382345</v>
      </c>
      <c r="J35" s="10">
        <v>81.704993188534232</v>
      </c>
      <c r="K35" s="10">
        <v>13.172748458234761</v>
      </c>
      <c r="L35" s="10">
        <v>2.1253098745132966</v>
      </c>
      <c r="M35" s="10">
        <v>14.938035235715185</v>
      </c>
      <c r="N35" s="10">
        <v>3.2856129514476318</v>
      </c>
      <c r="O35" s="10">
        <v>35.502698601458029</v>
      </c>
      <c r="P35" s="10">
        <v>14.02928263697323</v>
      </c>
      <c r="Q35" s="10">
        <v>70.706992445029627</v>
      </c>
      <c r="R35" s="10">
        <v>17.336573257790995</v>
      </c>
      <c r="S35" s="10">
        <v>190.11044541549359</v>
      </c>
      <c r="T35" s="10">
        <v>45.761475975565538</v>
      </c>
      <c r="U35" s="10">
        <v>11241.218380140443</v>
      </c>
      <c r="V35" s="10">
        <v>1.8465956360222076</v>
      </c>
      <c r="W35" s="10">
        <v>0.92567922209241793</v>
      </c>
      <c r="X35" s="10">
        <v>11.670692644321381</v>
      </c>
      <c r="Y35" s="10">
        <v>271.84812508084121</v>
      </c>
      <c r="Z35" s="10">
        <v>597.71960744812702</v>
      </c>
    </row>
    <row r="36" spans="1:26" s="10" customFormat="1" x14ac:dyDescent="0.25">
      <c r="A36" s="10" t="s">
        <v>121</v>
      </c>
      <c r="C36" s="10">
        <v>1.9362659741747987</v>
      </c>
      <c r="D36" s="10">
        <v>759.63935942286093</v>
      </c>
      <c r="E36" s="10">
        <v>463379.96465866355</v>
      </c>
      <c r="F36" s="10">
        <v>4.8983548248240538</v>
      </c>
      <c r="G36" s="10">
        <v>2.053013165813221E-3</v>
      </c>
      <c r="H36" s="10">
        <v>28.364156032595933</v>
      </c>
      <c r="I36" s="10">
        <v>4.5580663099483623E-2</v>
      </c>
      <c r="J36" s="10">
        <v>0.70431659412733305</v>
      </c>
      <c r="K36" s="10">
        <v>1.7624229146355077</v>
      </c>
      <c r="L36" s="10">
        <v>0.71519836716988627</v>
      </c>
      <c r="M36" s="10">
        <v>10.386802391995555</v>
      </c>
      <c r="N36" s="10">
        <v>3.680126360209846</v>
      </c>
      <c r="O36" s="10">
        <v>51.3104401310515</v>
      </c>
      <c r="P36" s="10">
        <v>22.343926402063008</v>
      </c>
      <c r="Q36" s="10">
        <v>121.57026860555415</v>
      </c>
      <c r="R36" s="10">
        <v>31.044083791867141</v>
      </c>
      <c r="S36" s="10">
        <v>345.00192030392759</v>
      </c>
      <c r="T36" s="10">
        <v>85.757091952311043</v>
      </c>
      <c r="U36" s="10">
        <v>11184.024085557699</v>
      </c>
      <c r="V36" s="10">
        <v>3.0439350356194042</v>
      </c>
      <c r="W36" s="10">
        <v>1.4131660082542721</v>
      </c>
      <c r="X36" s="10">
        <v>15.595162441232452</v>
      </c>
      <c r="Y36" s="10">
        <v>340.68848794989583</v>
      </c>
      <c r="Z36" s="10">
        <v>807.60353652991364</v>
      </c>
    </row>
    <row r="37" spans="1:26" s="10" customFormat="1" x14ac:dyDescent="0.25">
      <c r="A37" s="10" t="s">
        <v>122</v>
      </c>
      <c r="C37" s="10">
        <v>1.6749220873781527</v>
      </c>
      <c r="D37" s="10">
        <v>523.24661667225325</v>
      </c>
      <c r="E37" s="10">
        <v>471318.84203176049</v>
      </c>
      <c r="F37" s="10">
        <v>3.4655431016998697</v>
      </c>
      <c r="G37" s="10">
        <v>9.5272615054778961E-3</v>
      </c>
      <c r="H37" s="10">
        <v>16.627658476593322</v>
      </c>
      <c r="I37" s="10">
        <v>2.1896652348599471E-2</v>
      </c>
      <c r="J37" s="10">
        <v>0.4341104488862379</v>
      </c>
      <c r="K37" s="10">
        <v>1.0815444234868272</v>
      </c>
      <c r="L37" s="10">
        <v>0.49612571061076471</v>
      </c>
      <c r="M37" s="10">
        <v>6.3821048956190563</v>
      </c>
      <c r="N37" s="10">
        <v>2.5704492692029173</v>
      </c>
      <c r="O37" s="10">
        <v>35.13814941780597</v>
      </c>
      <c r="P37" s="10">
        <v>15.394381796731627</v>
      </c>
      <c r="Q37" s="10">
        <v>83.248458983465099</v>
      </c>
      <c r="R37" s="10">
        <v>21.290805674259705</v>
      </c>
      <c r="S37" s="10">
        <v>243.30667488162732</v>
      </c>
      <c r="T37" s="10">
        <v>61.2772158545027</v>
      </c>
      <c r="U37" s="10">
        <v>11251.765010779738</v>
      </c>
      <c r="V37" s="10">
        <v>2.4240480121963643</v>
      </c>
      <c r="W37" s="10">
        <v>0.57007977887892014</v>
      </c>
      <c r="X37" s="10">
        <v>10.64973965897874</v>
      </c>
      <c r="Y37" s="10">
        <v>193.39667887915331</v>
      </c>
      <c r="Z37" s="10">
        <v>562.62353417892621</v>
      </c>
    </row>
    <row r="38" spans="1:26" s="10" customFormat="1" x14ac:dyDescent="0.25">
      <c r="A38" s="10" t="s">
        <v>123</v>
      </c>
      <c r="C38" s="10">
        <v>4.2558901219661651</v>
      </c>
      <c r="D38" s="10">
        <v>816.82652143753126</v>
      </c>
      <c r="E38" s="10">
        <v>469912.47854459775</v>
      </c>
      <c r="F38" s="10">
        <v>1.7042045437882962</v>
      </c>
      <c r="G38" s="10">
        <v>3.4131432625163991</v>
      </c>
      <c r="H38" s="10">
        <v>31.537888596207274</v>
      </c>
      <c r="I38" s="10">
        <v>2.0670601308893155</v>
      </c>
      <c r="J38" s="10">
        <v>6.7200061606557639</v>
      </c>
      <c r="K38" s="10">
        <v>4.1912263392392832</v>
      </c>
      <c r="L38" s="10">
        <v>1.3848053861740026</v>
      </c>
      <c r="M38" s="10">
        <v>15.832313403975864</v>
      </c>
      <c r="N38" s="10">
        <v>5.0311947405096751</v>
      </c>
      <c r="O38" s="10">
        <v>62.135822826402581</v>
      </c>
      <c r="P38" s="10">
        <v>25.314720216500007</v>
      </c>
      <c r="Q38" s="10">
        <v>125.10540724537755</v>
      </c>
      <c r="R38" s="10">
        <v>29.388840395203207</v>
      </c>
      <c r="S38" s="10">
        <v>312.56880088837653</v>
      </c>
      <c r="T38" s="10">
        <v>73.735644180559959</v>
      </c>
      <c r="U38" s="10">
        <v>11203.76023269713</v>
      </c>
      <c r="V38" s="10">
        <v>1.3172774467932105</v>
      </c>
      <c r="W38" s="10">
        <v>0.85532675276899495</v>
      </c>
      <c r="X38" s="10">
        <v>12.457642347722487</v>
      </c>
      <c r="Y38" s="10">
        <v>394.03429951501789</v>
      </c>
      <c r="Z38" s="10">
        <v>605.96162113528237</v>
      </c>
    </row>
    <row r="39" spans="1:26" s="10" customFormat="1" x14ac:dyDescent="0.25">
      <c r="A39" s="10" t="s">
        <v>124</v>
      </c>
      <c r="C39" s="10">
        <v>3.4665076513091631</v>
      </c>
      <c r="D39" s="10">
        <v>1072.985841693275</v>
      </c>
      <c r="E39" s="10">
        <v>472120.64665627934</v>
      </c>
      <c r="F39" s="10">
        <v>9.2066262754345409</v>
      </c>
      <c r="G39" s="10">
        <v>0.67943743075401897</v>
      </c>
      <c r="H39" s="10">
        <v>16.261792719189522</v>
      </c>
      <c r="I39" s="10">
        <v>0.76066680937327158</v>
      </c>
      <c r="J39" s="10">
        <v>5.0614115817883496</v>
      </c>
      <c r="K39" s="10">
        <v>4.1406862819642098</v>
      </c>
      <c r="L39" s="10">
        <v>1.9203321663069057</v>
      </c>
      <c r="M39" s="10">
        <v>16.063933722460412</v>
      </c>
      <c r="N39" s="10">
        <v>6.1374285585644897</v>
      </c>
      <c r="O39" s="10">
        <v>80.122619454937109</v>
      </c>
      <c r="P39" s="10">
        <v>34.239237435831676</v>
      </c>
      <c r="Q39" s="10">
        <v>178.50281987831619</v>
      </c>
      <c r="R39" s="10">
        <v>43.057635594989726</v>
      </c>
      <c r="S39" s="10">
        <v>456.21876518396232</v>
      </c>
      <c r="T39" s="10">
        <v>105.66815032490085</v>
      </c>
      <c r="U39" s="10">
        <v>11875.52501999651</v>
      </c>
      <c r="V39" s="10">
        <v>5.1443262764051658</v>
      </c>
      <c r="W39" s="10">
        <v>0.41538016069820516</v>
      </c>
      <c r="X39" s="10">
        <v>15.577571457065389</v>
      </c>
      <c r="Y39" s="10">
        <v>305.7804500790906</v>
      </c>
      <c r="Z39" s="10">
        <v>853.44534624079017</v>
      </c>
    </row>
    <row r="40" spans="1:26" s="10" customFormat="1" x14ac:dyDescent="0.25">
      <c r="A40" s="10" t="s">
        <v>125</v>
      </c>
      <c r="C40" s="10">
        <v>1.7067368879751847</v>
      </c>
      <c r="D40" s="10">
        <v>506.09015862111352</v>
      </c>
      <c r="E40" s="10">
        <v>462783.05300334434</v>
      </c>
      <c r="F40" s="10">
        <v>2.732928104593694</v>
      </c>
      <c r="G40" s="10">
        <v>3.7577707612986492E-3</v>
      </c>
      <c r="H40" s="10">
        <v>19.313142143320249</v>
      </c>
      <c r="I40" s="10">
        <v>3.0907389968907534E-2</v>
      </c>
      <c r="J40" s="10">
        <v>0.50572581312040588</v>
      </c>
      <c r="K40" s="10">
        <v>1.2919330723343332</v>
      </c>
      <c r="L40" s="10">
        <v>0.51646109536192752</v>
      </c>
      <c r="M40" s="10">
        <v>7.1462700991124564</v>
      </c>
      <c r="N40" s="10">
        <v>2.6667607940121902</v>
      </c>
      <c r="O40" s="10">
        <v>33.723822938555145</v>
      </c>
      <c r="P40" s="10">
        <v>15.041777406255033</v>
      </c>
      <c r="Q40" s="10">
        <v>80.070135884348531</v>
      </c>
      <c r="R40" s="10">
        <v>20.130942550491021</v>
      </c>
      <c r="S40" s="10">
        <v>225.74387619195483</v>
      </c>
      <c r="T40" s="10">
        <v>54.977893875679861</v>
      </c>
      <c r="U40" s="10">
        <v>10703.260225602657</v>
      </c>
      <c r="V40" s="10">
        <v>1.8456338750122534</v>
      </c>
      <c r="W40" s="10">
        <v>2.1654455398780135</v>
      </c>
      <c r="X40" s="10">
        <v>9.7970060292979326</v>
      </c>
      <c r="Y40" s="10">
        <v>208.20928589355702</v>
      </c>
      <c r="Z40" s="10">
        <v>497.90731019967006</v>
      </c>
    </row>
    <row r="41" spans="1:26" s="10" customFormat="1" x14ac:dyDescent="0.25">
      <c r="A41" s="10" t="s">
        <v>126</v>
      </c>
      <c r="C41" s="10">
        <v>40.958775870516895</v>
      </c>
      <c r="D41" s="10">
        <v>597.4595109278772</v>
      </c>
      <c r="E41" s="10">
        <v>453284.94297368301</v>
      </c>
      <c r="F41" s="10">
        <v>3.0664233819683071</v>
      </c>
      <c r="G41" s="10">
        <v>91.450209948632263</v>
      </c>
      <c r="H41" s="10">
        <v>210.47596615347481</v>
      </c>
      <c r="I41" s="10">
        <v>20.457725247973407</v>
      </c>
      <c r="J41" s="10">
        <v>79.468871181875357</v>
      </c>
      <c r="K41" s="10">
        <v>13.655200679334762</v>
      </c>
      <c r="L41" s="10">
        <v>2.3919098619652348</v>
      </c>
      <c r="M41" s="10">
        <v>17.726865441494926</v>
      </c>
      <c r="N41" s="10">
        <v>4.162301922686467</v>
      </c>
      <c r="O41" s="10">
        <v>44.83817770669738</v>
      </c>
      <c r="P41" s="10">
        <v>17.538682673078696</v>
      </c>
      <c r="Q41" s="10">
        <v>90.14049175961685</v>
      </c>
      <c r="R41" s="10">
        <v>22.040787980466234</v>
      </c>
      <c r="S41" s="10">
        <v>238.17152901949473</v>
      </c>
      <c r="T41" s="10">
        <v>56.109001591068463</v>
      </c>
      <c r="U41" s="10">
        <v>10521.88837599279</v>
      </c>
      <c r="V41" s="10">
        <v>2.1097414232752767</v>
      </c>
      <c r="W41" s="10">
        <v>1.9316891178790678</v>
      </c>
      <c r="X41" s="10">
        <v>12.606175001166143</v>
      </c>
      <c r="Y41" s="10">
        <v>290.33012175763258</v>
      </c>
      <c r="Z41" s="10">
        <v>613.92087930556454</v>
      </c>
    </row>
    <row r="42" spans="1:26" s="10" customFormat="1" x14ac:dyDescent="0.25">
      <c r="A42" s="10" t="s">
        <v>127</v>
      </c>
      <c r="C42" s="10">
        <v>1.4481553719440516</v>
      </c>
      <c r="D42" s="10">
        <v>511.31720615666404</v>
      </c>
      <c r="E42" s="10">
        <v>465053.76908163924</v>
      </c>
      <c r="F42" s="10">
        <v>2.6950928449819433</v>
      </c>
      <c r="G42" s="10">
        <v>3.6255227622040281E-2</v>
      </c>
      <c r="H42" s="10">
        <v>17.329496754723813</v>
      </c>
      <c r="I42" s="10">
        <v>3.1440761030520167E-2</v>
      </c>
      <c r="J42" s="10">
        <v>0.4125202931043942</v>
      </c>
      <c r="K42" s="10">
        <v>1.06448693371726</v>
      </c>
      <c r="L42" s="10">
        <v>0.43817983594363258</v>
      </c>
      <c r="M42" s="10">
        <v>6.6487152668634568</v>
      </c>
      <c r="N42" s="10">
        <v>2.5036761989726681</v>
      </c>
      <c r="O42" s="10">
        <v>34.219376752452995</v>
      </c>
      <c r="P42" s="10">
        <v>15.098694953891325</v>
      </c>
      <c r="Q42" s="10">
        <v>79.748865473491577</v>
      </c>
      <c r="R42" s="10">
        <v>20.23317591444993</v>
      </c>
      <c r="S42" s="10">
        <v>226.94038770950311</v>
      </c>
      <c r="T42" s="10">
        <v>55.66942257155673</v>
      </c>
      <c r="U42" s="10">
        <v>10659.35969876027</v>
      </c>
      <c r="V42" s="10">
        <v>1.7037951487619569</v>
      </c>
      <c r="W42" s="10">
        <v>1.3116046218482533</v>
      </c>
      <c r="X42" s="10">
        <v>10.22325187742149</v>
      </c>
      <c r="Y42" s="10">
        <v>196.9348968201063</v>
      </c>
      <c r="Z42" s="10">
        <v>518.53258149788985</v>
      </c>
    </row>
    <row r="43" spans="1:26" s="10" customFormat="1" x14ac:dyDescent="0.25">
      <c r="A43" s="10" t="s">
        <v>128</v>
      </c>
      <c r="C43" s="10">
        <v>2.6630574063000858</v>
      </c>
      <c r="D43" s="10">
        <v>869.57426467283688</v>
      </c>
      <c r="E43" s="10">
        <v>468993.00095236301</v>
      </c>
      <c r="F43" s="10">
        <v>2.2399687909743795</v>
      </c>
      <c r="G43" s="10">
        <v>7.627950173127669E-3</v>
      </c>
      <c r="H43" s="10">
        <v>22.221696350433668</v>
      </c>
      <c r="I43" s="10">
        <v>7.9204294995235819E-2</v>
      </c>
      <c r="J43" s="10">
        <v>1.3966892923202561</v>
      </c>
      <c r="K43" s="10">
        <v>2.9773660646573457</v>
      </c>
      <c r="L43" s="10">
        <v>1.2515656569853082</v>
      </c>
      <c r="M43" s="10">
        <v>14.862484987880299</v>
      </c>
      <c r="N43" s="10">
        <v>5.3469715784689962</v>
      </c>
      <c r="O43" s="10">
        <v>64.835741994747337</v>
      </c>
      <c r="P43" s="10">
        <v>26.678253937779193</v>
      </c>
      <c r="Q43" s="10">
        <v>132.80519066285731</v>
      </c>
      <c r="R43" s="10">
        <v>31.38062129560749</v>
      </c>
      <c r="S43" s="10">
        <v>329.00596602794207</v>
      </c>
      <c r="T43" s="10">
        <v>77.943796800296113</v>
      </c>
      <c r="U43" s="10">
        <v>10560.55754054009</v>
      </c>
      <c r="V43" s="10">
        <v>1.5950318942456554</v>
      </c>
      <c r="W43" s="10">
        <v>0.45860544714688994</v>
      </c>
      <c r="X43" s="10">
        <v>12.161658011580045</v>
      </c>
      <c r="Y43" s="10">
        <v>348.8357941550376</v>
      </c>
      <c r="Z43" s="10">
        <v>591.51534823109046</v>
      </c>
    </row>
    <row r="44" spans="1:26" s="10" customFormat="1" x14ac:dyDescent="0.25">
      <c r="A44" s="10" t="s">
        <v>129</v>
      </c>
      <c r="C44" s="10">
        <v>1.9693488867021818</v>
      </c>
      <c r="D44" s="10">
        <v>789.22011834463285</v>
      </c>
      <c r="E44" s="10">
        <v>466660.44314370467</v>
      </c>
      <c r="F44" s="10">
        <v>2.0583004554490159</v>
      </c>
      <c r="G44" s="10">
        <v>2.2119336004254248E-3</v>
      </c>
      <c r="H44" s="10">
        <v>21.854914193766717</v>
      </c>
      <c r="I44" s="10">
        <v>7.1701419575222941E-2</v>
      </c>
      <c r="J44" s="10">
        <v>1.4153615667178601</v>
      </c>
      <c r="K44" s="10">
        <v>2.8494527381088921</v>
      </c>
      <c r="L44" s="10">
        <v>1.0484440492907119</v>
      </c>
      <c r="M44" s="10">
        <v>14.175926814477796</v>
      </c>
      <c r="N44" s="10">
        <v>4.9013181162514599</v>
      </c>
      <c r="O44" s="10">
        <v>58.80133088705567</v>
      </c>
      <c r="P44" s="10">
        <v>23.881525908873339</v>
      </c>
      <c r="Q44" s="10">
        <v>117.94082364409874</v>
      </c>
      <c r="R44" s="10">
        <v>28.242149819950679</v>
      </c>
      <c r="S44" s="10">
        <v>300.48250147988148</v>
      </c>
      <c r="T44" s="10">
        <v>70.502528595913631</v>
      </c>
      <c r="U44" s="10">
        <v>10719.294956312315</v>
      </c>
      <c r="V44" s="10">
        <v>1.3936093950910382</v>
      </c>
      <c r="W44" s="10">
        <v>0</v>
      </c>
      <c r="X44" s="10">
        <v>11.735553817840017</v>
      </c>
      <c r="Y44" s="10">
        <v>325.06455448463936</v>
      </c>
      <c r="Z44" s="10">
        <v>572.59808133972786</v>
      </c>
    </row>
    <row r="45" spans="1:26" s="10" customFormat="1" x14ac:dyDescent="0.25">
      <c r="A45" s="10" t="s">
        <v>130</v>
      </c>
      <c r="C45" s="10">
        <v>2.9261994610688871</v>
      </c>
      <c r="D45" s="10">
        <v>1002.9057366970877</v>
      </c>
      <c r="E45" s="10">
        <v>472374.97654531442</v>
      </c>
      <c r="F45" s="10">
        <v>2.4193018712127117</v>
      </c>
      <c r="G45" s="10">
        <v>8.6304236394864238E-3</v>
      </c>
      <c r="H45" s="10">
        <v>25.92411145546582</v>
      </c>
      <c r="I45" s="10">
        <v>0.12789227136726225</v>
      </c>
      <c r="J45" s="10">
        <v>2.1407933786563675</v>
      </c>
      <c r="K45" s="10">
        <v>3.9118028238306848</v>
      </c>
      <c r="L45" s="10">
        <v>1.491508421618067</v>
      </c>
      <c r="M45" s="10">
        <v>19.31475327609926</v>
      </c>
      <c r="N45" s="10">
        <v>6.3804521377202068</v>
      </c>
      <c r="O45" s="10">
        <v>77.516775352200767</v>
      </c>
      <c r="P45" s="10">
        <v>30.593728740863217</v>
      </c>
      <c r="Q45" s="10">
        <v>153.39640518232252</v>
      </c>
      <c r="R45" s="10">
        <v>35.406562902683461</v>
      </c>
      <c r="S45" s="10">
        <v>376.2596168913305</v>
      </c>
      <c r="T45" s="10">
        <v>87.034790992605792</v>
      </c>
      <c r="U45" s="10">
        <v>10469.877630931816</v>
      </c>
      <c r="V45" s="10">
        <v>1.5968066678118802</v>
      </c>
      <c r="W45" s="10">
        <v>0.50644176177175182</v>
      </c>
      <c r="X45" s="10">
        <v>15.022004940368959</v>
      </c>
      <c r="Y45" s="10">
        <v>452.95239955062095</v>
      </c>
      <c r="Z45" s="10">
        <v>726.72648529241837</v>
      </c>
    </row>
    <row r="46" spans="1:26" s="10" customFormat="1" x14ac:dyDescent="0.25">
      <c r="A46" s="10" t="s">
        <v>131</v>
      </c>
      <c r="C46" s="10">
        <v>12.241195205711939</v>
      </c>
      <c r="D46" s="10">
        <v>460.75070966711888</v>
      </c>
      <c r="E46" s="10">
        <v>467392.84928628575</v>
      </c>
      <c r="F46" s="10">
        <v>2.2942297034548647</v>
      </c>
      <c r="G46" s="10">
        <v>28.127140028056814</v>
      </c>
      <c r="H46" s="10">
        <v>69.104777112345957</v>
      </c>
      <c r="I46" s="10">
        <v>5.7806803664892525</v>
      </c>
      <c r="J46" s="10">
        <v>22.738718026659285</v>
      </c>
      <c r="K46" s="10">
        <v>4.3865779640651459</v>
      </c>
      <c r="L46" s="10">
        <v>0.87571933740820251</v>
      </c>
      <c r="M46" s="10">
        <v>8.3731764506045092</v>
      </c>
      <c r="N46" s="10">
        <v>2.5617364880439606</v>
      </c>
      <c r="O46" s="10">
        <v>31.720596071851308</v>
      </c>
      <c r="P46" s="10">
        <v>13.490982554916663</v>
      </c>
      <c r="Q46" s="10">
        <v>72.157034202226924</v>
      </c>
      <c r="R46" s="10">
        <v>18.346435758740075</v>
      </c>
      <c r="S46" s="10">
        <v>206.14402696661875</v>
      </c>
      <c r="T46" s="10">
        <v>50.896832245502004</v>
      </c>
      <c r="U46" s="10">
        <v>10697.662841613823</v>
      </c>
      <c r="V46" s="10">
        <v>1.5383514737681052</v>
      </c>
      <c r="W46" s="10">
        <v>0</v>
      </c>
      <c r="X46" s="10">
        <v>8.1553162748325896</v>
      </c>
      <c r="Y46" s="10">
        <v>150.31385886519067</v>
      </c>
      <c r="Z46" s="10">
        <v>421.24717298743116</v>
      </c>
    </row>
    <row r="47" spans="1:26" s="10" customFormat="1" x14ac:dyDescent="0.25">
      <c r="A47" s="10" t="s">
        <v>33</v>
      </c>
      <c r="C47" s="10">
        <v>5.8306959931995159</v>
      </c>
      <c r="D47" s="10">
        <v>1278.3117810209158</v>
      </c>
      <c r="E47" s="10">
        <v>447347.39771392057</v>
      </c>
      <c r="F47" s="10">
        <v>13.378202100593702</v>
      </c>
      <c r="G47" s="10">
        <v>0.89866513197305575</v>
      </c>
      <c r="H47" s="10">
        <v>18.698813696882286</v>
      </c>
      <c r="I47" s="10">
        <v>0.98613107007557721</v>
      </c>
      <c r="J47" s="10">
        <v>6.8249785063445065</v>
      </c>
      <c r="K47" s="10">
        <v>6.6073652200834774</v>
      </c>
      <c r="L47" s="10">
        <v>3.25448772638835</v>
      </c>
      <c r="M47" s="10">
        <v>22.658297401062491</v>
      </c>
      <c r="N47" s="10">
        <v>7.5214074082262536</v>
      </c>
      <c r="O47" s="10">
        <v>92.077392087470756</v>
      </c>
      <c r="P47" s="10">
        <v>37.584647198806344</v>
      </c>
      <c r="Q47" s="10">
        <v>195.07016985562319</v>
      </c>
      <c r="R47" s="10">
        <v>49.401035031239893</v>
      </c>
      <c r="S47" s="10">
        <v>548.63812424317371</v>
      </c>
      <c r="T47" s="10">
        <v>133.19686196511046</v>
      </c>
      <c r="U47" s="10">
        <v>11843.461459561988</v>
      </c>
      <c r="V47" s="10">
        <v>9.4433635194143957</v>
      </c>
      <c r="W47" s="10">
        <v>1.5252119079643256</v>
      </c>
      <c r="X47" s="10">
        <v>30.194402819917499</v>
      </c>
      <c r="Y47" s="10">
        <v>476.30878905384816</v>
      </c>
      <c r="Z47" s="10">
        <v>1655.9210398183038</v>
      </c>
    </row>
    <row r="48" spans="1:26" s="10" customFormat="1" x14ac:dyDescent="0.25">
      <c r="A48" s="10" t="s">
        <v>34</v>
      </c>
      <c r="C48" s="10">
        <v>1.0394700670212185</v>
      </c>
      <c r="D48" s="10">
        <v>627.11492503750571</v>
      </c>
      <c r="E48" s="10">
        <v>458237.01413327147</v>
      </c>
      <c r="F48" s="10">
        <v>3.4198773578050261</v>
      </c>
      <c r="G48" s="10">
        <v>7.5811597399449929E-3</v>
      </c>
      <c r="H48" s="10">
        <v>22.603927620370186</v>
      </c>
      <c r="I48" s="10">
        <v>3.4146304409671584E-2</v>
      </c>
      <c r="J48" s="10">
        <v>0.64888708436800635</v>
      </c>
      <c r="K48" s="10">
        <v>1.3784721321031863</v>
      </c>
      <c r="L48" s="10">
        <v>0.54254307485135078</v>
      </c>
      <c r="M48" s="10">
        <v>8.5738374185102604</v>
      </c>
      <c r="N48" s="10">
        <v>2.9790374644878814</v>
      </c>
      <c r="O48" s="10">
        <v>39.8735763797321</v>
      </c>
      <c r="P48" s="10">
        <v>17.937673916355251</v>
      </c>
      <c r="Q48" s="10">
        <v>98.183205523535463</v>
      </c>
      <c r="R48" s="10">
        <v>25.559925061614955</v>
      </c>
      <c r="S48" s="10">
        <v>288.61904754886677</v>
      </c>
      <c r="T48" s="10">
        <v>71.836383402817177</v>
      </c>
      <c r="U48" s="10">
        <v>11000.829285361</v>
      </c>
      <c r="V48" s="10">
        <v>2.3331357003576629</v>
      </c>
      <c r="W48" s="10">
        <v>0.10056819529737011</v>
      </c>
      <c r="X48" s="10">
        <v>11.301243348680549</v>
      </c>
      <c r="Y48" s="10">
        <v>226.4630975111568</v>
      </c>
      <c r="Z48" s="10">
        <v>594.75873751366612</v>
      </c>
    </row>
    <row r="49" spans="1:26" s="10" customFormat="1" x14ac:dyDescent="0.25">
      <c r="A49" s="10" t="s">
        <v>35</v>
      </c>
      <c r="C49" s="10">
        <v>0.89038286920161303</v>
      </c>
      <c r="D49" s="10">
        <v>606.57540142396692</v>
      </c>
      <c r="E49" s="10">
        <v>459553.91758033168</v>
      </c>
      <c r="F49" s="10">
        <v>1.6551615551436172</v>
      </c>
      <c r="G49" s="10">
        <v>5.0774951775765147E-3</v>
      </c>
      <c r="H49" s="10">
        <v>17.895744175628661</v>
      </c>
      <c r="I49" s="10">
        <v>4.1984316693970666E-2</v>
      </c>
      <c r="J49" s="10">
        <v>0.84910562159569247</v>
      </c>
      <c r="K49" s="10">
        <v>1.7805123348342147</v>
      </c>
      <c r="L49" s="10">
        <v>0.7055918097711662</v>
      </c>
      <c r="M49" s="10">
        <v>9.3087460594232994</v>
      </c>
      <c r="N49" s="10">
        <v>3.3560112251628436</v>
      </c>
      <c r="O49" s="10">
        <v>42.656862605670867</v>
      </c>
      <c r="P49" s="10">
        <v>17.857179718256678</v>
      </c>
      <c r="Q49" s="10">
        <v>92.288094114039424</v>
      </c>
      <c r="R49" s="10">
        <v>22.619667413653264</v>
      </c>
      <c r="S49" s="10">
        <v>241.20111978443592</v>
      </c>
      <c r="T49" s="10">
        <v>59.041782967980595</v>
      </c>
      <c r="U49" s="10">
        <v>12058.271032395485</v>
      </c>
      <c r="V49" s="10">
        <v>1.3874478816869631</v>
      </c>
      <c r="W49" s="10">
        <v>0</v>
      </c>
      <c r="X49" s="10">
        <v>9.3424823265181054</v>
      </c>
      <c r="Y49" s="10">
        <v>248.5647448313388</v>
      </c>
      <c r="Z49" s="10">
        <v>477.05639251106066</v>
      </c>
    </row>
    <row r="50" spans="1:26" s="10" customFormat="1" x14ac:dyDescent="0.25">
      <c r="A50" s="10" t="s">
        <v>36</v>
      </c>
      <c r="C50" s="10">
        <v>2.0495202081938868</v>
      </c>
      <c r="D50" s="10">
        <v>707.6120626521523</v>
      </c>
      <c r="E50" s="10">
        <v>467351.78735246765</v>
      </c>
      <c r="F50" s="10">
        <v>1.6199281147208693</v>
      </c>
      <c r="G50" s="10">
        <v>7.2542691835775514E-3</v>
      </c>
      <c r="H50" s="10">
        <v>19.034720518165635</v>
      </c>
      <c r="I50" s="10">
        <v>5.3093414829718508E-2</v>
      </c>
      <c r="J50" s="10">
        <v>0.97961951541193104</v>
      </c>
      <c r="K50" s="10">
        <v>2.1647514941602424</v>
      </c>
      <c r="L50" s="10">
        <v>0.89718119453731271</v>
      </c>
      <c r="M50" s="10">
        <v>11.678237325924902</v>
      </c>
      <c r="N50" s="10">
        <v>4.0535249207690196</v>
      </c>
      <c r="O50" s="10">
        <v>49.434235326337152</v>
      </c>
      <c r="P50" s="10">
        <v>20.856233696582109</v>
      </c>
      <c r="Q50" s="10">
        <v>105.96112044728694</v>
      </c>
      <c r="R50" s="10">
        <v>25.9157427458493</v>
      </c>
      <c r="S50" s="10">
        <v>277.39876131234456</v>
      </c>
      <c r="T50" s="10">
        <v>66.663260430547354</v>
      </c>
      <c r="U50" s="10">
        <v>11934.864802469157</v>
      </c>
      <c r="V50" s="10">
        <v>1.4946804789578387</v>
      </c>
      <c r="W50" s="10">
        <v>0.60033252295121953</v>
      </c>
      <c r="X50" s="10">
        <v>10.927500801421338</v>
      </c>
      <c r="Y50" s="10">
        <v>319.07994087931473</v>
      </c>
      <c r="Z50" s="10">
        <v>554.52498485141734</v>
      </c>
    </row>
    <row r="51" spans="1:26" s="10" customFormat="1" x14ac:dyDescent="0.25">
      <c r="A51" s="10" t="s">
        <v>37</v>
      </c>
      <c r="C51" s="10">
        <v>19.481244511842746</v>
      </c>
      <c r="D51" s="10">
        <v>807.91534086627883</v>
      </c>
      <c r="E51" s="10">
        <v>453201.25481896935</v>
      </c>
      <c r="F51" s="10">
        <v>1.7646803412837173</v>
      </c>
      <c r="G51" s="10">
        <v>25.355532745595582</v>
      </c>
      <c r="H51" s="10">
        <v>77.961566109428887</v>
      </c>
      <c r="I51" s="10">
        <v>7.1128438053428038</v>
      </c>
      <c r="J51" s="10">
        <v>31.991211931060061</v>
      </c>
      <c r="K51" s="10">
        <v>8.7066375285661941</v>
      </c>
      <c r="L51" s="10">
        <v>2.3612318571084447</v>
      </c>
      <c r="M51" s="10">
        <v>18.889162559182246</v>
      </c>
      <c r="N51" s="10">
        <v>5.4166341163260228</v>
      </c>
      <c r="O51" s="10">
        <v>62.233469988214956</v>
      </c>
      <c r="P51" s="10">
        <v>24.73389528675629</v>
      </c>
      <c r="Q51" s="10">
        <v>120.00768904616552</v>
      </c>
      <c r="R51" s="10">
        <v>28.373035771156857</v>
      </c>
      <c r="S51" s="10">
        <v>304.15844932403655</v>
      </c>
      <c r="T51" s="10">
        <v>69.772194337473849</v>
      </c>
      <c r="U51" s="10">
        <v>11208.684689401707</v>
      </c>
      <c r="V51" s="10">
        <v>1.2779650555350386</v>
      </c>
      <c r="W51" s="10">
        <v>2.3130551864681128</v>
      </c>
      <c r="X51" s="10">
        <v>11.049675843997012</v>
      </c>
      <c r="Y51" s="10">
        <v>311.50560391085185</v>
      </c>
      <c r="Z51" s="10">
        <v>541.54934220880955</v>
      </c>
    </row>
    <row r="52" spans="1:26" s="10" customFormat="1" x14ac:dyDescent="0.25">
      <c r="A52" s="10" t="s">
        <v>38</v>
      </c>
      <c r="C52" s="10">
        <v>2.0150390028630007</v>
      </c>
      <c r="D52" s="10">
        <v>901.0966711912215</v>
      </c>
      <c r="E52" s="10">
        <v>461711.98315020953</v>
      </c>
      <c r="F52" s="10">
        <v>1.8340401224249663</v>
      </c>
      <c r="G52" s="10">
        <v>0.71073974134556528</v>
      </c>
      <c r="H52" s="10">
        <v>24.78022415848957</v>
      </c>
      <c r="I52" s="10">
        <v>0.30165795181205057</v>
      </c>
      <c r="J52" s="10">
        <v>2.1169108066456168</v>
      </c>
      <c r="K52" s="10">
        <v>3.4888918413669896</v>
      </c>
      <c r="L52" s="10">
        <v>1.3755107562866744</v>
      </c>
      <c r="M52" s="10">
        <v>17.360318764782768</v>
      </c>
      <c r="N52" s="10">
        <v>5.436093655076399</v>
      </c>
      <c r="O52" s="10">
        <v>68.170433820432521</v>
      </c>
      <c r="P52" s="10">
        <v>27.624417205596941</v>
      </c>
      <c r="Q52" s="10">
        <v>133.82499114090078</v>
      </c>
      <c r="R52" s="10">
        <v>31.942458888053867</v>
      </c>
      <c r="S52" s="10">
        <v>329.31721024317085</v>
      </c>
      <c r="T52" s="10">
        <v>77.090575665137877</v>
      </c>
      <c r="U52" s="10">
        <v>11182.397593401462</v>
      </c>
      <c r="V52" s="10">
        <v>1.3457500358980263</v>
      </c>
      <c r="W52" s="10">
        <v>0.70743802988075766</v>
      </c>
      <c r="X52" s="10">
        <v>12.151606233391748</v>
      </c>
      <c r="Y52" s="10">
        <v>357.08427945983499</v>
      </c>
      <c r="Z52" s="10">
        <v>612.17203718413941</v>
      </c>
    </row>
    <row r="53" spans="1:26" s="10" customFormat="1" x14ac:dyDescent="0.25">
      <c r="A53" s="10" t="s">
        <v>74</v>
      </c>
      <c r="C53" s="10">
        <v>169.99987155526705</v>
      </c>
      <c r="D53" s="10">
        <v>844.21994279184776</v>
      </c>
      <c r="E53" s="10">
        <v>383193.68036316568</v>
      </c>
      <c r="F53" s="10">
        <v>2.1309106409037515</v>
      </c>
      <c r="G53" s="10">
        <v>332.09742595132542</v>
      </c>
      <c r="H53" s="10">
        <v>735.91131170001643</v>
      </c>
      <c r="I53" s="10">
        <v>84.859987930689087</v>
      </c>
      <c r="J53" s="10">
        <v>361.45093667573065</v>
      </c>
      <c r="K53" s="10">
        <v>70.1740960532738</v>
      </c>
      <c r="L53" s="10">
        <v>13.173386733501916</v>
      </c>
      <c r="M53" s="10">
        <v>63.721383504133463</v>
      </c>
      <c r="N53" s="10">
        <v>10.903650702004809</v>
      </c>
      <c r="O53" s="10">
        <v>85.432844452131164</v>
      </c>
      <c r="P53" s="10">
        <v>26.534717753363058</v>
      </c>
      <c r="Q53" s="10">
        <v>114.85586597257458</v>
      </c>
      <c r="R53" s="10">
        <v>25.983615551753537</v>
      </c>
      <c r="S53" s="10">
        <v>263.39469340493758</v>
      </c>
      <c r="T53" s="10">
        <v>60.766547374820348</v>
      </c>
      <c r="U53" s="10">
        <v>9256.0844770093772</v>
      </c>
      <c r="V53" s="10">
        <v>1.2501853055104755</v>
      </c>
      <c r="W53" s="10">
        <v>4.1134001518354184</v>
      </c>
      <c r="X53" s="10">
        <v>14.632097343863389</v>
      </c>
      <c r="Y53" s="10">
        <v>324.24147129993895</v>
      </c>
      <c r="Z53" s="10">
        <v>486.48402288108207</v>
      </c>
    </row>
    <row r="54" spans="1:26" s="10" customFormat="1" x14ac:dyDescent="0.25">
      <c r="A54" s="10" t="s">
        <v>39</v>
      </c>
      <c r="C54" s="10">
        <v>2.0989544799457049</v>
      </c>
      <c r="D54" s="10">
        <v>995.34006163952802</v>
      </c>
      <c r="E54" s="10">
        <v>462686.66885215149</v>
      </c>
      <c r="F54" s="10">
        <v>1.7165981674585495</v>
      </c>
      <c r="G54" s="10">
        <v>1.67664068386571E-3</v>
      </c>
      <c r="H54" s="10">
        <v>25.409985591294678</v>
      </c>
      <c r="I54" s="10">
        <v>7.8613787941524765E-2</v>
      </c>
      <c r="J54" s="10">
        <v>1.7553798076793601</v>
      </c>
      <c r="K54" s="10">
        <v>3.7878619044460757</v>
      </c>
      <c r="L54" s="10">
        <v>1.4970188123623174</v>
      </c>
      <c r="M54" s="10">
        <v>18.967238030236881</v>
      </c>
      <c r="N54" s="10">
        <v>6.2269831235858719</v>
      </c>
      <c r="O54" s="10">
        <v>76.563702699634902</v>
      </c>
      <c r="P54" s="10">
        <v>30.482703083976581</v>
      </c>
      <c r="Q54" s="10">
        <v>150.47047986594762</v>
      </c>
      <c r="R54" s="10">
        <v>35.4713937734345</v>
      </c>
      <c r="S54" s="10">
        <v>365.20334125110259</v>
      </c>
      <c r="T54" s="10">
        <v>85.432624635690118</v>
      </c>
      <c r="U54" s="10">
        <v>11427.347479250649</v>
      </c>
      <c r="V54" s="10">
        <v>1.4096131506933125</v>
      </c>
      <c r="W54" s="10">
        <v>0.48081885583528311</v>
      </c>
      <c r="X54" s="10">
        <v>14.539796330592418</v>
      </c>
      <c r="Y54" s="10">
        <v>481.17013613972568</v>
      </c>
      <c r="Z54" s="10">
        <v>707.56331135680807</v>
      </c>
    </row>
    <row r="55" spans="1:26" s="10" customFormat="1" x14ac:dyDescent="0.25">
      <c r="A55" s="10" t="s">
        <v>40</v>
      </c>
      <c r="C55" s="10">
        <v>2.28505216491715</v>
      </c>
      <c r="D55" s="10">
        <v>555.45910702341996</v>
      </c>
      <c r="E55" s="10">
        <v>465827.72043680475</v>
      </c>
      <c r="F55" s="10">
        <v>3.146535443815961</v>
      </c>
      <c r="G55" s="10">
        <v>0.5489986542123062</v>
      </c>
      <c r="H55" s="10">
        <v>24.058877739626571</v>
      </c>
      <c r="I55" s="10">
        <v>0.13667237771126373</v>
      </c>
      <c r="J55" s="10">
        <v>1.1441642502339655</v>
      </c>
      <c r="K55" s="10">
        <v>1.4374501822525081</v>
      </c>
      <c r="L55" s="10">
        <v>0.55854454650422269</v>
      </c>
      <c r="M55" s="10">
        <v>7.6208659717462721</v>
      </c>
      <c r="N55" s="10">
        <v>2.7866892650088286</v>
      </c>
      <c r="O55" s="10">
        <v>37.814069650693199</v>
      </c>
      <c r="P55" s="10">
        <v>16.412129427261526</v>
      </c>
      <c r="Q55" s="10">
        <v>85.514449675295822</v>
      </c>
      <c r="R55" s="10">
        <v>21.716400839847445</v>
      </c>
      <c r="S55" s="10">
        <v>237.84288450026642</v>
      </c>
      <c r="T55" s="10">
        <v>58.471487473751615</v>
      </c>
      <c r="U55" s="10">
        <v>11371.304444672074</v>
      </c>
      <c r="V55" s="10">
        <v>2.166456553234354</v>
      </c>
      <c r="W55" s="10">
        <v>0.28848812608343255</v>
      </c>
      <c r="X55" s="10">
        <v>11.680231780786656</v>
      </c>
      <c r="Y55" s="10">
        <v>284.36883557247097</v>
      </c>
      <c r="Z55" s="10">
        <v>611.13467371213244</v>
      </c>
    </row>
  </sheetData>
  <mergeCells count="1">
    <mergeCell ref="A1:Z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Zircon ages</vt:lpstr>
      <vt:lpstr>Zircon trace elements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2020-02-22T07:02:51Z</dcterms:modified>
</cp:coreProperties>
</file>