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K42" i="1"/>
  <c r="J42"/>
  <c r="I42"/>
  <c r="H42"/>
  <c r="G42"/>
  <c r="F42"/>
  <c r="E42"/>
  <c r="D42"/>
  <c r="C42"/>
  <c r="B42"/>
  <c r="K14"/>
  <c r="J14"/>
  <c r="I14"/>
  <c r="H14"/>
  <c r="G14"/>
  <c r="F14"/>
  <c r="E14"/>
  <c r="D14"/>
  <c r="C14"/>
  <c r="B14"/>
</calcChain>
</file>

<file path=xl/sharedStrings.xml><?xml version="1.0" encoding="utf-8"?>
<sst xmlns="http://schemas.openxmlformats.org/spreadsheetml/2006/main" count="146" uniqueCount="69">
  <si>
    <t>Mineral</t>
  </si>
  <si>
    <t>Position</t>
  </si>
  <si>
    <t>core</t>
  </si>
  <si>
    <t>rim</t>
  </si>
  <si>
    <t>outemost rim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</si>
  <si>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</si>
  <si>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</si>
  <si>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</si>
  <si>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</si>
  <si>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</si>
  <si>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</si>
  <si>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</si>
  <si>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</si>
  <si>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</si>
  <si>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Cr2O3</t>
  </si>
  <si>
    <t>Total</t>
  </si>
  <si>
    <t>Si</t>
  </si>
  <si>
    <t xml:space="preserve">Al </t>
  </si>
  <si>
    <t>Ti</t>
  </si>
  <si>
    <t>Cr</t>
  </si>
  <si>
    <t>Fe3+</t>
  </si>
  <si>
    <t>Fe2+</t>
  </si>
  <si>
    <t>Mn</t>
  </si>
  <si>
    <t>Mg</t>
  </si>
  <si>
    <t>Ca</t>
  </si>
  <si>
    <t>Xalm</t>
  </si>
  <si>
    <t>Xgrs</t>
  </si>
  <si>
    <t>Xprp</t>
  </si>
  <si>
    <t>Xsps</t>
  </si>
  <si>
    <t xml:space="preserve">XAlm = 100 x Fe2+/(Fe2+ + Mg + Ca + Mn); XSps = 100 x Mn/(Fe2+ + Mg + Ca + Mn); </t>
  </si>
  <si>
    <t>XPrp = 100 x Mg/(Fe2+ + Mg + Ca + Mn); XGrs = 100 x Ca/(Fe2+ + Mg + Ca + Mn);</t>
  </si>
  <si>
    <t>Table  S2a. EMP analyses of garnet from paragneiss</t>
  </si>
  <si>
    <t>Kfs</t>
  </si>
  <si>
    <t>Plag</t>
  </si>
  <si>
    <t>matrix</t>
  </si>
  <si>
    <r>
      <t>SiO</t>
    </r>
    <r>
      <rPr>
        <vertAlign val="subscript"/>
        <sz val="10"/>
        <rFont val="MS Sans Serif"/>
        <family val="2"/>
      </rPr>
      <t>2</t>
    </r>
  </si>
  <si>
    <r>
      <t>TiO</t>
    </r>
    <r>
      <rPr>
        <vertAlign val="subscript"/>
        <sz val="10"/>
        <rFont val="MS Sans Serif"/>
        <family val="2"/>
      </rPr>
      <t>2</t>
    </r>
  </si>
  <si>
    <r>
      <t>Al</t>
    </r>
    <r>
      <rPr>
        <vertAlign val="subscript"/>
        <sz val="10"/>
        <rFont val="MS Sans Serif"/>
        <family val="2"/>
      </rPr>
      <t>2</t>
    </r>
    <r>
      <rPr>
        <sz val="11"/>
        <color theme="1"/>
        <rFont val="Calibri"/>
        <family val="2"/>
        <charset val="238"/>
        <scheme val="minor"/>
      </rPr>
      <t>O</t>
    </r>
    <r>
      <rPr>
        <vertAlign val="subscript"/>
        <sz val="10"/>
        <rFont val="MS Sans Serif"/>
        <family val="2"/>
      </rPr>
      <t>3</t>
    </r>
  </si>
  <si>
    <r>
      <t>Na</t>
    </r>
    <r>
      <rPr>
        <vertAlign val="subscript"/>
        <sz val="10"/>
        <rFont val="MS Sans Serif"/>
        <family val="2"/>
      </rPr>
      <t>2</t>
    </r>
    <r>
      <rPr>
        <sz val="11"/>
        <color theme="1"/>
        <rFont val="Calibri"/>
        <family val="2"/>
        <charset val="238"/>
        <scheme val="minor"/>
      </rPr>
      <t>O</t>
    </r>
  </si>
  <si>
    <r>
      <t>K</t>
    </r>
    <r>
      <rPr>
        <vertAlign val="subscript"/>
        <sz val="10"/>
        <rFont val="MS Sans Serif"/>
        <family val="2"/>
      </rPr>
      <t>2</t>
    </r>
    <r>
      <rPr>
        <sz val="11"/>
        <color theme="1"/>
        <rFont val="Calibri"/>
        <family val="2"/>
        <charset val="238"/>
        <scheme val="minor"/>
      </rPr>
      <t>O</t>
    </r>
  </si>
  <si>
    <t>BaO</t>
  </si>
  <si>
    <t>total</t>
  </si>
  <si>
    <t>Al</t>
  </si>
  <si>
    <t>Fe</t>
  </si>
  <si>
    <t>Na</t>
  </si>
  <si>
    <t>K</t>
  </si>
  <si>
    <t>Ba</t>
  </si>
  <si>
    <t>Xan</t>
  </si>
  <si>
    <t>Xab</t>
  </si>
  <si>
    <t>Xor</t>
  </si>
  <si>
    <t>Xan = 100 x Ca/(Ca+Na+K); Xab = 100 x Na/(Ca+Na+K); Xor = 100 x K/(Ca+Na+K)</t>
  </si>
  <si>
    <t>Table  S2b. EMP analyses of K-feldspar and plagioclase from paragneiss</t>
  </si>
  <si>
    <t>inclusion in Ky</t>
  </si>
  <si>
    <t xml:space="preserve">   SiO2  </t>
  </si>
  <si>
    <t xml:space="preserve">   TiO2  </t>
  </si>
  <si>
    <t xml:space="preserve">   Al2O3 </t>
  </si>
  <si>
    <t xml:space="preserve">   Cr2O3 </t>
  </si>
  <si>
    <t xml:space="preserve">   FeO   </t>
  </si>
  <si>
    <t xml:space="preserve">   MnO   </t>
  </si>
  <si>
    <t xml:space="preserve">   MgO   </t>
  </si>
  <si>
    <t xml:space="preserve">   CaO   </t>
  </si>
  <si>
    <t xml:space="preserve">Na2O  </t>
  </si>
  <si>
    <t xml:space="preserve">   K2O   </t>
  </si>
  <si>
    <t xml:space="preserve">  Total  </t>
  </si>
  <si>
    <r>
      <t>Al</t>
    </r>
    <r>
      <rPr>
        <vertAlign val="subscript"/>
        <sz val="11"/>
        <color theme="1"/>
        <rFont val="Calibri"/>
        <family val="2"/>
        <scheme val="minor"/>
      </rPr>
      <t>tot</t>
    </r>
  </si>
  <si>
    <t>Grt</t>
  </si>
  <si>
    <t>White Mica</t>
  </si>
  <si>
    <t>Biotite</t>
  </si>
  <si>
    <t>Table  S2c. EMP analyses of mica from paragneiss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</si>
</sst>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vertAlign val="subscript"/>
      <sz val="10"/>
      <name val="MS Sans Serif"/>
      <family val="2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0" xfId="0" applyNumberFormat="1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80"/>
  <sheetViews>
    <sheetView tabSelected="1" topLeftCell="A40" zoomScale="85" zoomScaleNormal="85" workbookViewId="0">
      <selection activeCell="M46" sqref="M46"/>
    </sheetView>
  </sheetViews>
  <sheetFormatPr defaultRowHeight="14.4"/>
  <sheetData>
    <row r="1" spans="1:11" ht="15" thickBot="1">
      <c r="A1" s="1" t="s">
        <v>31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>
      <c r="A2" s="4" t="s">
        <v>0</v>
      </c>
      <c r="B2" s="4" t="s">
        <v>65</v>
      </c>
      <c r="C2" s="4" t="s">
        <v>65</v>
      </c>
      <c r="D2" s="4" t="s">
        <v>65</v>
      </c>
      <c r="E2" s="4" t="s">
        <v>65</v>
      </c>
      <c r="F2" s="4" t="s">
        <v>65</v>
      </c>
      <c r="G2" s="4" t="s">
        <v>65</v>
      </c>
      <c r="H2" s="4" t="s">
        <v>65</v>
      </c>
      <c r="I2" s="4" t="s">
        <v>65</v>
      </c>
      <c r="J2" s="4" t="s">
        <v>65</v>
      </c>
      <c r="K2" s="4" t="s">
        <v>65</v>
      </c>
    </row>
    <row r="3" spans="1:11" ht="29.4" thickBot="1">
      <c r="A3" s="5" t="s">
        <v>1</v>
      </c>
      <c r="B3" s="5" t="s">
        <v>2</v>
      </c>
      <c r="C3" s="5" t="s">
        <v>2</v>
      </c>
      <c r="D3" s="5" t="s">
        <v>2</v>
      </c>
      <c r="E3" s="5" t="s">
        <v>3</v>
      </c>
      <c r="F3" s="5" t="s">
        <v>3</v>
      </c>
      <c r="G3" s="5" t="s">
        <v>3</v>
      </c>
      <c r="H3" s="6" t="s">
        <v>4</v>
      </c>
      <c r="I3" s="6" t="s">
        <v>4</v>
      </c>
      <c r="J3" s="6" t="s">
        <v>4</v>
      </c>
      <c r="K3" s="6" t="s">
        <v>4</v>
      </c>
    </row>
    <row r="4" spans="1:11">
      <c r="A4" s="4" t="s">
        <v>5</v>
      </c>
      <c r="B4" s="7">
        <v>37.926000000000002</v>
      </c>
      <c r="C4" s="7">
        <v>38.377000000000002</v>
      </c>
      <c r="D4" s="7">
        <v>38.423000000000002</v>
      </c>
      <c r="E4" s="7">
        <v>37.74</v>
      </c>
      <c r="F4" s="7">
        <v>38.020000000000003</v>
      </c>
      <c r="G4" s="7">
        <v>37.808</v>
      </c>
      <c r="H4" s="7">
        <v>37.808</v>
      </c>
      <c r="I4" s="7">
        <v>37.612000000000002</v>
      </c>
      <c r="J4" s="7">
        <v>37.715000000000003</v>
      </c>
      <c r="K4" s="7">
        <v>37.744999999999997</v>
      </c>
    </row>
    <row r="5" spans="1:11">
      <c r="A5" s="4" t="s">
        <v>6</v>
      </c>
      <c r="B5" s="7">
        <v>0.74299999999999999</v>
      </c>
      <c r="C5" s="7">
        <v>2.9000000000000001E-2</v>
      </c>
      <c r="D5" s="7">
        <v>2.5999999999999999E-2</v>
      </c>
      <c r="E5" s="7">
        <v>3.4000000000000002E-2</v>
      </c>
      <c r="F5" s="7">
        <v>0.02</v>
      </c>
      <c r="G5" s="7">
        <v>1.4999999999999999E-2</v>
      </c>
      <c r="H5" s="7">
        <v>3.5999999999999997E-2</v>
      </c>
      <c r="I5" s="7">
        <v>3.7999999999999999E-2</v>
      </c>
      <c r="J5" s="7">
        <v>3.5000000000000003E-2</v>
      </c>
      <c r="K5" s="7">
        <v>1.9E-2</v>
      </c>
    </row>
    <row r="6" spans="1:11">
      <c r="A6" s="4" t="s">
        <v>7</v>
      </c>
      <c r="B6" s="7">
        <v>21.445</v>
      </c>
      <c r="C6" s="7">
        <v>21.468</v>
      </c>
      <c r="D6" s="7">
        <v>21.376999999999999</v>
      </c>
      <c r="E6" s="7">
        <v>21.547999999999998</v>
      </c>
      <c r="F6" s="7">
        <v>21.484000000000002</v>
      </c>
      <c r="G6" s="7">
        <v>21.695</v>
      </c>
      <c r="H6" s="7">
        <v>21.39</v>
      </c>
      <c r="I6" s="7">
        <v>21.381</v>
      </c>
      <c r="J6" s="7">
        <v>21.49</v>
      </c>
      <c r="K6" s="7">
        <v>21.346</v>
      </c>
    </row>
    <row r="7" spans="1:11">
      <c r="A7" s="4" t="s">
        <v>8</v>
      </c>
      <c r="B7" s="7">
        <v>27.795000000000002</v>
      </c>
      <c r="C7" s="7">
        <v>28.666</v>
      </c>
      <c r="D7" s="7">
        <v>28.052</v>
      </c>
      <c r="E7" s="7">
        <v>30.736999999999998</v>
      </c>
      <c r="F7" s="7">
        <v>29.715</v>
      </c>
      <c r="G7" s="7">
        <v>30.998000000000001</v>
      </c>
      <c r="H7" s="7">
        <v>30.376000000000001</v>
      </c>
      <c r="I7" s="7">
        <v>30.706</v>
      </c>
      <c r="J7" s="7">
        <v>30.873000000000001</v>
      </c>
      <c r="K7" s="7">
        <v>31.013000000000002</v>
      </c>
    </row>
    <row r="8" spans="1:11">
      <c r="A8" s="4" t="s">
        <v>9</v>
      </c>
      <c r="B8" s="7">
        <v>1.2569999999999999</v>
      </c>
      <c r="C8" s="7">
        <v>1.359</v>
      </c>
      <c r="D8" s="7">
        <v>1.1519999999999999</v>
      </c>
      <c r="E8" s="7">
        <v>1.32</v>
      </c>
      <c r="F8" s="7">
        <v>1.2909999999999999</v>
      </c>
      <c r="G8" s="7">
        <v>1.345</v>
      </c>
      <c r="H8" s="7">
        <v>1.4710000000000001</v>
      </c>
      <c r="I8" s="7">
        <v>1.53</v>
      </c>
      <c r="J8" s="7">
        <v>1.371</v>
      </c>
      <c r="K8" s="7">
        <v>1.635</v>
      </c>
    </row>
    <row r="9" spans="1:11">
      <c r="A9" s="4" t="s">
        <v>10</v>
      </c>
      <c r="B9" s="7">
        <v>6.38</v>
      </c>
      <c r="C9" s="7">
        <v>6.4020000000000001</v>
      </c>
      <c r="D9" s="7">
        <v>6.282</v>
      </c>
      <c r="E9" s="7">
        <v>5.41</v>
      </c>
      <c r="F9" s="7">
        <v>5.9880000000000004</v>
      </c>
      <c r="G9" s="7">
        <v>5.8220000000000001</v>
      </c>
      <c r="H9" s="7">
        <v>4.923</v>
      </c>
      <c r="I9" s="7">
        <v>4.7530000000000001</v>
      </c>
      <c r="J9" s="7">
        <v>4.9690000000000003</v>
      </c>
      <c r="K9" s="7">
        <v>4.25</v>
      </c>
    </row>
    <row r="10" spans="1:11">
      <c r="A10" s="4" t="s">
        <v>11</v>
      </c>
      <c r="B10" s="7">
        <v>4.0060000000000002</v>
      </c>
      <c r="C10" s="7">
        <v>4.2050000000000001</v>
      </c>
      <c r="D10" s="7">
        <v>4.4560000000000004</v>
      </c>
      <c r="E10" s="7">
        <v>2.7810000000000001</v>
      </c>
      <c r="F10" s="7">
        <v>2.052</v>
      </c>
      <c r="G10" s="7">
        <v>2.0830000000000002</v>
      </c>
      <c r="H10" s="7">
        <v>3.3660000000000001</v>
      </c>
      <c r="I10" s="7">
        <v>3.419</v>
      </c>
      <c r="J10" s="7">
        <v>3.2429999999999999</v>
      </c>
      <c r="K10" s="7">
        <v>3.4969999999999999</v>
      </c>
    </row>
    <row r="11" spans="1:11">
      <c r="A11" s="4" t="s">
        <v>12</v>
      </c>
      <c r="B11" s="7">
        <v>1.6E-2</v>
      </c>
      <c r="C11" s="7">
        <v>3.6999999999999998E-2</v>
      </c>
      <c r="D11" s="7">
        <v>1.9E-2</v>
      </c>
      <c r="E11" s="7">
        <v>2.7E-2</v>
      </c>
      <c r="F11" s="7">
        <v>2.7E-2</v>
      </c>
      <c r="G11" s="7">
        <v>2.1999999999999999E-2</v>
      </c>
      <c r="H11" s="7">
        <v>3.4000000000000002E-2</v>
      </c>
      <c r="I11" s="7">
        <v>0</v>
      </c>
      <c r="J11" s="7">
        <v>0</v>
      </c>
      <c r="K11" s="7">
        <v>8.9999999999999993E-3</v>
      </c>
    </row>
    <row r="12" spans="1:11">
      <c r="A12" s="4" t="s">
        <v>13</v>
      </c>
      <c r="B12" s="7">
        <v>0</v>
      </c>
      <c r="C12" s="7">
        <v>0.01</v>
      </c>
      <c r="D12" s="7">
        <v>0</v>
      </c>
      <c r="E12" s="7">
        <v>1.0999999999999999E-2</v>
      </c>
      <c r="F12" s="7">
        <v>0</v>
      </c>
      <c r="G12" s="7">
        <v>0</v>
      </c>
      <c r="H12" s="7">
        <v>3.4000000000000002E-2</v>
      </c>
      <c r="I12" s="7">
        <v>1.6E-2</v>
      </c>
      <c r="J12" s="7">
        <v>0</v>
      </c>
      <c r="K12" s="7">
        <v>3.0000000000000001E-3</v>
      </c>
    </row>
    <row r="13" spans="1:11">
      <c r="A13" s="8" t="s">
        <v>14</v>
      </c>
      <c r="B13" s="9">
        <v>8.0000000000000002E-3</v>
      </c>
      <c r="C13" s="9">
        <v>1.7999999999999999E-2</v>
      </c>
      <c r="D13" s="9">
        <v>0</v>
      </c>
      <c r="E13" s="9">
        <v>0.04</v>
      </c>
      <c r="F13" s="9">
        <v>0</v>
      </c>
      <c r="G13" s="9">
        <v>2.7E-2</v>
      </c>
      <c r="H13" s="7">
        <v>3.9E-2</v>
      </c>
      <c r="I13" s="7">
        <v>2.9000000000000001E-2</v>
      </c>
      <c r="J13" s="7">
        <v>0.03</v>
      </c>
      <c r="K13" s="7">
        <v>2.8000000000000001E-2</v>
      </c>
    </row>
    <row r="14" spans="1:11">
      <c r="A14" s="10" t="s">
        <v>15</v>
      </c>
      <c r="B14" s="11">
        <f>SUM(B4:B13)</f>
        <v>99.576000000000008</v>
      </c>
      <c r="C14" s="11">
        <f t="shared" ref="C14:G14" si="0">SUM(C4:C13)</f>
        <v>100.57100000000001</v>
      </c>
      <c r="D14" s="11">
        <f t="shared" si="0"/>
        <v>99.78700000000002</v>
      </c>
      <c r="E14" s="11">
        <f t="shared" si="0"/>
        <v>99.647999999999996</v>
      </c>
      <c r="F14" s="11">
        <f t="shared" si="0"/>
        <v>98.597000000000008</v>
      </c>
      <c r="G14" s="11">
        <f t="shared" si="0"/>
        <v>99.815000000000012</v>
      </c>
      <c r="H14" s="12">
        <f>SUM(H4:H13)</f>
        <v>99.477000000000018</v>
      </c>
      <c r="I14" s="12">
        <f t="shared" ref="I14:K14" si="1">SUM(I4:I13)</f>
        <v>99.483999999999995</v>
      </c>
      <c r="J14" s="12">
        <f t="shared" si="1"/>
        <v>99.725999999999985</v>
      </c>
      <c r="K14" s="12">
        <f t="shared" si="1"/>
        <v>99.545000000000016</v>
      </c>
    </row>
    <row r="15" spans="1:11">
      <c r="A15" s="4" t="s">
        <v>16</v>
      </c>
      <c r="B15" s="13">
        <v>2.9741385334189379</v>
      </c>
      <c r="C15" s="13">
        <v>2.9872349112806824</v>
      </c>
      <c r="D15" s="13">
        <v>3.0063998625133781</v>
      </c>
      <c r="E15" s="13">
        <v>2.9873912515130212</v>
      </c>
      <c r="F15" s="13">
        <v>3.0112009597902039</v>
      </c>
      <c r="G15" s="13">
        <v>2.9832563437224557</v>
      </c>
      <c r="H15" s="13">
        <v>2.9998862441884988</v>
      </c>
      <c r="I15" s="13">
        <v>2.9918653388618521</v>
      </c>
      <c r="J15" s="13">
        <v>2.9893306329025653</v>
      </c>
      <c r="K15" s="13">
        <v>3.002616375050057</v>
      </c>
    </row>
    <row r="16" spans="1:11">
      <c r="A16" s="4" t="s">
        <v>17</v>
      </c>
      <c r="B16" s="13">
        <v>1.9565536892760438</v>
      </c>
      <c r="C16" s="13">
        <v>1.9596402799858494</v>
      </c>
      <c r="D16" s="13">
        <v>1.9729325204129278</v>
      </c>
      <c r="E16" s="13">
        <v>1.9985591985152569</v>
      </c>
      <c r="F16" s="13">
        <v>2.0107732240196738</v>
      </c>
      <c r="G16" s="13">
        <v>2.0020482969658517</v>
      </c>
      <c r="H16" s="13">
        <v>2.0017852089499382</v>
      </c>
      <c r="I16" s="13">
        <v>1.9967349709519615</v>
      </c>
      <c r="J16" s="13">
        <v>1.9973155007551946</v>
      </c>
      <c r="K16" s="13">
        <v>2.0035295406529019</v>
      </c>
    </row>
    <row r="17" spans="1:11">
      <c r="A17" s="4" t="s">
        <v>18</v>
      </c>
      <c r="B17" s="13">
        <v>4.3819598254457963E-2</v>
      </c>
      <c r="C17" s="13">
        <v>1.6976641459858376E-3</v>
      </c>
      <c r="D17" s="13">
        <v>1.5299746840849917E-3</v>
      </c>
      <c r="E17" s="13">
        <v>2.0240654455842039E-3</v>
      </c>
      <c r="F17" s="13">
        <v>1.1912777984170988E-3</v>
      </c>
      <c r="G17" s="13">
        <v>8.901302336150708E-4</v>
      </c>
      <c r="H17" s="13">
        <v>2.1482212474114412E-3</v>
      </c>
      <c r="I17" s="13">
        <v>2.2732889258653801E-3</v>
      </c>
      <c r="J17" s="13">
        <v>2.0863314728021692E-3</v>
      </c>
      <c r="K17" s="13">
        <v>1.1367093824090288E-3</v>
      </c>
    </row>
    <row r="18" spans="1:11">
      <c r="A18" s="4" t="s">
        <v>19</v>
      </c>
      <c r="B18" s="13">
        <v>4.9602407034514298E-4</v>
      </c>
      <c r="C18" s="13">
        <v>1.1077951791092701E-3</v>
      </c>
      <c r="D18" s="13">
        <v>0</v>
      </c>
      <c r="E18" s="13">
        <v>2.5034493669067784E-3</v>
      </c>
      <c r="F18" s="13">
        <v>0</v>
      </c>
      <c r="G18" s="13">
        <v>1.6844543447173616E-3</v>
      </c>
      <c r="H18" s="13">
        <v>2.4466638264103772E-3</v>
      </c>
      <c r="I18" s="13">
        <v>1.8239050450563267E-3</v>
      </c>
      <c r="J18" s="13">
        <v>1.880051330942405E-3</v>
      </c>
      <c r="K18" s="13">
        <v>1.7611123478708309E-3</v>
      </c>
    </row>
    <row r="19" spans="1:11">
      <c r="A19" s="4" t="s">
        <v>20</v>
      </c>
      <c r="B19" s="13">
        <v>0</v>
      </c>
      <c r="C19" s="13">
        <v>3.3347483149451816E-2</v>
      </c>
      <c r="D19" s="13">
        <v>1.6994201005992957E-2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</row>
    <row r="20" spans="1:11">
      <c r="A20" s="4" t="s">
        <v>21</v>
      </c>
      <c r="B20" s="13">
        <v>1.8240756983055029</v>
      </c>
      <c r="C20" s="13">
        <v>1.83277816591134</v>
      </c>
      <c r="D20" s="13">
        <v>1.8186763209427144</v>
      </c>
      <c r="E20" s="13">
        <v>2.0389357650072086</v>
      </c>
      <c r="F20" s="13">
        <v>1.9990937080051843</v>
      </c>
      <c r="G20" s="13">
        <v>2.0517286678657536</v>
      </c>
      <c r="H20" s="13">
        <v>2.0242105770544865</v>
      </c>
      <c r="I20" s="13">
        <v>2.0438545927481946</v>
      </c>
      <c r="J20" s="13">
        <v>2.0482187649774568</v>
      </c>
      <c r="K20" s="13">
        <v>2.075340531839116</v>
      </c>
    </row>
    <row r="21" spans="1:11">
      <c r="A21" s="4" t="s">
        <v>22</v>
      </c>
      <c r="B21" s="13">
        <v>8.349691903054024E-2</v>
      </c>
      <c r="C21" s="13">
        <v>8.9604295710868254E-2</v>
      </c>
      <c r="D21" s="13">
        <v>7.6351745679808639E-2</v>
      </c>
      <c r="E21" s="13">
        <v>8.8506498621401183E-2</v>
      </c>
      <c r="F21" s="13">
        <v>8.6609372044504057E-2</v>
      </c>
      <c r="G21" s="13">
        <v>8.9895959609585949E-2</v>
      </c>
      <c r="H21" s="13">
        <v>9.8865501773754139E-2</v>
      </c>
      <c r="I21" s="13">
        <v>0.10309036224840309</v>
      </c>
      <c r="J21" s="13">
        <v>9.2046719518313544E-2</v>
      </c>
      <c r="K21" s="13">
        <v>0.11017148311774007</v>
      </c>
    </row>
    <row r="22" spans="1:11">
      <c r="A22" s="4" t="s">
        <v>23</v>
      </c>
      <c r="B22" s="13">
        <v>0.74582036476356017</v>
      </c>
      <c r="C22" s="13">
        <v>0.74285393752029227</v>
      </c>
      <c r="D22" s="13">
        <v>0.73272803764785521</v>
      </c>
      <c r="E22" s="13">
        <v>0.63837648331517671</v>
      </c>
      <c r="F22" s="13">
        <v>0.70696648400897411</v>
      </c>
      <c r="G22" s="13">
        <v>0.68480744858437892</v>
      </c>
      <c r="H22" s="13">
        <v>0.58229133021887414</v>
      </c>
      <c r="I22" s="13">
        <v>0.56360240174475984</v>
      </c>
      <c r="J22" s="13">
        <v>0.58710833111917138</v>
      </c>
      <c r="K22" s="13">
        <v>0.50398632771226426</v>
      </c>
    </row>
    <row r="23" spans="1:11">
      <c r="A23" s="10" t="s">
        <v>24</v>
      </c>
      <c r="B23" s="12">
        <v>0.33661176970622519</v>
      </c>
      <c r="C23" s="12">
        <v>0.35071840162836887</v>
      </c>
      <c r="D23" s="12">
        <v>0.37358966494526341</v>
      </c>
      <c r="E23" s="14">
        <v>0.23587689211481325</v>
      </c>
      <c r="F23" s="14">
        <v>0.17414025783159398</v>
      </c>
      <c r="G23" s="14">
        <v>0.17611256300755279</v>
      </c>
      <c r="H23" s="12">
        <v>0.28617348541323617</v>
      </c>
      <c r="I23" s="12">
        <v>0.29141299530696069</v>
      </c>
      <c r="J23" s="12">
        <v>0.27542349704868802</v>
      </c>
      <c r="K23" s="12">
        <v>0.29807822429585701</v>
      </c>
    </row>
    <row r="24" spans="1:11">
      <c r="A24" s="4" t="s">
        <v>25</v>
      </c>
      <c r="B24" s="13">
        <v>60.796970778496082</v>
      </c>
      <c r="C24" s="13">
        <v>61.455504117755936</v>
      </c>
      <c r="D24" s="13">
        <v>60.870494263507005</v>
      </c>
      <c r="E24" s="15">
        <v>67.772554948609994</v>
      </c>
      <c r="F24" s="15">
        <v>67.381929682688366</v>
      </c>
      <c r="G24" s="15">
        <v>68.128251090380445</v>
      </c>
      <c r="H24" s="13">
        <v>67.664479559776737</v>
      </c>
      <c r="I24" s="13">
        <v>67.976307394082099</v>
      </c>
      <c r="J24" s="13">
        <v>68.067147301156808</v>
      </c>
      <c r="K24" s="13">
        <v>69.465685157231476</v>
      </c>
    </row>
    <row r="25" spans="1:11">
      <c r="A25" s="4" t="s">
        <v>26</v>
      </c>
      <c r="B25" s="13">
        <v>11.293167912214781</v>
      </c>
      <c r="C25" s="13">
        <v>10.186686686808493</v>
      </c>
      <c r="D25" s="13">
        <v>11.770803784218156</v>
      </c>
      <c r="E25" s="15">
        <v>7.7700474602009582</v>
      </c>
      <c r="F25" s="15">
        <v>5.8696130957475141</v>
      </c>
      <c r="G25" s="15">
        <v>5.8186713272477029</v>
      </c>
      <c r="H25" s="13">
        <v>9.4434105914029924</v>
      </c>
      <c r="I25" s="13">
        <v>9.6487343193458397</v>
      </c>
      <c r="J25" s="13">
        <v>9.1192127445462052</v>
      </c>
      <c r="K25" s="13">
        <v>9.8888362909533463</v>
      </c>
    </row>
    <row r="26" spans="1:11">
      <c r="A26" s="4" t="s">
        <v>27</v>
      </c>
      <c r="B26" s="13">
        <v>25.077355664171545</v>
      </c>
      <c r="C26" s="16">
        <v>25.30542600138936</v>
      </c>
      <c r="D26" s="16">
        <v>24.776898900666762</v>
      </c>
      <c r="E26" s="15">
        <v>21.36902834511077</v>
      </c>
      <c r="F26" s="15">
        <v>23.829181054771539</v>
      </c>
      <c r="G26" s="15">
        <v>22.955032008073697</v>
      </c>
      <c r="H26" s="13">
        <v>19.464595362782585</v>
      </c>
      <c r="I26" s="13">
        <v>18.837826503219635</v>
      </c>
      <c r="J26" s="13">
        <v>19.640126945379205</v>
      </c>
      <c r="K26" s="13">
        <v>16.869402889454793</v>
      </c>
    </row>
    <row r="27" spans="1:11" ht="15" thickBot="1">
      <c r="A27" s="17" t="s">
        <v>28</v>
      </c>
      <c r="B27" s="18">
        <v>2.8074882831272556</v>
      </c>
      <c r="C27" s="19">
        <v>3.0523831940462016</v>
      </c>
      <c r="D27" s="19">
        <v>2.5818030516080888</v>
      </c>
      <c r="E27" s="20">
        <v>2.9626684679007274</v>
      </c>
      <c r="F27" s="20">
        <v>2.9192761667925939</v>
      </c>
      <c r="G27" s="20">
        <v>3.0133501533902818</v>
      </c>
      <c r="H27" s="18">
        <v>3.3048353762046321</v>
      </c>
      <c r="I27" s="18">
        <v>3.4456885779364703</v>
      </c>
      <c r="J27" s="18">
        <v>3.0791749331835701</v>
      </c>
      <c r="K27" s="18">
        <v>3.6876538775928744</v>
      </c>
    </row>
    <row r="28" spans="1:11">
      <c r="A28" s="21" t="s">
        <v>29</v>
      </c>
      <c r="B28" s="7"/>
      <c r="C28" s="7"/>
      <c r="D28" s="7"/>
      <c r="E28" s="22"/>
      <c r="F28" s="22"/>
      <c r="G28" s="22"/>
      <c r="H28" s="22"/>
      <c r="I28" s="4"/>
      <c r="J28" s="13"/>
      <c r="K28" s="13"/>
    </row>
    <row r="29" spans="1:11">
      <c r="A29" s="21" t="s">
        <v>30</v>
      </c>
      <c r="B29" s="4"/>
      <c r="C29" s="4"/>
      <c r="D29" s="4"/>
      <c r="E29" s="4"/>
      <c r="F29" s="4"/>
      <c r="G29" s="4"/>
      <c r="H29" s="4"/>
      <c r="I29" s="4"/>
      <c r="J29" s="13"/>
      <c r="K29" s="13"/>
    </row>
    <row r="31" spans="1:11" ht="15" thickBot="1">
      <c r="A31" s="1" t="s">
        <v>51</v>
      </c>
      <c r="B31" s="23"/>
      <c r="C31" s="24"/>
      <c r="D31" s="24"/>
      <c r="E31" s="24"/>
      <c r="F31" s="24"/>
      <c r="G31" s="17"/>
      <c r="H31" s="17"/>
      <c r="I31" s="17"/>
      <c r="J31" s="17"/>
      <c r="K31" s="17"/>
    </row>
    <row r="32" spans="1:11">
      <c r="A32" s="25" t="s">
        <v>0</v>
      </c>
      <c r="B32" s="25" t="s">
        <v>32</v>
      </c>
      <c r="C32" s="25" t="s">
        <v>32</v>
      </c>
      <c r="D32" s="25" t="s">
        <v>32</v>
      </c>
      <c r="E32" s="25" t="s">
        <v>32</v>
      </c>
      <c r="F32" s="25" t="s">
        <v>32</v>
      </c>
      <c r="G32" s="26" t="s">
        <v>33</v>
      </c>
      <c r="H32" s="26" t="s">
        <v>33</v>
      </c>
      <c r="I32" s="26" t="s">
        <v>33</v>
      </c>
      <c r="J32" s="26" t="s">
        <v>33</v>
      </c>
      <c r="K32" s="26" t="s">
        <v>33</v>
      </c>
    </row>
    <row r="33" spans="1:11" ht="15" thickBot="1">
      <c r="A33" s="5" t="s">
        <v>1</v>
      </c>
      <c r="B33" s="5" t="s">
        <v>34</v>
      </c>
      <c r="C33" s="5" t="s">
        <v>34</v>
      </c>
      <c r="D33" s="5" t="s">
        <v>34</v>
      </c>
      <c r="E33" s="5" t="s">
        <v>34</v>
      </c>
      <c r="F33" s="5" t="s">
        <v>34</v>
      </c>
      <c r="G33" s="27" t="s">
        <v>34</v>
      </c>
      <c r="H33" s="27" t="s">
        <v>34</v>
      </c>
      <c r="I33" s="27" t="s">
        <v>34</v>
      </c>
      <c r="J33" s="27" t="s">
        <v>34</v>
      </c>
      <c r="K33" s="27" t="s">
        <v>34</v>
      </c>
    </row>
    <row r="34" spans="1:11">
      <c r="A34" s="28" t="s">
        <v>35</v>
      </c>
      <c r="B34" s="29">
        <v>65.024000000000001</v>
      </c>
      <c r="C34" s="29">
        <v>65.150999999999996</v>
      </c>
      <c r="D34" s="29">
        <v>65.072999999999993</v>
      </c>
      <c r="E34" s="29">
        <v>65.009</v>
      </c>
      <c r="F34" s="29">
        <v>65.052000000000007</v>
      </c>
      <c r="G34" s="30">
        <v>61.77</v>
      </c>
      <c r="H34" s="30">
        <v>61.337000000000003</v>
      </c>
      <c r="I34" s="30">
        <v>61.319000000000003</v>
      </c>
      <c r="J34" s="30">
        <v>61.643000000000001</v>
      </c>
      <c r="K34" s="30">
        <v>61.853999999999999</v>
      </c>
    </row>
    <row r="35" spans="1:11">
      <c r="A35" s="28" t="s">
        <v>36</v>
      </c>
      <c r="B35" s="29">
        <v>0</v>
      </c>
      <c r="C35" s="29">
        <v>0.01</v>
      </c>
      <c r="D35" s="29">
        <v>0</v>
      </c>
      <c r="E35" s="29">
        <v>2E-3</v>
      </c>
      <c r="F35" s="29">
        <v>6.0000000000000001E-3</v>
      </c>
      <c r="G35" s="30">
        <v>0</v>
      </c>
      <c r="H35" s="30">
        <v>3.0000000000000001E-3</v>
      </c>
      <c r="I35" s="30">
        <v>2E-3</v>
      </c>
      <c r="J35" s="30">
        <v>1.4999999999999999E-2</v>
      </c>
      <c r="K35" s="30">
        <v>2E-3</v>
      </c>
    </row>
    <row r="36" spans="1:11">
      <c r="A36" s="28" t="s">
        <v>37</v>
      </c>
      <c r="B36" s="29">
        <v>18.812999999999999</v>
      </c>
      <c r="C36" s="29">
        <v>18.815999999999999</v>
      </c>
      <c r="D36" s="29">
        <v>18.852</v>
      </c>
      <c r="E36" s="29">
        <v>18.738</v>
      </c>
      <c r="F36" s="29">
        <v>18.809999999999999</v>
      </c>
      <c r="G36" s="30">
        <v>24.419</v>
      </c>
      <c r="H36" s="30">
        <v>24.521000000000001</v>
      </c>
      <c r="I36" s="30">
        <v>24.672000000000001</v>
      </c>
      <c r="J36" s="30">
        <v>24.584</v>
      </c>
      <c r="K36" s="30">
        <v>24.254999999999999</v>
      </c>
    </row>
    <row r="37" spans="1:11">
      <c r="A37" s="28" t="s">
        <v>8</v>
      </c>
      <c r="B37" s="29">
        <v>0</v>
      </c>
      <c r="C37" s="29">
        <v>0</v>
      </c>
      <c r="D37" s="29">
        <v>2E-3</v>
      </c>
      <c r="E37" s="29">
        <v>0.105</v>
      </c>
      <c r="F37" s="29">
        <v>0</v>
      </c>
      <c r="G37" s="30">
        <v>4.4999999999999998E-2</v>
      </c>
      <c r="H37" s="30">
        <v>3.9E-2</v>
      </c>
      <c r="I37" s="30">
        <v>5.3999999999999999E-2</v>
      </c>
      <c r="J37" s="30">
        <v>1.2E-2</v>
      </c>
      <c r="K37" s="30">
        <v>6.3E-2</v>
      </c>
    </row>
    <row r="38" spans="1:11">
      <c r="A38" s="28" t="s">
        <v>11</v>
      </c>
      <c r="B38" s="29">
        <v>5.6000000000000001E-2</v>
      </c>
      <c r="C38" s="29">
        <v>0.02</v>
      </c>
      <c r="D38" s="29">
        <v>0.108</v>
      </c>
      <c r="E38" s="29">
        <v>6.0000000000000001E-3</v>
      </c>
      <c r="F38" s="29">
        <v>4.3999999999999997E-2</v>
      </c>
      <c r="G38" s="30">
        <v>5.343</v>
      </c>
      <c r="H38" s="30">
        <v>5.4889999999999999</v>
      </c>
      <c r="I38" s="30">
        <v>5.5289999999999999</v>
      </c>
      <c r="J38" s="30">
        <v>5.5030000000000001</v>
      </c>
      <c r="K38" s="30">
        <v>5.2320000000000002</v>
      </c>
    </row>
    <row r="39" spans="1:11">
      <c r="A39" s="28" t="s">
        <v>38</v>
      </c>
      <c r="B39" s="29">
        <v>1.016</v>
      </c>
      <c r="C39" s="29">
        <v>1.425</v>
      </c>
      <c r="D39" s="29">
        <v>1.542</v>
      </c>
      <c r="E39" s="29">
        <v>1.075</v>
      </c>
      <c r="F39" s="29">
        <v>1.0669999999999999</v>
      </c>
      <c r="G39" s="30">
        <v>8.1280000000000001</v>
      </c>
      <c r="H39" s="30">
        <v>8.0060000000000002</v>
      </c>
      <c r="I39" s="30">
        <v>8.1839999999999993</v>
      </c>
      <c r="J39" s="30">
        <v>8.1310000000000002</v>
      </c>
      <c r="K39" s="30">
        <v>8.6709999999999994</v>
      </c>
    </row>
    <row r="40" spans="1:11">
      <c r="A40" s="28" t="s">
        <v>39</v>
      </c>
      <c r="B40" s="29">
        <v>15.561999999999999</v>
      </c>
      <c r="C40" s="29">
        <v>14.728</v>
      </c>
      <c r="D40" s="29">
        <v>14.861000000000001</v>
      </c>
      <c r="E40" s="29">
        <v>15.401999999999999</v>
      </c>
      <c r="F40" s="29">
        <v>14.895</v>
      </c>
      <c r="G40" s="30">
        <v>0.47899999999999998</v>
      </c>
      <c r="H40" s="30">
        <v>0.46400000000000002</v>
      </c>
      <c r="I40" s="30">
        <v>0.434</v>
      </c>
      <c r="J40" s="30">
        <v>0.36599999999999999</v>
      </c>
      <c r="K40" s="30">
        <v>0.183</v>
      </c>
    </row>
    <row r="41" spans="1:11">
      <c r="A41" s="28" t="s">
        <v>40</v>
      </c>
      <c r="B41" s="29">
        <v>0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</row>
    <row r="42" spans="1:11">
      <c r="A42" s="31" t="s">
        <v>41</v>
      </c>
      <c r="B42" s="32">
        <f>SUM(B34:B41)</f>
        <v>100.471</v>
      </c>
      <c r="C42" s="32">
        <f t="shared" ref="C42:K42" si="2">SUM(C34:C41)</f>
        <v>100.14999999999999</v>
      </c>
      <c r="D42" s="32">
        <f t="shared" si="2"/>
        <v>100.438</v>
      </c>
      <c r="E42" s="32">
        <f t="shared" si="2"/>
        <v>100.337</v>
      </c>
      <c r="F42" s="32">
        <f t="shared" si="2"/>
        <v>99.873999999999995</v>
      </c>
      <c r="G42" s="32">
        <f t="shared" si="2"/>
        <v>100.18400000000001</v>
      </c>
      <c r="H42" s="32">
        <f t="shared" si="2"/>
        <v>99.859000000000009</v>
      </c>
      <c r="I42" s="32">
        <f t="shared" si="2"/>
        <v>100.194</v>
      </c>
      <c r="J42" s="32">
        <f t="shared" si="2"/>
        <v>100.254</v>
      </c>
      <c r="K42" s="32">
        <f t="shared" si="2"/>
        <v>100.26</v>
      </c>
    </row>
    <row r="43" spans="1:11">
      <c r="A43" s="28" t="s">
        <v>16</v>
      </c>
      <c r="B43" s="29">
        <v>11.939574565708659</v>
      </c>
      <c r="C43" s="29">
        <v>11.956011546281701</v>
      </c>
      <c r="D43" s="29">
        <v>11.928919695894402</v>
      </c>
      <c r="E43" s="29">
        <v>11.948489063549559</v>
      </c>
      <c r="F43" s="29">
        <v>11.967315191815615</v>
      </c>
      <c r="G43" s="30">
        <v>10.94165146138554</v>
      </c>
      <c r="H43" s="30">
        <v>10.904646615813652</v>
      </c>
      <c r="I43" s="30">
        <v>10.874969392877571</v>
      </c>
      <c r="J43" s="30">
        <v>10.911007709703251</v>
      </c>
      <c r="K43" s="30">
        <v>10.949572723354445</v>
      </c>
    </row>
    <row r="44" spans="1:11">
      <c r="A44" s="28" t="s">
        <v>18</v>
      </c>
      <c r="B44" s="29">
        <v>0</v>
      </c>
      <c r="C44" s="29">
        <v>1.3802479395994666E-3</v>
      </c>
      <c r="D44" s="29">
        <v>0</v>
      </c>
      <c r="E44" s="29">
        <v>2.7647850235953909E-4</v>
      </c>
      <c r="F44" s="29">
        <v>8.3019324310700741E-4</v>
      </c>
      <c r="G44" s="29">
        <v>0</v>
      </c>
      <c r="H44" s="29">
        <v>4.011457430276715E-4</v>
      </c>
      <c r="I44" s="29">
        <v>2.6678096742142047E-4</v>
      </c>
      <c r="J44" s="29">
        <v>1.9969363524027688E-3</v>
      </c>
      <c r="K44" s="29">
        <v>2.6628778538970193E-4</v>
      </c>
    </row>
    <row r="45" spans="1:11">
      <c r="A45" s="28" t="s">
        <v>42</v>
      </c>
      <c r="B45" s="29">
        <v>4.0710207744355413</v>
      </c>
      <c r="C45" s="29">
        <v>4.0693274403540691</v>
      </c>
      <c r="D45" s="29">
        <v>4.0727505392482133</v>
      </c>
      <c r="E45" s="29">
        <v>4.058754959550587</v>
      </c>
      <c r="F45" s="29">
        <v>4.0780727083793762</v>
      </c>
      <c r="G45" s="29">
        <v>5.0975705243433191</v>
      </c>
      <c r="H45" s="29">
        <v>5.1375650700323581</v>
      </c>
      <c r="I45" s="29">
        <v>5.1566473112428035</v>
      </c>
      <c r="J45" s="29">
        <v>5.1281856165856903</v>
      </c>
      <c r="K45" s="29">
        <v>5.0601192775796608</v>
      </c>
    </row>
    <row r="46" spans="1:11">
      <c r="A46" s="28" t="s">
        <v>43</v>
      </c>
      <c r="B46" s="29">
        <v>0</v>
      </c>
      <c r="C46" s="29">
        <v>0</v>
      </c>
      <c r="D46" s="29">
        <v>3.0657266777743065E-4</v>
      </c>
      <c r="E46" s="29">
        <v>1.6137340227490592E-2</v>
      </c>
      <c r="F46" s="29">
        <v>0</v>
      </c>
      <c r="G46" s="29">
        <v>6.6653190159607148E-3</v>
      </c>
      <c r="H46" s="29">
        <v>5.7977144800230376E-3</v>
      </c>
      <c r="I46" s="29">
        <v>8.0081074362675416E-3</v>
      </c>
      <c r="J46" s="29">
        <v>1.7760921456359993E-3</v>
      </c>
      <c r="K46" s="29">
        <v>9.3255205477143447E-3</v>
      </c>
    </row>
    <row r="47" spans="1:11">
      <c r="A47" s="28" t="s">
        <v>24</v>
      </c>
      <c r="B47" s="29">
        <v>1.101603016007967E-2</v>
      </c>
      <c r="C47" s="29">
        <v>3.9320330033953419E-3</v>
      </c>
      <c r="D47" s="29">
        <v>2.1210258447033756E-2</v>
      </c>
      <c r="E47" s="29">
        <v>1.181442730125534E-3</v>
      </c>
      <c r="F47" s="29">
        <v>8.6718283268338719E-3</v>
      </c>
      <c r="G47" s="29">
        <v>1.0139402616257258</v>
      </c>
      <c r="H47" s="29">
        <v>1.0454522824553831</v>
      </c>
      <c r="I47" s="29">
        <v>1.0505131390297604</v>
      </c>
      <c r="J47" s="29">
        <v>1.0435242069568738</v>
      </c>
      <c r="K47" s="29">
        <v>0.99224526862994433</v>
      </c>
    </row>
    <row r="48" spans="1:11">
      <c r="A48" s="28" t="s">
        <v>44</v>
      </c>
      <c r="B48" s="29">
        <v>0.36167394719454671</v>
      </c>
      <c r="C48" s="29">
        <v>0.50697722722383887</v>
      </c>
      <c r="D48" s="29">
        <v>0.54801570844247405</v>
      </c>
      <c r="E48" s="29">
        <v>0.38305074985666315</v>
      </c>
      <c r="F48" s="29">
        <v>0.38054747385590371</v>
      </c>
      <c r="G48" s="29">
        <v>2.791240885088528</v>
      </c>
      <c r="H48" s="29">
        <v>2.7593894455859038</v>
      </c>
      <c r="I48" s="29">
        <v>2.8138889115467434</v>
      </c>
      <c r="J48" s="29">
        <v>2.7901876041157077</v>
      </c>
      <c r="K48" s="29">
        <v>2.9758217683555133</v>
      </c>
    </row>
    <row r="49" spans="1:15">
      <c r="A49" s="28" t="s">
        <v>45</v>
      </c>
      <c r="B49" s="29">
        <v>3.6449334063440411</v>
      </c>
      <c r="C49" s="29">
        <v>3.4476092088219628</v>
      </c>
      <c r="D49" s="29">
        <v>3.4750202280056528</v>
      </c>
      <c r="E49" s="29">
        <v>3.6109846373686691</v>
      </c>
      <c r="F49" s="29">
        <v>3.4953092041174116</v>
      </c>
      <c r="G49" s="29">
        <v>0.10823053505598318</v>
      </c>
      <c r="H49" s="29">
        <v>0.10522430421950026</v>
      </c>
      <c r="I49" s="29">
        <v>9.8181966412828128E-2</v>
      </c>
      <c r="J49" s="29">
        <v>8.2636363699583215E-2</v>
      </c>
      <c r="K49" s="29">
        <v>4.1322775990850082E-2</v>
      </c>
    </row>
    <row r="50" spans="1:15">
      <c r="A50" s="31" t="s">
        <v>46</v>
      </c>
      <c r="B50" s="32">
        <v>0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</row>
    <row r="51" spans="1:15">
      <c r="A51" s="28" t="s">
        <v>47</v>
      </c>
      <c r="B51" s="29">
        <v>0.27419270319803329</v>
      </c>
      <c r="C51" s="29">
        <v>9.9330924792673331E-2</v>
      </c>
      <c r="D51" s="29">
        <v>0.52445517470737446</v>
      </c>
      <c r="E51" s="29">
        <v>2.957142954713439E-2</v>
      </c>
      <c r="F51" s="29">
        <v>0.22324017735407031</v>
      </c>
      <c r="G51" s="29">
        <v>25.909368706311742</v>
      </c>
      <c r="H51" s="29">
        <v>26.737458493786765</v>
      </c>
      <c r="I51" s="29">
        <v>26.510810484414986</v>
      </c>
      <c r="J51" s="29">
        <v>26.645337962516091</v>
      </c>
      <c r="K51" s="29">
        <v>24.748036856345642</v>
      </c>
    </row>
    <row r="52" spans="1:15">
      <c r="A52" s="28" t="s">
        <v>48</v>
      </c>
      <c r="B52" s="29">
        <v>9.0021864334527475</v>
      </c>
      <c r="C52" s="29">
        <v>12.807246731012739</v>
      </c>
      <c r="D52" s="29">
        <v>13.550503160124263</v>
      </c>
      <c r="E52" s="29">
        <v>9.5877336865577263</v>
      </c>
      <c r="F52" s="29">
        <v>9.796490699932054</v>
      </c>
      <c r="G52" s="29">
        <v>71.325000078343564</v>
      </c>
      <c r="H52" s="29">
        <v>70.571428278167318</v>
      </c>
      <c r="I52" s="29">
        <v>71.011463718683814</v>
      </c>
      <c r="J52" s="29">
        <v>71.2446258504079</v>
      </c>
      <c r="K52" s="29">
        <v>74.221313146562267</v>
      </c>
    </row>
    <row r="53" spans="1:15" ht="15" thickBot="1">
      <c r="A53" s="33" t="s">
        <v>49</v>
      </c>
      <c r="B53" s="34">
        <v>90.723620863349211</v>
      </c>
      <c r="C53" s="34">
        <v>87.093422344194579</v>
      </c>
      <c r="D53" s="34">
        <v>85.925041665168351</v>
      </c>
      <c r="E53" s="34">
        <v>90.382694883895141</v>
      </c>
      <c r="F53" s="34">
        <v>89.980269122713878</v>
      </c>
      <c r="G53" s="34">
        <v>2.7656312153446874</v>
      </c>
      <c r="H53" s="34">
        <v>2.6911132280459187</v>
      </c>
      <c r="I53" s="34">
        <v>2.4777257969011903</v>
      </c>
      <c r="J53" s="34">
        <v>2.1100361870760027</v>
      </c>
      <c r="K53" s="34">
        <v>1.0306499970920704</v>
      </c>
    </row>
    <row r="54" spans="1:15">
      <c r="A54" s="35" t="s">
        <v>50</v>
      </c>
      <c r="B54" s="22"/>
      <c r="C54" s="15"/>
      <c r="D54" s="15"/>
      <c r="E54" s="15"/>
      <c r="F54" s="15"/>
      <c r="G54" s="13"/>
      <c r="H54" s="4"/>
      <c r="I54" s="4"/>
      <c r="J54" s="4"/>
      <c r="K54" s="4"/>
    </row>
    <row r="56" spans="1:15" ht="15" thickBot="1">
      <c r="A56" s="1" t="s">
        <v>68</v>
      </c>
      <c r="B56" s="17"/>
      <c r="C56" s="17"/>
      <c r="D56" s="17"/>
      <c r="E56" s="17"/>
      <c r="F56" s="17"/>
      <c r="G56" s="17"/>
      <c r="H56" s="17"/>
      <c r="I56" s="17"/>
      <c r="J56" s="18"/>
      <c r="K56" s="18"/>
      <c r="L56" s="18"/>
      <c r="M56" s="17"/>
      <c r="N56" s="36"/>
      <c r="O56" s="23"/>
    </row>
    <row r="57" spans="1:15" ht="28.8">
      <c r="A57" s="37" t="s">
        <v>0</v>
      </c>
      <c r="B57" s="38" t="s">
        <v>66</v>
      </c>
      <c r="C57" s="38" t="s">
        <v>66</v>
      </c>
      <c r="D57" s="38" t="s">
        <v>66</v>
      </c>
      <c r="E57" s="38" t="s">
        <v>66</v>
      </c>
      <c r="F57" s="38" t="s">
        <v>66</v>
      </c>
      <c r="G57" s="38" t="s">
        <v>66</v>
      </c>
      <c r="H57" s="38" t="s">
        <v>66</v>
      </c>
      <c r="I57" s="38" t="s">
        <v>66</v>
      </c>
      <c r="J57" s="38" t="s">
        <v>66</v>
      </c>
      <c r="K57" s="38" t="s">
        <v>67</v>
      </c>
      <c r="L57" s="38" t="s">
        <v>67</v>
      </c>
      <c r="M57" s="38" t="s">
        <v>67</v>
      </c>
      <c r="N57" s="38" t="s">
        <v>67</v>
      </c>
      <c r="O57" s="38" t="s">
        <v>67</v>
      </c>
    </row>
    <row r="58" spans="1:15" ht="29.4" thickBot="1">
      <c r="A58" s="5" t="s">
        <v>1</v>
      </c>
      <c r="B58" s="39" t="s">
        <v>34</v>
      </c>
      <c r="C58" s="39" t="s">
        <v>34</v>
      </c>
      <c r="D58" s="39" t="s">
        <v>34</v>
      </c>
      <c r="E58" s="39" t="s">
        <v>34</v>
      </c>
      <c r="F58" s="39" t="s">
        <v>34</v>
      </c>
      <c r="G58" s="39" t="s">
        <v>52</v>
      </c>
      <c r="H58" s="39" t="s">
        <v>52</v>
      </c>
      <c r="I58" s="39" t="s">
        <v>52</v>
      </c>
      <c r="J58" s="39" t="s">
        <v>52</v>
      </c>
      <c r="K58" s="39" t="s">
        <v>34</v>
      </c>
      <c r="L58" s="39" t="s">
        <v>34</v>
      </c>
      <c r="M58" s="39" t="s">
        <v>34</v>
      </c>
      <c r="N58" s="39" t="s">
        <v>34</v>
      </c>
      <c r="O58" s="39" t="s">
        <v>34</v>
      </c>
    </row>
    <row r="59" spans="1:15">
      <c r="A59" s="22" t="s">
        <v>53</v>
      </c>
      <c r="B59" s="40">
        <v>46.731999999999999</v>
      </c>
      <c r="C59" s="40">
        <v>46.77</v>
      </c>
      <c r="D59" s="40">
        <v>46.77</v>
      </c>
      <c r="E59" s="40">
        <v>46.262</v>
      </c>
      <c r="F59" s="40">
        <v>46.052</v>
      </c>
      <c r="G59" s="40">
        <v>46.176000000000002</v>
      </c>
      <c r="H59" s="40">
        <v>46.01</v>
      </c>
      <c r="I59" s="40">
        <v>45.994</v>
      </c>
      <c r="J59" s="40">
        <v>45.779000000000003</v>
      </c>
      <c r="K59" s="40">
        <v>36.533999999999999</v>
      </c>
      <c r="L59" s="40">
        <v>36.616999999999997</v>
      </c>
      <c r="M59" s="40">
        <v>36.677999999999997</v>
      </c>
      <c r="N59" s="40">
        <v>34.045999999999999</v>
      </c>
      <c r="O59" s="40">
        <v>36.631</v>
      </c>
    </row>
    <row r="60" spans="1:15">
      <c r="A60" s="22" t="s">
        <v>54</v>
      </c>
      <c r="B60" s="40">
        <v>1.617</v>
      </c>
      <c r="C60" s="40">
        <v>1.8680000000000001</v>
      </c>
      <c r="D60" s="40">
        <v>1.8680000000000001</v>
      </c>
      <c r="E60" s="40">
        <v>1.9850000000000001</v>
      </c>
      <c r="F60" s="40">
        <v>1.7410000000000001</v>
      </c>
      <c r="G60" s="40">
        <v>0.18</v>
      </c>
      <c r="H60" s="40">
        <v>0.152</v>
      </c>
      <c r="I60" s="40">
        <v>0.161</v>
      </c>
      <c r="J60" s="40">
        <v>0.13200000000000001</v>
      </c>
      <c r="K60" s="40">
        <v>3.722</v>
      </c>
      <c r="L60" s="40">
        <v>3.911</v>
      </c>
      <c r="M60" s="40">
        <v>3.7639999999999998</v>
      </c>
      <c r="N60" s="40">
        <v>3.298</v>
      </c>
      <c r="O60" s="40">
        <v>3.6509999999999998</v>
      </c>
    </row>
    <row r="61" spans="1:15">
      <c r="A61" s="22" t="s">
        <v>55</v>
      </c>
      <c r="B61" s="40">
        <v>31.350999999999999</v>
      </c>
      <c r="C61" s="40">
        <v>31.356999999999999</v>
      </c>
      <c r="D61" s="40">
        <v>31.356999999999999</v>
      </c>
      <c r="E61" s="40">
        <v>31.076000000000001</v>
      </c>
      <c r="F61" s="40">
        <v>31.946000000000002</v>
      </c>
      <c r="G61" s="40">
        <v>34.646999999999998</v>
      </c>
      <c r="H61" s="40">
        <v>35.286999999999999</v>
      </c>
      <c r="I61" s="40">
        <v>35.588000000000001</v>
      </c>
      <c r="J61" s="40">
        <v>33.838000000000001</v>
      </c>
      <c r="K61" s="40">
        <v>17.210999999999999</v>
      </c>
      <c r="L61" s="40">
        <v>16.972000000000001</v>
      </c>
      <c r="M61" s="40">
        <v>16.864000000000001</v>
      </c>
      <c r="N61" s="40">
        <v>16.074999999999999</v>
      </c>
      <c r="O61" s="40">
        <v>16.919</v>
      </c>
    </row>
    <row r="62" spans="1:15">
      <c r="A62" s="22" t="s">
        <v>56</v>
      </c>
      <c r="B62" s="40">
        <v>0</v>
      </c>
      <c r="C62" s="40">
        <v>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</row>
    <row r="63" spans="1:15">
      <c r="A63" s="22" t="s">
        <v>57</v>
      </c>
      <c r="B63" s="40">
        <v>2.9369999999999998</v>
      </c>
      <c r="C63" s="40">
        <v>2.6480000000000001</v>
      </c>
      <c r="D63" s="40">
        <v>2.6480000000000001</v>
      </c>
      <c r="E63" s="40">
        <v>2.7730000000000001</v>
      </c>
      <c r="F63" s="40">
        <v>2.7869999999999999</v>
      </c>
      <c r="G63" s="40">
        <v>2.125</v>
      </c>
      <c r="H63" s="40">
        <v>2.1949999999999998</v>
      </c>
      <c r="I63" s="40">
        <v>2.0350000000000001</v>
      </c>
      <c r="J63" s="40">
        <v>2.1190000000000002</v>
      </c>
      <c r="K63" s="40">
        <v>16.798999999999999</v>
      </c>
      <c r="L63" s="40">
        <v>16.704999999999998</v>
      </c>
      <c r="M63" s="40">
        <v>16.324999999999999</v>
      </c>
      <c r="N63" s="40">
        <v>13.298999999999999</v>
      </c>
      <c r="O63" s="40">
        <v>15.808</v>
      </c>
    </row>
    <row r="64" spans="1:15">
      <c r="A64" s="22" t="s">
        <v>58</v>
      </c>
      <c r="B64" s="40">
        <v>3.1E-2</v>
      </c>
      <c r="C64" s="40">
        <v>0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1.2999999999999999E-2</v>
      </c>
      <c r="L64" s="40">
        <v>8.9999999999999993E-3</v>
      </c>
      <c r="M64" s="40">
        <v>2.8000000000000001E-2</v>
      </c>
      <c r="N64" s="40">
        <v>8.0000000000000002E-3</v>
      </c>
      <c r="O64" s="40">
        <v>0</v>
      </c>
    </row>
    <row r="65" spans="1:15">
      <c r="A65" s="22" t="s">
        <v>59</v>
      </c>
      <c r="B65" s="40">
        <v>1.484</v>
      </c>
      <c r="C65" s="40">
        <v>1.3959999999999999</v>
      </c>
      <c r="D65" s="40">
        <v>1.3959999999999999</v>
      </c>
      <c r="E65" s="40">
        <v>1.4950000000000001</v>
      </c>
      <c r="F65" s="40">
        <v>1.3280000000000001</v>
      </c>
      <c r="G65" s="40">
        <v>0.57099999999999995</v>
      </c>
      <c r="H65" s="40">
        <v>0.45800000000000002</v>
      </c>
      <c r="I65" s="40">
        <v>0.42799999999999999</v>
      </c>
      <c r="J65" s="40">
        <v>0.68400000000000005</v>
      </c>
      <c r="K65" s="40">
        <v>10.702999999999999</v>
      </c>
      <c r="L65" s="40">
        <v>10.648999999999999</v>
      </c>
      <c r="M65" s="40">
        <v>10.736000000000001</v>
      </c>
      <c r="N65" s="40">
        <v>10.201000000000001</v>
      </c>
      <c r="O65" s="40">
        <v>11.159000000000001</v>
      </c>
    </row>
    <row r="66" spans="1:15">
      <c r="A66" s="22" t="s">
        <v>60</v>
      </c>
      <c r="B66" s="40">
        <v>6.0000000000000001E-3</v>
      </c>
      <c r="C66" s="40">
        <v>0</v>
      </c>
      <c r="D66" s="40">
        <v>0</v>
      </c>
      <c r="E66" s="40">
        <v>0</v>
      </c>
      <c r="F66" s="40">
        <v>7.0000000000000001E-3</v>
      </c>
      <c r="G66" s="40">
        <v>0</v>
      </c>
      <c r="H66" s="40">
        <v>0.02</v>
      </c>
      <c r="I66" s="40">
        <v>2.5000000000000001E-2</v>
      </c>
      <c r="J66" s="40">
        <v>2.8000000000000001E-2</v>
      </c>
      <c r="K66" s="40">
        <v>0</v>
      </c>
      <c r="L66" s="40">
        <v>0</v>
      </c>
      <c r="M66" s="40">
        <v>0</v>
      </c>
      <c r="N66" s="40">
        <v>0</v>
      </c>
      <c r="O66" s="40">
        <v>1.0999999999999999E-2</v>
      </c>
    </row>
    <row r="67" spans="1:15">
      <c r="A67" s="22" t="s">
        <v>61</v>
      </c>
      <c r="B67" s="40">
        <v>0.316</v>
      </c>
      <c r="C67" s="40">
        <v>0.26400000000000001</v>
      </c>
      <c r="D67" s="40">
        <v>0.26400000000000001</v>
      </c>
      <c r="E67" s="40">
        <v>0.34899999999999998</v>
      </c>
      <c r="F67" s="40">
        <v>0.251</v>
      </c>
      <c r="G67" s="40">
        <v>2.3479999999999999</v>
      </c>
      <c r="H67" s="40">
        <v>2.5009999999999999</v>
      </c>
      <c r="I67" s="40">
        <v>2.7770000000000001</v>
      </c>
      <c r="J67" s="40">
        <v>2.2130000000000001</v>
      </c>
      <c r="K67" s="40">
        <v>5.1999999999999998E-2</v>
      </c>
      <c r="L67" s="40">
        <v>5.8999999999999997E-2</v>
      </c>
      <c r="M67" s="40">
        <v>6.0999999999999999E-2</v>
      </c>
      <c r="N67" s="40">
        <v>5.8000000000000003E-2</v>
      </c>
      <c r="O67" s="40">
        <v>6.6000000000000003E-2</v>
      </c>
    </row>
    <row r="68" spans="1:15">
      <c r="A68" s="22" t="s">
        <v>62</v>
      </c>
      <c r="B68" s="40">
        <v>10.756</v>
      </c>
      <c r="C68" s="40">
        <v>10.769</v>
      </c>
      <c r="D68" s="40">
        <v>10.769</v>
      </c>
      <c r="E68" s="40">
        <v>10.669</v>
      </c>
      <c r="F68" s="40">
        <v>10.581</v>
      </c>
      <c r="G68" s="40">
        <v>8.0449999999999999</v>
      </c>
      <c r="H68" s="40">
        <v>7.7009999999999996</v>
      </c>
      <c r="I68" s="40">
        <v>7.4870000000000001</v>
      </c>
      <c r="J68" s="40">
        <v>8.01</v>
      </c>
      <c r="K68" s="40">
        <v>10.015000000000001</v>
      </c>
      <c r="L68" s="40">
        <v>9.9510000000000005</v>
      </c>
      <c r="M68" s="40">
        <v>9.6790000000000003</v>
      </c>
      <c r="N68" s="40">
        <v>8.7680000000000007</v>
      </c>
      <c r="O68" s="40">
        <v>9.9499999999999993</v>
      </c>
    </row>
    <row r="69" spans="1:15">
      <c r="A69" s="41" t="s">
        <v>63</v>
      </c>
      <c r="B69" s="41">
        <v>95.253</v>
      </c>
      <c r="C69" s="41">
        <v>95.073999999999998</v>
      </c>
      <c r="D69" s="41">
        <v>95.073999999999998</v>
      </c>
      <c r="E69" s="41">
        <v>94.653000000000006</v>
      </c>
      <c r="F69" s="41">
        <v>94.715999999999994</v>
      </c>
      <c r="G69" s="41">
        <v>94.091999999999999</v>
      </c>
      <c r="H69" s="41">
        <v>94.325999999999993</v>
      </c>
      <c r="I69" s="41">
        <v>94.512</v>
      </c>
      <c r="J69" s="41">
        <v>92.82</v>
      </c>
      <c r="K69" s="41">
        <v>95.049000000000007</v>
      </c>
      <c r="L69" s="41">
        <v>94.873999999999995</v>
      </c>
      <c r="M69" s="41">
        <v>94.135000000000005</v>
      </c>
      <c r="N69" s="41">
        <v>85.772999999999996</v>
      </c>
      <c r="O69" s="41">
        <v>94.194999999999993</v>
      </c>
    </row>
    <row r="70" spans="1:15">
      <c r="A70" s="22" t="s">
        <v>16</v>
      </c>
      <c r="B70" s="40">
        <v>3.1495317682781456</v>
      </c>
      <c r="C70" s="40">
        <v>3.1517725009129127</v>
      </c>
      <c r="D70" s="40">
        <v>3.1517725009129127</v>
      </c>
      <c r="E70" s="40">
        <v>3.1380363328777361</v>
      </c>
      <c r="F70" s="40">
        <v>3.116666588369863</v>
      </c>
      <c r="G70" s="40">
        <v>3.0983318382870779</v>
      </c>
      <c r="H70" s="40">
        <v>3.0759688742142197</v>
      </c>
      <c r="I70" s="40">
        <v>3.0661073672760075</v>
      </c>
      <c r="J70" s="40">
        <v>3.1145701831999402</v>
      </c>
      <c r="K70" s="40">
        <v>2.7608106414099853</v>
      </c>
      <c r="L70" s="40">
        <v>2.7702968223206228</v>
      </c>
      <c r="M70" s="40">
        <v>2.7870605834451778</v>
      </c>
      <c r="N70" s="40">
        <v>2.8058927310484503</v>
      </c>
      <c r="O70" s="40">
        <v>2.7797015546750363</v>
      </c>
    </row>
    <row r="71" spans="1:15">
      <c r="A71" s="22" t="s">
        <v>18</v>
      </c>
      <c r="B71" s="40">
        <v>8.1986803239243261E-2</v>
      </c>
      <c r="C71" s="40">
        <v>9.4703640037699627E-2</v>
      </c>
      <c r="D71" s="40">
        <v>9.4703640037699627E-2</v>
      </c>
      <c r="E71" s="40">
        <v>0.10129695308234851</v>
      </c>
      <c r="F71" s="40">
        <v>8.8642690278497915E-2</v>
      </c>
      <c r="G71" s="40">
        <v>9.0862866461990377E-3</v>
      </c>
      <c r="H71" s="40">
        <v>7.6449667187878318E-3</v>
      </c>
      <c r="I71" s="40">
        <v>8.0744762553672123E-3</v>
      </c>
      <c r="J71" s="40">
        <v>6.7562865242405401E-3</v>
      </c>
      <c r="K71" s="40">
        <v>0.21160117381401322</v>
      </c>
      <c r="L71" s="40">
        <v>0.22260436070705919</v>
      </c>
      <c r="M71" s="40">
        <v>0.21517543308640924</v>
      </c>
      <c r="N71" s="40">
        <v>0.20448333913488831</v>
      </c>
      <c r="O71" s="40">
        <v>0.20843158739825685</v>
      </c>
    </row>
    <row r="72" spans="1:15" ht="15.6">
      <c r="A72" s="22" t="s">
        <v>64</v>
      </c>
      <c r="B72" s="42">
        <v>2.4913820341234145</v>
      </c>
      <c r="C72" s="42">
        <v>2.4916056276261154</v>
      </c>
      <c r="D72" s="42">
        <v>2.4916056276261154</v>
      </c>
      <c r="E72" s="42">
        <v>2.4855126691661287</v>
      </c>
      <c r="F72" s="42">
        <v>2.5492688636322858</v>
      </c>
      <c r="G72" s="42">
        <v>2.741161108952725</v>
      </c>
      <c r="H72" s="42">
        <v>2.781645270352767</v>
      </c>
      <c r="I72" s="42">
        <v>2.7973516534711518</v>
      </c>
      <c r="J72" s="42">
        <v>2.7145247833133745</v>
      </c>
      <c r="K72" s="42">
        <v>1.5335671794579442</v>
      </c>
      <c r="L72" s="42">
        <v>1.5140278779309337</v>
      </c>
      <c r="M72" s="42">
        <v>1.5109798113238644</v>
      </c>
      <c r="N72" s="42">
        <v>1.5621159104622706</v>
      </c>
      <c r="O72" s="42">
        <v>1.513844929935491</v>
      </c>
    </row>
    <row r="73" spans="1:15">
      <c r="A73" s="22" t="s">
        <v>19</v>
      </c>
      <c r="B73" s="40">
        <v>0</v>
      </c>
      <c r="C73" s="40">
        <v>0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</row>
    <row r="74" spans="1:15">
      <c r="A74" s="22" t="s">
        <v>43</v>
      </c>
      <c r="B74" s="40">
        <v>0.16554219224023059</v>
      </c>
      <c r="C74" s="40">
        <v>0.14923771924856116</v>
      </c>
      <c r="D74" s="40">
        <v>0.14923771924856116</v>
      </c>
      <c r="E74" s="40">
        <v>0.15731008413065867</v>
      </c>
      <c r="F74" s="40">
        <v>0.15774367276676993</v>
      </c>
      <c r="G74" s="40">
        <v>0.11924596299831074</v>
      </c>
      <c r="H74" s="40">
        <v>0.12272622004791875</v>
      </c>
      <c r="I74" s="40">
        <v>0.11345502131295292</v>
      </c>
      <c r="J74" s="40">
        <v>0.12056906889484195</v>
      </c>
      <c r="K74" s="40">
        <v>1.0616856718059147</v>
      </c>
      <c r="L74" s="40">
        <v>1.0569712005243808</v>
      </c>
      <c r="M74" s="40">
        <v>1.0374497811225127</v>
      </c>
      <c r="N74" s="40">
        <v>0.91663637110295304</v>
      </c>
      <c r="O74" s="40">
        <v>1.0032275566389863</v>
      </c>
    </row>
    <row r="75" spans="1:15">
      <c r="A75" s="22" t="s">
        <v>22</v>
      </c>
      <c r="B75" s="40">
        <v>1.7696352171698822E-3</v>
      </c>
      <c r="C75" s="40">
        <v>0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8.3209551571418548E-4</v>
      </c>
      <c r="L75" s="40">
        <v>5.7673523727783387E-4</v>
      </c>
      <c r="M75" s="40">
        <v>1.8021429110637326E-3</v>
      </c>
      <c r="N75" s="40">
        <v>5.5845140714722442E-4</v>
      </c>
      <c r="O75" s="40">
        <v>0</v>
      </c>
    </row>
    <row r="76" spans="1:15">
      <c r="A76" s="22" t="s">
        <v>23</v>
      </c>
      <c r="B76" s="40">
        <v>0.14909953198135123</v>
      </c>
      <c r="C76" s="40">
        <v>0.14024379794606506</v>
      </c>
      <c r="D76" s="40">
        <v>0.14024379794606506</v>
      </c>
      <c r="E76" s="40">
        <v>0.15117692592699497</v>
      </c>
      <c r="F76" s="40">
        <v>0.13398330248597501</v>
      </c>
      <c r="G76" s="40">
        <v>5.7116091763029071E-2</v>
      </c>
      <c r="H76" s="40">
        <v>4.5646337315090518E-2</v>
      </c>
      <c r="I76" s="40">
        <v>4.2534438184836383E-2</v>
      </c>
      <c r="J76" s="40">
        <v>6.9374309847405793E-2</v>
      </c>
      <c r="K76" s="40">
        <v>1.2057455707803735</v>
      </c>
      <c r="L76" s="40">
        <v>1.2010556342027447</v>
      </c>
      <c r="M76" s="40">
        <v>1.2161692542718328</v>
      </c>
      <c r="N76" s="40">
        <v>1.2533099015326896</v>
      </c>
      <c r="O76" s="40">
        <v>1.2623664007779456</v>
      </c>
    </row>
    <row r="77" spans="1:15">
      <c r="A77" s="22" t="s">
        <v>24</v>
      </c>
      <c r="B77" s="40">
        <v>4.3328686937781888E-4</v>
      </c>
      <c r="C77" s="40">
        <v>0</v>
      </c>
      <c r="D77" s="40">
        <v>0</v>
      </c>
      <c r="E77" s="40">
        <v>0</v>
      </c>
      <c r="F77" s="40">
        <v>5.0761277303307717E-4</v>
      </c>
      <c r="G77" s="40">
        <v>0</v>
      </c>
      <c r="H77" s="40">
        <v>1.4326904016762677E-3</v>
      </c>
      <c r="I77" s="40">
        <v>1.7857425168311199E-3</v>
      </c>
      <c r="J77" s="40">
        <v>2.0411856370362268E-3</v>
      </c>
      <c r="K77" s="40">
        <v>0</v>
      </c>
      <c r="L77" s="40">
        <v>0</v>
      </c>
      <c r="M77" s="40">
        <v>0</v>
      </c>
      <c r="N77" s="40">
        <v>0</v>
      </c>
      <c r="O77" s="40">
        <v>8.9440605940819542E-4</v>
      </c>
    </row>
    <row r="78" spans="1:15">
      <c r="A78" s="22" t="s">
        <v>44</v>
      </c>
      <c r="B78" s="40">
        <v>4.1292351343371378E-2</v>
      </c>
      <c r="C78" s="40">
        <v>3.4493901989330604E-2</v>
      </c>
      <c r="D78" s="40">
        <v>3.4493901989330604E-2</v>
      </c>
      <c r="E78" s="40">
        <v>4.5899705220111123E-2</v>
      </c>
      <c r="F78" s="40">
        <v>3.2935668044745188E-2</v>
      </c>
      <c r="G78" s="40">
        <v>0.30546441117238676</v>
      </c>
      <c r="H78" s="40">
        <v>0.32418603372393556</v>
      </c>
      <c r="I78" s="40">
        <v>0.35893264855804607</v>
      </c>
      <c r="J78" s="40">
        <v>0.29192019465914981</v>
      </c>
      <c r="K78" s="40">
        <v>7.6189240715988709E-3</v>
      </c>
      <c r="L78" s="40">
        <v>8.6545892620863568E-3</v>
      </c>
      <c r="M78" s="40">
        <v>8.9871399389744623E-3</v>
      </c>
      <c r="N78" s="40">
        <v>9.2679539835738289E-3</v>
      </c>
      <c r="O78" s="40">
        <v>9.7105591234613927E-3</v>
      </c>
    </row>
    <row r="79" spans="1:15">
      <c r="A79" s="22" t="s">
        <v>45</v>
      </c>
      <c r="B79" s="40">
        <v>0.92479796760057176</v>
      </c>
      <c r="C79" s="40">
        <v>0.92582161694062304</v>
      </c>
      <c r="D79" s="40">
        <v>0.92582161694062304</v>
      </c>
      <c r="E79" s="40">
        <v>0.92325512332585491</v>
      </c>
      <c r="F79" s="40">
        <v>0.91355145041340158</v>
      </c>
      <c r="G79" s="40">
        <v>0.6886556527136467</v>
      </c>
      <c r="H79" s="40">
        <v>0.65681229595636348</v>
      </c>
      <c r="I79" s="40">
        <v>0.63673461287375943</v>
      </c>
      <c r="J79" s="40">
        <v>0.69523044774543885</v>
      </c>
      <c r="K79" s="40">
        <v>0.96550560045457212</v>
      </c>
      <c r="L79" s="40">
        <v>0.96044990490557547</v>
      </c>
      <c r="M79" s="40">
        <v>0.93828700335227055</v>
      </c>
      <c r="N79" s="40">
        <v>0.92187058581067816</v>
      </c>
      <c r="O79" s="40">
        <v>0.96324535582421311</v>
      </c>
    </row>
    <row r="80" spans="1:15" ht="15" thickBot="1">
      <c r="A80" s="23" t="s">
        <v>15</v>
      </c>
      <c r="B80" s="24">
        <v>7.0058355708928763</v>
      </c>
      <c r="C80" s="24">
        <v>6.9878788047013076</v>
      </c>
      <c r="D80" s="24">
        <v>6.9878788047013076</v>
      </c>
      <c r="E80" s="24">
        <v>7.0024877937298333</v>
      </c>
      <c r="F80" s="24">
        <v>6.993299848764571</v>
      </c>
      <c r="G80" s="24">
        <v>7.0190613525333747</v>
      </c>
      <c r="H80" s="24">
        <v>7.0160626887307593</v>
      </c>
      <c r="I80" s="24">
        <v>7.0249759604489528</v>
      </c>
      <c r="J80" s="24">
        <v>7.0149864598214275</v>
      </c>
      <c r="K80" s="24">
        <v>7.7473668573101167</v>
      </c>
      <c r="L80" s="24">
        <v>7.734637125090682</v>
      </c>
      <c r="M80" s="24">
        <v>7.7159111494521051</v>
      </c>
      <c r="N80" s="24">
        <v>7.6741352444826507</v>
      </c>
      <c r="O80" s="24">
        <v>7.7414223504327992</v>
      </c>
    </row>
  </sheetData>
  <conditionalFormatting sqref="A61">
    <cfRule type="colorScale" priority="3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65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69:A80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2019-12-14T16:44:26Z</dcterms:modified>
</cp:coreProperties>
</file>