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Евгений Скляров\Desktop\03_2020_Thailand\статья_офиолиты\ready\"/>
    </mc:Choice>
  </mc:AlternateContent>
  <bookViews>
    <workbookView xWindow="0" yWindow="120" windowWidth="19425" windowHeight="11025" activeTab="2"/>
  </bookViews>
  <sheets>
    <sheet name="S1" sheetId="5" r:id="rId1"/>
    <sheet name="S2" sheetId="4" r:id="rId2"/>
    <sheet name="S3" sheetId="9" r:id="rId3"/>
    <sheet name="S4" sheetId="7" r:id="rId4"/>
    <sheet name="S5" sheetId="8" r:id="rId5"/>
    <sheet name="S6" sheetId="10" r:id="rId6"/>
    <sheet name="S7" sheetId="11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30" i="5" l="1"/>
  <c r="AB30" i="5"/>
  <c r="AA30" i="5"/>
  <c r="Z30" i="5"/>
  <c r="Y30" i="5"/>
  <c r="X30" i="5"/>
  <c r="T30" i="5"/>
  <c r="S30" i="5"/>
  <c r="O30" i="5"/>
  <c r="N30" i="5"/>
  <c r="M30" i="5"/>
  <c r="L30" i="5"/>
  <c r="J30" i="5"/>
  <c r="I30" i="5"/>
  <c r="H30" i="5"/>
  <c r="G30" i="5"/>
  <c r="F30" i="5"/>
  <c r="E30" i="5"/>
  <c r="D30" i="5"/>
  <c r="C30" i="5"/>
</calcChain>
</file>

<file path=xl/sharedStrings.xml><?xml version="1.0" encoding="utf-8"?>
<sst xmlns="http://schemas.openxmlformats.org/spreadsheetml/2006/main" count="767" uniqueCount="234">
  <si>
    <t>FeO</t>
  </si>
  <si>
    <t>MnO</t>
  </si>
  <si>
    <t>MgO</t>
  </si>
  <si>
    <t>NiO</t>
  </si>
  <si>
    <t>ZnO</t>
  </si>
  <si>
    <t>Total</t>
  </si>
  <si>
    <t>Si</t>
  </si>
  <si>
    <t>Ti</t>
  </si>
  <si>
    <t>Al</t>
  </si>
  <si>
    <t>Cr</t>
  </si>
  <si>
    <t>Mn</t>
  </si>
  <si>
    <t>Mg</t>
  </si>
  <si>
    <t>Ni</t>
  </si>
  <si>
    <t>Zn</t>
  </si>
  <si>
    <t>Na</t>
  </si>
  <si>
    <t>K</t>
  </si>
  <si>
    <t>15A014</t>
  </si>
  <si>
    <t>15A015</t>
  </si>
  <si>
    <r>
      <t>TiO</t>
    </r>
    <r>
      <rPr>
        <vertAlign val="subscript"/>
        <sz val="12"/>
        <color theme="1"/>
        <rFont val="Times New Roman"/>
        <family val="1"/>
        <charset val="204"/>
      </rPr>
      <t>2</t>
    </r>
  </si>
  <si>
    <r>
      <t>Al</t>
    </r>
    <r>
      <rPr>
        <vertAlign val="sub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>O</t>
    </r>
    <r>
      <rPr>
        <vertAlign val="subscript"/>
        <sz val="12"/>
        <color theme="1"/>
        <rFont val="Times New Roman"/>
        <family val="1"/>
        <charset val="204"/>
      </rPr>
      <t>3</t>
    </r>
  </si>
  <si>
    <r>
      <t>Cr</t>
    </r>
    <r>
      <rPr>
        <vertAlign val="sub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>O</t>
    </r>
    <r>
      <rPr>
        <vertAlign val="subscript"/>
        <sz val="12"/>
        <color theme="1"/>
        <rFont val="Times New Roman"/>
        <family val="1"/>
        <charset val="204"/>
      </rPr>
      <t>3</t>
    </r>
  </si>
  <si>
    <r>
      <t>V</t>
    </r>
    <r>
      <rPr>
        <vertAlign val="sub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>O</t>
    </r>
    <r>
      <rPr>
        <vertAlign val="subscript"/>
        <sz val="12"/>
        <color theme="1"/>
        <rFont val="Times New Roman"/>
        <family val="1"/>
        <charset val="204"/>
      </rPr>
      <t>3</t>
    </r>
  </si>
  <si>
    <r>
      <t>FeO</t>
    </r>
    <r>
      <rPr>
        <vertAlign val="subscript"/>
        <sz val="12"/>
        <color theme="1"/>
        <rFont val="Times New Roman"/>
        <family val="1"/>
        <charset val="204"/>
      </rPr>
      <t>tot</t>
    </r>
  </si>
  <si>
    <r>
      <t>Fe</t>
    </r>
    <r>
      <rPr>
        <vertAlign val="superscript"/>
        <sz val="12"/>
        <color theme="1"/>
        <rFont val="Times New Roman"/>
        <family val="1"/>
        <charset val="204"/>
      </rPr>
      <t>3+</t>
    </r>
  </si>
  <si>
    <r>
      <t>Fe</t>
    </r>
    <r>
      <rPr>
        <vertAlign val="superscript"/>
        <sz val="12"/>
        <color theme="1"/>
        <rFont val="Times New Roman"/>
        <family val="1"/>
        <charset val="204"/>
      </rPr>
      <t>2+</t>
    </r>
  </si>
  <si>
    <r>
      <t>X</t>
    </r>
    <r>
      <rPr>
        <vertAlign val="subscript"/>
        <sz val="12"/>
        <color indexed="8"/>
        <rFont val="Times New Roman"/>
        <family val="1"/>
        <charset val="204"/>
      </rPr>
      <t>Cr</t>
    </r>
  </si>
  <si>
    <r>
      <t>X</t>
    </r>
    <r>
      <rPr>
        <vertAlign val="subscript"/>
        <sz val="12"/>
        <color indexed="8"/>
        <rFont val="Times New Roman"/>
        <family val="1"/>
        <charset val="204"/>
      </rPr>
      <t>Al</t>
    </r>
  </si>
  <si>
    <r>
      <t>X</t>
    </r>
    <r>
      <rPr>
        <vertAlign val="subscript"/>
        <sz val="12"/>
        <color indexed="8"/>
        <rFont val="Times New Roman"/>
        <family val="1"/>
        <charset val="204"/>
      </rPr>
      <t>Mg</t>
    </r>
  </si>
  <si>
    <r>
      <t>V</t>
    </r>
    <r>
      <rPr>
        <vertAlign val="superscript"/>
        <sz val="12"/>
        <color theme="1"/>
        <rFont val="Times New Roman"/>
        <family val="1"/>
        <charset val="204"/>
      </rPr>
      <t>3+</t>
    </r>
  </si>
  <si>
    <t>bdl</t>
  </si>
  <si>
    <t>1c</t>
  </si>
  <si>
    <t>2r</t>
  </si>
  <si>
    <t>c</t>
  </si>
  <si>
    <t>1r</t>
  </si>
  <si>
    <t>r</t>
  </si>
  <si>
    <t>No</t>
  </si>
  <si>
    <t>Rock</t>
  </si>
  <si>
    <t>4501B</t>
  </si>
  <si>
    <t>4513A</t>
  </si>
  <si>
    <t>4514A</t>
  </si>
  <si>
    <t>4471C</t>
  </si>
  <si>
    <t>4530A</t>
  </si>
  <si>
    <t>dunite and harzburgite</t>
  </si>
  <si>
    <t>carbonated dunite</t>
  </si>
  <si>
    <t>clinopyroxenite</t>
  </si>
  <si>
    <t>O=4</t>
  </si>
  <si>
    <t>CaO</t>
  </si>
  <si>
    <t>Na20</t>
  </si>
  <si>
    <t>Ca</t>
  </si>
  <si>
    <t>Cpx</t>
  </si>
  <si>
    <r>
      <t>SiO</t>
    </r>
    <r>
      <rPr>
        <vertAlign val="subscript"/>
        <sz val="12"/>
        <color theme="1"/>
        <rFont val="Times New Roman"/>
        <family val="1"/>
        <charset val="204"/>
      </rPr>
      <t>2</t>
    </r>
  </si>
  <si>
    <r>
      <t>X</t>
    </r>
    <r>
      <rPr>
        <vertAlign val="subscript"/>
        <sz val="12"/>
        <color theme="1"/>
        <rFont val="Times New Roman"/>
        <family val="1"/>
        <charset val="204"/>
      </rPr>
      <t>Mg</t>
    </r>
  </si>
  <si>
    <t>Olivine</t>
  </si>
  <si>
    <t>Enstatite</t>
  </si>
  <si>
    <t>Chlorite</t>
  </si>
  <si>
    <t>Ilmenite</t>
  </si>
  <si>
    <t>O=6</t>
  </si>
  <si>
    <t>O=14</t>
  </si>
  <si>
    <t>O=3</t>
  </si>
  <si>
    <r>
      <t>1r</t>
    </r>
    <r>
      <rPr>
        <vertAlign val="subscript"/>
        <sz val="12"/>
        <color indexed="8"/>
        <rFont val="Times New Roman"/>
        <family val="1"/>
        <charset val="204"/>
      </rPr>
      <t>1</t>
    </r>
  </si>
  <si>
    <r>
      <t>1r</t>
    </r>
    <r>
      <rPr>
        <vertAlign val="subscript"/>
        <sz val="12"/>
        <color indexed="8"/>
        <rFont val="Times New Roman"/>
        <family val="1"/>
        <charset val="204"/>
      </rPr>
      <t>2</t>
    </r>
  </si>
  <si>
    <r>
      <t>r</t>
    </r>
    <r>
      <rPr>
        <vertAlign val="subscript"/>
        <sz val="12"/>
        <color indexed="8"/>
        <rFont val="Times New Roman"/>
        <family val="1"/>
        <charset val="204"/>
      </rPr>
      <t>1</t>
    </r>
  </si>
  <si>
    <r>
      <t>r</t>
    </r>
    <r>
      <rPr>
        <vertAlign val="subscript"/>
        <sz val="12"/>
        <color indexed="8"/>
        <rFont val="Times New Roman"/>
        <family val="1"/>
        <charset val="204"/>
      </rPr>
      <t>2</t>
    </r>
  </si>
  <si>
    <t>3023A</t>
  </si>
  <si>
    <t>3031B</t>
  </si>
  <si>
    <t>3031A</t>
  </si>
  <si>
    <r>
      <t>X</t>
    </r>
    <r>
      <rPr>
        <vertAlign val="subscript"/>
        <sz val="12"/>
        <color indexed="8"/>
        <rFont val="Times New Roman"/>
        <family val="1"/>
        <charset val="204"/>
      </rPr>
      <t>Fe</t>
    </r>
    <r>
      <rPr>
        <vertAlign val="superscript"/>
        <sz val="12"/>
        <color indexed="8"/>
        <rFont val="Times New Roman"/>
        <family val="1"/>
        <charset val="204"/>
      </rPr>
      <t>3+</t>
    </r>
  </si>
  <si>
    <t>Massif</t>
  </si>
  <si>
    <t>Tog</t>
  </si>
  <si>
    <t>Bayar</t>
  </si>
  <si>
    <t>Turpan</t>
  </si>
  <si>
    <t>O=12</t>
  </si>
  <si>
    <r>
      <t>SiO</t>
    </r>
    <r>
      <rPr>
        <vertAlign val="subscript"/>
        <sz val="12"/>
        <color indexed="8"/>
        <rFont val="Times New Roman"/>
        <family val="1"/>
        <charset val="204"/>
      </rPr>
      <t>2</t>
    </r>
  </si>
  <si>
    <r>
      <t>TiO</t>
    </r>
    <r>
      <rPr>
        <vertAlign val="subscript"/>
        <sz val="12"/>
        <color indexed="8"/>
        <rFont val="Times New Roman"/>
        <family val="1"/>
        <charset val="204"/>
      </rPr>
      <t>2</t>
    </r>
  </si>
  <si>
    <r>
      <t>Al</t>
    </r>
    <r>
      <rPr>
        <vertAlign val="sub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>O</t>
    </r>
    <r>
      <rPr>
        <vertAlign val="subscript"/>
        <sz val="12"/>
        <color indexed="8"/>
        <rFont val="Times New Roman"/>
        <family val="1"/>
        <charset val="204"/>
      </rPr>
      <t>3</t>
    </r>
  </si>
  <si>
    <r>
      <t>Fe</t>
    </r>
    <r>
      <rPr>
        <vertAlign val="superscript"/>
        <sz val="12"/>
        <color indexed="8"/>
        <rFont val="Times New Roman"/>
        <family val="1"/>
        <charset val="204"/>
      </rPr>
      <t>3+</t>
    </r>
  </si>
  <si>
    <r>
      <t>Fe</t>
    </r>
    <r>
      <rPr>
        <vertAlign val="superscript"/>
        <sz val="12"/>
        <color indexed="8"/>
        <rFont val="Times New Roman"/>
        <family val="1"/>
        <charset val="204"/>
      </rPr>
      <t>2+</t>
    </r>
  </si>
  <si>
    <r>
      <t>X</t>
    </r>
    <r>
      <rPr>
        <vertAlign val="subscript"/>
        <sz val="12"/>
        <color indexed="8"/>
        <rFont val="Times New Roman"/>
        <family val="1"/>
        <charset val="204"/>
      </rPr>
      <t>Adr</t>
    </r>
  </si>
  <si>
    <r>
      <t>X</t>
    </r>
    <r>
      <rPr>
        <vertAlign val="subscript"/>
        <sz val="12"/>
        <color indexed="8"/>
        <rFont val="Times New Roman"/>
        <family val="1"/>
        <charset val="204"/>
      </rPr>
      <t>Alm</t>
    </r>
  </si>
  <si>
    <r>
      <t>X</t>
    </r>
    <r>
      <rPr>
        <vertAlign val="subscript"/>
        <sz val="12"/>
        <color indexed="8"/>
        <rFont val="Times New Roman"/>
        <family val="1"/>
        <charset val="204"/>
      </rPr>
      <t>Sps</t>
    </r>
  </si>
  <si>
    <r>
      <t>X</t>
    </r>
    <r>
      <rPr>
        <vertAlign val="subscript"/>
        <sz val="12"/>
        <color indexed="8"/>
        <rFont val="Times New Roman"/>
        <family val="1"/>
        <charset val="204"/>
      </rPr>
      <t>Prp</t>
    </r>
  </si>
  <si>
    <r>
      <t>X</t>
    </r>
    <r>
      <rPr>
        <vertAlign val="subscript"/>
        <sz val="12"/>
        <color indexed="8"/>
        <rFont val="Times New Roman"/>
        <family val="1"/>
        <charset val="204"/>
      </rPr>
      <t>Grs</t>
    </r>
  </si>
  <si>
    <t>Point</t>
  </si>
  <si>
    <t>f206c</t>
  </si>
  <si>
    <r>
      <t>206</t>
    </r>
    <r>
      <rPr>
        <b/>
        <sz val="10"/>
        <color indexed="8"/>
        <rFont val="Arial"/>
        <family val="2"/>
      </rPr>
      <t>Pb ppm</t>
    </r>
  </si>
  <si>
    <t>U ppm</t>
  </si>
  <si>
    <t>Th/U</t>
  </si>
  <si>
    <t>Data for Tera-Wasserburg plot</t>
  </si>
  <si>
    <r>
      <t>208</t>
    </r>
    <r>
      <rPr>
        <b/>
        <sz val="10"/>
        <rFont val="Arial"/>
        <family val="2"/>
      </rPr>
      <t>Pb/</t>
    </r>
    <r>
      <rPr>
        <b/>
        <vertAlign val="superscript"/>
        <sz val="10"/>
        <rFont val="Arial"/>
        <family val="2"/>
      </rPr>
      <t>206</t>
    </r>
    <r>
      <rPr>
        <b/>
        <sz val="10"/>
        <rFont val="Arial"/>
        <family val="2"/>
      </rPr>
      <t>Pb</t>
    </r>
  </si>
  <si>
    <r>
      <t>1</t>
    </r>
    <r>
      <rPr>
        <b/>
        <i/>
        <sz val="10"/>
        <color indexed="8"/>
        <rFont val="Arial"/>
        <family val="2"/>
      </rPr>
      <t>s</t>
    </r>
    <r>
      <rPr>
        <b/>
        <sz val="10"/>
        <color indexed="8"/>
        <rFont val="Arial"/>
        <family val="2"/>
      </rPr>
      <t>%</t>
    </r>
  </si>
  <si>
    <t>Data for Wetherill plot</t>
  </si>
  <si>
    <r>
      <t>208</t>
    </r>
    <r>
      <rPr>
        <b/>
        <sz val="10"/>
        <color indexed="8"/>
        <rFont val="Arial"/>
        <family val="2"/>
      </rPr>
      <t>Pb/</t>
    </r>
    <r>
      <rPr>
        <b/>
        <vertAlign val="superscript"/>
        <sz val="10"/>
        <color indexed="8"/>
        <rFont val="Arial"/>
        <family val="2"/>
      </rPr>
      <t>232</t>
    </r>
    <r>
      <rPr>
        <b/>
        <sz val="10"/>
        <color indexed="8"/>
        <rFont val="Arial"/>
        <family val="2"/>
      </rPr>
      <t>Th</t>
    </r>
  </si>
  <si>
    <t>Dates</t>
  </si>
  <si>
    <r>
      <t>238</t>
    </r>
    <r>
      <rPr>
        <b/>
        <sz val="10"/>
        <color indexed="8"/>
        <rFont val="Arial"/>
        <family val="2"/>
      </rPr>
      <t>U/</t>
    </r>
    <r>
      <rPr>
        <b/>
        <vertAlign val="superscript"/>
        <sz val="10"/>
        <color indexed="8"/>
        <rFont val="Arial"/>
        <family val="2"/>
      </rPr>
      <t>206</t>
    </r>
    <r>
      <rPr>
        <b/>
        <sz val="10"/>
        <color indexed="8"/>
        <rFont val="Arial"/>
        <family val="2"/>
      </rPr>
      <t>Pb</t>
    </r>
  </si>
  <si>
    <r>
      <t>207</t>
    </r>
    <r>
      <rPr>
        <b/>
        <sz val="10"/>
        <color indexed="8"/>
        <rFont val="Arial"/>
        <family val="2"/>
      </rPr>
      <t>Pb/</t>
    </r>
    <r>
      <rPr>
        <b/>
        <vertAlign val="superscript"/>
        <sz val="10"/>
        <color indexed="8"/>
        <rFont val="Arial"/>
        <family val="2"/>
      </rPr>
      <t>206</t>
    </r>
    <r>
      <rPr>
        <b/>
        <sz val="10"/>
        <color indexed="8"/>
        <rFont val="Arial"/>
        <family val="2"/>
      </rPr>
      <t>Pb</t>
    </r>
  </si>
  <si>
    <r>
      <t>207</t>
    </r>
    <r>
      <rPr>
        <b/>
        <sz val="10"/>
        <rFont val="Arial"/>
        <family val="2"/>
      </rPr>
      <t>Pb/</t>
    </r>
    <r>
      <rPr>
        <b/>
        <vertAlign val="superscript"/>
        <sz val="10"/>
        <rFont val="Arial"/>
        <family val="2"/>
      </rPr>
      <t>235</t>
    </r>
    <r>
      <rPr>
        <b/>
        <sz val="10"/>
        <rFont val="Arial"/>
        <family val="2"/>
      </rPr>
      <t>U</t>
    </r>
  </si>
  <si>
    <r>
      <t>206</t>
    </r>
    <r>
      <rPr>
        <b/>
        <sz val="10"/>
        <rFont val="Arial"/>
        <family val="2"/>
      </rPr>
      <t>Pb/</t>
    </r>
    <r>
      <rPr>
        <b/>
        <vertAlign val="superscript"/>
        <sz val="10"/>
        <rFont val="Arial"/>
        <family val="2"/>
      </rPr>
      <t>238</t>
    </r>
    <r>
      <rPr>
        <b/>
        <sz val="10"/>
        <rFont val="Arial"/>
        <family val="2"/>
      </rPr>
      <t>U</t>
    </r>
  </si>
  <si>
    <t>Rho</t>
  </si>
  <si>
    <r>
      <t>2</t>
    </r>
    <r>
      <rPr>
        <b/>
        <i/>
        <sz val="10"/>
        <color indexed="8"/>
        <rFont val="Arial"/>
        <family val="2"/>
      </rPr>
      <t>s abs</t>
    </r>
  </si>
  <si>
    <r>
      <t>206</t>
    </r>
    <r>
      <rPr>
        <b/>
        <sz val="10"/>
        <color indexed="8"/>
        <rFont val="Arial"/>
        <family val="2"/>
      </rPr>
      <t>Pb/</t>
    </r>
    <r>
      <rPr>
        <b/>
        <vertAlign val="superscript"/>
        <sz val="10"/>
        <color indexed="8"/>
        <rFont val="Arial"/>
        <family val="2"/>
      </rPr>
      <t>238</t>
    </r>
    <r>
      <rPr>
        <b/>
        <sz val="10"/>
        <color indexed="8"/>
        <rFont val="Arial"/>
        <family val="2"/>
      </rPr>
      <t>U</t>
    </r>
  </si>
  <si>
    <r>
      <t>207</t>
    </r>
    <r>
      <rPr>
        <b/>
        <sz val="10"/>
        <color indexed="8"/>
        <rFont val="Arial"/>
        <family val="2"/>
      </rPr>
      <t>Pb/</t>
    </r>
    <r>
      <rPr>
        <b/>
        <vertAlign val="superscript"/>
        <sz val="10"/>
        <color indexed="8"/>
        <rFont val="Arial"/>
        <family val="2"/>
      </rPr>
      <t>235</t>
    </r>
    <r>
      <rPr>
        <b/>
        <sz val="10"/>
        <color indexed="8"/>
        <rFont val="Arial"/>
        <family val="2"/>
      </rPr>
      <t>U</t>
    </r>
  </si>
  <si>
    <t>% conc</t>
  </si>
  <si>
    <t>Spl-En and Ol-Spl-En rocks</t>
  </si>
  <si>
    <t>ultramafic rocks</t>
  </si>
  <si>
    <t>gabbro-pyroxenite, gabbro,  anorthosite</t>
  </si>
  <si>
    <t>Orgoita</t>
  </si>
  <si>
    <t>Triangle</t>
  </si>
  <si>
    <t>Tankhan</t>
  </si>
  <si>
    <t>Gantel</t>
  </si>
  <si>
    <t>Krest</t>
  </si>
  <si>
    <t>Olkhon</t>
  </si>
  <si>
    <t>sample</t>
  </si>
  <si>
    <t>17A046B</t>
  </si>
  <si>
    <t>SE2858B</t>
  </si>
  <si>
    <t>14A032</t>
  </si>
  <si>
    <t>SE2861A</t>
  </si>
  <si>
    <t>SE2862</t>
  </si>
  <si>
    <t>14A040</t>
  </si>
  <si>
    <t>SE4424F</t>
  </si>
  <si>
    <t>SE4424E</t>
  </si>
  <si>
    <t>15A008</t>
  </si>
  <si>
    <t>SE4424d</t>
  </si>
  <si>
    <t>SE4424A</t>
  </si>
  <si>
    <t>15A006</t>
  </si>
  <si>
    <t>SE4424C</t>
  </si>
  <si>
    <t>15A005</t>
  </si>
  <si>
    <t>SE4528A</t>
  </si>
  <si>
    <t>SE4474</t>
  </si>
  <si>
    <t>SE937A</t>
  </si>
  <si>
    <t>11A220</t>
  </si>
  <si>
    <t>SE939A</t>
  </si>
  <si>
    <t>SE938A</t>
  </si>
  <si>
    <t>11A221A</t>
  </si>
  <si>
    <t>SE938B</t>
  </si>
  <si>
    <t>SE937C</t>
  </si>
  <si>
    <t>11A221B</t>
  </si>
  <si>
    <t>SE937B</t>
  </si>
  <si>
    <t>11A222</t>
  </si>
  <si>
    <t>SE930B</t>
  </si>
  <si>
    <t>SE930A</t>
  </si>
  <si>
    <t>SE930C</t>
  </si>
  <si>
    <t>SE928B</t>
  </si>
  <si>
    <t>SE929A</t>
  </si>
  <si>
    <t>SE928A</t>
  </si>
  <si>
    <t>SE927B</t>
  </si>
  <si>
    <t>11A223</t>
  </si>
  <si>
    <t>SE926B</t>
  </si>
  <si>
    <t>SE927A</t>
  </si>
  <si>
    <t>SE926A</t>
  </si>
  <si>
    <t>SE914A</t>
  </si>
  <si>
    <t>08A015</t>
  </si>
  <si>
    <t>08A028</t>
  </si>
  <si>
    <t>08A022</t>
  </si>
  <si>
    <t>08A021B</t>
  </si>
  <si>
    <t>SE912B</t>
  </si>
  <si>
    <t>08A017A</t>
  </si>
  <si>
    <t>08A021A</t>
  </si>
  <si>
    <t>08A025</t>
  </si>
  <si>
    <t>08A020</t>
  </si>
  <si>
    <t>08A017B</t>
  </si>
  <si>
    <t>08A024</t>
  </si>
  <si>
    <t>08A027</t>
  </si>
  <si>
    <t>08A014B</t>
  </si>
  <si>
    <t>SE910B</t>
  </si>
  <si>
    <t>08A012</t>
  </si>
  <si>
    <t>SE919B</t>
  </si>
  <si>
    <t>SE919A</t>
  </si>
  <si>
    <t>08A224</t>
  </si>
  <si>
    <t>SE4463</t>
  </si>
  <si>
    <t>SE1362A</t>
  </si>
  <si>
    <t>SE2894</t>
  </si>
  <si>
    <t>SE2398A</t>
  </si>
  <si>
    <t>SE2884B</t>
  </si>
  <si>
    <t>SE2897</t>
  </si>
  <si>
    <t>SE2892A</t>
  </si>
  <si>
    <t>SE1356A</t>
  </si>
  <si>
    <t>SE2930</t>
  </si>
  <si>
    <r>
      <t>SiO</t>
    </r>
    <r>
      <rPr>
        <vertAlign val="subscript"/>
        <sz val="10"/>
        <rFont val="Arial"/>
        <family val="2"/>
        <charset val="204"/>
      </rPr>
      <t>2</t>
    </r>
  </si>
  <si>
    <t>wt%</t>
  </si>
  <si>
    <r>
      <t>TiO</t>
    </r>
    <r>
      <rPr>
        <vertAlign val="subscript"/>
        <sz val="10"/>
        <rFont val="Arial"/>
        <family val="2"/>
        <charset val="204"/>
      </rPr>
      <t>2</t>
    </r>
  </si>
  <si>
    <r>
      <t>Al</t>
    </r>
    <r>
      <rPr>
        <vertAlign val="subscript"/>
        <sz val="10"/>
        <rFont val="Arial"/>
        <family val="2"/>
        <charset val="204"/>
      </rPr>
      <t>2</t>
    </r>
    <r>
      <rPr>
        <sz val="11"/>
        <color theme="1"/>
        <rFont val="Calibri"/>
        <family val="2"/>
        <charset val="204"/>
        <scheme val="minor"/>
      </rPr>
      <t>O</t>
    </r>
    <r>
      <rPr>
        <vertAlign val="subscript"/>
        <sz val="10"/>
        <rFont val="Arial"/>
        <family val="2"/>
        <charset val="204"/>
      </rPr>
      <t>3</t>
    </r>
  </si>
  <si>
    <r>
      <t>Fe</t>
    </r>
    <r>
      <rPr>
        <vertAlign val="subscript"/>
        <sz val="10"/>
        <rFont val="Arial"/>
        <family val="2"/>
        <charset val="204"/>
      </rPr>
      <t>2</t>
    </r>
    <r>
      <rPr>
        <sz val="11"/>
        <color theme="1"/>
        <rFont val="Calibri"/>
        <family val="2"/>
        <charset val="204"/>
        <scheme val="minor"/>
      </rPr>
      <t>O</t>
    </r>
    <r>
      <rPr>
        <vertAlign val="subscript"/>
        <sz val="10"/>
        <rFont val="Arial"/>
        <family val="2"/>
        <charset val="204"/>
      </rPr>
      <t>3</t>
    </r>
  </si>
  <si>
    <r>
      <t>Na</t>
    </r>
    <r>
      <rPr>
        <vertAlign val="subscript"/>
        <sz val="10"/>
        <rFont val="Arial"/>
        <family val="2"/>
        <charset val="204"/>
      </rPr>
      <t>2</t>
    </r>
    <r>
      <rPr>
        <sz val="11"/>
        <color theme="1"/>
        <rFont val="Calibri"/>
        <family val="2"/>
        <charset val="204"/>
        <scheme val="minor"/>
      </rPr>
      <t>O</t>
    </r>
  </si>
  <si>
    <r>
      <t>K</t>
    </r>
    <r>
      <rPr>
        <vertAlign val="subscript"/>
        <sz val="10"/>
        <rFont val="Arial"/>
        <family val="2"/>
        <charset val="204"/>
      </rPr>
      <t>2</t>
    </r>
    <r>
      <rPr>
        <sz val="11"/>
        <color theme="1"/>
        <rFont val="Calibri"/>
        <family val="2"/>
        <charset val="204"/>
        <scheme val="minor"/>
      </rPr>
      <t>O</t>
    </r>
  </si>
  <si>
    <r>
      <t>P</t>
    </r>
    <r>
      <rPr>
        <vertAlign val="subscript"/>
        <sz val="10"/>
        <rFont val="Arial"/>
        <family val="2"/>
        <charset val="204"/>
      </rPr>
      <t>2</t>
    </r>
    <r>
      <rPr>
        <sz val="11"/>
        <color theme="1"/>
        <rFont val="Calibri"/>
        <family val="2"/>
        <charset val="204"/>
        <scheme val="minor"/>
      </rPr>
      <t>O</t>
    </r>
    <r>
      <rPr>
        <vertAlign val="subscript"/>
        <sz val="10"/>
        <rFont val="Arial"/>
        <family val="2"/>
        <charset val="204"/>
      </rPr>
      <t>5</t>
    </r>
  </si>
  <si>
    <r>
      <t>H</t>
    </r>
    <r>
      <rPr>
        <vertAlign val="subscript"/>
        <sz val="10"/>
        <rFont val="Arial"/>
        <family val="2"/>
        <charset val="204"/>
      </rPr>
      <t>2</t>
    </r>
    <r>
      <rPr>
        <sz val="11"/>
        <color theme="1"/>
        <rFont val="Calibri"/>
        <family val="2"/>
        <charset val="204"/>
        <scheme val="minor"/>
      </rPr>
      <t>O</t>
    </r>
    <r>
      <rPr>
        <vertAlign val="superscript"/>
        <sz val="10"/>
        <rFont val="Arial"/>
        <family val="2"/>
        <charset val="204"/>
      </rPr>
      <t>-</t>
    </r>
  </si>
  <si>
    <t>LOI</t>
  </si>
  <si>
    <r>
      <t>CO</t>
    </r>
    <r>
      <rPr>
        <vertAlign val="subscript"/>
        <sz val="10"/>
        <rFont val="Arial"/>
        <family val="2"/>
        <charset val="204"/>
      </rPr>
      <t>2</t>
    </r>
  </si>
  <si>
    <t>ppm</t>
  </si>
  <si>
    <t>Co</t>
  </si>
  <si>
    <t>Sc</t>
  </si>
  <si>
    <t>V</t>
  </si>
  <si>
    <t>Kharikta</t>
  </si>
  <si>
    <t>Cs</t>
  </si>
  <si>
    <t>Rb</t>
  </si>
  <si>
    <t>Ba</t>
  </si>
  <si>
    <t>Sr</t>
  </si>
  <si>
    <t>Y</t>
  </si>
  <si>
    <t>Hf</t>
  </si>
  <si>
    <t>Zr</t>
  </si>
  <si>
    <t>Th</t>
  </si>
  <si>
    <t>Ta</t>
  </si>
  <si>
    <t>Nb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</si>
  <si>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</si>
  <si>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</si>
  <si>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</si>
  <si>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</si>
  <si>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</si>
  <si>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</si>
  <si>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</si>
  <si>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</si>
  <si>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</si>
  <si>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</si>
  <si>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</si>
  <si>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</si>
  <si>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</si>
  <si>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</si>
  <si>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r>
      <t>Na</t>
    </r>
    <r>
      <rPr>
        <vertAlign val="sub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>O</t>
    </r>
  </si>
  <si>
    <t>Note: bdl = below detection limits; na - not analized</t>
  </si>
  <si>
    <t>na</t>
  </si>
  <si>
    <t>wehrlite</t>
  </si>
  <si>
    <t>Concentration uncertainty ca. 20%.</t>
  </si>
  <si>
    <t>Data corrected for common Pb (Andersen, 2002)</t>
  </si>
  <si>
    <r>
      <t>Concordance calculated as (</t>
    </r>
    <r>
      <rPr>
        <vertAlign val="superscript"/>
        <sz val="12"/>
        <color indexed="8"/>
        <rFont val="Times New Roman"/>
        <family val="1"/>
        <charset val="204"/>
      </rPr>
      <t>206</t>
    </r>
    <r>
      <rPr>
        <sz val="12"/>
        <color indexed="8"/>
        <rFont val="Times New Roman"/>
        <family val="1"/>
        <charset val="204"/>
      </rPr>
      <t>Pb-</t>
    </r>
    <r>
      <rPr>
        <vertAlign val="superscript"/>
        <sz val="12"/>
        <color indexed="8"/>
        <rFont val="Times New Roman"/>
        <family val="1"/>
        <charset val="204"/>
      </rPr>
      <t>238</t>
    </r>
    <r>
      <rPr>
        <sz val="12"/>
        <color indexed="8"/>
        <rFont val="Times New Roman"/>
        <family val="1"/>
        <charset val="204"/>
      </rPr>
      <t>U age/</t>
    </r>
    <r>
      <rPr>
        <vertAlign val="superscript"/>
        <sz val="12"/>
        <color indexed="8"/>
        <rFont val="Times New Roman"/>
        <family val="1"/>
        <charset val="204"/>
      </rPr>
      <t>207</t>
    </r>
    <r>
      <rPr>
        <sz val="12"/>
        <color indexed="8"/>
        <rFont val="Times New Roman"/>
        <family val="1"/>
        <charset val="204"/>
      </rPr>
      <t>Pb-</t>
    </r>
    <r>
      <rPr>
        <vertAlign val="superscript"/>
        <sz val="12"/>
        <color indexed="8"/>
        <rFont val="Times New Roman"/>
        <family val="1"/>
        <charset val="204"/>
      </rPr>
      <t>206</t>
    </r>
    <r>
      <rPr>
        <sz val="12"/>
        <color indexed="8"/>
        <rFont val="Times New Roman"/>
        <family val="1"/>
        <charset val="204"/>
      </rPr>
      <t>Pb age)*100.</t>
    </r>
  </si>
  <si>
    <t xml:space="preserve">Note: bdl: below detection limits; abbreviations of minerals here and in the text after [74].  </t>
  </si>
  <si>
    <t xml:space="preserve">Note: core (c), rim (r); bdl: below detection limits; abbreviations of minerals here and in the text after [74].  </t>
  </si>
  <si>
    <t>Table S1. Mineral chemistry of silicates and ilmenite from peridotites</t>
  </si>
  <si>
    <t>Table S2. Chemistry of spinel-group minerals from peridotites</t>
  </si>
  <si>
    <t>Table S3. Mineral chemistry of pyroxenes from anorthite-fassaite-garnet and anorthite-amphibole-garnet rocks associated with peridotites</t>
  </si>
  <si>
    <t>Table S4. Mineral chemistry of garnet from anorthite-fassaite-garnet and anorthite-amphibole-garnet rocks associated with peridotites</t>
  </si>
  <si>
    <t>Table S5. Whole‐rock major oxide (wt%) and some trace element (ppm) in mafic and ultramafic rocks of Olkhon Terrain.</t>
  </si>
  <si>
    <t>Shida</t>
  </si>
  <si>
    <t>Table S6. Whole‐rock trace and RE element (ppm) in mafic and ultramafic rocks of Olkhon Terrain.</t>
  </si>
  <si>
    <t>Table S7. Zircon data for the Tog amphibole-magnetite-chlorite rocks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</si>
</sst>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00_)"/>
    <numFmt numFmtId="166" formatCode="0.0"/>
    <numFmt numFmtId="167" formatCode="0.00000"/>
  </numFmts>
  <fonts count="1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bscript"/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0"/>
      <color indexed="8"/>
      <name val="Arial"/>
      <family val="2"/>
    </font>
    <font>
      <b/>
      <vertAlign val="superscript"/>
      <sz val="10"/>
      <color indexed="8"/>
      <name val="Arial"/>
      <family val="2"/>
    </font>
    <font>
      <b/>
      <vertAlign val="superscript"/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Arial"/>
      <family val="2"/>
    </font>
    <font>
      <sz val="10"/>
      <name val="Arial"/>
      <family val="2"/>
      <charset val="204"/>
    </font>
    <font>
      <vertAlign val="subscript"/>
      <sz val="10"/>
      <name val="Arial"/>
      <family val="2"/>
      <charset val="204"/>
    </font>
    <font>
      <vertAlign val="superscript"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/>
      <bottom style="thin">
        <color indexed="2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22"/>
      </top>
      <bottom/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22"/>
      </right>
      <top/>
      <bottom/>
      <diagonal/>
    </border>
    <border>
      <left style="thin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/>
      <diagonal/>
    </border>
    <border>
      <left style="thin">
        <color indexed="64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 style="thin">
        <color indexed="64"/>
      </left>
      <right style="thin">
        <color indexed="22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 style="thin">
        <color indexed="22"/>
      </top>
      <bottom/>
      <diagonal/>
    </border>
  </borders>
  <cellStyleXfs count="1">
    <xf numFmtId="0" fontId="0" fillId="0" borderId="0"/>
  </cellStyleXfs>
  <cellXfs count="27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2" fontId="4" fillId="0" borderId="1" xfId="0" applyNumberFormat="1" applyFont="1" applyFill="1" applyBorder="1" applyAlignment="1" applyProtection="1">
      <alignment horizontal="right" vertical="top"/>
    </xf>
    <xf numFmtId="164" fontId="4" fillId="0" borderId="1" xfId="0" applyNumberFormat="1" applyFont="1" applyFill="1" applyBorder="1" applyAlignment="1" applyProtection="1">
      <alignment horizontal="right" vertical="top"/>
    </xf>
    <xf numFmtId="0" fontId="0" fillId="0" borderId="0" xfId="0" applyAlignment="1">
      <alignment horizontal="right"/>
    </xf>
    <xf numFmtId="2" fontId="4" fillId="0" borderId="0" xfId="0" applyNumberFormat="1" applyFont="1" applyFill="1" applyBorder="1" applyAlignment="1" applyProtection="1">
      <alignment horizontal="right" vertical="top"/>
    </xf>
    <xf numFmtId="2" fontId="1" fillId="0" borderId="5" xfId="0" applyNumberFormat="1" applyFont="1" applyBorder="1" applyAlignment="1">
      <alignment horizontal="right"/>
    </xf>
    <xf numFmtId="164" fontId="1" fillId="0" borderId="5" xfId="0" applyNumberFormat="1" applyFont="1" applyBorder="1" applyAlignment="1"/>
    <xf numFmtId="164" fontId="1" fillId="0" borderId="0" xfId="0" applyNumberFormat="1" applyFont="1" applyBorder="1" applyAlignment="1"/>
    <xf numFmtId="0" fontId="4" fillId="0" borderId="7" xfId="0" applyNumberFormat="1" applyFont="1" applyFill="1" applyBorder="1" applyAlignment="1" applyProtection="1">
      <alignment horizontal="right" vertical="top"/>
    </xf>
    <xf numFmtId="2" fontId="4" fillId="0" borderId="7" xfId="0" applyNumberFormat="1" applyFont="1" applyFill="1" applyBorder="1" applyAlignment="1" applyProtection="1">
      <alignment horizontal="right" vertical="top"/>
    </xf>
    <xf numFmtId="164" fontId="4" fillId="0" borderId="7" xfId="0" applyNumberFormat="1" applyFont="1" applyFill="1" applyBorder="1" applyAlignment="1" applyProtection="1">
      <alignment vertical="top"/>
    </xf>
    <xf numFmtId="0" fontId="1" fillId="0" borderId="5" xfId="0" applyFont="1" applyBorder="1" applyAlignment="1" applyProtection="1">
      <alignment horizontal="center"/>
    </xf>
    <xf numFmtId="0" fontId="0" fillId="0" borderId="5" xfId="0" applyBorder="1"/>
    <xf numFmtId="0" fontId="4" fillId="0" borderId="7" xfId="0" applyNumberFormat="1" applyFont="1" applyFill="1" applyBorder="1" applyAlignment="1" applyProtection="1">
      <alignment vertical="top"/>
    </xf>
    <xf numFmtId="164" fontId="4" fillId="0" borderId="8" xfId="0" applyNumberFormat="1" applyFont="1" applyFill="1" applyBorder="1" applyAlignment="1" applyProtection="1">
      <alignment vertical="top"/>
    </xf>
    <xf numFmtId="164" fontId="1" fillId="0" borderId="9" xfId="0" applyNumberFormat="1" applyFont="1" applyBorder="1" applyAlignment="1"/>
    <xf numFmtId="0" fontId="1" fillId="0" borderId="9" xfId="0" applyFont="1" applyBorder="1" applyAlignment="1" applyProtection="1">
      <alignment horizontal="center"/>
    </xf>
    <xf numFmtId="0" fontId="1" fillId="0" borderId="11" xfId="0" applyFont="1" applyBorder="1" applyAlignment="1" applyProtection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/>
    <xf numFmtId="0" fontId="4" fillId="0" borderId="12" xfId="0" applyNumberFormat="1" applyFont="1" applyFill="1" applyBorder="1" applyAlignment="1" applyProtection="1">
      <alignment horizontal="left" vertical="top"/>
    </xf>
    <xf numFmtId="0" fontId="4" fillId="0" borderId="11" xfId="0" applyNumberFormat="1" applyFont="1" applyFill="1" applyBorder="1" applyAlignment="1" applyProtection="1">
      <alignment horizontal="left" vertical="top"/>
    </xf>
    <xf numFmtId="2" fontId="1" fillId="0" borderId="12" xfId="0" applyNumberFormat="1" applyFont="1" applyBorder="1" applyAlignment="1">
      <alignment horizontal="right"/>
    </xf>
    <xf numFmtId="0" fontId="4" fillId="0" borderId="14" xfId="0" applyNumberFormat="1" applyFont="1" applyFill="1" applyBorder="1" applyAlignment="1" applyProtection="1">
      <alignment horizontal="right" vertical="top"/>
    </xf>
    <xf numFmtId="2" fontId="4" fillId="0" borderId="16" xfId="0" applyNumberFormat="1" applyFont="1" applyFill="1" applyBorder="1" applyAlignment="1" applyProtection="1">
      <alignment horizontal="right" vertical="top"/>
    </xf>
    <xf numFmtId="2" fontId="4" fillId="0" borderId="6" xfId="0" applyNumberFormat="1" applyFont="1" applyFill="1" applyBorder="1" applyAlignment="1" applyProtection="1">
      <alignment horizontal="right" vertical="top"/>
    </xf>
    <xf numFmtId="164" fontId="1" fillId="0" borderId="12" xfId="0" applyNumberFormat="1" applyFont="1" applyBorder="1" applyAlignment="1"/>
    <xf numFmtId="0" fontId="4" fillId="0" borderId="14" xfId="0" applyNumberFormat="1" applyFont="1" applyFill="1" applyBorder="1" applyAlignment="1" applyProtection="1">
      <alignment vertical="top"/>
    </xf>
    <xf numFmtId="164" fontId="4" fillId="0" borderId="14" xfId="0" applyNumberFormat="1" applyFont="1" applyFill="1" applyBorder="1" applyAlignment="1" applyProtection="1">
      <alignment vertical="top"/>
    </xf>
    <xf numFmtId="164" fontId="4" fillId="0" borderId="16" xfId="0" applyNumberFormat="1" applyFont="1" applyFill="1" applyBorder="1" applyAlignment="1" applyProtection="1">
      <alignment vertical="top"/>
    </xf>
    <xf numFmtId="0" fontId="4" fillId="0" borderId="6" xfId="0" applyNumberFormat="1" applyFont="1" applyFill="1" applyBorder="1" applyAlignment="1" applyProtection="1">
      <alignment vertical="top"/>
    </xf>
    <xf numFmtId="164" fontId="1" fillId="0" borderId="13" xfId="0" applyNumberFormat="1" applyFont="1" applyBorder="1" applyAlignment="1"/>
    <xf numFmtId="164" fontId="4" fillId="0" borderId="6" xfId="0" applyNumberFormat="1" applyFont="1" applyFill="1" applyBorder="1" applyAlignment="1" applyProtection="1">
      <alignment vertical="top"/>
    </xf>
    <xf numFmtId="164" fontId="4" fillId="0" borderId="10" xfId="0" applyNumberFormat="1" applyFont="1" applyFill="1" applyBorder="1" applyAlignment="1" applyProtection="1">
      <alignment vertical="top"/>
    </xf>
    <xf numFmtId="164" fontId="1" fillId="0" borderId="17" xfId="0" applyNumberFormat="1" applyFont="1" applyBorder="1" applyAlignment="1">
      <alignment horizontal="center"/>
    </xf>
    <xf numFmtId="164" fontId="1" fillId="0" borderId="17" xfId="0" applyNumberFormat="1" applyFont="1" applyBorder="1" applyAlignment="1"/>
    <xf numFmtId="0" fontId="4" fillId="0" borderId="5" xfId="0" applyNumberFormat="1" applyFont="1" applyFill="1" applyBorder="1" applyAlignment="1" applyProtection="1">
      <alignment vertical="top"/>
    </xf>
    <xf numFmtId="0" fontId="4" fillId="0" borderId="9" xfId="0" applyNumberFormat="1" applyFont="1" applyFill="1" applyBorder="1" applyAlignment="1" applyProtection="1">
      <alignment vertical="top"/>
    </xf>
    <xf numFmtId="164" fontId="1" fillId="0" borderId="18" xfId="0" applyNumberFormat="1" applyFont="1" applyBorder="1" applyAlignment="1"/>
    <xf numFmtId="164" fontId="4" fillId="0" borderId="5" xfId="0" applyNumberFormat="1" applyFont="1" applyFill="1" applyBorder="1" applyAlignment="1" applyProtection="1">
      <alignment vertical="top"/>
    </xf>
    <xf numFmtId="0" fontId="1" fillId="0" borderId="11" xfId="0" applyFont="1" applyBorder="1"/>
    <xf numFmtId="2" fontId="4" fillId="0" borderId="14" xfId="0" applyNumberFormat="1" applyFont="1" applyFill="1" applyBorder="1" applyAlignment="1" applyProtection="1">
      <alignment horizontal="right" vertical="top"/>
    </xf>
    <xf numFmtId="2" fontId="1" fillId="0" borderId="11" xfId="0" applyNumberFormat="1" applyFont="1" applyBorder="1" applyAlignment="1">
      <alignment horizontal="right"/>
    </xf>
    <xf numFmtId="164" fontId="1" fillId="0" borderId="11" xfId="0" applyNumberFormat="1" applyFont="1" applyBorder="1" applyAlignment="1"/>
    <xf numFmtId="0" fontId="4" fillId="0" borderId="16" xfId="0" applyNumberFormat="1" applyFont="1" applyFill="1" applyBorder="1" applyAlignment="1" applyProtection="1">
      <alignment horizontal="right" vertical="top"/>
    </xf>
    <xf numFmtId="164" fontId="4" fillId="0" borderId="0" xfId="0" applyNumberFormat="1" applyFont="1" applyFill="1" applyBorder="1" applyAlignment="1" applyProtection="1">
      <alignment horizontal="right" vertical="top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3" xfId="0" applyFont="1" applyBorder="1"/>
    <xf numFmtId="0" fontId="1" fillId="0" borderId="11" xfId="0" applyFont="1" applyFill="1" applyBorder="1" applyAlignment="1">
      <alignment horizontal="right"/>
    </xf>
    <xf numFmtId="0" fontId="1" fillId="0" borderId="18" xfId="0" applyFont="1" applyBorder="1"/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2" fontId="1" fillId="0" borderId="12" xfId="0" applyNumberFormat="1" applyFont="1" applyFill="1" applyBorder="1" applyAlignment="1">
      <alignment horizontal="right"/>
    </xf>
    <xf numFmtId="2" fontId="1" fillId="0" borderId="13" xfId="0" applyNumberFormat="1" applyFont="1" applyFill="1" applyBorder="1" applyAlignment="1">
      <alignment horizontal="right"/>
    </xf>
    <xf numFmtId="2" fontId="1" fillId="0" borderId="13" xfId="0" applyNumberFormat="1" applyFont="1" applyBorder="1" applyAlignment="1">
      <alignment horizontal="right"/>
    </xf>
    <xf numFmtId="2" fontId="4" fillId="0" borderId="13" xfId="0" applyNumberFormat="1" applyFont="1" applyFill="1" applyBorder="1" applyAlignment="1" applyProtection="1">
      <alignment horizontal="right" vertical="top"/>
    </xf>
    <xf numFmtId="2" fontId="4" fillId="0" borderId="15" xfId="0" applyNumberFormat="1" applyFont="1" applyFill="1" applyBorder="1" applyAlignment="1" applyProtection="1">
      <alignment horizontal="right" vertical="top"/>
    </xf>
    <xf numFmtId="0" fontId="1" fillId="0" borderId="9" xfId="0" applyFont="1" applyFill="1" applyBorder="1" applyAlignment="1">
      <alignment horizontal="right"/>
    </xf>
    <xf numFmtId="2" fontId="1" fillId="0" borderId="5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2" fontId="1" fillId="0" borderId="0" xfId="0" applyNumberFormat="1" applyFont="1" applyBorder="1" applyAlignment="1">
      <alignment horizontal="right"/>
    </xf>
    <xf numFmtId="2" fontId="4" fillId="0" borderId="21" xfId="0" applyNumberFormat="1" applyFont="1" applyFill="1" applyBorder="1" applyAlignment="1" applyProtection="1">
      <alignment horizontal="right" vertical="top"/>
    </xf>
    <xf numFmtId="164" fontId="1" fillId="0" borderId="12" xfId="0" applyNumberFormat="1" applyFont="1" applyBorder="1" applyAlignment="1">
      <alignment horizontal="right"/>
    </xf>
    <xf numFmtId="164" fontId="1" fillId="0" borderId="13" xfId="0" applyNumberFormat="1" applyFont="1" applyBorder="1" applyAlignment="1">
      <alignment horizontal="right"/>
    </xf>
    <xf numFmtId="164" fontId="4" fillId="0" borderId="13" xfId="0" applyNumberFormat="1" applyFont="1" applyFill="1" applyBorder="1" applyAlignment="1" applyProtection="1">
      <alignment horizontal="right" vertical="top"/>
    </xf>
    <xf numFmtId="164" fontId="4" fillId="0" borderId="15" xfId="0" applyNumberFormat="1" applyFont="1" applyFill="1" applyBorder="1" applyAlignment="1" applyProtection="1">
      <alignment horizontal="right" vertical="top"/>
    </xf>
    <xf numFmtId="164" fontId="1" fillId="0" borderId="5" xfId="0" applyNumberFormat="1" applyFont="1" applyBorder="1" applyAlignment="1">
      <alignment horizontal="right"/>
    </xf>
    <xf numFmtId="164" fontId="1" fillId="0" borderId="0" xfId="0" applyNumberFormat="1" applyFont="1" applyBorder="1" applyAlignment="1">
      <alignment horizontal="right"/>
    </xf>
    <xf numFmtId="164" fontId="4" fillId="0" borderId="21" xfId="0" applyNumberFormat="1" applyFont="1" applyFill="1" applyBorder="1" applyAlignment="1" applyProtection="1">
      <alignment horizontal="right" vertical="top"/>
    </xf>
    <xf numFmtId="164" fontId="1" fillId="0" borderId="5" xfId="0" applyNumberFormat="1" applyFont="1" applyFill="1" applyBorder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2" fontId="1" fillId="0" borderId="11" xfId="0" applyNumberFormat="1" applyFont="1" applyFill="1" applyBorder="1" applyAlignment="1">
      <alignment horizontal="right"/>
    </xf>
    <xf numFmtId="2" fontId="1" fillId="0" borderId="15" xfId="0" applyNumberFormat="1" applyFont="1" applyFill="1" applyBorder="1" applyAlignment="1">
      <alignment horizontal="right"/>
    </xf>
    <xf numFmtId="2" fontId="1" fillId="0" borderId="9" xfId="0" applyNumberFormat="1" applyFont="1" applyFill="1" applyBorder="1" applyAlignment="1">
      <alignment horizontal="right"/>
    </xf>
    <xf numFmtId="2" fontId="1" fillId="0" borderId="21" xfId="0" applyNumberFormat="1" applyFont="1" applyFill="1" applyBorder="1" applyAlignment="1">
      <alignment horizontal="right"/>
    </xf>
    <xf numFmtId="2" fontId="1" fillId="0" borderId="22" xfId="0" applyNumberFormat="1" applyFont="1" applyFill="1" applyBorder="1" applyAlignment="1">
      <alignment horizontal="right"/>
    </xf>
    <xf numFmtId="2" fontId="1" fillId="0" borderId="23" xfId="0" applyNumberFormat="1" applyFont="1" applyFill="1" applyBorder="1" applyAlignment="1">
      <alignment horizontal="right"/>
    </xf>
    <xf numFmtId="2" fontId="1" fillId="0" borderId="24" xfId="0" applyNumberFormat="1" applyFont="1" applyFill="1" applyBorder="1" applyAlignment="1">
      <alignment horizontal="right"/>
    </xf>
    <xf numFmtId="2" fontId="1" fillId="0" borderId="25" xfId="0" applyNumberFormat="1" applyFont="1" applyFill="1" applyBorder="1" applyAlignment="1">
      <alignment horizontal="right"/>
    </xf>
    <xf numFmtId="0" fontId="7" fillId="0" borderId="0" xfId="0" applyFont="1"/>
    <xf numFmtId="0" fontId="7" fillId="0" borderId="12" xfId="0" applyFont="1" applyBorder="1" applyAlignment="1">
      <alignment horizontal="center" wrapText="1"/>
    </xf>
    <xf numFmtId="2" fontId="0" fillId="0" borderId="13" xfId="0" applyNumberFormat="1" applyBorder="1" applyAlignment="1">
      <alignment horizontal="center" wrapText="1"/>
    </xf>
    <xf numFmtId="166" fontId="0" fillId="0" borderId="13" xfId="0" applyNumberFormat="1" applyBorder="1" applyAlignment="1">
      <alignment horizontal="center" wrapText="1"/>
    </xf>
    <xf numFmtId="1" fontId="0" fillId="0" borderId="13" xfId="0" applyNumberFormat="1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166" fontId="0" fillId="0" borderId="15" xfId="0" applyNumberForma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2" fontId="0" fillId="0" borderId="0" xfId="0" applyNumberFormat="1" applyBorder="1" applyAlignment="1">
      <alignment horizontal="center" wrapText="1"/>
    </xf>
    <xf numFmtId="166" fontId="0" fillId="0" borderId="0" xfId="0" applyNumberFormat="1" applyBorder="1" applyAlignment="1">
      <alignment horizontal="center" wrapText="1"/>
    </xf>
    <xf numFmtId="1" fontId="0" fillId="0" borderId="0" xfId="0" applyNumberForma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166" fontId="0" fillId="0" borderId="21" xfId="0" applyNumberFormat="1" applyBorder="1" applyAlignment="1">
      <alignment horizontal="center" wrapText="1"/>
    </xf>
    <xf numFmtId="0" fontId="7" fillId="0" borderId="23" xfId="0" applyFont="1" applyBorder="1" applyAlignment="1">
      <alignment horizontal="center" wrapText="1"/>
    </xf>
    <xf numFmtId="2" fontId="0" fillId="0" borderId="24" xfId="0" applyNumberFormat="1" applyBorder="1" applyAlignment="1">
      <alignment horizontal="center" wrapText="1"/>
    </xf>
    <xf numFmtId="166" fontId="0" fillId="0" borderId="24" xfId="0" applyNumberFormat="1" applyBorder="1" applyAlignment="1">
      <alignment horizontal="center" wrapText="1"/>
    </xf>
    <xf numFmtId="1" fontId="0" fillId="0" borderId="24" xfId="0" applyNumberFormat="1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166" fontId="0" fillId="0" borderId="25" xfId="0" applyNumberFormat="1" applyBorder="1" applyAlignment="1">
      <alignment horizontal="center" wrapText="1"/>
    </xf>
    <xf numFmtId="0" fontId="1" fillId="0" borderId="17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1" fillId="0" borderId="19" xfId="0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0" fontId="0" fillId="0" borderId="0" xfId="0" applyFill="1"/>
    <xf numFmtId="0" fontId="0" fillId="0" borderId="0" xfId="0" applyNumberFormat="1" applyFill="1"/>
    <xf numFmtId="0" fontId="0" fillId="0" borderId="18" xfId="0" applyFill="1" applyBorder="1"/>
    <xf numFmtId="0" fontId="0" fillId="0" borderId="19" xfId="0" applyFill="1" applyBorder="1"/>
    <xf numFmtId="0" fontId="0" fillId="0" borderId="9" xfId="0" applyFill="1" applyBorder="1"/>
    <xf numFmtId="0" fontId="0" fillId="0" borderId="11" xfId="0" applyFill="1" applyBorder="1" applyAlignment="1">
      <alignment horizontal="center"/>
    </xf>
    <xf numFmtId="0" fontId="0" fillId="0" borderId="17" xfId="0" applyFill="1" applyBorder="1"/>
    <xf numFmtId="0" fontId="0" fillId="0" borderId="20" xfId="0" applyFill="1" applyBorder="1"/>
    <xf numFmtId="0" fontId="0" fillId="0" borderId="17" xfId="0" applyNumberFormat="1" applyFill="1" applyBorder="1"/>
    <xf numFmtId="0" fontId="0" fillId="0" borderId="19" xfId="0" applyNumberFormat="1" applyFill="1" applyBorder="1"/>
    <xf numFmtId="0" fontId="0" fillId="0" borderId="20" xfId="0" applyNumberFormat="1" applyFill="1" applyBorder="1"/>
    <xf numFmtId="0" fontId="13" fillId="0" borderId="9" xfId="0" applyFont="1" applyFill="1" applyBorder="1"/>
    <xf numFmtId="0" fontId="13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22" xfId="0" applyFill="1" applyBorder="1"/>
    <xf numFmtId="0" fontId="13" fillId="0" borderId="24" xfId="0" applyFont="1" applyFill="1" applyBorder="1" applyAlignment="1">
      <alignment horizontal="center"/>
    </xf>
    <xf numFmtId="0" fontId="0" fillId="0" borderId="18" xfId="0" applyBorder="1"/>
    <xf numFmtId="0" fontId="13" fillId="0" borderId="9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9" xfId="0" applyBorder="1"/>
    <xf numFmtId="164" fontId="0" fillId="0" borderId="5" xfId="0" applyNumberFormat="1" applyBorder="1"/>
    <xf numFmtId="164" fontId="0" fillId="0" borderId="0" xfId="0" applyNumberFormat="1" applyBorder="1"/>
    <xf numFmtId="2" fontId="0" fillId="0" borderId="5" xfId="0" applyNumberFormat="1" applyBorder="1"/>
    <xf numFmtId="2" fontId="0" fillId="0" borderId="0" xfId="0" applyNumberFormat="1" applyBorder="1"/>
    <xf numFmtId="164" fontId="0" fillId="0" borderId="9" xfId="0" applyNumberFormat="1" applyBorder="1"/>
    <xf numFmtId="0" fontId="0" fillId="0" borderId="22" xfId="0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22" xfId="0" applyNumberFormat="1" applyBorder="1"/>
    <xf numFmtId="0" fontId="1" fillId="0" borderId="5" xfId="0" applyFont="1" applyBorder="1" applyAlignment="1">
      <alignment horizontal="center"/>
    </xf>
    <xf numFmtId="164" fontId="4" fillId="2" borderId="5" xfId="0" applyNumberFormat="1" applyFont="1" applyFill="1" applyBorder="1" applyAlignment="1" applyProtection="1">
      <alignment horizontal="center" vertical="top"/>
    </xf>
    <xf numFmtId="2" fontId="4" fillId="0" borderId="27" xfId="0" applyNumberFormat="1" applyFont="1" applyFill="1" applyBorder="1" applyAlignment="1" applyProtection="1">
      <alignment horizontal="right" vertical="top"/>
    </xf>
    <xf numFmtId="2" fontId="1" fillId="0" borderId="5" xfId="0" applyNumberFormat="1" applyFont="1" applyFill="1" applyBorder="1" applyAlignment="1" applyProtection="1">
      <alignment horizontal="right"/>
    </xf>
    <xf numFmtId="2" fontId="1" fillId="0" borderId="0" xfId="0" applyNumberFormat="1" applyFont="1" applyFill="1" applyBorder="1" applyAlignment="1" applyProtection="1">
      <alignment horizontal="right"/>
    </xf>
    <xf numFmtId="165" fontId="1" fillId="0" borderId="5" xfId="0" applyNumberFormat="1" applyFont="1" applyFill="1" applyBorder="1" applyAlignment="1" applyProtection="1">
      <alignment horizontal="right"/>
    </xf>
    <xf numFmtId="165" fontId="1" fillId="0" borderId="0" xfId="0" applyNumberFormat="1" applyFont="1" applyFill="1" applyBorder="1" applyAlignment="1" applyProtection="1">
      <alignment horizontal="right"/>
    </xf>
    <xf numFmtId="2" fontId="4" fillId="0" borderId="3" xfId="0" applyNumberFormat="1" applyFont="1" applyFill="1" applyBorder="1" applyAlignment="1" applyProtection="1">
      <alignment horizontal="right" vertical="top"/>
    </xf>
    <xf numFmtId="164" fontId="4" fillId="0" borderId="27" xfId="0" applyNumberFormat="1" applyFont="1" applyFill="1" applyBorder="1" applyAlignment="1" applyProtection="1">
      <alignment horizontal="right" vertical="top"/>
    </xf>
    <xf numFmtId="164" fontId="4" fillId="0" borderId="3" xfId="0" applyNumberFormat="1" applyFont="1" applyFill="1" applyBorder="1" applyAlignment="1" applyProtection="1">
      <alignment horizontal="right" vertical="top"/>
    </xf>
    <xf numFmtId="0" fontId="4" fillId="0" borderId="26" xfId="0" applyNumberFormat="1" applyFont="1" applyFill="1" applyBorder="1" applyAlignment="1" applyProtection="1">
      <alignment horizontal="right" vertical="top"/>
    </xf>
    <xf numFmtId="0" fontId="4" fillId="0" borderId="2" xfId="0" applyNumberFormat="1" applyFont="1" applyFill="1" applyBorder="1" applyAlignment="1" applyProtection="1">
      <alignment horizontal="right" vertical="top"/>
    </xf>
    <xf numFmtId="0" fontId="4" fillId="0" borderId="31" xfId="0" applyNumberFormat="1" applyFont="1" applyFill="1" applyBorder="1" applyAlignment="1" applyProtection="1">
      <alignment horizontal="right" vertical="top"/>
    </xf>
    <xf numFmtId="2" fontId="4" fillId="0" borderId="29" xfId="0" applyNumberFormat="1" applyFont="1" applyFill="1" applyBorder="1" applyAlignment="1" applyProtection="1">
      <alignment horizontal="right" vertical="top"/>
    </xf>
    <xf numFmtId="2" fontId="4" fillId="0" borderId="30" xfId="0" applyNumberFormat="1" applyFont="1" applyFill="1" applyBorder="1" applyAlignment="1" applyProtection="1">
      <alignment horizontal="right" vertical="top"/>
    </xf>
    <xf numFmtId="2" fontId="4" fillId="0" borderId="4" xfId="0" applyNumberFormat="1" applyFont="1" applyFill="1" applyBorder="1" applyAlignment="1" applyProtection="1">
      <alignment horizontal="right" vertical="top"/>
    </xf>
    <xf numFmtId="0" fontId="4" fillId="0" borderId="32" xfId="0" applyNumberFormat="1" applyFont="1" applyFill="1" applyBorder="1" applyAlignment="1" applyProtection="1">
      <alignment horizontal="center" vertical="top"/>
    </xf>
    <xf numFmtId="0" fontId="4" fillId="0" borderId="33" xfId="0" applyNumberFormat="1" applyFont="1" applyFill="1" applyBorder="1" applyAlignment="1" applyProtection="1">
      <alignment horizontal="center" vertical="top"/>
    </xf>
    <xf numFmtId="0" fontId="4" fillId="0" borderId="34" xfId="0" applyNumberFormat="1" applyFont="1" applyFill="1" applyBorder="1" applyAlignment="1" applyProtection="1">
      <alignment horizontal="center" vertical="top"/>
    </xf>
    <xf numFmtId="0" fontId="4" fillId="0" borderId="35" xfId="0" applyNumberFormat="1" applyFont="1" applyFill="1" applyBorder="1" applyAlignment="1" applyProtection="1">
      <alignment horizontal="center" vertical="top"/>
    </xf>
    <xf numFmtId="2" fontId="4" fillId="0" borderId="28" xfId="0" applyNumberFormat="1" applyFont="1" applyFill="1" applyBorder="1" applyAlignment="1" applyProtection="1">
      <alignment horizontal="right" vertical="top"/>
    </xf>
    <xf numFmtId="2" fontId="4" fillId="0" borderId="36" xfId="0" applyNumberFormat="1" applyFont="1" applyFill="1" applyBorder="1" applyAlignment="1" applyProtection="1">
      <alignment horizontal="right" vertical="top"/>
    </xf>
    <xf numFmtId="2" fontId="4" fillId="0" borderId="37" xfId="0" applyNumberFormat="1" applyFont="1" applyFill="1" applyBorder="1" applyAlignment="1" applyProtection="1">
      <alignment horizontal="right" vertical="top"/>
    </xf>
    <xf numFmtId="164" fontId="4" fillId="0" borderId="4" xfId="0" applyNumberFormat="1" applyFont="1" applyFill="1" applyBorder="1" applyAlignment="1" applyProtection="1">
      <alignment horizontal="right" vertical="top"/>
    </xf>
    <xf numFmtId="0" fontId="1" fillId="0" borderId="17" xfId="0" applyFont="1" applyBorder="1" applyAlignment="1" applyProtection="1">
      <alignment horizontal="center"/>
    </xf>
    <xf numFmtId="164" fontId="4" fillId="0" borderId="28" xfId="0" applyNumberFormat="1" applyFont="1" applyFill="1" applyBorder="1" applyAlignment="1" applyProtection="1">
      <alignment horizontal="right" vertical="top"/>
    </xf>
    <xf numFmtId="164" fontId="4" fillId="0" borderId="36" xfId="0" applyNumberFormat="1" applyFont="1" applyFill="1" applyBorder="1" applyAlignment="1" applyProtection="1">
      <alignment horizontal="right" vertical="top"/>
    </xf>
    <xf numFmtId="164" fontId="4" fillId="0" borderId="37" xfId="0" applyNumberFormat="1" applyFont="1" applyFill="1" applyBorder="1" applyAlignment="1" applyProtection="1">
      <alignment horizontal="right" vertical="top"/>
    </xf>
    <xf numFmtId="164" fontId="4" fillId="2" borderId="12" xfId="0" applyNumberFormat="1" applyFont="1" applyFill="1" applyBorder="1" applyAlignment="1" applyProtection="1">
      <alignment horizontal="center" vertical="top"/>
    </xf>
    <xf numFmtId="164" fontId="1" fillId="0" borderId="12" xfId="0" applyNumberFormat="1" applyFont="1" applyFill="1" applyBorder="1" applyAlignment="1">
      <alignment horizontal="right"/>
    </xf>
    <xf numFmtId="164" fontId="1" fillId="0" borderId="13" xfId="0" applyNumberFormat="1" applyFont="1" applyFill="1" applyBorder="1" applyAlignment="1">
      <alignment horizontal="right"/>
    </xf>
    <xf numFmtId="164" fontId="1" fillId="0" borderId="15" xfId="0" applyNumberFormat="1" applyFont="1" applyFill="1" applyBorder="1" applyAlignment="1">
      <alignment horizontal="right"/>
    </xf>
    <xf numFmtId="0" fontId="0" fillId="0" borderId="13" xfId="0" applyBorder="1" applyAlignment="1">
      <alignment horizontal="center"/>
    </xf>
    <xf numFmtId="0" fontId="0" fillId="0" borderId="13" xfId="0" applyBorder="1" applyAlignment="1">
      <alignment horizontal="right"/>
    </xf>
    <xf numFmtId="0" fontId="1" fillId="0" borderId="5" xfId="0" applyFont="1" applyFill="1" applyBorder="1" applyAlignment="1">
      <alignment horizontal="center"/>
    </xf>
    <xf numFmtId="164" fontId="4" fillId="0" borderId="29" xfId="0" applyNumberFormat="1" applyFont="1" applyFill="1" applyBorder="1" applyAlignment="1" applyProtection="1">
      <alignment horizontal="right" vertical="top"/>
    </xf>
    <xf numFmtId="164" fontId="4" fillId="0" borderId="30" xfId="0" applyNumberFormat="1" applyFont="1" applyFill="1" applyBorder="1" applyAlignment="1" applyProtection="1">
      <alignment horizontal="right" vertical="top"/>
    </xf>
    <xf numFmtId="2" fontId="1" fillId="0" borderId="17" xfId="0" applyNumberFormat="1" applyFont="1" applyBorder="1"/>
    <xf numFmtId="2" fontId="1" fillId="0" borderId="19" xfId="0" applyNumberFormat="1" applyFont="1" applyBorder="1"/>
    <xf numFmtId="2" fontId="1" fillId="0" borderId="20" xfId="0" applyNumberFormat="1" applyFont="1" applyBorder="1"/>
    <xf numFmtId="0" fontId="0" fillId="0" borderId="0" xfId="0" applyBorder="1"/>
    <xf numFmtId="2" fontId="0" fillId="0" borderId="9" xfId="0" applyNumberFormat="1" applyFill="1" applyBorder="1" applyAlignment="1">
      <alignment horizontal="right"/>
    </xf>
    <xf numFmtId="2" fontId="0" fillId="0" borderId="5" xfId="0" applyNumberFormat="1" applyFill="1" applyBorder="1" applyAlignment="1">
      <alignment horizontal="right"/>
    </xf>
    <xf numFmtId="2" fontId="0" fillId="0" borderId="0" xfId="0" applyNumberFormat="1" applyFill="1" applyBorder="1" applyAlignment="1">
      <alignment horizontal="right"/>
    </xf>
    <xf numFmtId="2" fontId="0" fillId="0" borderId="21" xfId="0" applyNumberFormat="1" applyFill="1" applyBorder="1" applyAlignment="1">
      <alignment horizontal="right"/>
    </xf>
    <xf numFmtId="0" fontId="0" fillId="0" borderId="9" xfId="0" applyFill="1" applyBorder="1" applyAlignment="1">
      <alignment horizontal="right"/>
    </xf>
    <xf numFmtId="0" fontId="0" fillId="0" borderId="5" xfId="0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21" xfId="0" applyFill="1" applyBorder="1" applyAlignment="1">
      <alignment horizontal="right"/>
    </xf>
    <xf numFmtId="0" fontId="0" fillId="0" borderId="5" xfId="0" applyNumberFormat="1" applyFill="1" applyBorder="1" applyAlignment="1">
      <alignment horizontal="right"/>
    </xf>
    <xf numFmtId="0" fontId="0" fillId="0" borderId="0" xfId="0" applyNumberFormat="1" applyFill="1" applyBorder="1" applyAlignment="1">
      <alignment horizontal="right"/>
    </xf>
    <xf numFmtId="0" fontId="0" fillId="0" borderId="21" xfId="0" applyNumberFormat="1" applyFill="1" applyBorder="1" applyAlignment="1">
      <alignment horizontal="right"/>
    </xf>
    <xf numFmtId="0" fontId="0" fillId="0" borderId="22" xfId="0" applyFill="1" applyBorder="1" applyAlignment="1">
      <alignment horizontal="right"/>
    </xf>
    <xf numFmtId="0" fontId="0" fillId="0" borderId="23" xfId="0" applyFill="1" applyBorder="1" applyAlignment="1">
      <alignment horizontal="right"/>
    </xf>
    <xf numFmtId="0" fontId="0" fillId="0" borderId="24" xfId="0" applyFill="1" applyBorder="1" applyAlignment="1">
      <alignment horizontal="right"/>
    </xf>
    <xf numFmtId="0" fontId="0" fillId="0" borderId="25" xfId="0" applyFill="1" applyBorder="1" applyAlignment="1">
      <alignment horizontal="right"/>
    </xf>
    <xf numFmtId="0" fontId="0" fillId="0" borderId="23" xfId="0" applyNumberFormat="1" applyFill="1" applyBorder="1" applyAlignment="1">
      <alignment horizontal="right"/>
    </xf>
    <xf numFmtId="0" fontId="0" fillId="0" borderId="24" xfId="0" applyNumberFormat="1" applyFill="1" applyBorder="1" applyAlignment="1">
      <alignment horizontal="right"/>
    </xf>
    <xf numFmtId="0" fontId="0" fillId="0" borderId="25" xfId="0" applyNumberFormat="1" applyFill="1" applyBorder="1" applyAlignment="1">
      <alignment horizontal="right"/>
    </xf>
    <xf numFmtId="0" fontId="13" fillId="0" borderId="9" xfId="0" applyFont="1" applyFill="1" applyBorder="1" applyAlignment="1">
      <alignment horizontal="center"/>
    </xf>
    <xf numFmtId="0" fontId="0" fillId="0" borderId="9" xfId="0" applyBorder="1" applyAlignment="1">
      <alignment horizontal="right"/>
    </xf>
    <xf numFmtId="0" fontId="0" fillId="0" borderId="21" xfId="0" applyBorder="1" applyAlignment="1">
      <alignment horizontal="right"/>
    </xf>
    <xf numFmtId="0" fontId="1" fillId="0" borderId="0" xfId="0" applyFont="1" applyAlignment="1">
      <alignment horizontal="left" vertical="center"/>
    </xf>
    <xf numFmtId="0" fontId="1" fillId="0" borderId="0" xfId="0" applyFont="1" applyFill="1"/>
    <xf numFmtId="0" fontId="4" fillId="0" borderId="0" xfId="0" applyFont="1"/>
    <xf numFmtId="0" fontId="4" fillId="0" borderId="17" xfId="0" applyNumberFormat="1" applyFont="1" applyFill="1" applyBorder="1" applyAlignment="1" applyProtection="1">
      <alignment horizontal="center" vertical="top"/>
    </xf>
    <xf numFmtId="0" fontId="4" fillId="0" borderId="19" xfId="0" applyNumberFormat="1" applyFont="1" applyFill="1" applyBorder="1" applyAlignment="1" applyProtection="1">
      <alignment horizontal="center" vertical="top"/>
    </xf>
    <xf numFmtId="0" fontId="4" fillId="0" borderId="20" xfId="0" applyNumberFormat="1" applyFont="1" applyFill="1" applyBorder="1" applyAlignment="1" applyProtection="1">
      <alignment horizontal="center" vertical="top"/>
    </xf>
    <xf numFmtId="2" fontId="4" fillId="0" borderId="12" xfId="0" applyNumberFormat="1" applyFont="1" applyFill="1" applyBorder="1" applyAlignment="1" applyProtection="1">
      <alignment horizontal="center" vertical="top"/>
    </xf>
    <xf numFmtId="2" fontId="4" fillId="0" borderId="13" xfId="0" applyNumberFormat="1" applyFont="1" applyFill="1" applyBorder="1" applyAlignment="1" applyProtection="1">
      <alignment horizontal="center" vertical="top"/>
    </xf>
    <xf numFmtId="2" fontId="4" fillId="0" borderId="15" xfId="0" applyNumberFormat="1" applyFont="1" applyFill="1" applyBorder="1" applyAlignment="1" applyProtection="1">
      <alignment horizontal="center" vertical="top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2" fontId="1" fillId="0" borderId="17" xfId="0" applyNumberFormat="1" applyFont="1" applyFill="1" applyBorder="1" applyAlignment="1" applyProtection="1">
      <alignment horizontal="center"/>
    </xf>
    <xf numFmtId="2" fontId="1" fillId="0" borderId="19" xfId="0" applyNumberFormat="1" applyFont="1" applyFill="1" applyBorder="1" applyAlignment="1" applyProtection="1">
      <alignment horizontal="center"/>
    </xf>
    <xf numFmtId="2" fontId="1" fillId="0" borderId="20" xfId="0" applyNumberFormat="1" applyFont="1" applyFill="1" applyBorder="1" applyAlignment="1" applyProtection="1">
      <alignment horizontal="center"/>
    </xf>
    <xf numFmtId="0" fontId="4" fillId="0" borderId="5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0" fillId="0" borderId="17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1" fillId="0" borderId="19" xfId="0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0" fontId="1" fillId="0" borderId="15" xfId="0" applyFont="1" applyBorder="1" applyAlignment="1">
      <alignment horizontal="center"/>
    </xf>
    <xf numFmtId="2" fontId="1" fillId="0" borderId="12" xfId="0" applyNumberFormat="1" applyFont="1" applyFill="1" applyBorder="1" applyAlignment="1">
      <alignment horizontal="center"/>
    </xf>
    <xf numFmtId="2" fontId="1" fillId="0" borderId="13" xfId="0" applyNumberFormat="1" applyFont="1" applyFill="1" applyBorder="1" applyAlignment="1">
      <alignment horizontal="center"/>
    </xf>
    <xf numFmtId="2" fontId="1" fillId="0" borderId="15" xfId="0" applyNumberFormat="1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13" fillId="0" borderId="19" xfId="0" applyFont="1" applyFill="1" applyBorder="1" applyAlignment="1">
      <alignment horizontal="center"/>
    </xf>
    <xf numFmtId="0" fontId="13" fillId="0" borderId="20" xfId="0" applyFont="1" applyFill="1" applyBorder="1" applyAlignment="1">
      <alignment horizontal="center"/>
    </xf>
    <xf numFmtId="0" fontId="13" fillId="0" borderId="17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NumberFormat="1" applyFill="1" applyBorder="1" applyAlignment="1">
      <alignment horizontal="center"/>
    </xf>
    <xf numFmtId="0" fontId="0" fillId="0" borderId="13" xfId="0" applyNumberFormat="1" applyFill="1" applyBorder="1" applyAlignment="1">
      <alignment horizontal="center"/>
    </xf>
    <xf numFmtId="0" fontId="0" fillId="0" borderId="15" xfId="0" applyNumberFormat="1" applyFill="1" applyBorder="1" applyAlignment="1">
      <alignment horizontal="center"/>
    </xf>
    <xf numFmtId="166" fontId="8" fillId="0" borderId="18" xfId="0" applyNumberFormat="1" applyFont="1" applyFill="1" applyBorder="1" applyAlignment="1">
      <alignment horizontal="center"/>
    </xf>
    <xf numFmtId="166" fontId="9" fillId="0" borderId="11" xfId="0" applyNumberFormat="1" applyFont="1" applyFill="1" applyBorder="1" applyAlignment="1">
      <alignment horizontal="center" vertical="center" wrapText="1"/>
    </xf>
    <xf numFmtId="166" fontId="9" fillId="0" borderId="22" xfId="0" applyNumberFormat="1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167" fontId="9" fillId="0" borderId="11" xfId="0" applyNumberFormat="1" applyFont="1" applyFill="1" applyBorder="1" applyAlignment="1">
      <alignment horizontal="center" vertical="center" wrapText="1"/>
    </xf>
    <xf numFmtId="167" fontId="9" fillId="0" borderId="22" xfId="0" applyNumberFormat="1" applyFont="1" applyFill="1" applyBorder="1" applyAlignment="1">
      <alignment horizontal="center" vertical="center" wrapText="1"/>
    </xf>
    <xf numFmtId="11" fontId="8" fillId="0" borderId="11" xfId="0" applyNumberFormat="1" applyFont="1" applyFill="1" applyBorder="1" applyAlignment="1">
      <alignment horizontal="center" vertical="center" wrapText="1"/>
    </xf>
    <xf numFmtId="11" fontId="8" fillId="0" borderId="9" xfId="0" applyNumberFormat="1" applyFont="1" applyFill="1" applyBorder="1" applyAlignment="1">
      <alignment horizontal="center" vertical="center" wrapText="1"/>
    </xf>
    <xf numFmtId="11" fontId="8" fillId="0" borderId="22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1" fontId="8" fillId="0" borderId="17" xfId="0" applyNumberFormat="1" applyFont="1" applyFill="1" applyBorder="1" applyAlignment="1">
      <alignment horizontal="center"/>
    </xf>
    <xf numFmtId="1" fontId="8" fillId="0" borderId="19" xfId="0" applyNumberFormat="1" applyFont="1" applyFill="1" applyBorder="1" applyAlignment="1">
      <alignment horizontal="center"/>
    </xf>
    <xf numFmtId="1" fontId="8" fillId="0" borderId="20" xfId="0" applyNumberFormat="1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1" fontId="8" fillId="0" borderId="11" xfId="0" applyNumberFormat="1" applyFont="1" applyFill="1" applyBorder="1" applyAlignment="1">
      <alignment horizontal="center" vertical="center" wrapText="1"/>
    </xf>
    <xf numFmtId="1" fontId="8" fillId="0" borderId="22" xfId="0" applyNumberFormat="1" applyFont="1" applyFill="1" applyBorder="1" applyAlignment="1">
      <alignment horizontal="center" vertical="center" wrapText="1"/>
    </xf>
    <xf numFmtId="1" fontId="9" fillId="0" borderId="11" xfId="0" applyNumberFormat="1" applyFont="1" applyFill="1" applyBorder="1" applyAlignment="1">
      <alignment horizontal="center" vertical="center" wrapText="1"/>
    </xf>
    <xf numFmtId="1" fontId="9" fillId="0" borderId="22" xfId="0" applyNumberFormat="1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166" fontId="11" fillId="0" borderId="17" xfId="0" applyNumberFormat="1" applyFont="1" applyFill="1" applyBorder="1" applyAlignment="1">
      <alignment horizontal="center"/>
    </xf>
    <xf numFmtId="166" fontId="11" fillId="0" borderId="19" xfId="0" applyNumberFormat="1" applyFont="1" applyFill="1" applyBorder="1" applyAlignment="1">
      <alignment horizontal="center"/>
    </xf>
    <xf numFmtId="166" fontId="11" fillId="0" borderId="20" xfId="0" applyNumberFormat="1" applyFont="1" applyFill="1" applyBorder="1" applyAlignment="1">
      <alignment horizontal="center"/>
    </xf>
    <xf numFmtId="0" fontId="11" fillId="0" borderId="11" xfId="0" applyFont="1" applyFill="1" applyBorder="1" applyAlignment="1">
      <alignment horizontal="center" vertical="center" wrapText="1"/>
    </xf>
    <xf numFmtId="0" fontId="11" fillId="0" borderId="2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D31"/>
  <sheetViews>
    <sheetView workbookViewId="0">
      <selection activeCell="F7" sqref="F7"/>
    </sheetView>
  </sheetViews>
  <sheetFormatPr defaultRowHeight="15" x14ac:dyDescent="0.25"/>
  <sheetData>
    <row r="2" spans="2:30" s="1" customFormat="1" ht="15.75" x14ac:dyDescent="0.25">
      <c r="C2" s="202" t="s">
        <v>226</v>
      </c>
    </row>
    <row r="3" spans="2:30" ht="15.75" x14ac:dyDescent="0.25">
      <c r="B3" s="19"/>
      <c r="C3" s="211" t="s">
        <v>52</v>
      </c>
      <c r="D3" s="212"/>
      <c r="E3" s="212"/>
      <c r="F3" s="212"/>
      <c r="G3" s="212"/>
      <c r="H3" s="212"/>
      <c r="I3" s="212"/>
      <c r="J3" s="212"/>
      <c r="K3" s="205" t="s">
        <v>53</v>
      </c>
      <c r="L3" s="206"/>
      <c r="M3" s="206"/>
      <c r="N3" s="206"/>
      <c r="O3" s="207"/>
      <c r="P3" s="48" t="s">
        <v>49</v>
      </c>
      <c r="Q3" s="213" t="s">
        <v>54</v>
      </c>
      <c r="R3" s="214"/>
      <c r="S3" s="214"/>
      <c r="T3" s="214"/>
      <c r="U3" s="214"/>
      <c r="V3" s="214"/>
      <c r="W3" s="214"/>
      <c r="X3" s="214"/>
      <c r="Y3" s="214"/>
      <c r="Z3" s="215"/>
      <c r="AA3" s="205" t="s">
        <v>55</v>
      </c>
      <c r="AB3" s="206"/>
      <c r="AC3" s="207"/>
      <c r="AD3" s="14"/>
    </row>
    <row r="4" spans="2:30" ht="15.75" x14ac:dyDescent="0.25">
      <c r="B4" s="20"/>
      <c r="C4" s="21" t="s">
        <v>16</v>
      </c>
      <c r="D4" s="21" t="s">
        <v>17</v>
      </c>
      <c r="E4" s="22" t="s">
        <v>37</v>
      </c>
      <c r="F4" s="22" t="s">
        <v>38</v>
      </c>
      <c r="G4" s="21" t="s">
        <v>65</v>
      </c>
      <c r="H4" s="21" t="s">
        <v>64</v>
      </c>
      <c r="I4" s="22" t="s">
        <v>39</v>
      </c>
      <c r="J4" s="22" t="s">
        <v>40</v>
      </c>
      <c r="K4" s="22" t="s">
        <v>17</v>
      </c>
      <c r="L4" s="23" t="s">
        <v>38</v>
      </c>
      <c r="M4" s="22" t="s">
        <v>40</v>
      </c>
      <c r="N4" s="22">
        <v>4473</v>
      </c>
      <c r="O4" s="22" t="s">
        <v>41</v>
      </c>
      <c r="P4" s="21" t="s">
        <v>63</v>
      </c>
      <c r="Q4" s="21" t="s">
        <v>16</v>
      </c>
      <c r="R4" s="21" t="s">
        <v>17</v>
      </c>
      <c r="S4" s="22" t="s">
        <v>37</v>
      </c>
      <c r="T4" s="22" t="s">
        <v>38</v>
      </c>
      <c r="U4" s="21" t="s">
        <v>65</v>
      </c>
      <c r="V4" s="42" t="s">
        <v>64</v>
      </c>
      <c r="W4" s="21" t="s">
        <v>63</v>
      </c>
      <c r="X4" s="22" t="s">
        <v>40</v>
      </c>
      <c r="Y4" s="22">
        <v>4473</v>
      </c>
      <c r="Z4" s="22" t="s">
        <v>41</v>
      </c>
      <c r="AA4" s="22" t="s">
        <v>40</v>
      </c>
      <c r="AB4" s="22">
        <v>4473</v>
      </c>
      <c r="AC4" s="23" t="s">
        <v>41</v>
      </c>
      <c r="AD4" s="14"/>
    </row>
    <row r="5" spans="2:30" ht="18.75" x14ac:dyDescent="0.35">
      <c r="B5" s="19" t="s">
        <v>50</v>
      </c>
      <c r="C5" s="24">
        <v>40.54</v>
      </c>
      <c r="D5" s="24">
        <v>40.799999999999997</v>
      </c>
      <c r="E5" s="25">
        <v>40.9</v>
      </c>
      <c r="F5" s="25">
        <v>40.880000000000003</v>
      </c>
      <c r="G5" s="24">
        <v>40.409999999999997</v>
      </c>
      <c r="H5" s="24">
        <v>40.43</v>
      </c>
      <c r="I5" s="25">
        <v>40.11</v>
      </c>
      <c r="J5" s="25">
        <v>40.69</v>
      </c>
      <c r="K5" s="25">
        <v>56.93</v>
      </c>
      <c r="L5" s="26">
        <v>57.27</v>
      </c>
      <c r="M5" s="43">
        <v>56.01</v>
      </c>
      <c r="N5" s="43">
        <v>56.41</v>
      </c>
      <c r="O5" s="43">
        <v>56.22</v>
      </c>
      <c r="P5" s="24">
        <v>53.36</v>
      </c>
      <c r="Q5" s="24">
        <v>30.31</v>
      </c>
      <c r="R5" s="24">
        <v>31</v>
      </c>
      <c r="S5" s="43">
        <v>29.1</v>
      </c>
      <c r="T5" s="43">
        <v>29.69</v>
      </c>
      <c r="U5" s="24">
        <v>31.17</v>
      </c>
      <c r="V5" s="44">
        <v>30.26</v>
      </c>
      <c r="W5" s="24">
        <v>29.01</v>
      </c>
      <c r="X5" s="43">
        <v>28.82</v>
      </c>
      <c r="Y5" s="43">
        <v>28.88</v>
      </c>
      <c r="Z5" s="43">
        <v>29.57</v>
      </c>
      <c r="AA5" s="25" t="s">
        <v>29</v>
      </c>
      <c r="AB5" s="25" t="s">
        <v>29</v>
      </c>
      <c r="AC5" s="46" t="s">
        <v>29</v>
      </c>
      <c r="AD5" s="14"/>
    </row>
    <row r="6" spans="2:30" ht="18.75" x14ac:dyDescent="0.35">
      <c r="B6" s="18" t="s">
        <v>18</v>
      </c>
      <c r="C6" s="10" t="s">
        <v>29</v>
      </c>
      <c r="D6" s="10" t="s">
        <v>29</v>
      </c>
      <c r="E6" s="10" t="s">
        <v>29</v>
      </c>
      <c r="F6" s="10" t="s">
        <v>29</v>
      </c>
      <c r="G6" s="10" t="s">
        <v>29</v>
      </c>
      <c r="H6" s="10" t="s">
        <v>29</v>
      </c>
      <c r="I6" s="10" t="s">
        <v>29</v>
      </c>
      <c r="J6" s="10" t="s">
        <v>29</v>
      </c>
      <c r="K6" s="10" t="s">
        <v>29</v>
      </c>
      <c r="L6" s="10" t="s">
        <v>29</v>
      </c>
      <c r="M6" s="10" t="s">
        <v>29</v>
      </c>
      <c r="N6" s="10" t="s">
        <v>29</v>
      </c>
      <c r="O6" s="10" t="s">
        <v>29</v>
      </c>
      <c r="P6" s="10" t="s">
        <v>29</v>
      </c>
      <c r="Q6" s="10" t="s">
        <v>29</v>
      </c>
      <c r="R6" s="10" t="s">
        <v>29</v>
      </c>
      <c r="S6" s="10" t="s">
        <v>29</v>
      </c>
      <c r="T6" s="10" t="s">
        <v>29</v>
      </c>
      <c r="U6" s="10" t="s">
        <v>29</v>
      </c>
      <c r="V6" s="10" t="s">
        <v>29</v>
      </c>
      <c r="W6" s="10" t="s">
        <v>29</v>
      </c>
      <c r="X6" s="10" t="s">
        <v>29</v>
      </c>
      <c r="Y6" s="10" t="s">
        <v>29</v>
      </c>
      <c r="Z6" s="10" t="s">
        <v>29</v>
      </c>
      <c r="AA6" s="10">
        <v>55.18</v>
      </c>
      <c r="AB6" s="10">
        <v>55.53</v>
      </c>
      <c r="AC6" s="10">
        <v>55.93</v>
      </c>
      <c r="AD6" s="14"/>
    </row>
    <row r="7" spans="2:30" ht="18.75" x14ac:dyDescent="0.35">
      <c r="B7" s="18" t="s">
        <v>19</v>
      </c>
      <c r="C7" s="10" t="s">
        <v>29</v>
      </c>
      <c r="D7" s="10" t="s">
        <v>29</v>
      </c>
      <c r="E7" s="10" t="s">
        <v>29</v>
      </c>
      <c r="F7" s="10" t="s">
        <v>29</v>
      </c>
      <c r="G7" s="10" t="s">
        <v>29</v>
      </c>
      <c r="H7" s="10" t="s">
        <v>29</v>
      </c>
      <c r="I7" s="10" t="s">
        <v>29</v>
      </c>
      <c r="J7" s="10" t="s">
        <v>29</v>
      </c>
      <c r="K7" s="10">
        <v>0.45</v>
      </c>
      <c r="L7" s="11">
        <v>0.59</v>
      </c>
      <c r="M7" s="11">
        <v>2.17</v>
      </c>
      <c r="N7" s="11">
        <v>2.59</v>
      </c>
      <c r="O7" s="11">
        <v>2.12</v>
      </c>
      <c r="P7" s="7">
        <v>1.66</v>
      </c>
      <c r="Q7" s="7">
        <v>17.23</v>
      </c>
      <c r="R7" s="7">
        <v>15.27</v>
      </c>
      <c r="S7" s="11">
        <v>17.82</v>
      </c>
      <c r="T7" s="11">
        <v>17.12</v>
      </c>
      <c r="U7" s="7">
        <v>15.1</v>
      </c>
      <c r="V7" s="7">
        <v>17.739999999999998</v>
      </c>
      <c r="W7" s="7">
        <v>18.760000000000002</v>
      </c>
      <c r="X7" s="11">
        <v>20.84</v>
      </c>
      <c r="Y7" s="11">
        <v>21.96</v>
      </c>
      <c r="Z7" s="11">
        <v>20.63</v>
      </c>
      <c r="AA7" s="10" t="s">
        <v>29</v>
      </c>
      <c r="AB7" s="10" t="s">
        <v>29</v>
      </c>
      <c r="AC7" s="10" t="s">
        <v>29</v>
      </c>
      <c r="AD7" s="14"/>
    </row>
    <row r="8" spans="2:30" ht="18.75" x14ac:dyDescent="0.35">
      <c r="B8" s="18" t="s">
        <v>20</v>
      </c>
      <c r="C8" s="10" t="s">
        <v>29</v>
      </c>
      <c r="D8" s="10" t="s">
        <v>29</v>
      </c>
      <c r="E8" s="10" t="s">
        <v>29</v>
      </c>
      <c r="F8" s="10" t="s">
        <v>29</v>
      </c>
      <c r="G8" s="10" t="s">
        <v>29</v>
      </c>
      <c r="H8" s="10" t="s">
        <v>29</v>
      </c>
      <c r="I8" s="10" t="s">
        <v>29</v>
      </c>
      <c r="J8" s="10" t="s">
        <v>29</v>
      </c>
      <c r="K8" s="10">
        <v>0.63</v>
      </c>
      <c r="L8" s="10" t="s">
        <v>29</v>
      </c>
      <c r="M8" s="10" t="s">
        <v>29</v>
      </c>
      <c r="N8" s="10" t="s">
        <v>29</v>
      </c>
      <c r="O8" s="10" t="s">
        <v>29</v>
      </c>
      <c r="P8" s="10" t="s">
        <v>29</v>
      </c>
      <c r="Q8" s="7">
        <v>1.94</v>
      </c>
      <c r="R8" s="7">
        <v>2.5099999999999998</v>
      </c>
      <c r="S8" s="11">
        <v>2.3199999999999998</v>
      </c>
      <c r="T8" s="11">
        <v>2.09</v>
      </c>
      <c r="U8" s="7">
        <v>2.5299999999999998</v>
      </c>
      <c r="V8" s="7">
        <v>1.24</v>
      </c>
      <c r="W8" s="7">
        <v>0.41</v>
      </c>
      <c r="X8" s="10" t="s">
        <v>29</v>
      </c>
      <c r="Y8" s="10" t="s">
        <v>29</v>
      </c>
      <c r="Z8" s="10" t="s">
        <v>29</v>
      </c>
      <c r="AA8" s="10" t="s">
        <v>29</v>
      </c>
      <c r="AB8" s="10" t="s">
        <v>29</v>
      </c>
      <c r="AC8" s="10" t="s">
        <v>29</v>
      </c>
      <c r="AD8" s="14"/>
    </row>
    <row r="9" spans="2:30" ht="15.75" x14ac:dyDescent="0.25">
      <c r="B9" s="18" t="s">
        <v>0</v>
      </c>
      <c r="C9" s="7">
        <v>10.199999999999999</v>
      </c>
      <c r="D9" s="7">
        <v>8.7200000000000006</v>
      </c>
      <c r="E9" s="10">
        <v>8.4499999999999993</v>
      </c>
      <c r="F9" s="10">
        <v>8.0399999999999991</v>
      </c>
      <c r="G9" s="7">
        <v>10.25</v>
      </c>
      <c r="H9" s="7">
        <v>8.3000000000000007</v>
      </c>
      <c r="I9" s="10">
        <v>9.1199999999999992</v>
      </c>
      <c r="J9" s="10">
        <v>10.78</v>
      </c>
      <c r="K9" s="10">
        <v>5.89</v>
      </c>
      <c r="L9" s="11">
        <v>5.91</v>
      </c>
      <c r="M9" s="11">
        <v>7.22</v>
      </c>
      <c r="N9" s="11">
        <v>6.56</v>
      </c>
      <c r="O9" s="11">
        <v>7.42</v>
      </c>
      <c r="P9" s="7">
        <v>3.91</v>
      </c>
      <c r="Q9" s="7">
        <v>3.22</v>
      </c>
      <c r="R9" s="7">
        <v>2.8</v>
      </c>
      <c r="S9" s="11">
        <v>2.1</v>
      </c>
      <c r="T9" s="11">
        <v>2.0299999999999998</v>
      </c>
      <c r="U9" s="7">
        <v>3.15</v>
      </c>
      <c r="V9" s="7">
        <v>2.4700000000000002</v>
      </c>
      <c r="W9" s="7">
        <v>9.73</v>
      </c>
      <c r="X9" s="11">
        <v>2.95</v>
      </c>
      <c r="Y9" s="11">
        <v>2.82</v>
      </c>
      <c r="Z9" s="11">
        <v>3.1</v>
      </c>
      <c r="AA9" s="10">
        <v>36.880000000000003</v>
      </c>
      <c r="AB9" s="10">
        <v>33.72</v>
      </c>
      <c r="AC9" s="10">
        <v>35.700000000000003</v>
      </c>
      <c r="AD9" s="14"/>
    </row>
    <row r="10" spans="2:30" ht="15.75" x14ac:dyDescent="0.25">
      <c r="B10" s="18" t="s">
        <v>1</v>
      </c>
      <c r="C10" s="7">
        <v>0</v>
      </c>
      <c r="D10" s="7">
        <v>0</v>
      </c>
      <c r="E10" s="10">
        <v>0</v>
      </c>
      <c r="F10" s="10" t="s">
        <v>29</v>
      </c>
      <c r="G10" s="10" t="s">
        <v>29</v>
      </c>
      <c r="H10" s="7">
        <v>0.45</v>
      </c>
      <c r="I10" s="10" t="s">
        <v>29</v>
      </c>
      <c r="J10" s="10" t="s">
        <v>29</v>
      </c>
      <c r="K10" s="10" t="s">
        <v>29</v>
      </c>
      <c r="L10" s="10" t="s">
        <v>29</v>
      </c>
      <c r="M10" s="11">
        <v>0.23</v>
      </c>
      <c r="N10" s="11">
        <v>0.28000000000000003</v>
      </c>
      <c r="O10" s="10" t="s">
        <v>29</v>
      </c>
      <c r="P10" s="7">
        <v>0.37</v>
      </c>
      <c r="Q10" s="7">
        <v>0</v>
      </c>
      <c r="R10" s="7">
        <v>0</v>
      </c>
      <c r="S10" s="10" t="s">
        <v>29</v>
      </c>
      <c r="T10" s="10" t="s">
        <v>29</v>
      </c>
      <c r="U10" s="7">
        <v>0</v>
      </c>
      <c r="V10" s="7">
        <v>0</v>
      </c>
      <c r="W10" s="7">
        <v>0</v>
      </c>
      <c r="X10" s="10" t="s">
        <v>29</v>
      </c>
      <c r="Y10" s="10" t="s">
        <v>29</v>
      </c>
      <c r="Z10" s="10" t="s">
        <v>29</v>
      </c>
      <c r="AA10" s="10">
        <v>0.66</v>
      </c>
      <c r="AB10" s="10">
        <v>1.06</v>
      </c>
      <c r="AC10" s="10">
        <v>0.39</v>
      </c>
      <c r="AD10" s="14"/>
    </row>
    <row r="11" spans="2:30" ht="15.75" x14ac:dyDescent="0.25">
      <c r="B11" s="18" t="s">
        <v>2</v>
      </c>
      <c r="C11" s="7">
        <v>48.7</v>
      </c>
      <c r="D11" s="7">
        <v>49.17</v>
      </c>
      <c r="E11" s="10">
        <v>50.46</v>
      </c>
      <c r="F11" s="10">
        <v>50.51</v>
      </c>
      <c r="G11" s="7">
        <v>48.32</v>
      </c>
      <c r="H11" s="7">
        <v>49.32</v>
      </c>
      <c r="I11" s="10">
        <v>48.79</v>
      </c>
      <c r="J11" s="10">
        <v>48.79</v>
      </c>
      <c r="K11" s="10">
        <v>35.07</v>
      </c>
      <c r="L11" s="11">
        <v>35.14</v>
      </c>
      <c r="M11" s="11">
        <v>33.78</v>
      </c>
      <c r="N11" s="11">
        <v>34.01</v>
      </c>
      <c r="O11" s="11">
        <v>33.61</v>
      </c>
      <c r="P11" s="7">
        <v>16.2</v>
      </c>
      <c r="Q11" s="7">
        <v>32.450000000000003</v>
      </c>
      <c r="R11" s="7">
        <v>33.22</v>
      </c>
      <c r="S11" s="11">
        <v>32.78</v>
      </c>
      <c r="T11" s="11">
        <v>32.700000000000003</v>
      </c>
      <c r="U11" s="7">
        <v>32.450000000000003</v>
      </c>
      <c r="V11" s="7">
        <v>32.6</v>
      </c>
      <c r="W11" s="7">
        <v>27.53</v>
      </c>
      <c r="X11" s="11">
        <v>31.67</v>
      </c>
      <c r="Y11" s="11">
        <v>32.15</v>
      </c>
      <c r="Z11" s="11">
        <v>31.82</v>
      </c>
      <c r="AA11" s="10">
        <v>7.66</v>
      </c>
      <c r="AB11" s="11">
        <v>9.3000000000000007</v>
      </c>
      <c r="AC11" s="10">
        <v>8.57</v>
      </c>
      <c r="AD11" s="14"/>
    </row>
    <row r="12" spans="2:30" ht="15.75" x14ac:dyDescent="0.25">
      <c r="B12" s="18" t="s">
        <v>46</v>
      </c>
      <c r="C12" s="10" t="s">
        <v>29</v>
      </c>
      <c r="D12" s="10" t="s">
        <v>29</v>
      </c>
      <c r="E12" s="10" t="s">
        <v>29</v>
      </c>
      <c r="F12" s="10" t="s">
        <v>29</v>
      </c>
      <c r="G12" s="10" t="s">
        <v>29</v>
      </c>
      <c r="H12" s="10" t="s">
        <v>29</v>
      </c>
      <c r="I12" s="10" t="s">
        <v>29</v>
      </c>
      <c r="J12" s="10" t="s">
        <v>29</v>
      </c>
      <c r="K12" s="10" t="s">
        <v>29</v>
      </c>
      <c r="L12" s="11">
        <v>0.2</v>
      </c>
      <c r="M12" s="11">
        <v>0.2</v>
      </c>
      <c r="N12" s="11">
        <v>0.18</v>
      </c>
      <c r="O12" s="11">
        <v>0.22</v>
      </c>
      <c r="P12" s="7">
        <v>24.32</v>
      </c>
      <c r="Q12" s="10" t="s">
        <v>29</v>
      </c>
      <c r="R12" s="10" t="s">
        <v>29</v>
      </c>
      <c r="S12" s="10" t="s">
        <v>29</v>
      </c>
      <c r="T12" s="10" t="s">
        <v>29</v>
      </c>
      <c r="U12" s="10" t="s">
        <v>29</v>
      </c>
      <c r="V12" s="10" t="s">
        <v>29</v>
      </c>
      <c r="W12" s="10" t="s">
        <v>29</v>
      </c>
      <c r="X12" s="11">
        <v>0.11</v>
      </c>
      <c r="Y12" s="10" t="s">
        <v>29</v>
      </c>
      <c r="Z12" s="10" t="s">
        <v>29</v>
      </c>
      <c r="AA12" s="10" t="s">
        <v>29</v>
      </c>
      <c r="AB12" s="10" t="s">
        <v>29</v>
      </c>
      <c r="AC12" s="10" t="s">
        <v>29</v>
      </c>
      <c r="AD12" s="14"/>
    </row>
    <row r="13" spans="2:30" ht="15.75" x14ac:dyDescent="0.25">
      <c r="B13" s="18" t="s">
        <v>47</v>
      </c>
      <c r="C13" s="10" t="s">
        <v>29</v>
      </c>
      <c r="D13" s="10" t="s">
        <v>29</v>
      </c>
      <c r="E13" s="10" t="s">
        <v>29</v>
      </c>
      <c r="F13" s="10" t="s">
        <v>29</v>
      </c>
      <c r="G13" s="10" t="s">
        <v>29</v>
      </c>
      <c r="H13" s="10" t="s">
        <v>29</v>
      </c>
      <c r="I13" s="10" t="s">
        <v>29</v>
      </c>
      <c r="J13" s="10" t="s">
        <v>29</v>
      </c>
      <c r="K13" s="10" t="s">
        <v>29</v>
      </c>
      <c r="L13" s="10" t="s">
        <v>29</v>
      </c>
      <c r="M13" s="10" t="s">
        <v>29</v>
      </c>
      <c r="N13" s="10" t="s">
        <v>29</v>
      </c>
      <c r="O13" s="10" t="s">
        <v>29</v>
      </c>
      <c r="P13" s="10" t="s">
        <v>29</v>
      </c>
      <c r="Q13" s="10" t="s">
        <v>29</v>
      </c>
      <c r="R13" s="10" t="s">
        <v>29</v>
      </c>
      <c r="S13" s="10" t="s">
        <v>29</v>
      </c>
      <c r="T13" s="10" t="s">
        <v>29</v>
      </c>
      <c r="U13" s="10" t="s">
        <v>29</v>
      </c>
      <c r="V13" s="10" t="s">
        <v>29</v>
      </c>
      <c r="W13" s="10" t="s">
        <v>29</v>
      </c>
      <c r="X13" s="10" t="s">
        <v>29</v>
      </c>
      <c r="Y13" s="10" t="s">
        <v>29</v>
      </c>
      <c r="Z13" s="10" t="s">
        <v>29</v>
      </c>
      <c r="AA13" s="10" t="s">
        <v>29</v>
      </c>
      <c r="AB13" s="10" t="s">
        <v>29</v>
      </c>
      <c r="AC13" s="10" t="s">
        <v>29</v>
      </c>
      <c r="AD13" s="14"/>
    </row>
    <row r="14" spans="2:30" ht="15.75" x14ac:dyDescent="0.25">
      <c r="B14" s="18" t="s">
        <v>3</v>
      </c>
      <c r="C14" s="10" t="s">
        <v>29</v>
      </c>
      <c r="D14" s="10" t="s">
        <v>29</v>
      </c>
      <c r="E14" s="10">
        <v>0.47</v>
      </c>
      <c r="F14" s="10">
        <v>0.34</v>
      </c>
      <c r="G14" s="10" t="s">
        <v>29</v>
      </c>
      <c r="H14" s="10" t="s">
        <v>29</v>
      </c>
      <c r="I14" s="10">
        <v>0.32</v>
      </c>
      <c r="J14" s="10" t="s">
        <v>29</v>
      </c>
      <c r="K14" s="10" t="s">
        <v>29</v>
      </c>
      <c r="L14" s="10" t="s">
        <v>29</v>
      </c>
      <c r="M14" s="10" t="s">
        <v>29</v>
      </c>
      <c r="N14" s="10" t="s">
        <v>29</v>
      </c>
      <c r="O14" s="10" t="s">
        <v>29</v>
      </c>
      <c r="P14" s="10" t="s">
        <v>29</v>
      </c>
      <c r="Q14" s="10" t="s">
        <v>29</v>
      </c>
      <c r="R14" s="10" t="s">
        <v>29</v>
      </c>
      <c r="S14" s="10" t="s">
        <v>29</v>
      </c>
      <c r="T14" s="10" t="s">
        <v>29</v>
      </c>
      <c r="U14" s="10" t="s">
        <v>29</v>
      </c>
      <c r="V14" s="10" t="s">
        <v>29</v>
      </c>
      <c r="W14" s="10" t="s">
        <v>29</v>
      </c>
      <c r="X14" s="10" t="s">
        <v>29</v>
      </c>
      <c r="Y14" s="10" t="s">
        <v>29</v>
      </c>
      <c r="Z14" s="10" t="s">
        <v>29</v>
      </c>
      <c r="AA14" s="10" t="s">
        <v>29</v>
      </c>
      <c r="AB14" s="10" t="s">
        <v>29</v>
      </c>
      <c r="AC14" s="10" t="s">
        <v>29</v>
      </c>
      <c r="AD14" s="14"/>
    </row>
    <row r="15" spans="2:30" ht="15.75" x14ac:dyDescent="0.25">
      <c r="B15" s="18" t="s">
        <v>5</v>
      </c>
      <c r="C15" s="27">
        <v>99.44</v>
      </c>
      <c r="D15" s="27">
        <v>98.69</v>
      </c>
      <c r="E15" s="27">
        <v>100.28</v>
      </c>
      <c r="F15" s="27">
        <v>99.77000000000001</v>
      </c>
      <c r="G15" s="27">
        <v>98.97999999999999</v>
      </c>
      <c r="H15" s="27">
        <v>98.5</v>
      </c>
      <c r="I15" s="27">
        <v>98.339999999999989</v>
      </c>
      <c r="J15" s="27">
        <v>100.25999999999999</v>
      </c>
      <c r="K15" s="27">
        <v>98.97</v>
      </c>
      <c r="L15" s="27">
        <v>99.110000000000014</v>
      </c>
      <c r="M15" s="27">
        <v>99.610000000000014</v>
      </c>
      <c r="N15" s="27">
        <v>100.03</v>
      </c>
      <c r="O15" s="27">
        <v>99.589999999999989</v>
      </c>
      <c r="P15" s="27">
        <v>99.82</v>
      </c>
      <c r="Q15" s="27">
        <v>85.15</v>
      </c>
      <c r="R15" s="27">
        <v>84.799999999999983</v>
      </c>
      <c r="S15" s="27">
        <v>84.12</v>
      </c>
      <c r="T15" s="27">
        <v>83.63000000000001</v>
      </c>
      <c r="U15" s="27">
        <v>84.4</v>
      </c>
      <c r="V15" s="27">
        <v>84.31</v>
      </c>
      <c r="W15" s="27">
        <v>85.44</v>
      </c>
      <c r="X15" s="27">
        <v>84.39</v>
      </c>
      <c r="Y15" s="27">
        <v>85.81</v>
      </c>
      <c r="Z15" s="27">
        <v>85.12</v>
      </c>
      <c r="AA15" s="27">
        <v>100.38</v>
      </c>
      <c r="AB15" s="27">
        <v>99.61</v>
      </c>
      <c r="AC15" s="27">
        <v>100.59</v>
      </c>
      <c r="AD15" s="14"/>
    </row>
    <row r="16" spans="2:30" ht="15.75" x14ac:dyDescent="0.25">
      <c r="B16" s="19"/>
      <c r="C16" s="208" t="s">
        <v>45</v>
      </c>
      <c r="D16" s="209"/>
      <c r="E16" s="209"/>
      <c r="F16" s="209"/>
      <c r="G16" s="209"/>
      <c r="H16" s="209"/>
      <c r="I16" s="209"/>
      <c r="J16" s="209"/>
      <c r="K16" s="208" t="s">
        <v>56</v>
      </c>
      <c r="L16" s="210"/>
      <c r="M16" s="208" t="s">
        <v>56</v>
      </c>
      <c r="N16" s="209"/>
      <c r="O16" s="209"/>
      <c r="P16" s="209"/>
      <c r="Q16" s="208" t="s">
        <v>57</v>
      </c>
      <c r="R16" s="209"/>
      <c r="S16" s="209"/>
      <c r="T16" s="209"/>
      <c r="U16" s="209"/>
      <c r="V16" s="210"/>
      <c r="W16" s="208" t="s">
        <v>57</v>
      </c>
      <c r="X16" s="209"/>
      <c r="Y16" s="209"/>
      <c r="Z16" s="209"/>
      <c r="AA16" s="208" t="s">
        <v>58</v>
      </c>
      <c r="AB16" s="209"/>
      <c r="AC16" s="210"/>
      <c r="AD16" s="14"/>
    </row>
    <row r="17" spans="2:30" ht="15.75" x14ac:dyDescent="0.25">
      <c r="B17" s="19" t="s">
        <v>6</v>
      </c>
      <c r="C17" s="28">
        <v>0.99982564541418362</v>
      </c>
      <c r="D17" s="28">
        <v>1.0063442706490531</v>
      </c>
      <c r="E17" s="29">
        <v>0.995</v>
      </c>
      <c r="F17" s="29">
        <v>0.997</v>
      </c>
      <c r="G17" s="28">
        <v>1.0014636317242518</v>
      </c>
      <c r="H17" s="28">
        <v>1.0002185871224922</v>
      </c>
      <c r="I17" s="29">
        <v>0.998</v>
      </c>
      <c r="J17" s="29">
        <v>0.998</v>
      </c>
      <c r="K17" s="30">
        <v>1.9790000000000001</v>
      </c>
      <c r="L17" s="31">
        <v>1.9850000000000001</v>
      </c>
      <c r="M17" s="30">
        <v>1.946</v>
      </c>
      <c r="N17" s="30">
        <v>1.9450000000000001</v>
      </c>
      <c r="O17" s="30">
        <v>1.9530000000000001</v>
      </c>
      <c r="P17" s="28">
        <v>1.9563356736147821</v>
      </c>
      <c r="Q17" s="28">
        <v>2.9377547497471035</v>
      </c>
      <c r="R17" s="28">
        <v>3.0174540799408569</v>
      </c>
      <c r="S17" s="30">
        <v>2.847</v>
      </c>
      <c r="T17" s="30">
        <v>2.9159999999999999</v>
      </c>
      <c r="U17" s="28">
        <v>3.050796161898194</v>
      </c>
      <c r="V17" s="45">
        <v>2.9417026800847266</v>
      </c>
      <c r="W17" s="28">
        <v>2.8835693220108864</v>
      </c>
      <c r="X17" s="30">
        <v>2.7959999999999998</v>
      </c>
      <c r="Y17" s="30">
        <v>2.7530000000000001</v>
      </c>
      <c r="Z17" s="30">
        <v>2.8420000000000001</v>
      </c>
      <c r="AA17" s="28">
        <v>0</v>
      </c>
      <c r="AB17" s="28">
        <v>0</v>
      </c>
      <c r="AC17" s="45">
        <v>0</v>
      </c>
      <c r="AD17" s="14"/>
    </row>
    <row r="18" spans="2:30" ht="15.75" x14ac:dyDescent="0.25">
      <c r="B18" s="18" t="s">
        <v>7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17">
        <v>0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8">
        <v>0</v>
      </c>
      <c r="T18" s="8">
        <v>0</v>
      </c>
      <c r="U18" s="8">
        <v>0</v>
      </c>
      <c r="V18" s="17">
        <v>0</v>
      </c>
      <c r="W18" s="8">
        <v>0</v>
      </c>
      <c r="X18" s="8">
        <v>0</v>
      </c>
      <c r="Y18" s="8">
        <v>0</v>
      </c>
      <c r="Z18" s="8">
        <v>0</v>
      </c>
      <c r="AA18" s="12">
        <v>0.98399999999999999</v>
      </c>
      <c r="AB18" s="12">
        <v>0.98599999999999999</v>
      </c>
      <c r="AC18" s="16">
        <v>0.98899999999999999</v>
      </c>
      <c r="AD18" s="14"/>
    </row>
    <row r="19" spans="2:30" ht="15.75" x14ac:dyDescent="0.25">
      <c r="B19" s="18" t="s">
        <v>8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12">
        <v>1.9E-2</v>
      </c>
      <c r="L19" s="16">
        <v>2.4E-2</v>
      </c>
      <c r="M19" s="12">
        <v>8.8999999999999996E-2</v>
      </c>
      <c r="N19" s="12">
        <v>0.105</v>
      </c>
      <c r="O19" s="12">
        <v>8.6999999999999994E-2</v>
      </c>
      <c r="P19" s="8">
        <v>7.173614165418897E-2</v>
      </c>
      <c r="Q19" s="8">
        <v>1.9688038438839393</v>
      </c>
      <c r="R19" s="8">
        <v>1.7522883892383729</v>
      </c>
      <c r="S19" s="12">
        <v>2.0550000000000002</v>
      </c>
      <c r="T19" s="12">
        <v>1.9810000000000001</v>
      </c>
      <c r="U19" s="8">
        <v>1.7423720940880594</v>
      </c>
      <c r="V19" s="17">
        <v>2.0331575726874873</v>
      </c>
      <c r="W19" s="8">
        <v>2.1983815579270174</v>
      </c>
      <c r="X19" s="12">
        <v>2.383</v>
      </c>
      <c r="Y19" s="12">
        <v>2.4670000000000001</v>
      </c>
      <c r="Z19" s="12">
        <v>2.3380000000000001</v>
      </c>
      <c r="AA19" s="8">
        <v>0</v>
      </c>
      <c r="AB19" s="8">
        <v>0</v>
      </c>
      <c r="AC19" s="17">
        <v>0</v>
      </c>
      <c r="AD19" s="14"/>
    </row>
    <row r="20" spans="2:30" ht="15.75" x14ac:dyDescent="0.25">
      <c r="B20" s="18" t="s">
        <v>9</v>
      </c>
      <c r="C20" s="8">
        <v>0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12">
        <v>1.7000000000000001E-2</v>
      </c>
      <c r="L20" s="17">
        <v>0</v>
      </c>
      <c r="M20" s="8">
        <v>0</v>
      </c>
      <c r="N20" s="8">
        <v>0</v>
      </c>
      <c r="O20" s="8">
        <v>0</v>
      </c>
      <c r="P20" s="8">
        <v>0</v>
      </c>
      <c r="Q20" s="8">
        <v>0.14864927731594324</v>
      </c>
      <c r="R20" s="8">
        <v>0.19314531081044159</v>
      </c>
      <c r="S20" s="12">
        <v>0.18</v>
      </c>
      <c r="T20" s="12">
        <v>0.16200000000000001</v>
      </c>
      <c r="U20" s="8">
        <v>0.19576199476911013</v>
      </c>
      <c r="V20" s="17">
        <v>9.5297829466641948E-2</v>
      </c>
      <c r="W20" s="8">
        <v>3.2217956875197538E-2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17">
        <v>0</v>
      </c>
      <c r="AD20" s="14"/>
    </row>
    <row r="21" spans="2:30" ht="18.75" x14ac:dyDescent="0.25">
      <c r="B21" s="18" t="s">
        <v>23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17">
        <v>0</v>
      </c>
      <c r="M21" s="8">
        <v>0</v>
      </c>
      <c r="N21" s="8">
        <v>0</v>
      </c>
      <c r="O21" s="8">
        <v>0</v>
      </c>
      <c r="P21" s="8">
        <v>1.559251111624782E-2</v>
      </c>
      <c r="Q21" s="8">
        <v>0</v>
      </c>
      <c r="R21" s="8">
        <v>0</v>
      </c>
      <c r="S21" s="8">
        <v>0</v>
      </c>
      <c r="T21" s="8">
        <v>0</v>
      </c>
      <c r="U21" s="8">
        <v>0</v>
      </c>
      <c r="V21" s="17">
        <v>0</v>
      </c>
      <c r="W21" s="8">
        <v>0</v>
      </c>
      <c r="X21" s="8">
        <v>0</v>
      </c>
      <c r="Y21" s="8">
        <v>0</v>
      </c>
      <c r="Z21" s="8">
        <v>0</v>
      </c>
      <c r="AA21" s="12">
        <v>3.2000000000000001E-2</v>
      </c>
      <c r="AB21" s="12">
        <v>2.8000000000000001E-2</v>
      </c>
      <c r="AC21" s="16">
        <v>2.1000000000000001E-2</v>
      </c>
      <c r="AD21" s="14"/>
    </row>
    <row r="22" spans="2:30" ht="18.75" x14ac:dyDescent="0.25">
      <c r="B22" s="18" t="s">
        <v>24</v>
      </c>
      <c r="C22" s="8">
        <v>0.21035638108193527</v>
      </c>
      <c r="D22" s="8">
        <v>0.17985308490201193</v>
      </c>
      <c r="E22" s="15">
        <v>0.17199999999999999</v>
      </c>
      <c r="F22" s="15">
        <v>0.16400000000000001</v>
      </c>
      <c r="G22" s="8">
        <v>0.21241500328241447</v>
      </c>
      <c r="H22" s="8">
        <v>0.17170552232564146</v>
      </c>
      <c r="I22" s="12">
        <v>0.19</v>
      </c>
      <c r="J22" s="15">
        <v>0.221</v>
      </c>
      <c r="K22" s="12">
        <v>0.17100000000000001</v>
      </c>
      <c r="L22" s="16">
        <v>0.17100000000000001</v>
      </c>
      <c r="M22" s="12">
        <v>0.21</v>
      </c>
      <c r="N22" s="12">
        <v>0.189</v>
      </c>
      <c r="O22" s="12">
        <v>0.216</v>
      </c>
      <c r="P22" s="8">
        <v>0.10427991687278429</v>
      </c>
      <c r="Q22" s="8">
        <v>0.26097593582228334</v>
      </c>
      <c r="R22" s="8">
        <v>0.22790402658314515</v>
      </c>
      <c r="S22" s="12">
        <v>0.17199999999999999</v>
      </c>
      <c r="T22" s="12">
        <v>0.16700000000000001</v>
      </c>
      <c r="U22" s="8">
        <v>0.25781129122701368</v>
      </c>
      <c r="V22" s="17">
        <v>0.20078986923347658</v>
      </c>
      <c r="W22" s="8">
        <v>0.80874293366081162</v>
      </c>
      <c r="X22" s="12">
        <v>0.23899999999999999</v>
      </c>
      <c r="Y22" s="12">
        <v>0.22500000000000001</v>
      </c>
      <c r="Z22" s="12">
        <v>0.249</v>
      </c>
      <c r="AA22" s="12">
        <v>0.7</v>
      </c>
      <c r="AB22" s="12">
        <v>0.63700000000000001</v>
      </c>
      <c r="AC22" s="16">
        <v>0.68100000000000005</v>
      </c>
      <c r="AD22" s="14"/>
    </row>
    <row r="23" spans="2:30" ht="15.75" x14ac:dyDescent="0.25">
      <c r="B23" s="18" t="s">
        <v>10</v>
      </c>
      <c r="C23" s="8">
        <v>0</v>
      </c>
      <c r="D23" s="8">
        <v>0</v>
      </c>
      <c r="E23" s="8">
        <v>0</v>
      </c>
      <c r="F23" s="8">
        <v>0</v>
      </c>
      <c r="G23" s="8">
        <v>0</v>
      </c>
      <c r="H23" s="8">
        <v>9.4300655830725239E-3</v>
      </c>
      <c r="I23" s="8">
        <v>0</v>
      </c>
      <c r="J23" s="8">
        <v>0</v>
      </c>
      <c r="K23" s="12">
        <v>0</v>
      </c>
      <c r="L23" s="17">
        <v>0</v>
      </c>
      <c r="M23" s="12">
        <v>7.0000000000000001E-3</v>
      </c>
      <c r="N23" s="12">
        <v>8.0000000000000002E-3</v>
      </c>
      <c r="O23" s="8">
        <v>0</v>
      </c>
      <c r="P23" s="8">
        <v>1.1490536254685829E-2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17">
        <v>0</v>
      </c>
      <c r="W23" s="8">
        <v>0</v>
      </c>
      <c r="X23" s="8">
        <v>0</v>
      </c>
      <c r="Y23" s="8">
        <v>0</v>
      </c>
      <c r="Z23" s="8">
        <v>0</v>
      </c>
      <c r="AA23" s="12">
        <v>1.2999999999999999E-2</v>
      </c>
      <c r="AB23" s="12">
        <v>2.1000000000000001E-2</v>
      </c>
      <c r="AC23" s="16">
        <v>8.0000000000000002E-3</v>
      </c>
      <c r="AD23" s="14"/>
    </row>
    <row r="24" spans="2:30" ht="15.75" x14ac:dyDescent="0.25">
      <c r="B24" s="18" t="s">
        <v>11</v>
      </c>
      <c r="C24" s="8">
        <v>1.7899923280896972</v>
      </c>
      <c r="D24" s="8">
        <v>1.8074583737998824</v>
      </c>
      <c r="E24" s="15">
        <v>1.829</v>
      </c>
      <c r="F24" s="15">
        <v>1.8360000000000001</v>
      </c>
      <c r="G24" s="8">
        <v>1.7846577332690821</v>
      </c>
      <c r="H24" s="8">
        <v>1.8184272378463011</v>
      </c>
      <c r="I24" s="15">
        <v>1.8089999999999999</v>
      </c>
      <c r="J24" s="15">
        <v>1.7829999999999999</v>
      </c>
      <c r="K24" s="12">
        <v>1.8169999999999999</v>
      </c>
      <c r="L24" s="16">
        <v>1.8160000000000001</v>
      </c>
      <c r="M24" s="12">
        <v>1.75</v>
      </c>
      <c r="N24" s="12">
        <v>1.748</v>
      </c>
      <c r="O24" s="12">
        <v>1.7410000000000001</v>
      </c>
      <c r="P24" s="8">
        <v>0.88516503102880228</v>
      </c>
      <c r="Q24" s="8">
        <v>4.6873348828836869</v>
      </c>
      <c r="R24" s="8">
        <v>4.8190372634619205</v>
      </c>
      <c r="S24" s="12">
        <v>4.782</v>
      </c>
      <c r="T24" s="12">
        <v>4.7869999999999999</v>
      </c>
      <c r="U24" s="8">
        <v>4.7333952516908422</v>
      </c>
      <c r="V24" s="17">
        <v>4.7231216673658762</v>
      </c>
      <c r="W24" s="8">
        <v>4.0782191501140899</v>
      </c>
      <c r="X24" s="12">
        <v>4.5819999999999999</v>
      </c>
      <c r="Y24" s="12">
        <v>4.569</v>
      </c>
      <c r="Z24" s="12">
        <v>4.5599999999999996</v>
      </c>
      <c r="AA24" s="12">
        <v>0.27100000000000002</v>
      </c>
      <c r="AB24" s="12">
        <v>0.32700000000000001</v>
      </c>
      <c r="AC24" s="16">
        <v>0.30099999999999999</v>
      </c>
      <c r="AD24" s="14"/>
    </row>
    <row r="25" spans="2:30" ht="15.75" x14ac:dyDescent="0.25">
      <c r="B25" s="18" t="s">
        <v>48</v>
      </c>
      <c r="C25" s="8">
        <v>0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12">
        <v>0</v>
      </c>
      <c r="L25" s="16">
        <v>7.0000000000000001E-3</v>
      </c>
      <c r="M25" s="12">
        <v>7.0000000000000001E-3</v>
      </c>
      <c r="N25" s="12">
        <v>7.0000000000000001E-3</v>
      </c>
      <c r="O25" s="12">
        <v>8.0000000000000002E-3</v>
      </c>
      <c r="P25" s="8">
        <v>0.9554001894585088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17">
        <v>0</v>
      </c>
      <c r="W25" s="8">
        <v>0</v>
      </c>
      <c r="X25" s="12">
        <v>1.2E-2</v>
      </c>
      <c r="Y25" s="8">
        <v>0</v>
      </c>
      <c r="Z25" s="8">
        <v>0</v>
      </c>
      <c r="AA25" s="8">
        <v>0</v>
      </c>
      <c r="AB25" s="8">
        <v>0</v>
      </c>
      <c r="AC25" s="17">
        <v>0</v>
      </c>
      <c r="AD25" s="14"/>
    </row>
    <row r="26" spans="2:30" ht="15.75" x14ac:dyDescent="0.25">
      <c r="B26" s="18" t="s">
        <v>14</v>
      </c>
      <c r="C26" s="8">
        <v>0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17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17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17">
        <v>0</v>
      </c>
      <c r="AD26" s="14"/>
    </row>
    <row r="27" spans="2:30" ht="15.75" x14ac:dyDescent="0.25">
      <c r="B27" s="18" t="s">
        <v>15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17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17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17">
        <v>0</v>
      </c>
      <c r="AD27" s="14"/>
    </row>
    <row r="28" spans="2:30" ht="15.75" x14ac:dyDescent="0.25">
      <c r="B28" s="18" t="s">
        <v>12</v>
      </c>
      <c r="C28" s="8">
        <v>0</v>
      </c>
      <c r="D28" s="8">
        <v>0</v>
      </c>
      <c r="E28" s="32">
        <v>8.9999999999999993E-3</v>
      </c>
      <c r="F28" s="32">
        <v>7.0000000000000001E-3</v>
      </c>
      <c r="G28" s="8">
        <v>0</v>
      </c>
      <c r="H28" s="8">
        <v>0</v>
      </c>
      <c r="I28" s="32">
        <v>6.0000000000000001E-3</v>
      </c>
      <c r="J28" s="8">
        <v>0</v>
      </c>
      <c r="K28" s="8">
        <v>0</v>
      </c>
      <c r="L28" s="17">
        <v>0</v>
      </c>
      <c r="M28" s="8">
        <v>0</v>
      </c>
      <c r="N28" s="8">
        <v>0</v>
      </c>
      <c r="O28" s="8">
        <v>0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17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17">
        <v>0</v>
      </c>
      <c r="AD28" s="14"/>
    </row>
    <row r="29" spans="2:30" ht="15.75" x14ac:dyDescent="0.25">
      <c r="B29" s="13" t="s">
        <v>5</v>
      </c>
      <c r="C29" s="9">
        <v>3.0001743545858162</v>
      </c>
      <c r="D29" s="8">
        <v>2.9936557293509471</v>
      </c>
      <c r="E29" s="39">
        <v>3.0049999999999999</v>
      </c>
      <c r="F29" s="38">
        <v>3.0030000000000001</v>
      </c>
      <c r="G29" s="8">
        <v>2.9985363682757482</v>
      </c>
      <c r="H29" s="8">
        <v>2.9997814128775073</v>
      </c>
      <c r="I29" s="38">
        <v>3.0019999999999998</v>
      </c>
      <c r="J29" s="38">
        <v>3.0019999999999998</v>
      </c>
      <c r="K29" s="41">
        <v>4.0030000000000001</v>
      </c>
      <c r="L29" s="41">
        <v>4.0030000000000001</v>
      </c>
      <c r="M29" s="34">
        <v>4.0090000000000003</v>
      </c>
      <c r="N29" s="34">
        <v>4.0019999999999998</v>
      </c>
      <c r="O29" s="34">
        <v>4.0039999999999996</v>
      </c>
      <c r="P29" s="8">
        <v>4</v>
      </c>
      <c r="Q29" s="8">
        <v>10.003518689652957</v>
      </c>
      <c r="R29" s="8">
        <v>10.009829070034737</v>
      </c>
      <c r="S29" s="34">
        <v>10.036</v>
      </c>
      <c r="T29" s="34">
        <v>10.013</v>
      </c>
      <c r="U29" s="8">
        <v>9.9801367936732177</v>
      </c>
      <c r="V29" s="17">
        <v>9.994069618838207</v>
      </c>
      <c r="W29" s="8">
        <v>10.001130920588004</v>
      </c>
      <c r="X29" s="34">
        <v>10.012</v>
      </c>
      <c r="Y29" s="34">
        <v>10.013999999999999</v>
      </c>
      <c r="Z29" s="34">
        <v>9.9890000000000008</v>
      </c>
      <c r="AA29" s="34">
        <v>2</v>
      </c>
      <c r="AB29" s="34">
        <v>2</v>
      </c>
      <c r="AC29" s="35">
        <v>2</v>
      </c>
      <c r="AD29" s="14"/>
    </row>
    <row r="30" spans="2:30" ht="18.75" x14ac:dyDescent="0.35">
      <c r="B30" s="36" t="s">
        <v>51</v>
      </c>
      <c r="C30" s="33">
        <f>+C24/(C22+C23+C24)</f>
        <v>0.89484014456207184</v>
      </c>
      <c r="D30" s="37">
        <f>+D24/(D22+D23+D24)</f>
        <v>0.90949929659264817</v>
      </c>
      <c r="E30" s="40">
        <f>E24/(E22+E23+E24)</f>
        <v>0.91404297851074467</v>
      </c>
      <c r="F30" s="37">
        <f>F24/(F22+F23+F24)</f>
        <v>0.91800000000000004</v>
      </c>
      <c r="G30" s="37">
        <f>+G24/(G22+G23+G24)</f>
        <v>0.89363682183694115</v>
      </c>
      <c r="H30" s="37">
        <f>+H24/(H22+H23+H24)</f>
        <v>0.90941240476386687</v>
      </c>
      <c r="I30" s="37">
        <f>I24/(I22+I23+I24)</f>
        <v>0.90495247623811903</v>
      </c>
      <c r="J30" s="37">
        <f>J24/(J22+J23+J24)</f>
        <v>0.88972055888223545</v>
      </c>
      <c r="K30" s="37">
        <v>0.91398390342052316</v>
      </c>
      <c r="L30" s="37">
        <f>L24/(L22+L23+L24)</f>
        <v>0.91394061399094106</v>
      </c>
      <c r="M30" s="37">
        <f>M24/(M22+M23+M24)</f>
        <v>0.88967971530249101</v>
      </c>
      <c r="N30" s="37">
        <f>N24/(N22+N23+N24)</f>
        <v>0.89871465295629815</v>
      </c>
      <c r="O30" s="37">
        <f>O24/(O22+O23+O24)</f>
        <v>0.88962698007153806</v>
      </c>
      <c r="P30" s="37">
        <v>0.88433774707761759</v>
      </c>
      <c r="Q30" s="37">
        <v>0.94725959112436464</v>
      </c>
      <c r="R30" s="37">
        <v>0.95484313894582473</v>
      </c>
      <c r="S30" s="37">
        <f>S24/(S24+S23+S22)</f>
        <v>0.96528058134840533</v>
      </c>
      <c r="T30" s="37">
        <f>T24/(T24+T23+T22)</f>
        <v>0.96628986677432382</v>
      </c>
      <c r="U30" s="37">
        <v>0.94834689989080334</v>
      </c>
      <c r="V30" s="37">
        <v>0.95922147103151445</v>
      </c>
      <c r="W30" s="37">
        <v>0.8345100862669057</v>
      </c>
      <c r="X30" s="37">
        <f t="shared" ref="X30:AC30" si="0">X24/(X24+X23+X22)</f>
        <v>0.95042522298278365</v>
      </c>
      <c r="Y30" s="37">
        <f t="shared" si="0"/>
        <v>0.95306633291614529</v>
      </c>
      <c r="Z30" s="37">
        <f t="shared" si="0"/>
        <v>0.94822208359326265</v>
      </c>
      <c r="AA30" s="37">
        <f t="shared" si="0"/>
        <v>0.27540650406504069</v>
      </c>
      <c r="AB30" s="37">
        <f t="shared" si="0"/>
        <v>0.33197969543147204</v>
      </c>
      <c r="AC30" s="37">
        <f t="shared" si="0"/>
        <v>0.30404040404040406</v>
      </c>
      <c r="AD30" s="14"/>
    </row>
    <row r="31" spans="2:30" s="1" customFormat="1" ht="15.75" x14ac:dyDescent="0.25">
      <c r="B31" s="52"/>
      <c r="C31" s="52" t="s">
        <v>224</v>
      </c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</row>
  </sheetData>
  <mergeCells count="10">
    <mergeCell ref="AA3:AC3"/>
    <mergeCell ref="C16:J16"/>
    <mergeCell ref="M16:P16"/>
    <mergeCell ref="Q16:V16"/>
    <mergeCell ref="W16:Z16"/>
    <mergeCell ref="AA16:AC16"/>
    <mergeCell ref="K16:L16"/>
    <mergeCell ref="C3:J3"/>
    <mergeCell ref="K3:O3"/>
    <mergeCell ref="Q3:Z3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1"/>
  <sheetViews>
    <sheetView workbookViewId="0">
      <selection activeCell="C1" sqref="C1"/>
    </sheetView>
  </sheetViews>
  <sheetFormatPr defaultRowHeight="15" x14ac:dyDescent="0.25"/>
  <cols>
    <col min="2" max="2" width="8.7109375" style="2"/>
    <col min="3" max="25" width="8.7109375" style="5"/>
    <col min="26" max="26" width="10.5703125" style="5" customWidth="1"/>
    <col min="27" max="27" width="8.7109375" style="5"/>
    <col min="28" max="28" width="9" style="5" customWidth="1"/>
  </cols>
  <sheetData>
    <row r="1" spans="2:29" ht="15.75" x14ac:dyDescent="0.25">
      <c r="C1" s="202" t="s">
        <v>227</v>
      </c>
    </row>
    <row r="2" spans="2:29" ht="15.75" x14ac:dyDescent="0.25">
      <c r="B2" s="103" t="s">
        <v>36</v>
      </c>
      <c r="C2" s="205" t="s">
        <v>42</v>
      </c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5" t="s">
        <v>43</v>
      </c>
      <c r="S2" s="206"/>
      <c r="T2" s="206"/>
      <c r="U2" s="205" t="s">
        <v>220</v>
      </c>
      <c r="V2" s="206"/>
      <c r="W2" s="205" t="s">
        <v>44</v>
      </c>
      <c r="X2" s="206"/>
      <c r="Y2" s="206"/>
      <c r="Z2" s="221" t="s">
        <v>102</v>
      </c>
      <c r="AA2" s="222"/>
      <c r="AB2" s="223"/>
      <c r="AC2" s="14"/>
    </row>
    <row r="3" spans="2:29" ht="15.75" x14ac:dyDescent="0.25">
      <c r="B3" s="140" t="s">
        <v>35</v>
      </c>
      <c r="C3" s="219" t="s">
        <v>16</v>
      </c>
      <c r="D3" s="220"/>
      <c r="E3" s="220"/>
      <c r="F3" s="220"/>
      <c r="G3" s="219" t="s">
        <v>17</v>
      </c>
      <c r="H3" s="220"/>
      <c r="I3" s="220"/>
      <c r="J3" s="219" t="s">
        <v>37</v>
      </c>
      <c r="K3" s="220"/>
      <c r="L3" s="220"/>
      <c r="M3" s="219" t="s">
        <v>38</v>
      </c>
      <c r="N3" s="220"/>
      <c r="O3" s="220"/>
      <c r="P3" s="219" t="s">
        <v>65</v>
      </c>
      <c r="Q3" s="220"/>
      <c r="R3" s="219" t="s">
        <v>64</v>
      </c>
      <c r="S3" s="220"/>
      <c r="T3" s="220"/>
      <c r="U3" s="219" t="s">
        <v>39</v>
      </c>
      <c r="V3" s="220"/>
      <c r="W3" s="219" t="s">
        <v>63</v>
      </c>
      <c r="X3" s="220"/>
      <c r="Y3" s="220"/>
      <c r="Z3" s="150" t="s">
        <v>40</v>
      </c>
      <c r="AA3" s="151">
        <v>4473</v>
      </c>
      <c r="AB3" s="152" t="s">
        <v>41</v>
      </c>
      <c r="AC3" s="14"/>
    </row>
    <row r="4" spans="2:29" ht="18.75" x14ac:dyDescent="0.25">
      <c r="B4" s="103"/>
      <c r="C4" s="156" t="s">
        <v>30</v>
      </c>
      <c r="D4" s="157" t="s">
        <v>59</v>
      </c>
      <c r="E4" s="157" t="s">
        <v>60</v>
      </c>
      <c r="F4" s="158" t="s">
        <v>31</v>
      </c>
      <c r="G4" s="156" t="s">
        <v>32</v>
      </c>
      <c r="H4" s="157" t="s">
        <v>61</v>
      </c>
      <c r="I4" s="158" t="s">
        <v>62</v>
      </c>
      <c r="J4" s="156" t="s">
        <v>32</v>
      </c>
      <c r="K4" s="157" t="s">
        <v>61</v>
      </c>
      <c r="L4" s="158" t="s">
        <v>62</v>
      </c>
      <c r="M4" s="156" t="s">
        <v>32</v>
      </c>
      <c r="N4" s="157" t="s">
        <v>61</v>
      </c>
      <c r="O4" s="158" t="s">
        <v>62</v>
      </c>
      <c r="P4" s="156" t="s">
        <v>32</v>
      </c>
      <c r="Q4" s="158" t="s">
        <v>34</v>
      </c>
      <c r="R4" s="156" t="s">
        <v>32</v>
      </c>
      <c r="S4" s="157" t="s">
        <v>61</v>
      </c>
      <c r="T4" s="158" t="s">
        <v>62</v>
      </c>
      <c r="U4" s="156" t="s">
        <v>32</v>
      </c>
      <c r="V4" s="158" t="s">
        <v>34</v>
      </c>
      <c r="W4" s="156" t="s">
        <v>30</v>
      </c>
      <c r="X4" s="157" t="s">
        <v>33</v>
      </c>
      <c r="Y4" s="158">
        <v>2</v>
      </c>
      <c r="Z4" s="156" t="s">
        <v>32</v>
      </c>
      <c r="AA4" s="157" t="s">
        <v>32</v>
      </c>
      <c r="AB4" s="159" t="s">
        <v>32</v>
      </c>
      <c r="AC4" s="14"/>
    </row>
    <row r="5" spans="2:29" ht="18.75" x14ac:dyDescent="0.35">
      <c r="B5" s="13" t="s">
        <v>18</v>
      </c>
      <c r="C5" s="153" t="s">
        <v>29</v>
      </c>
      <c r="D5" s="154" t="s">
        <v>29</v>
      </c>
      <c r="E5" s="154">
        <v>0.43</v>
      </c>
      <c r="F5" s="155" t="s">
        <v>29</v>
      </c>
      <c r="G5" s="153" t="s">
        <v>29</v>
      </c>
      <c r="H5" s="154" t="s">
        <v>29</v>
      </c>
      <c r="I5" s="155">
        <v>0.35</v>
      </c>
      <c r="J5" s="153" t="s">
        <v>29</v>
      </c>
      <c r="K5" s="154" t="s">
        <v>29</v>
      </c>
      <c r="L5" s="155" t="s">
        <v>29</v>
      </c>
      <c r="M5" s="153" t="s">
        <v>29</v>
      </c>
      <c r="N5" s="154" t="s">
        <v>29</v>
      </c>
      <c r="O5" s="155" t="s">
        <v>29</v>
      </c>
      <c r="P5" s="153" t="s">
        <v>29</v>
      </c>
      <c r="Q5" s="155">
        <v>0.37</v>
      </c>
      <c r="R5" s="153">
        <v>0.37</v>
      </c>
      <c r="S5" s="154" t="s">
        <v>29</v>
      </c>
      <c r="T5" s="155" t="s">
        <v>29</v>
      </c>
      <c r="U5" s="153" t="s">
        <v>29</v>
      </c>
      <c r="V5" s="155" t="s">
        <v>29</v>
      </c>
      <c r="W5" s="153" t="s">
        <v>29</v>
      </c>
      <c r="X5" s="154">
        <v>3.62</v>
      </c>
      <c r="Y5" s="155" t="s">
        <v>29</v>
      </c>
      <c r="Z5" s="153" t="s">
        <v>29</v>
      </c>
      <c r="AA5" s="154" t="s">
        <v>29</v>
      </c>
      <c r="AB5" s="155" t="s">
        <v>29</v>
      </c>
      <c r="AC5" s="14"/>
    </row>
    <row r="6" spans="2:29" ht="18.75" x14ac:dyDescent="0.35">
      <c r="B6" s="13" t="s">
        <v>19</v>
      </c>
      <c r="C6" s="142">
        <v>11.53</v>
      </c>
      <c r="D6" s="3">
        <v>17.16</v>
      </c>
      <c r="E6" s="3">
        <v>7.01</v>
      </c>
      <c r="F6" s="147">
        <v>3.74</v>
      </c>
      <c r="G6" s="142">
        <v>12.02</v>
      </c>
      <c r="H6" s="3">
        <v>15.97</v>
      </c>
      <c r="I6" s="147">
        <v>6.41</v>
      </c>
      <c r="J6" s="142">
        <v>10.15</v>
      </c>
      <c r="K6" s="3">
        <v>18.84</v>
      </c>
      <c r="L6" s="147">
        <v>9.49</v>
      </c>
      <c r="M6" s="142">
        <v>13.74</v>
      </c>
      <c r="N6" s="3">
        <v>24.43</v>
      </c>
      <c r="O6" s="147">
        <v>15.32</v>
      </c>
      <c r="P6" s="142">
        <v>3.87</v>
      </c>
      <c r="Q6" s="147" t="s">
        <v>29</v>
      </c>
      <c r="R6" s="142">
        <v>27.96</v>
      </c>
      <c r="S6" s="3">
        <v>39.94</v>
      </c>
      <c r="T6" s="147">
        <v>1.28</v>
      </c>
      <c r="U6" s="142">
        <v>8.24</v>
      </c>
      <c r="V6" s="147">
        <v>19.350000000000001</v>
      </c>
      <c r="W6" s="142">
        <v>51.55</v>
      </c>
      <c r="X6" s="3">
        <v>2.1</v>
      </c>
      <c r="Y6" s="147">
        <v>25.92</v>
      </c>
      <c r="Z6" s="142">
        <v>66.62</v>
      </c>
      <c r="AA6" s="3">
        <v>66.83</v>
      </c>
      <c r="AB6" s="147">
        <v>67.489999999999995</v>
      </c>
      <c r="AC6" s="14"/>
    </row>
    <row r="7" spans="2:29" ht="18.75" x14ac:dyDescent="0.35">
      <c r="B7" s="13" t="s">
        <v>20</v>
      </c>
      <c r="C7" s="142">
        <v>53.44</v>
      </c>
      <c r="D7" s="3">
        <v>47.76</v>
      </c>
      <c r="E7" s="3">
        <v>55.4</v>
      </c>
      <c r="F7" s="147">
        <v>60.87</v>
      </c>
      <c r="G7" s="142">
        <v>57.03</v>
      </c>
      <c r="H7" s="3">
        <v>52.58</v>
      </c>
      <c r="I7" s="147">
        <v>60.17</v>
      </c>
      <c r="J7" s="142">
        <v>60.19</v>
      </c>
      <c r="K7" s="3">
        <v>49.66</v>
      </c>
      <c r="L7" s="147">
        <v>57.16</v>
      </c>
      <c r="M7" s="142">
        <v>55.38</v>
      </c>
      <c r="N7" s="3">
        <v>43.12</v>
      </c>
      <c r="O7" s="147">
        <v>52.49</v>
      </c>
      <c r="P7" s="142">
        <v>54.53</v>
      </c>
      <c r="Q7" s="147">
        <v>20.329999999999998</v>
      </c>
      <c r="R7" s="142">
        <v>39.049999999999997</v>
      </c>
      <c r="S7" s="3">
        <v>27.2</v>
      </c>
      <c r="T7" s="147">
        <v>19.829999999999998</v>
      </c>
      <c r="U7" s="142">
        <v>60.89</v>
      </c>
      <c r="V7" s="147">
        <v>47.33</v>
      </c>
      <c r="W7" s="142">
        <v>6.66</v>
      </c>
      <c r="X7" s="3">
        <v>21.87</v>
      </c>
      <c r="Y7" s="147">
        <v>30.12</v>
      </c>
      <c r="Z7" s="142">
        <v>0.26</v>
      </c>
      <c r="AA7" s="3">
        <v>0.72</v>
      </c>
      <c r="AB7" s="147">
        <v>0.23</v>
      </c>
      <c r="AC7" s="14"/>
    </row>
    <row r="8" spans="2:29" ht="18.75" x14ac:dyDescent="0.35">
      <c r="B8" s="13" t="s">
        <v>21</v>
      </c>
      <c r="C8" s="142" t="s">
        <v>29</v>
      </c>
      <c r="D8" s="3" t="s">
        <v>29</v>
      </c>
      <c r="E8" s="3" t="s">
        <v>29</v>
      </c>
      <c r="F8" s="147" t="s">
        <v>29</v>
      </c>
      <c r="G8" s="142" t="s">
        <v>29</v>
      </c>
      <c r="H8" s="3" t="s">
        <v>29</v>
      </c>
      <c r="I8" s="147" t="s">
        <v>29</v>
      </c>
      <c r="J8" s="142">
        <v>0.31</v>
      </c>
      <c r="K8" s="3">
        <v>0.44</v>
      </c>
      <c r="L8" s="147">
        <v>0.37</v>
      </c>
      <c r="M8" s="142" t="s">
        <v>29</v>
      </c>
      <c r="N8" s="3" t="s">
        <v>29</v>
      </c>
      <c r="O8" s="147" t="s">
        <v>29</v>
      </c>
      <c r="P8" s="142" t="s">
        <v>29</v>
      </c>
      <c r="Q8" s="147" t="s">
        <v>29</v>
      </c>
      <c r="R8" s="142">
        <v>0.47</v>
      </c>
      <c r="S8" s="3" t="s">
        <v>29</v>
      </c>
      <c r="T8" s="147" t="s">
        <v>29</v>
      </c>
      <c r="U8" s="142">
        <v>0.13</v>
      </c>
      <c r="V8" s="147">
        <v>0.16</v>
      </c>
      <c r="W8" s="142" t="s">
        <v>29</v>
      </c>
      <c r="X8" s="3">
        <v>0.91</v>
      </c>
      <c r="Y8" s="147" t="s">
        <v>29</v>
      </c>
      <c r="Z8" s="142" t="s">
        <v>29</v>
      </c>
      <c r="AA8" s="3" t="s">
        <v>29</v>
      </c>
      <c r="AB8" s="147" t="s">
        <v>29</v>
      </c>
      <c r="AC8" s="14"/>
    </row>
    <row r="9" spans="2:29" ht="18.75" x14ac:dyDescent="0.35">
      <c r="B9" s="13" t="s">
        <v>22</v>
      </c>
      <c r="C9" s="142">
        <v>29.33</v>
      </c>
      <c r="D9" s="3">
        <v>27.49</v>
      </c>
      <c r="E9" s="3">
        <v>32.29</v>
      </c>
      <c r="F9" s="147">
        <v>31.24</v>
      </c>
      <c r="G9" s="142">
        <v>23.79</v>
      </c>
      <c r="H9" s="3">
        <v>22.69</v>
      </c>
      <c r="I9" s="147">
        <v>27.21</v>
      </c>
      <c r="J9" s="142">
        <v>22.73</v>
      </c>
      <c r="K9" s="3">
        <v>21.57</v>
      </c>
      <c r="L9" s="147">
        <v>27.29</v>
      </c>
      <c r="M9" s="142">
        <v>22.41</v>
      </c>
      <c r="N9" s="3">
        <v>19.82</v>
      </c>
      <c r="O9" s="147">
        <v>23.49</v>
      </c>
      <c r="P9" s="142">
        <v>36.020000000000003</v>
      </c>
      <c r="Q9" s="147">
        <v>71.42</v>
      </c>
      <c r="R9" s="142">
        <v>19.100000000000001</v>
      </c>
      <c r="S9" s="3">
        <v>16.579999999999998</v>
      </c>
      <c r="T9" s="147">
        <v>70.19</v>
      </c>
      <c r="U9" s="142">
        <v>24.89</v>
      </c>
      <c r="V9" s="147">
        <v>23.43</v>
      </c>
      <c r="W9" s="142">
        <v>31.11</v>
      </c>
      <c r="X9" s="3">
        <v>66.45</v>
      </c>
      <c r="Y9" s="147">
        <v>38.85</v>
      </c>
      <c r="Z9" s="142">
        <v>10.050000000000001</v>
      </c>
      <c r="AA9" s="3">
        <v>9.3000000000000007</v>
      </c>
      <c r="AB9" s="147">
        <v>9.1</v>
      </c>
      <c r="AC9" s="14"/>
    </row>
    <row r="10" spans="2:29" ht="15.75" x14ac:dyDescent="0.25">
      <c r="B10" s="13" t="s">
        <v>1</v>
      </c>
      <c r="C10" s="142" t="s">
        <v>29</v>
      </c>
      <c r="D10" s="3" t="s">
        <v>29</v>
      </c>
      <c r="E10" s="3">
        <v>0.72</v>
      </c>
      <c r="F10" s="147" t="s">
        <v>29</v>
      </c>
      <c r="G10" s="142" t="s">
        <v>29</v>
      </c>
      <c r="H10" s="3" t="s">
        <v>29</v>
      </c>
      <c r="I10" s="147" t="s">
        <v>29</v>
      </c>
      <c r="J10" s="142" t="s">
        <v>29</v>
      </c>
      <c r="K10" s="3" t="s">
        <v>29</v>
      </c>
      <c r="L10" s="147" t="s">
        <v>29</v>
      </c>
      <c r="M10" s="142" t="s">
        <v>29</v>
      </c>
      <c r="N10" s="3" t="s">
        <v>29</v>
      </c>
      <c r="O10" s="147" t="s">
        <v>29</v>
      </c>
      <c r="P10" s="142">
        <v>0.77</v>
      </c>
      <c r="Q10" s="147" t="s">
        <v>29</v>
      </c>
      <c r="R10" s="142">
        <v>0.75</v>
      </c>
      <c r="S10" s="3" t="s">
        <v>29</v>
      </c>
      <c r="T10" s="147">
        <v>1.6</v>
      </c>
      <c r="U10" s="142" t="s">
        <v>29</v>
      </c>
      <c r="V10" s="147" t="s">
        <v>29</v>
      </c>
      <c r="W10" s="142">
        <v>0.56000000000000005</v>
      </c>
      <c r="X10" s="3">
        <v>0.98</v>
      </c>
      <c r="Y10" s="147">
        <v>1.25</v>
      </c>
      <c r="Z10" s="142" t="s">
        <v>29</v>
      </c>
      <c r="AA10" s="3" t="s">
        <v>29</v>
      </c>
      <c r="AB10" s="147" t="s">
        <v>29</v>
      </c>
      <c r="AC10" s="14"/>
    </row>
    <row r="11" spans="2:29" ht="15.75" x14ac:dyDescent="0.25">
      <c r="B11" s="13" t="s">
        <v>2</v>
      </c>
      <c r="C11" s="142">
        <v>5.51</v>
      </c>
      <c r="D11" s="3">
        <v>7.08</v>
      </c>
      <c r="E11" s="3">
        <v>4.0599999999999996</v>
      </c>
      <c r="F11" s="147">
        <v>4.03</v>
      </c>
      <c r="G11" s="142">
        <v>7.89</v>
      </c>
      <c r="H11" s="3">
        <v>8.4600000000000009</v>
      </c>
      <c r="I11" s="147">
        <v>6.07</v>
      </c>
      <c r="J11" s="142">
        <v>7.38</v>
      </c>
      <c r="K11" s="3">
        <v>9.35</v>
      </c>
      <c r="L11" s="147">
        <v>5.75</v>
      </c>
      <c r="M11" s="142">
        <v>8.51</v>
      </c>
      <c r="N11" s="3">
        <v>11.38</v>
      </c>
      <c r="O11" s="147">
        <v>8.5399999999999991</v>
      </c>
      <c r="P11" s="142">
        <v>4.25</v>
      </c>
      <c r="Q11" s="147">
        <v>3</v>
      </c>
      <c r="R11" s="142">
        <v>12.3</v>
      </c>
      <c r="S11" s="3">
        <v>15.27</v>
      </c>
      <c r="T11" s="147">
        <v>2.52</v>
      </c>
      <c r="U11" s="142">
        <v>6.24</v>
      </c>
      <c r="V11" s="147">
        <v>9.14</v>
      </c>
      <c r="W11" s="142">
        <v>9.39</v>
      </c>
      <c r="X11" s="3" t="s">
        <v>29</v>
      </c>
      <c r="Y11" s="147">
        <v>2.04</v>
      </c>
      <c r="Z11" s="142">
        <v>21.94</v>
      </c>
      <c r="AA11" s="3">
        <v>22.47</v>
      </c>
      <c r="AB11" s="147">
        <v>22.32</v>
      </c>
      <c r="AC11" s="14"/>
    </row>
    <row r="12" spans="2:29" ht="15.75" x14ac:dyDescent="0.25">
      <c r="B12" s="13" t="s">
        <v>4</v>
      </c>
      <c r="C12" s="142" t="s">
        <v>29</v>
      </c>
      <c r="D12" s="3" t="s">
        <v>29</v>
      </c>
      <c r="E12" s="3" t="s">
        <v>29</v>
      </c>
      <c r="F12" s="147" t="s">
        <v>29</v>
      </c>
      <c r="G12" s="142" t="s">
        <v>29</v>
      </c>
      <c r="H12" s="3" t="s">
        <v>29</v>
      </c>
      <c r="I12" s="147" t="s">
        <v>29</v>
      </c>
      <c r="J12" s="142" t="s">
        <v>29</v>
      </c>
      <c r="K12" s="3">
        <v>0.27</v>
      </c>
      <c r="L12" s="147" t="s">
        <v>29</v>
      </c>
      <c r="M12" s="142" t="s">
        <v>29</v>
      </c>
      <c r="N12" s="3" t="s">
        <v>29</v>
      </c>
      <c r="O12" s="147" t="s">
        <v>29</v>
      </c>
      <c r="P12" s="142" t="s">
        <v>29</v>
      </c>
      <c r="Q12" s="147" t="s">
        <v>29</v>
      </c>
      <c r="R12" s="142" t="s">
        <v>29</v>
      </c>
      <c r="S12" s="3" t="s">
        <v>29</v>
      </c>
      <c r="T12" s="147" t="s">
        <v>29</v>
      </c>
      <c r="U12" s="142" t="s">
        <v>29</v>
      </c>
      <c r="V12" s="147" t="s">
        <v>29</v>
      </c>
      <c r="W12" s="142" t="s">
        <v>29</v>
      </c>
      <c r="X12" s="3" t="s">
        <v>29</v>
      </c>
      <c r="Y12" s="147" t="s">
        <v>29</v>
      </c>
      <c r="Z12" s="142" t="s">
        <v>29</v>
      </c>
      <c r="AA12" s="3" t="s">
        <v>29</v>
      </c>
      <c r="AB12" s="147" t="s">
        <v>29</v>
      </c>
      <c r="AC12" s="14"/>
    </row>
    <row r="13" spans="2:29" ht="15.75" x14ac:dyDescent="0.25">
      <c r="B13" s="13" t="s">
        <v>3</v>
      </c>
      <c r="C13" s="142" t="s">
        <v>29</v>
      </c>
      <c r="D13" s="3" t="s">
        <v>29</v>
      </c>
      <c r="E13" s="3" t="s">
        <v>29</v>
      </c>
      <c r="F13" s="147" t="s">
        <v>29</v>
      </c>
      <c r="G13" s="142" t="s">
        <v>29</v>
      </c>
      <c r="H13" s="3" t="s">
        <v>29</v>
      </c>
      <c r="I13" s="147" t="s">
        <v>29</v>
      </c>
      <c r="J13" s="142" t="s">
        <v>29</v>
      </c>
      <c r="K13" s="3" t="s">
        <v>29</v>
      </c>
      <c r="L13" s="147" t="s">
        <v>29</v>
      </c>
      <c r="M13" s="142" t="s">
        <v>29</v>
      </c>
      <c r="N13" s="3" t="s">
        <v>29</v>
      </c>
      <c r="O13" s="147" t="s">
        <v>29</v>
      </c>
      <c r="P13" s="142" t="s">
        <v>29</v>
      </c>
      <c r="Q13" s="147" t="s">
        <v>29</v>
      </c>
      <c r="R13" s="142" t="s">
        <v>29</v>
      </c>
      <c r="S13" s="3" t="s">
        <v>29</v>
      </c>
      <c r="T13" s="147" t="s">
        <v>29</v>
      </c>
      <c r="U13" s="142" t="s">
        <v>29</v>
      </c>
      <c r="V13" s="147" t="s">
        <v>29</v>
      </c>
      <c r="W13" s="142" t="s">
        <v>29</v>
      </c>
      <c r="X13" s="3" t="s">
        <v>29</v>
      </c>
      <c r="Y13" s="147" t="s">
        <v>29</v>
      </c>
      <c r="Z13" s="142" t="s">
        <v>29</v>
      </c>
      <c r="AA13" s="3">
        <v>0.23</v>
      </c>
      <c r="AB13" s="147" t="s">
        <v>29</v>
      </c>
      <c r="AC13" s="14"/>
    </row>
    <row r="14" spans="2:29" ht="15.75" x14ac:dyDescent="0.25">
      <c r="B14" s="13" t="s">
        <v>5</v>
      </c>
      <c r="C14" s="143">
        <v>99.81</v>
      </c>
      <c r="D14" s="144">
        <v>99.49</v>
      </c>
      <c r="E14" s="144">
        <v>99.91</v>
      </c>
      <c r="F14" s="144">
        <v>99.88</v>
      </c>
      <c r="G14" s="143">
        <v>100.73</v>
      </c>
      <c r="H14" s="144">
        <v>99.699999999999989</v>
      </c>
      <c r="I14" s="144">
        <v>100.21000000000001</v>
      </c>
      <c r="J14" s="160">
        <v>100.75</v>
      </c>
      <c r="K14" s="161">
        <v>100.14</v>
      </c>
      <c r="L14" s="162">
        <v>100.06</v>
      </c>
      <c r="M14" s="160">
        <v>100.03</v>
      </c>
      <c r="N14" s="161">
        <v>98.75</v>
      </c>
      <c r="O14" s="162">
        <v>99.84</v>
      </c>
      <c r="P14" s="143">
        <v>99.44</v>
      </c>
      <c r="Q14" s="144">
        <v>95.12</v>
      </c>
      <c r="R14" s="143">
        <v>99.999999999999986</v>
      </c>
      <c r="S14" s="144">
        <v>98.99</v>
      </c>
      <c r="T14" s="144">
        <v>95.419999999999987</v>
      </c>
      <c r="U14" s="160">
        <v>100.39</v>
      </c>
      <c r="V14" s="162">
        <v>99.4</v>
      </c>
      <c r="W14" s="143">
        <v>99.27</v>
      </c>
      <c r="X14" s="144">
        <v>95.93</v>
      </c>
      <c r="Y14" s="144">
        <v>98.180000000000021</v>
      </c>
      <c r="Z14" s="160">
        <v>98.87</v>
      </c>
      <c r="AA14" s="161">
        <v>99.55</v>
      </c>
      <c r="AB14" s="162">
        <v>99.14</v>
      </c>
      <c r="AC14" s="14"/>
    </row>
    <row r="15" spans="2:29" ht="15.75" x14ac:dyDescent="0.25">
      <c r="B15" s="164"/>
      <c r="C15" s="216" t="s">
        <v>45</v>
      </c>
      <c r="D15" s="217"/>
      <c r="E15" s="217"/>
      <c r="F15" s="217"/>
      <c r="G15" s="217"/>
      <c r="H15" s="217"/>
      <c r="I15" s="217"/>
      <c r="J15" s="217"/>
      <c r="K15" s="217"/>
      <c r="L15" s="217"/>
      <c r="M15" s="217"/>
      <c r="N15" s="217"/>
      <c r="O15" s="217"/>
      <c r="P15" s="217"/>
      <c r="Q15" s="217"/>
      <c r="R15" s="217"/>
      <c r="S15" s="217"/>
      <c r="T15" s="217"/>
      <c r="U15" s="217"/>
      <c r="V15" s="217"/>
      <c r="W15" s="217"/>
      <c r="X15" s="217"/>
      <c r="Y15" s="217"/>
      <c r="Z15" s="217"/>
      <c r="AA15" s="217"/>
      <c r="AB15" s="218"/>
      <c r="AC15" s="14"/>
    </row>
    <row r="16" spans="2:29" ht="15.75" x14ac:dyDescent="0.25">
      <c r="B16" s="13" t="s">
        <v>7</v>
      </c>
      <c r="C16" s="145">
        <v>0</v>
      </c>
      <c r="D16" s="146">
        <v>0</v>
      </c>
      <c r="E16" s="146">
        <v>1.1275135646692845E-2</v>
      </c>
      <c r="F16" s="146">
        <v>0</v>
      </c>
      <c r="G16" s="145">
        <v>0</v>
      </c>
      <c r="H16" s="146">
        <v>0</v>
      </c>
      <c r="I16" s="146">
        <v>9.0573000260883076E-3</v>
      </c>
      <c r="J16" s="145">
        <v>0</v>
      </c>
      <c r="K16" s="146">
        <v>0</v>
      </c>
      <c r="L16" s="146">
        <v>0</v>
      </c>
      <c r="M16" s="145">
        <v>0</v>
      </c>
      <c r="N16" s="146">
        <v>0</v>
      </c>
      <c r="O16" s="146">
        <v>0</v>
      </c>
      <c r="P16" s="145">
        <v>0</v>
      </c>
      <c r="Q16" s="146">
        <v>1.0364518285443247E-2</v>
      </c>
      <c r="R16" s="145">
        <v>8.396575858918889E-3</v>
      </c>
      <c r="S16" s="146">
        <v>0</v>
      </c>
      <c r="T16" s="146">
        <v>0</v>
      </c>
      <c r="U16" s="145">
        <v>0</v>
      </c>
      <c r="V16" s="163">
        <v>0</v>
      </c>
      <c r="W16" s="145">
        <v>0</v>
      </c>
      <c r="X16" s="146">
        <v>0.10258904536089651</v>
      </c>
      <c r="Y16" s="146">
        <v>0</v>
      </c>
      <c r="Z16" s="145">
        <v>0</v>
      </c>
      <c r="AA16" s="146">
        <v>0</v>
      </c>
      <c r="AB16" s="146">
        <v>0</v>
      </c>
      <c r="AC16" s="14"/>
    </row>
    <row r="17" spans="2:29" ht="15.75" x14ac:dyDescent="0.25">
      <c r="B17" s="13" t="s">
        <v>8</v>
      </c>
      <c r="C17" s="145">
        <v>0.46029926666277132</v>
      </c>
      <c r="D17" s="146">
        <v>0.66300132055116412</v>
      </c>
      <c r="E17" s="146">
        <v>0.28808343447850121</v>
      </c>
      <c r="F17" s="146">
        <v>0.15621561790736421</v>
      </c>
      <c r="G17" s="145">
        <v>0.46756148439620998</v>
      </c>
      <c r="H17" s="146">
        <v>0.61400054110353697</v>
      </c>
      <c r="I17" s="146">
        <v>0.25997745469155203</v>
      </c>
      <c r="J17" s="148">
        <v>0.39900000000000002</v>
      </c>
      <c r="K17" s="4">
        <v>0.70799999999999996</v>
      </c>
      <c r="L17" s="149">
        <v>0.38100000000000001</v>
      </c>
      <c r="M17" s="148">
        <v>0.53100000000000003</v>
      </c>
      <c r="N17" s="4">
        <v>0.89600000000000002</v>
      </c>
      <c r="O17" s="149">
        <v>0.58899999999999997</v>
      </c>
      <c r="P17" s="145">
        <v>0.16142000195953665</v>
      </c>
      <c r="Q17" s="146">
        <v>0</v>
      </c>
      <c r="R17" s="145">
        <v>0.99445378978127286</v>
      </c>
      <c r="S17" s="146">
        <v>1.3424809441755037</v>
      </c>
      <c r="T17" s="146">
        <v>5.5885991556528389E-2</v>
      </c>
      <c r="U17" s="148">
        <v>0.33100000000000002</v>
      </c>
      <c r="V17" s="149">
        <v>0.73099999999999998</v>
      </c>
      <c r="W17" s="145">
        <v>1.711441857960742</v>
      </c>
      <c r="X17" s="146">
        <v>9.3273583189945719E-2</v>
      </c>
      <c r="Y17" s="146">
        <v>1.0077667680150368</v>
      </c>
      <c r="Z17" s="148">
        <v>1.966</v>
      </c>
      <c r="AA17" s="4">
        <v>1.956</v>
      </c>
      <c r="AB17" s="149">
        <v>1.9790000000000001</v>
      </c>
      <c r="AC17" s="14"/>
    </row>
    <row r="18" spans="2:29" ht="15.75" x14ac:dyDescent="0.25">
      <c r="B18" s="13" t="s">
        <v>9</v>
      </c>
      <c r="C18" s="145">
        <v>1.4308909067371469</v>
      </c>
      <c r="D18" s="146">
        <v>1.2376291409978202</v>
      </c>
      <c r="E18" s="146">
        <v>1.5270003314943263</v>
      </c>
      <c r="F18" s="146">
        <v>1.7052389703502415</v>
      </c>
      <c r="G18" s="145">
        <v>1.487875975227235</v>
      </c>
      <c r="H18" s="146">
        <v>1.3558558463770323</v>
      </c>
      <c r="I18" s="146">
        <v>1.6367666521819197</v>
      </c>
      <c r="J18" s="148">
        <v>1.59</v>
      </c>
      <c r="K18" s="4">
        <v>1.2529999999999999</v>
      </c>
      <c r="L18" s="149">
        <v>1.54</v>
      </c>
      <c r="M18" s="148">
        <v>1.4370000000000001</v>
      </c>
      <c r="N18" s="4">
        <v>1.0609999999999999</v>
      </c>
      <c r="O18" s="149">
        <v>1.3540000000000001</v>
      </c>
      <c r="P18" s="145">
        <v>1.5254956708585978</v>
      </c>
      <c r="Q18" s="146">
        <v>0.59863323367019949</v>
      </c>
      <c r="R18" s="145">
        <v>0.93153156784255031</v>
      </c>
      <c r="S18" s="146">
        <v>0.61319424740538886</v>
      </c>
      <c r="T18" s="146">
        <v>0.58069061078119377</v>
      </c>
      <c r="U18" s="148">
        <v>1.64</v>
      </c>
      <c r="V18" s="149">
        <v>1.2</v>
      </c>
      <c r="W18" s="145">
        <v>0.14829851690591667</v>
      </c>
      <c r="X18" s="146">
        <v>0.65150424203132717</v>
      </c>
      <c r="Y18" s="146">
        <v>0.78543292355446948</v>
      </c>
      <c r="Z18" s="148">
        <v>5.0000000000000001E-3</v>
      </c>
      <c r="AA18" s="4">
        <v>1.4E-2</v>
      </c>
      <c r="AB18" s="149">
        <v>5.0000000000000001E-3</v>
      </c>
      <c r="AC18" s="14"/>
    </row>
    <row r="19" spans="2:29" ht="18.75" x14ac:dyDescent="0.25">
      <c r="B19" s="13" t="s">
        <v>28</v>
      </c>
      <c r="C19" s="145">
        <v>0</v>
      </c>
      <c r="D19" s="146">
        <v>0</v>
      </c>
      <c r="E19" s="146">
        <v>0</v>
      </c>
      <c r="F19" s="146">
        <v>0</v>
      </c>
      <c r="G19" s="145">
        <v>0</v>
      </c>
      <c r="H19" s="146">
        <v>0</v>
      </c>
      <c r="I19" s="146">
        <v>0</v>
      </c>
      <c r="J19" s="148">
        <v>8.0000000000000002E-3</v>
      </c>
      <c r="K19" s="4">
        <v>1.0999999999999999E-2</v>
      </c>
      <c r="L19" s="149">
        <v>0.01</v>
      </c>
      <c r="M19" s="148">
        <v>0</v>
      </c>
      <c r="N19" s="4">
        <v>0</v>
      </c>
      <c r="O19" s="149">
        <v>0</v>
      </c>
      <c r="P19" s="145">
        <v>0</v>
      </c>
      <c r="Q19" s="146">
        <v>0</v>
      </c>
      <c r="R19" s="145">
        <v>1.1371858323775455E-2</v>
      </c>
      <c r="S19" s="146">
        <v>0</v>
      </c>
      <c r="T19" s="146">
        <v>0</v>
      </c>
      <c r="U19" s="148">
        <v>4.0000000000000001E-3</v>
      </c>
      <c r="V19" s="149">
        <v>4.0000000000000001E-3</v>
      </c>
      <c r="W19" s="145">
        <v>0</v>
      </c>
      <c r="X19" s="146">
        <v>2.7495834233299807E-2</v>
      </c>
      <c r="Y19" s="146">
        <v>0</v>
      </c>
      <c r="Z19" s="145">
        <v>0</v>
      </c>
      <c r="AA19" s="146">
        <v>0</v>
      </c>
      <c r="AB19" s="146">
        <v>0</v>
      </c>
      <c r="AC19" s="14"/>
    </row>
    <row r="20" spans="2:29" ht="18.75" x14ac:dyDescent="0.25">
      <c r="B20" s="13" t="s">
        <v>23</v>
      </c>
      <c r="C20" s="145">
        <v>0.10880982660008076</v>
      </c>
      <c r="D20" s="146">
        <v>9.9369538451014705E-2</v>
      </c>
      <c r="E20" s="146">
        <v>0.16236596273378634</v>
      </c>
      <c r="F20" s="146">
        <v>0.13854541174239543</v>
      </c>
      <c r="G20" s="145">
        <v>4.4562540376555937E-2</v>
      </c>
      <c r="H20" s="146">
        <v>3.0143612519429652E-2</v>
      </c>
      <c r="I20" s="146">
        <v>8.5141293074350699E-2</v>
      </c>
      <c r="J20" s="148">
        <v>3.0000000000000001E-3</v>
      </c>
      <c r="K20" s="4">
        <v>2.7E-2</v>
      </c>
      <c r="L20" s="149">
        <v>7.0000000000000007E-2</v>
      </c>
      <c r="M20" s="148">
        <v>3.1E-2</v>
      </c>
      <c r="N20" s="4">
        <v>4.3999999999999997E-2</v>
      </c>
      <c r="O20" s="149">
        <v>5.7000000000000002E-2</v>
      </c>
      <c r="P20" s="145">
        <v>0.31308432718186552</v>
      </c>
      <c r="Q20" s="146">
        <v>1.3806377297589147</v>
      </c>
      <c r="R20" s="145">
        <v>4.5849632334562074E-2</v>
      </c>
      <c r="S20" s="146">
        <v>4.4324808419106354E-2</v>
      </c>
      <c r="T20" s="146">
        <v>1.3634233976622765</v>
      </c>
      <c r="U20" s="148">
        <v>2.5999999999999999E-2</v>
      </c>
      <c r="V20" s="149">
        <v>6.5000000000000002E-2</v>
      </c>
      <c r="W20" s="145">
        <v>0.14025962513334278</v>
      </c>
      <c r="X20" s="146">
        <v>1.0225482498236351</v>
      </c>
      <c r="Y20" s="146">
        <v>0.20680030843049302</v>
      </c>
      <c r="Z20" s="148">
        <v>2.9000000000000001E-2</v>
      </c>
      <c r="AA20" s="4">
        <v>0.03</v>
      </c>
      <c r="AB20" s="149">
        <v>1.7000000000000001E-2</v>
      </c>
      <c r="AC20" s="14"/>
    </row>
    <row r="21" spans="2:29" ht="18.75" x14ac:dyDescent="0.25">
      <c r="B21" s="13" t="s">
        <v>24</v>
      </c>
      <c r="C21" s="145">
        <v>0.72187381273808104</v>
      </c>
      <c r="D21" s="146">
        <v>0.65413256327349822</v>
      </c>
      <c r="E21" s="146">
        <v>0.77904864155277176</v>
      </c>
      <c r="F21" s="146">
        <v>0.78716786450576237</v>
      </c>
      <c r="G21" s="145">
        <v>0.61194742289645865</v>
      </c>
      <c r="H21" s="146">
        <v>0.58874280556273595</v>
      </c>
      <c r="I21" s="146">
        <v>0.69778128588545374</v>
      </c>
      <c r="J21" s="148">
        <v>0.63200000000000001</v>
      </c>
      <c r="K21" s="4">
        <v>0.54900000000000004</v>
      </c>
      <c r="L21" s="149">
        <v>0.70799999999999996</v>
      </c>
      <c r="M21" s="148">
        <v>0.58399999999999996</v>
      </c>
      <c r="N21" s="4">
        <v>0.47199999999999998</v>
      </c>
      <c r="O21" s="149">
        <v>0.58499999999999996</v>
      </c>
      <c r="P21" s="145">
        <v>0.75278192089272244</v>
      </c>
      <c r="Q21" s="146">
        <v>0.84383358782234019</v>
      </c>
      <c r="R21" s="145">
        <v>0.43609086956242715</v>
      </c>
      <c r="S21" s="146">
        <v>0.35103927517317385</v>
      </c>
      <c r="T21" s="146">
        <v>0.81068328938591261</v>
      </c>
      <c r="U21" s="148">
        <v>0.68300000000000005</v>
      </c>
      <c r="V21" s="149">
        <v>0.56299999999999994</v>
      </c>
      <c r="W21" s="145">
        <v>0.59247397912276933</v>
      </c>
      <c r="X21" s="146">
        <v>1.0713085163719245</v>
      </c>
      <c r="Y21" s="146">
        <v>0.86478975342881759</v>
      </c>
      <c r="Z21" s="148">
        <v>0.18099999999999999</v>
      </c>
      <c r="AA21" s="4">
        <v>0.16300000000000001</v>
      </c>
      <c r="AB21" s="149">
        <v>0.17199999999999999</v>
      </c>
      <c r="AC21" s="14"/>
    </row>
    <row r="22" spans="2:29" ht="15.75" x14ac:dyDescent="0.25">
      <c r="B22" s="13" t="s">
        <v>10</v>
      </c>
      <c r="C22" s="145">
        <v>0</v>
      </c>
      <c r="D22" s="146">
        <v>0</v>
      </c>
      <c r="E22" s="146">
        <v>2.1263826079128315E-2</v>
      </c>
      <c r="F22" s="146">
        <v>0</v>
      </c>
      <c r="G22" s="145">
        <v>0</v>
      </c>
      <c r="H22" s="146">
        <v>0</v>
      </c>
      <c r="I22" s="146">
        <v>0</v>
      </c>
      <c r="J22" s="145">
        <v>0</v>
      </c>
      <c r="K22" s="146">
        <v>0</v>
      </c>
      <c r="L22" s="146">
        <v>0</v>
      </c>
      <c r="M22" s="145">
        <v>0</v>
      </c>
      <c r="N22" s="146">
        <v>0</v>
      </c>
      <c r="O22" s="146">
        <v>0</v>
      </c>
      <c r="P22" s="145">
        <v>2.3080528833992354E-2</v>
      </c>
      <c r="Q22" s="146">
        <v>0</v>
      </c>
      <c r="R22" s="145">
        <v>1.9169789786028332E-2</v>
      </c>
      <c r="S22" s="146">
        <v>0</v>
      </c>
      <c r="T22" s="146">
        <v>5.0202069522692024E-2</v>
      </c>
      <c r="U22" s="145">
        <v>0</v>
      </c>
      <c r="V22" s="146">
        <v>0</v>
      </c>
      <c r="W22" s="145">
        <v>1.3360728965243405E-2</v>
      </c>
      <c r="X22" s="146">
        <v>3.128052898897099E-2</v>
      </c>
      <c r="Y22" s="146">
        <v>3.4925585529893881E-2</v>
      </c>
      <c r="Z22" s="145">
        <v>0</v>
      </c>
      <c r="AA22" s="146">
        <v>0</v>
      </c>
      <c r="AB22" s="146">
        <v>0</v>
      </c>
      <c r="AC22" s="14"/>
    </row>
    <row r="23" spans="2:29" ht="15.75" x14ac:dyDescent="0.25">
      <c r="B23" s="13" t="s">
        <v>11</v>
      </c>
      <c r="C23" s="145">
        <v>0.27812618726192007</v>
      </c>
      <c r="D23" s="146">
        <v>0.34586743672650294</v>
      </c>
      <c r="E23" s="146">
        <v>0.21096266801479321</v>
      </c>
      <c r="F23" s="146">
        <v>0.21283213549423616</v>
      </c>
      <c r="G23" s="145">
        <v>0.38805257710354024</v>
      </c>
      <c r="H23" s="146">
        <v>0.41125719443726538</v>
      </c>
      <c r="I23" s="146">
        <v>0.31127601414063538</v>
      </c>
      <c r="J23" s="148">
        <v>0.36699999999999999</v>
      </c>
      <c r="K23" s="4">
        <v>0.44500000000000001</v>
      </c>
      <c r="L23" s="149">
        <v>0.29199999999999998</v>
      </c>
      <c r="M23" s="148">
        <v>0.41599999999999998</v>
      </c>
      <c r="N23" s="4">
        <v>0.52800000000000002</v>
      </c>
      <c r="O23" s="149">
        <v>0.41499999999999998</v>
      </c>
      <c r="P23" s="145">
        <v>0.22413755027328527</v>
      </c>
      <c r="Q23" s="146">
        <v>0.16653093046310241</v>
      </c>
      <c r="R23" s="145">
        <v>0.5531359165104649</v>
      </c>
      <c r="S23" s="146">
        <v>0.64896072482682732</v>
      </c>
      <c r="T23" s="146">
        <v>0.13911464109139732</v>
      </c>
      <c r="U23" s="148">
        <v>0.317</v>
      </c>
      <c r="V23" s="149">
        <v>0.437</v>
      </c>
      <c r="W23" s="145">
        <v>0.39416529191198563</v>
      </c>
      <c r="X23" s="146">
        <v>0</v>
      </c>
      <c r="Y23" s="146">
        <v>0.10028466104128911</v>
      </c>
      <c r="Z23" s="148">
        <v>0.81899999999999995</v>
      </c>
      <c r="AA23" s="4">
        <v>0.83199999999999996</v>
      </c>
      <c r="AB23" s="149">
        <v>0.82799999999999996</v>
      </c>
      <c r="AC23" s="14"/>
    </row>
    <row r="24" spans="2:29" ht="15.75" x14ac:dyDescent="0.25">
      <c r="B24" s="13" t="s">
        <v>13</v>
      </c>
      <c r="C24" s="145">
        <v>0</v>
      </c>
      <c r="D24" s="146">
        <v>0</v>
      </c>
      <c r="E24" s="146">
        <v>0</v>
      </c>
      <c r="F24" s="146">
        <v>0</v>
      </c>
      <c r="G24" s="145">
        <v>0</v>
      </c>
      <c r="H24" s="146">
        <v>0</v>
      </c>
      <c r="I24" s="146">
        <v>0</v>
      </c>
      <c r="J24" s="148">
        <v>0</v>
      </c>
      <c r="K24" s="4">
        <v>6.0000000000000001E-3</v>
      </c>
      <c r="L24" s="146">
        <v>0</v>
      </c>
      <c r="M24" s="145">
        <v>0</v>
      </c>
      <c r="N24" s="146">
        <v>0</v>
      </c>
      <c r="O24" s="146">
        <v>0</v>
      </c>
      <c r="P24" s="145">
        <v>0</v>
      </c>
      <c r="Q24" s="146">
        <v>0</v>
      </c>
      <c r="R24" s="145">
        <v>0</v>
      </c>
      <c r="S24" s="146">
        <v>0</v>
      </c>
      <c r="T24" s="146">
        <v>0</v>
      </c>
      <c r="U24" s="145">
        <v>0</v>
      </c>
      <c r="V24" s="149">
        <v>0</v>
      </c>
      <c r="W24" s="145">
        <v>0</v>
      </c>
      <c r="X24" s="146">
        <v>0</v>
      </c>
      <c r="Y24" s="146">
        <v>0</v>
      </c>
      <c r="Z24" s="145">
        <v>0</v>
      </c>
      <c r="AA24" s="146">
        <v>0</v>
      </c>
      <c r="AB24" s="146">
        <v>0</v>
      </c>
      <c r="AC24" s="14"/>
    </row>
    <row r="25" spans="2:29" ht="15.75" x14ac:dyDescent="0.25">
      <c r="B25" s="13" t="s">
        <v>12</v>
      </c>
      <c r="C25" s="145">
        <v>0</v>
      </c>
      <c r="D25" s="146">
        <v>0</v>
      </c>
      <c r="E25" s="146">
        <v>0</v>
      </c>
      <c r="F25" s="146">
        <v>0</v>
      </c>
      <c r="G25" s="145">
        <v>0</v>
      </c>
      <c r="H25" s="146">
        <v>0</v>
      </c>
      <c r="I25" s="146">
        <v>0</v>
      </c>
      <c r="J25" s="145">
        <v>0</v>
      </c>
      <c r="K25" s="146">
        <v>0</v>
      </c>
      <c r="L25" s="146">
        <v>0</v>
      </c>
      <c r="M25" s="145">
        <v>0</v>
      </c>
      <c r="N25" s="146">
        <v>0</v>
      </c>
      <c r="O25" s="146">
        <v>0</v>
      </c>
      <c r="P25" s="145">
        <v>0</v>
      </c>
      <c r="Q25" s="146">
        <v>0</v>
      </c>
      <c r="R25" s="145">
        <v>0</v>
      </c>
      <c r="S25" s="146">
        <v>0</v>
      </c>
      <c r="T25" s="146">
        <v>0</v>
      </c>
      <c r="U25" s="145">
        <v>0</v>
      </c>
      <c r="V25" s="146">
        <v>0</v>
      </c>
      <c r="W25" s="145">
        <v>0</v>
      </c>
      <c r="X25" s="146">
        <v>0</v>
      </c>
      <c r="Y25" s="146">
        <v>0</v>
      </c>
      <c r="Z25" s="145">
        <v>0</v>
      </c>
      <c r="AA25" s="4">
        <v>5.0000000000000001E-3</v>
      </c>
      <c r="AB25" s="146">
        <v>0</v>
      </c>
      <c r="AC25" s="14"/>
    </row>
    <row r="26" spans="2:29" ht="15.75" x14ac:dyDescent="0.25">
      <c r="B26" s="13" t="s">
        <v>5</v>
      </c>
      <c r="C26" s="145">
        <v>3</v>
      </c>
      <c r="D26" s="146">
        <v>3.0000000000000004</v>
      </c>
      <c r="E26" s="146">
        <v>3</v>
      </c>
      <c r="F26" s="146">
        <v>2.9999999999999991</v>
      </c>
      <c r="G26" s="145">
        <v>2.9999999999999996</v>
      </c>
      <c r="H26" s="146">
        <v>3</v>
      </c>
      <c r="I26" s="146">
        <v>2.9999999999999996</v>
      </c>
      <c r="J26" s="165">
        <v>3</v>
      </c>
      <c r="K26" s="166">
        <v>3</v>
      </c>
      <c r="L26" s="167">
        <v>3</v>
      </c>
      <c r="M26" s="165">
        <v>3</v>
      </c>
      <c r="N26" s="166">
        <v>3</v>
      </c>
      <c r="O26" s="167">
        <v>3</v>
      </c>
      <c r="P26" s="145">
        <v>3.0000000000000004</v>
      </c>
      <c r="Q26" s="146">
        <v>3</v>
      </c>
      <c r="R26" s="145">
        <v>3</v>
      </c>
      <c r="S26" s="146">
        <v>3</v>
      </c>
      <c r="T26" s="146">
        <v>3.0000000000000009</v>
      </c>
      <c r="U26" s="165">
        <v>3</v>
      </c>
      <c r="V26" s="167">
        <v>3</v>
      </c>
      <c r="W26" s="145">
        <v>2.9999999999999996</v>
      </c>
      <c r="X26" s="146">
        <v>3</v>
      </c>
      <c r="Y26" s="146">
        <v>3</v>
      </c>
      <c r="Z26" s="165">
        <v>3</v>
      </c>
      <c r="AA26" s="166">
        <v>3</v>
      </c>
      <c r="AB26" s="167">
        <v>3</v>
      </c>
      <c r="AC26" s="14"/>
    </row>
    <row r="27" spans="2:29" ht="18.75" x14ac:dyDescent="0.25">
      <c r="B27" s="168" t="s">
        <v>26</v>
      </c>
      <c r="C27" s="169">
        <v>0.23014963333138577</v>
      </c>
      <c r="D27" s="170">
        <v>0.33150066027558223</v>
      </c>
      <c r="E27" s="170">
        <v>0.14568432779675633</v>
      </c>
      <c r="F27" s="170">
        <v>7.8107808953682079E-2</v>
      </c>
      <c r="G27" s="169">
        <v>0.23378074219810488</v>
      </c>
      <c r="H27" s="170">
        <v>0.30700027055176865</v>
      </c>
      <c r="I27" s="170">
        <v>0.13117683529955693</v>
      </c>
      <c r="J27" s="169">
        <v>0.19950000000000001</v>
      </c>
      <c r="K27" s="170">
        <v>0.35417708854427216</v>
      </c>
      <c r="L27" s="170">
        <v>0.19040479760119941</v>
      </c>
      <c r="M27" s="169">
        <v>0.26563281640820413</v>
      </c>
      <c r="N27" s="170">
        <v>0.447776111944028</v>
      </c>
      <c r="O27" s="170">
        <v>0.29449999999999998</v>
      </c>
      <c r="P27" s="169">
        <v>8.0710000979768326E-2</v>
      </c>
      <c r="Q27" s="170">
        <v>0</v>
      </c>
      <c r="R27" s="169">
        <v>0.50143725080551305</v>
      </c>
      <c r="S27" s="170">
        <v>0.67124047208775217</v>
      </c>
      <c r="T27" s="170">
        <v>2.7942995778264212E-2</v>
      </c>
      <c r="U27" s="169">
        <v>0.16541729135432284</v>
      </c>
      <c r="V27" s="170">
        <v>0.36549999999999999</v>
      </c>
      <c r="W27" s="169">
        <v>0.85572092898037044</v>
      </c>
      <c r="X27" s="170">
        <v>5.1968155006228964E-2</v>
      </c>
      <c r="Y27" s="170">
        <v>0.50388338400751864</v>
      </c>
      <c r="Z27" s="169">
        <v>0.9830000000000001</v>
      </c>
      <c r="AA27" s="170">
        <v>0.97799999999999998</v>
      </c>
      <c r="AB27" s="171">
        <v>0.98900549725137443</v>
      </c>
      <c r="AC27" s="14"/>
    </row>
    <row r="28" spans="2:29" ht="18.75" x14ac:dyDescent="0.25">
      <c r="B28" s="141" t="s">
        <v>25</v>
      </c>
      <c r="C28" s="74">
        <v>0.71544545336857379</v>
      </c>
      <c r="D28" s="75">
        <v>0.61881457049891031</v>
      </c>
      <c r="E28" s="75">
        <v>0.77220690332951625</v>
      </c>
      <c r="F28" s="75">
        <v>0.85261948517512043</v>
      </c>
      <c r="G28" s="74">
        <v>0.74393798761361718</v>
      </c>
      <c r="H28" s="75">
        <v>0.67792792318851647</v>
      </c>
      <c r="I28" s="75">
        <v>0.82586341885611103</v>
      </c>
      <c r="J28" s="74">
        <v>0.79500000000000004</v>
      </c>
      <c r="K28" s="75">
        <v>0.62681340670335173</v>
      </c>
      <c r="L28" s="75">
        <v>0.76961519240379817</v>
      </c>
      <c r="M28" s="74">
        <v>0.7188594297148575</v>
      </c>
      <c r="N28" s="75">
        <v>0.53023488255872064</v>
      </c>
      <c r="O28" s="75">
        <v>0.67700000000000005</v>
      </c>
      <c r="P28" s="74">
        <v>0.76274783542929891</v>
      </c>
      <c r="Q28" s="75">
        <v>0.30245137969035785</v>
      </c>
      <c r="R28" s="74">
        <v>0.46970973736271437</v>
      </c>
      <c r="S28" s="75">
        <v>0.3065971237026946</v>
      </c>
      <c r="T28" s="75">
        <v>0.29034530539059705</v>
      </c>
      <c r="U28" s="74">
        <v>0.81959020489755119</v>
      </c>
      <c r="V28" s="75">
        <v>0.6</v>
      </c>
      <c r="W28" s="74">
        <v>7.4149258452958278E-2</v>
      </c>
      <c r="X28" s="75">
        <v>0.3629910236015178</v>
      </c>
      <c r="Y28" s="75">
        <v>0.39271646177723485</v>
      </c>
      <c r="Z28" s="74">
        <v>2.5000000000000005E-3</v>
      </c>
      <c r="AA28" s="75">
        <v>7.0000000000000001E-3</v>
      </c>
      <c r="AB28" s="75">
        <v>2.4987506246876563E-3</v>
      </c>
      <c r="AC28" s="14"/>
    </row>
    <row r="29" spans="2:29" ht="18.75" x14ac:dyDescent="0.25">
      <c r="B29" s="141" t="s">
        <v>66</v>
      </c>
      <c r="C29" s="74">
        <v>5.4404913300040401E-2</v>
      </c>
      <c r="D29" s="75">
        <v>4.9684769225507373E-2</v>
      </c>
      <c r="E29" s="75">
        <v>8.2108768873727409E-2</v>
      </c>
      <c r="F29" s="75">
        <v>6.9272705871197673E-2</v>
      </c>
      <c r="G29" s="74">
        <v>2.2281270188277958E-2</v>
      </c>
      <c r="H29" s="75">
        <v>1.5071806259714835E-2</v>
      </c>
      <c r="I29" s="75">
        <v>4.295974584433198E-2</v>
      </c>
      <c r="J29" s="74">
        <v>1.5E-3</v>
      </c>
      <c r="K29" s="75">
        <v>1.3506753376688345E-2</v>
      </c>
      <c r="L29" s="75">
        <v>3.498250874562718E-2</v>
      </c>
      <c r="M29" s="74">
        <v>1.5507753876938469E-2</v>
      </c>
      <c r="N29" s="75">
        <v>2.1989005497251374E-2</v>
      </c>
      <c r="O29" s="75">
        <v>2.8500000000000001E-2</v>
      </c>
      <c r="P29" s="74">
        <v>0.15654216359093276</v>
      </c>
      <c r="Q29" s="75">
        <v>0.69754862030964204</v>
      </c>
      <c r="R29" s="74">
        <v>2.3118936067751426E-2</v>
      </c>
      <c r="S29" s="75">
        <v>2.2162404209553191E-2</v>
      </c>
      <c r="T29" s="75">
        <v>0.68171169883113869</v>
      </c>
      <c r="U29" s="74">
        <v>1.2993503248375813E-2</v>
      </c>
      <c r="V29" s="75">
        <v>3.2500000000000001E-2</v>
      </c>
      <c r="W29" s="74">
        <v>7.0129812566671348E-2</v>
      </c>
      <c r="X29" s="75">
        <v>0.56972128796603316</v>
      </c>
      <c r="Y29" s="75">
        <v>0.10340015421524654</v>
      </c>
      <c r="Z29" s="74">
        <v>1.4500000000000001E-2</v>
      </c>
      <c r="AA29" s="75">
        <v>1.4999999999999999E-2</v>
      </c>
      <c r="AB29" s="75">
        <v>8.4957521239380322E-3</v>
      </c>
      <c r="AC29" s="14"/>
    </row>
    <row r="30" spans="2:29" ht="18.75" x14ac:dyDescent="0.25">
      <c r="B30" s="141" t="s">
        <v>27</v>
      </c>
      <c r="C30" s="74">
        <v>0.27812618726191973</v>
      </c>
      <c r="D30" s="75">
        <v>0.34586743672650255</v>
      </c>
      <c r="E30" s="75">
        <v>0.20861055570192197</v>
      </c>
      <c r="F30" s="75">
        <v>0.21283213549423646</v>
      </c>
      <c r="G30" s="74">
        <v>0.38805257710354069</v>
      </c>
      <c r="H30" s="75">
        <v>0.41125719443726483</v>
      </c>
      <c r="I30" s="75">
        <v>0.30848200011296417</v>
      </c>
      <c r="J30" s="74">
        <v>0.36736736736736736</v>
      </c>
      <c r="K30" s="75">
        <v>0.44500000000000001</v>
      </c>
      <c r="L30" s="75">
        <v>0.29199999999999998</v>
      </c>
      <c r="M30" s="74">
        <v>0.41599999999999998</v>
      </c>
      <c r="N30" s="75">
        <v>0.52800000000000002</v>
      </c>
      <c r="O30" s="75">
        <v>0.41499999999999998</v>
      </c>
      <c r="P30" s="74">
        <v>0.22413755027328527</v>
      </c>
      <c r="Q30" s="75">
        <v>0.16482262336933631</v>
      </c>
      <c r="R30" s="74">
        <v>0.54853014156590241</v>
      </c>
      <c r="S30" s="75">
        <v>0.64896072482682665</v>
      </c>
      <c r="T30" s="75">
        <v>0.13911464109139704</v>
      </c>
      <c r="U30" s="74">
        <v>0.317</v>
      </c>
      <c r="V30" s="75">
        <v>0.437</v>
      </c>
      <c r="W30" s="74">
        <v>0.39416529191198624</v>
      </c>
      <c r="X30" s="75">
        <v>0</v>
      </c>
      <c r="Y30" s="75">
        <v>0.10028466104128904</v>
      </c>
      <c r="Z30" s="74">
        <v>0.81899999999999995</v>
      </c>
      <c r="AA30" s="75">
        <v>0.83199999999999996</v>
      </c>
      <c r="AB30" s="75">
        <v>0.82799999999999996</v>
      </c>
      <c r="AC30" s="14"/>
    </row>
    <row r="31" spans="2:29" ht="15.75" x14ac:dyDescent="0.25">
      <c r="B31" s="172"/>
      <c r="C31" s="52" t="s">
        <v>225</v>
      </c>
      <c r="D31" s="173"/>
      <c r="E31" s="173"/>
      <c r="F31" s="173"/>
      <c r="G31" s="173"/>
      <c r="H31" s="173"/>
      <c r="I31" s="173"/>
      <c r="J31" s="173"/>
      <c r="K31" s="173"/>
      <c r="L31" s="173"/>
      <c r="M31" s="173"/>
      <c r="N31" s="173"/>
      <c r="O31" s="173"/>
      <c r="P31" s="173"/>
      <c r="Q31" s="173"/>
      <c r="R31" s="173"/>
      <c r="S31" s="173"/>
      <c r="T31" s="173"/>
      <c r="U31" s="173"/>
      <c r="V31" s="173"/>
      <c r="W31" s="173"/>
      <c r="X31" s="173"/>
      <c r="Y31" s="173"/>
      <c r="Z31" s="173"/>
      <c r="AA31" s="173"/>
      <c r="AB31" s="173"/>
    </row>
  </sheetData>
  <mergeCells count="14">
    <mergeCell ref="C2:Q2"/>
    <mergeCell ref="R2:T2"/>
    <mergeCell ref="U2:V2"/>
    <mergeCell ref="W2:Y2"/>
    <mergeCell ref="Z2:AB2"/>
    <mergeCell ref="C15:AB15"/>
    <mergeCell ref="U3:V3"/>
    <mergeCell ref="W3:Y3"/>
    <mergeCell ref="C3:F3"/>
    <mergeCell ref="G3:I3"/>
    <mergeCell ref="J3:L3"/>
    <mergeCell ref="M3:O3"/>
    <mergeCell ref="P3:Q3"/>
    <mergeCell ref="R3:T3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25"/>
  <sheetViews>
    <sheetView tabSelected="1" workbookViewId="0">
      <selection activeCell="B1" sqref="B1"/>
    </sheetView>
  </sheetViews>
  <sheetFormatPr defaultRowHeight="15" x14ac:dyDescent="0.25"/>
  <sheetData>
    <row r="1" spans="2:18" ht="15.75" x14ac:dyDescent="0.25">
      <c r="B1" s="202" t="s">
        <v>228</v>
      </c>
    </row>
    <row r="2" spans="2:18" ht="15.75" x14ac:dyDescent="0.25">
      <c r="B2" s="105" t="s">
        <v>67</v>
      </c>
      <c r="C2" s="205" t="s">
        <v>70</v>
      </c>
      <c r="D2" s="206"/>
      <c r="E2" s="206"/>
      <c r="F2" s="206"/>
      <c r="G2" s="206"/>
      <c r="H2" s="206"/>
      <c r="I2" s="206"/>
      <c r="J2" s="206"/>
      <c r="K2" s="213" t="s">
        <v>69</v>
      </c>
      <c r="L2" s="214"/>
      <c r="M2" s="224" t="s">
        <v>68</v>
      </c>
      <c r="N2" s="225"/>
      <c r="O2" s="225"/>
      <c r="P2" s="225"/>
      <c r="Q2" s="226"/>
      <c r="R2" s="174"/>
    </row>
    <row r="3" spans="2:18" ht="15.75" x14ac:dyDescent="0.25">
      <c r="B3" s="105" t="s">
        <v>35</v>
      </c>
      <c r="C3" s="156">
        <v>1</v>
      </c>
      <c r="D3" s="157">
        <v>2</v>
      </c>
      <c r="E3" s="157">
        <v>3</v>
      </c>
      <c r="F3" s="157">
        <v>4</v>
      </c>
      <c r="G3" s="157">
        <v>5</v>
      </c>
      <c r="H3" s="157">
        <v>6</v>
      </c>
      <c r="I3" s="157">
        <v>7</v>
      </c>
      <c r="J3" s="158">
        <v>8</v>
      </c>
      <c r="K3" s="103">
        <v>1</v>
      </c>
      <c r="L3" s="104">
        <v>2</v>
      </c>
      <c r="M3" s="105">
        <v>1</v>
      </c>
      <c r="N3" s="106">
        <v>2</v>
      </c>
      <c r="O3" s="106">
        <v>3</v>
      </c>
      <c r="P3" s="106">
        <v>4</v>
      </c>
      <c r="Q3" s="107">
        <v>5</v>
      </c>
      <c r="R3" s="14"/>
    </row>
    <row r="4" spans="2:18" ht="18.75" x14ac:dyDescent="0.35">
      <c r="B4" s="174" t="s">
        <v>50</v>
      </c>
      <c r="C4" s="153">
        <v>51</v>
      </c>
      <c r="D4" s="154">
        <v>51.05</v>
      </c>
      <c r="E4" s="154">
        <v>49.59</v>
      </c>
      <c r="F4" s="154">
        <v>49.61</v>
      </c>
      <c r="G4" s="154">
        <v>46.47</v>
      </c>
      <c r="H4" s="154">
        <v>44.91</v>
      </c>
      <c r="I4" s="154">
        <v>42.66</v>
      </c>
      <c r="J4" s="155">
        <v>39.75</v>
      </c>
      <c r="K4" s="7">
        <v>44.58</v>
      </c>
      <c r="L4" s="65">
        <v>43.32</v>
      </c>
      <c r="M4" s="63">
        <v>50.53</v>
      </c>
      <c r="N4" s="64">
        <v>50.77</v>
      </c>
      <c r="O4" s="64">
        <v>49.03</v>
      </c>
      <c r="P4" s="64">
        <v>47.86</v>
      </c>
      <c r="Q4" s="64">
        <v>48.29</v>
      </c>
      <c r="R4" s="14"/>
    </row>
    <row r="5" spans="2:18" ht="18.75" x14ac:dyDescent="0.35">
      <c r="B5" s="174" t="s">
        <v>18</v>
      </c>
      <c r="C5" s="142">
        <v>0.2</v>
      </c>
      <c r="D5" s="3">
        <v>0.32</v>
      </c>
      <c r="E5" s="3">
        <v>0.38</v>
      </c>
      <c r="F5" s="3">
        <v>0.43</v>
      </c>
      <c r="G5" s="3">
        <v>0.42</v>
      </c>
      <c r="H5" s="3">
        <v>0.38</v>
      </c>
      <c r="I5" s="3">
        <v>1.87</v>
      </c>
      <c r="J5" s="147">
        <v>3.14</v>
      </c>
      <c r="K5" s="7">
        <v>2.0499999999999998</v>
      </c>
      <c r="L5" s="65">
        <v>2.4500000000000002</v>
      </c>
      <c r="M5" s="63" t="s">
        <v>29</v>
      </c>
      <c r="N5" s="64">
        <v>0.38</v>
      </c>
      <c r="O5" s="64">
        <v>0.68</v>
      </c>
      <c r="P5" s="64">
        <v>1.1200000000000001</v>
      </c>
      <c r="Q5" s="64">
        <v>1.1499999999999999</v>
      </c>
      <c r="R5" s="14"/>
    </row>
    <row r="6" spans="2:18" ht="18.75" x14ac:dyDescent="0.35">
      <c r="B6" s="174" t="s">
        <v>19</v>
      </c>
      <c r="C6" s="142">
        <v>1.55</v>
      </c>
      <c r="D6" s="3">
        <v>2.97</v>
      </c>
      <c r="E6" s="3">
        <v>3.08</v>
      </c>
      <c r="F6" s="3">
        <v>5.31</v>
      </c>
      <c r="G6" s="3">
        <v>8.33</v>
      </c>
      <c r="H6" s="3">
        <v>10.51</v>
      </c>
      <c r="I6" s="3">
        <v>12.15</v>
      </c>
      <c r="J6" s="147">
        <v>15.02</v>
      </c>
      <c r="K6" s="7">
        <v>9.01</v>
      </c>
      <c r="L6" s="65">
        <v>10.15</v>
      </c>
      <c r="M6" s="63">
        <v>1.83</v>
      </c>
      <c r="N6" s="64">
        <v>2.14</v>
      </c>
      <c r="O6" s="64">
        <v>4.46</v>
      </c>
      <c r="P6" s="64">
        <v>5.78</v>
      </c>
      <c r="Q6" s="64">
        <v>6.31</v>
      </c>
      <c r="R6" s="14"/>
    </row>
    <row r="7" spans="2:18" ht="18.75" x14ac:dyDescent="0.35">
      <c r="B7" s="174" t="s">
        <v>22</v>
      </c>
      <c r="C7" s="142">
        <v>12.4</v>
      </c>
      <c r="D7" s="3">
        <v>5.85</v>
      </c>
      <c r="E7" s="3">
        <v>13.38</v>
      </c>
      <c r="F7" s="3">
        <v>6.41</v>
      </c>
      <c r="G7" s="3">
        <v>8.07</v>
      </c>
      <c r="H7" s="3">
        <v>7.67</v>
      </c>
      <c r="I7" s="3">
        <v>7.98</v>
      </c>
      <c r="J7" s="147">
        <v>8.26</v>
      </c>
      <c r="K7" s="7">
        <v>10.28</v>
      </c>
      <c r="L7" s="65">
        <v>10.37</v>
      </c>
      <c r="M7" s="63">
        <v>16.13</v>
      </c>
      <c r="N7" s="64">
        <v>12.29</v>
      </c>
      <c r="O7" s="64">
        <v>11.35</v>
      </c>
      <c r="P7" s="64">
        <v>11</v>
      </c>
      <c r="Q7" s="64">
        <v>8.44</v>
      </c>
      <c r="R7" s="14"/>
    </row>
    <row r="8" spans="2:18" ht="15.75" x14ac:dyDescent="0.25">
      <c r="B8" s="174" t="s">
        <v>1</v>
      </c>
      <c r="C8" s="142" t="s">
        <v>29</v>
      </c>
      <c r="D8" s="3" t="s">
        <v>29</v>
      </c>
      <c r="E8" s="3" t="s">
        <v>29</v>
      </c>
      <c r="F8" s="3" t="s">
        <v>29</v>
      </c>
      <c r="G8" s="3" t="s">
        <v>29</v>
      </c>
      <c r="H8" s="3" t="s">
        <v>29</v>
      </c>
      <c r="I8" s="3" t="s">
        <v>29</v>
      </c>
      <c r="J8" s="147" t="s">
        <v>29</v>
      </c>
      <c r="K8" s="142" t="s">
        <v>29</v>
      </c>
      <c r="L8" s="147" t="s">
        <v>29</v>
      </c>
      <c r="M8" s="142" t="s">
        <v>29</v>
      </c>
      <c r="N8" s="64">
        <v>0.21</v>
      </c>
      <c r="O8" s="64">
        <v>0.34</v>
      </c>
      <c r="P8" s="3" t="s">
        <v>29</v>
      </c>
      <c r="Q8" s="64">
        <v>0.17</v>
      </c>
      <c r="R8" s="14"/>
    </row>
    <row r="9" spans="2:18" ht="15.75" x14ac:dyDescent="0.25">
      <c r="B9" s="174" t="s">
        <v>2</v>
      </c>
      <c r="C9" s="142">
        <v>10.55</v>
      </c>
      <c r="D9" s="3">
        <v>14</v>
      </c>
      <c r="E9" s="3">
        <v>9.5500000000000007</v>
      </c>
      <c r="F9" s="3">
        <v>13.07</v>
      </c>
      <c r="G9" s="3">
        <v>11.59</v>
      </c>
      <c r="H9" s="3">
        <v>10.61</v>
      </c>
      <c r="I9" s="3">
        <v>9.32</v>
      </c>
      <c r="J9" s="147">
        <v>8.2899999999999991</v>
      </c>
      <c r="K9" s="7">
        <v>9.73</v>
      </c>
      <c r="L9" s="65">
        <v>8.89</v>
      </c>
      <c r="M9" s="63">
        <v>8.0399999999999991</v>
      </c>
      <c r="N9" s="64">
        <v>10.9</v>
      </c>
      <c r="O9" s="64">
        <v>10.029999999999999</v>
      </c>
      <c r="P9" s="64">
        <v>9.6999999999999993</v>
      </c>
      <c r="Q9" s="64">
        <v>12.09</v>
      </c>
      <c r="R9" s="14"/>
    </row>
    <row r="10" spans="2:18" ht="15.75" x14ac:dyDescent="0.25">
      <c r="B10" s="174" t="s">
        <v>46</v>
      </c>
      <c r="C10" s="142">
        <v>23.62</v>
      </c>
      <c r="D10" s="3">
        <v>24.43</v>
      </c>
      <c r="E10" s="3">
        <v>23.41</v>
      </c>
      <c r="F10" s="3">
        <v>24.28</v>
      </c>
      <c r="G10" s="3">
        <v>24.07</v>
      </c>
      <c r="H10" s="3">
        <v>24.15</v>
      </c>
      <c r="I10" s="3">
        <v>24.04</v>
      </c>
      <c r="J10" s="147">
        <v>24.43</v>
      </c>
      <c r="K10" s="7">
        <v>24.51</v>
      </c>
      <c r="L10" s="65">
        <v>24.71</v>
      </c>
      <c r="M10" s="63">
        <v>23.59</v>
      </c>
      <c r="N10" s="64">
        <v>22.36</v>
      </c>
      <c r="O10" s="64">
        <v>23.52</v>
      </c>
      <c r="P10" s="64">
        <v>23.62</v>
      </c>
      <c r="Q10" s="64">
        <v>23.56</v>
      </c>
      <c r="R10" s="14"/>
    </row>
    <row r="11" spans="2:18" ht="18.75" x14ac:dyDescent="0.35">
      <c r="B11" s="174" t="s">
        <v>217</v>
      </c>
      <c r="C11" s="142" t="s">
        <v>29</v>
      </c>
      <c r="D11" s="3" t="s">
        <v>29</v>
      </c>
      <c r="E11" s="3" t="s">
        <v>29</v>
      </c>
      <c r="F11" s="3" t="s">
        <v>29</v>
      </c>
      <c r="G11" s="3" t="s">
        <v>29</v>
      </c>
      <c r="H11" s="3" t="s">
        <v>29</v>
      </c>
      <c r="I11" s="3" t="s">
        <v>29</v>
      </c>
      <c r="J11" s="147" t="s">
        <v>29</v>
      </c>
      <c r="K11" s="142" t="s">
        <v>29</v>
      </c>
      <c r="L11" s="147" t="s">
        <v>29</v>
      </c>
      <c r="M11" s="142" t="s">
        <v>29</v>
      </c>
      <c r="N11" s="64">
        <v>0.19</v>
      </c>
      <c r="O11" s="64">
        <v>0.19</v>
      </c>
      <c r="P11" s="64">
        <v>0.2</v>
      </c>
      <c r="Q11" s="64" t="s">
        <v>29</v>
      </c>
      <c r="R11" s="14"/>
    </row>
    <row r="12" spans="2:18" ht="15.75" x14ac:dyDescent="0.25">
      <c r="B12" s="174" t="s">
        <v>5</v>
      </c>
      <c r="C12" s="160">
        <v>99.32</v>
      </c>
      <c r="D12" s="161">
        <v>98.61</v>
      </c>
      <c r="E12" s="161">
        <v>99.39</v>
      </c>
      <c r="F12" s="161">
        <v>99.11</v>
      </c>
      <c r="G12" s="161">
        <v>98.94</v>
      </c>
      <c r="H12" s="161">
        <v>98.23</v>
      </c>
      <c r="I12" s="161">
        <v>98.01</v>
      </c>
      <c r="J12" s="162">
        <v>98.89</v>
      </c>
      <c r="K12" s="7">
        <v>100.16</v>
      </c>
      <c r="L12" s="65">
        <v>99.890000000000015</v>
      </c>
      <c r="M12" s="63">
        <v>100.13</v>
      </c>
      <c r="N12" s="64">
        <v>99.22</v>
      </c>
      <c r="O12" s="64">
        <v>99.6</v>
      </c>
      <c r="P12" s="64">
        <v>99.28</v>
      </c>
      <c r="Q12" s="64">
        <v>100.01</v>
      </c>
      <c r="R12" s="14"/>
    </row>
    <row r="13" spans="2:18" ht="15.75" x14ac:dyDescent="0.25">
      <c r="B13" s="105"/>
      <c r="C13" s="213" t="s">
        <v>56</v>
      </c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5"/>
      <c r="R13" s="14"/>
    </row>
    <row r="14" spans="2:18" ht="15.75" x14ac:dyDescent="0.25">
      <c r="B14" s="174" t="s">
        <v>6</v>
      </c>
      <c r="C14" s="175">
        <v>1.9550000000000001</v>
      </c>
      <c r="D14" s="176">
        <v>1.913</v>
      </c>
      <c r="E14" s="176">
        <v>1.907</v>
      </c>
      <c r="F14" s="176">
        <v>1.8540000000000001</v>
      </c>
      <c r="G14" s="176">
        <v>1.7470000000000001</v>
      </c>
      <c r="H14" s="176">
        <v>1.7</v>
      </c>
      <c r="I14" s="176">
        <v>1.63</v>
      </c>
      <c r="J14" s="163">
        <v>1.5109999999999999</v>
      </c>
      <c r="K14" s="71">
        <v>1.680654805033464</v>
      </c>
      <c r="L14" s="72">
        <v>1.6420951228572918</v>
      </c>
      <c r="M14" s="71">
        <v>1.954</v>
      </c>
      <c r="N14" s="72">
        <v>1.9419999999999999</v>
      </c>
      <c r="O14" s="72">
        <v>1.8660000000000001</v>
      </c>
      <c r="P14" s="72">
        <v>1.825</v>
      </c>
      <c r="Q14" s="72">
        <v>1.804</v>
      </c>
      <c r="R14" s="14"/>
    </row>
    <row r="15" spans="2:18" ht="15.75" x14ac:dyDescent="0.25">
      <c r="B15" s="174" t="s">
        <v>7</v>
      </c>
      <c r="C15" s="148">
        <v>6.0000000000000001E-3</v>
      </c>
      <c r="D15" s="4">
        <v>8.9999999999999993E-3</v>
      </c>
      <c r="E15" s="4">
        <v>1.0999999999999999E-2</v>
      </c>
      <c r="F15" s="4">
        <v>1.2E-2</v>
      </c>
      <c r="G15" s="4">
        <v>1.2E-2</v>
      </c>
      <c r="H15" s="4">
        <v>1.0999999999999999E-2</v>
      </c>
      <c r="I15" s="4">
        <v>5.3999999999999999E-2</v>
      </c>
      <c r="J15" s="149">
        <v>0.09</v>
      </c>
      <c r="K15" s="71">
        <v>5.8122962650892326E-2</v>
      </c>
      <c r="L15" s="72">
        <v>6.9844364849705937E-2</v>
      </c>
      <c r="M15" s="71">
        <v>0</v>
      </c>
      <c r="N15" s="72">
        <v>1.0999999999999999E-2</v>
      </c>
      <c r="O15" s="72">
        <v>0.02</v>
      </c>
      <c r="P15" s="72">
        <v>3.2000000000000001E-2</v>
      </c>
      <c r="Q15" s="72">
        <v>3.2000000000000001E-2</v>
      </c>
      <c r="R15" s="14"/>
    </row>
    <row r="16" spans="2:18" ht="15.75" x14ac:dyDescent="0.25">
      <c r="B16" s="174" t="s">
        <v>8</v>
      </c>
      <c r="C16" s="148">
        <v>7.0000000000000007E-2</v>
      </c>
      <c r="D16" s="4">
        <v>0.13100000000000001</v>
      </c>
      <c r="E16" s="4">
        <v>0.14000000000000001</v>
      </c>
      <c r="F16" s="4">
        <v>0.23400000000000001</v>
      </c>
      <c r="G16" s="4">
        <v>0.36899999999999999</v>
      </c>
      <c r="H16" s="4">
        <v>0.46899999999999997</v>
      </c>
      <c r="I16" s="4">
        <v>0.54700000000000004</v>
      </c>
      <c r="J16" s="149">
        <v>0.67300000000000004</v>
      </c>
      <c r="K16" s="71">
        <v>0.40037377344931768</v>
      </c>
      <c r="L16" s="72">
        <v>0.45350103063737496</v>
      </c>
      <c r="M16" s="71">
        <v>8.4000000000000005E-2</v>
      </c>
      <c r="N16" s="72">
        <v>9.6000000000000002E-2</v>
      </c>
      <c r="O16" s="72">
        <v>0.2</v>
      </c>
      <c r="P16" s="72">
        <v>0.26</v>
      </c>
      <c r="Q16" s="72">
        <v>0.27800000000000002</v>
      </c>
      <c r="R16" s="14"/>
    </row>
    <row r="17" spans="2:18" ht="18.75" x14ac:dyDescent="0.25">
      <c r="B17" s="174" t="s">
        <v>23</v>
      </c>
      <c r="C17" s="148">
        <v>8.9999999999999993E-3</v>
      </c>
      <c r="D17" s="4">
        <v>2.4E-2</v>
      </c>
      <c r="E17" s="4">
        <v>2.4E-2</v>
      </c>
      <c r="F17" s="4">
        <v>3.4000000000000002E-2</v>
      </c>
      <c r="G17" s="4">
        <v>0.114</v>
      </c>
      <c r="H17" s="4">
        <v>0.11</v>
      </c>
      <c r="I17" s="4">
        <v>8.5999999999999993E-2</v>
      </c>
      <c r="J17" s="149">
        <v>0.127</v>
      </c>
      <c r="K17" s="71">
        <v>0.12207069118196801</v>
      </c>
      <c r="L17" s="72">
        <v>0.12261999394862988</v>
      </c>
      <c r="M17" s="71">
        <v>8.9999999999999993E-3</v>
      </c>
      <c r="N17" s="72">
        <v>1.2E-2</v>
      </c>
      <c r="O17" s="72">
        <v>4.2000000000000003E-2</v>
      </c>
      <c r="P17" s="72">
        <v>0.04</v>
      </c>
      <c r="Q17" s="72">
        <v>4.9000000000000002E-2</v>
      </c>
      <c r="R17" s="14"/>
    </row>
    <row r="18" spans="2:18" ht="18.75" x14ac:dyDescent="0.25">
      <c r="B18" s="174" t="s">
        <v>24</v>
      </c>
      <c r="C18" s="148">
        <v>0.38800000000000001</v>
      </c>
      <c r="D18" s="4">
        <v>0.159</v>
      </c>
      <c r="E18" s="4">
        <v>0.40600000000000003</v>
      </c>
      <c r="F18" s="4">
        <v>0.16600000000000001</v>
      </c>
      <c r="G18" s="4">
        <v>0.14000000000000001</v>
      </c>
      <c r="H18" s="4">
        <v>0.13200000000000001</v>
      </c>
      <c r="I18" s="4">
        <v>0.16900000000000001</v>
      </c>
      <c r="J18" s="149">
        <v>0.13600000000000001</v>
      </c>
      <c r="K18" s="71">
        <v>0.20200507998886374</v>
      </c>
      <c r="L18" s="72">
        <v>0.20608296289470435</v>
      </c>
      <c r="M18" s="71">
        <v>0.51300000000000001</v>
      </c>
      <c r="N18" s="72">
        <v>0.38100000000000001</v>
      </c>
      <c r="O18" s="72">
        <v>0.31900000000000001</v>
      </c>
      <c r="P18" s="72">
        <v>0.311</v>
      </c>
      <c r="Q18" s="72">
        <v>0.215</v>
      </c>
      <c r="R18" s="14"/>
    </row>
    <row r="19" spans="2:18" ht="15.75" x14ac:dyDescent="0.25">
      <c r="B19" s="174" t="s">
        <v>10</v>
      </c>
      <c r="C19" s="71">
        <v>0</v>
      </c>
      <c r="D19" s="72">
        <v>0</v>
      </c>
      <c r="E19" s="72">
        <v>0</v>
      </c>
      <c r="F19" s="72">
        <v>0</v>
      </c>
      <c r="G19" s="72">
        <v>0</v>
      </c>
      <c r="H19" s="72">
        <v>0</v>
      </c>
      <c r="I19" s="72">
        <v>0</v>
      </c>
      <c r="J19" s="72">
        <v>0</v>
      </c>
      <c r="K19" s="71">
        <v>0</v>
      </c>
      <c r="L19" s="72">
        <v>0</v>
      </c>
      <c r="M19" s="71">
        <v>0</v>
      </c>
      <c r="N19" s="72">
        <v>7.0000000000000001E-3</v>
      </c>
      <c r="O19" s="72">
        <v>1.0999999999999999E-2</v>
      </c>
      <c r="P19" s="72">
        <v>0</v>
      </c>
      <c r="Q19" s="72">
        <v>5.0000000000000001E-3</v>
      </c>
      <c r="R19" s="14"/>
    </row>
    <row r="20" spans="2:18" ht="15.75" x14ac:dyDescent="0.25">
      <c r="B20" s="174" t="s">
        <v>11</v>
      </c>
      <c r="C20" s="148">
        <v>0.60299999999999998</v>
      </c>
      <c r="D20" s="4">
        <v>0.78200000000000003</v>
      </c>
      <c r="E20" s="4">
        <v>0.54800000000000004</v>
      </c>
      <c r="F20" s="4">
        <v>0.72799999999999998</v>
      </c>
      <c r="G20" s="4">
        <v>0.65</v>
      </c>
      <c r="H20" s="4">
        <v>0.59899999999999998</v>
      </c>
      <c r="I20" s="4">
        <v>0.53100000000000003</v>
      </c>
      <c r="J20" s="149">
        <v>0.47</v>
      </c>
      <c r="K20" s="71">
        <v>0.54667973873397302</v>
      </c>
      <c r="L20" s="72">
        <v>0.50221919177963514</v>
      </c>
      <c r="M20" s="71">
        <v>0.46400000000000002</v>
      </c>
      <c r="N20" s="72">
        <v>0.621</v>
      </c>
      <c r="O20" s="72">
        <v>0.56899999999999995</v>
      </c>
      <c r="P20" s="72">
        <v>0.55200000000000005</v>
      </c>
      <c r="Q20" s="72">
        <v>0.67300000000000004</v>
      </c>
      <c r="R20" s="14"/>
    </row>
    <row r="21" spans="2:18" ht="15.75" x14ac:dyDescent="0.25">
      <c r="B21" s="174" t="s">
        <v>48</v>
      </c>
      <c r="C21" s="148">
        <v>0.97</v>
      </c>
      <c r="D21" s="4">
        <v>0.98099999999999998</v>
      </c>
      <c r="E21" s="4">
        <v>0.96399999999999997</v>
      </c>
      <c r="F21" s="4">
        <v>0.97199999999999998</v>
      </c>
      <c r="G21" s="4">
        <v>0.96899999999999997</v>
      </c>
      <c r="H21" s="4">
        <v>0.97899999999999998</v>
      </c>
      <c r="I21" s="4">
        <v>0.98399999999999999</v>
      </c>
      <c r="J21" s="149">
        <v>0.995</v>
      </c>
      <c r="K21" s="71">
        <v>0.99009294896152145</v>
      </c>
      <c r="L21" s="72">
        <v>1.003637333032658</v>
      </c>
      <c r="M21" s="71">
        <v>0.97699999999999998</v>
      </c>
      <c r="N21" s="72">
        <v>0.91600000000000004</v>
      </c>
      <c r="O21" s="72">
        <v>0.95899999999999996</v>
      </c>
      <c r="P21" s="72">
        <v>0.96499999999999997</v>
      </c>
      <c r="Q21" s="72">
        <v>0.94299999999999995</v>
      </c>
      <c r="R21" s="14"/>
    </row>
    <row r="22" spans="2:18" ht="15.75" x14ac:dyDescent="0.25">
      <c r="B22" s="174" t="s">
        <v>14</v>
      </c>
      <c r="C22" s="71">
        <v>0</v>
      </c>
      <c r="D22" s="72">
        <v>0</v>
      </c>
      <c r="E22" s="72">
        <v>0</v>
      </c>
      <c r="F22" s="72">
        <v>0</v>
      </c>
      <c r="G22" s="72">
        <v>0</v>
      </c>
      <c r="H22" s="72">
        <v>0</v>
      </c>
      <c r="I22" s="72">
        <v>0</v>
      </c>
      <c r="J22" s="72">
        <v>0</v>
      </c>
      <c r="K22" s="71">
        <v>0</v>
      </c>
      <c r="L22" s="72">
        <v>0</v>
      </c>
      <c r="M22" s="74">
        <v>0</v>
      </c>
      <c r="N22" s="72">
        <v>1.4E-2</v>
      </c>
      <c r="O22" s="72">
        <v>1.4E-2</v>
      </c>
      <c r="P22" s="72">
        <v>1.4999999999999999E-2</v>
      </c>
      <c r="Q22" s="72">
        <v>0</v>
      </c>
      <c r="R22" s="14"/>
    </row>
    <row r="23" spans="2:18" ht="15.75" x14ac:dyDescent="0.25">
      <c r="B23" s="174" t="s">
        <v>5</v>
      </c>
      <c r="C23" s="165">
        <v>4</v>
      </c>
      <c r="D23" s="166">
        <v>4</v>
      </c>
      <c r="E23" s="166">
        <v>4</v>
      </c>
      <c r="F23" s="166">
        <v>4</v>
      </c>
      <c r="G23" s="166">
        <v>4</v>
      </c>
      <c r="H23" s="166">
        <v>4</v>
      </c>
      <c r="I23" s="166">
        <v>4</v>
      </c>
      <c r="J23" s="167">
        <v>4</v>
      </c>
      <c r="K23" s="71">
        <v>4</v>
      </c>
      <c r="L23" s="72">
        <v>4</v>
      </c>
      <c r="M23" s="74">
        <v>4</v>
      </c>
      <c r="N23" s="75">
        <v>4</v>
      </c>
      <c r="O23" s="75">
        <v>4</v>
      </c>
      <c r="P23" s="75">
        <v>4</v>
      </c>
      <c r="Q23" s="72">
        <v>4</v>
      </c>
      <c r="R23" s="14"/>
    </row>
    <row r="24" spans="2:18" ht="18.75" x14ac:dyDescent="0.35">
      <c r="B24" s="105" t="s">
        <v>51</v>
      </c>
      <c r="C24" s="177">
        <v>0.60847628657921293</v>
      </c>
      <c r="D24" s="178">
        <v>0.83103081827842717</v>
      </c>
      <c r="E24" s="178">
        <v>0.57442348008385746</v>
      </c>
      <c r="F24" s="178">
        <v>0.81431767337807603</v>
      </c>
      <c r="G24" s="178">
        <v>0.82278481012658222</v>
      </c>
      <c r="H24" s="178">
        <v>0.81942544459644318</v>
      </c>
      <c r="I24" s="178">
        <v>0.75857142857142856</v>
      </c>
      <c r="J24" s="178">
        <v>0.77557755775577553</v>
      </c>
      <c r="K24" s="177">
        <v>0.73018675557832291</v>
      </c>
      <c r="L24" s="178">
        <v>0.70904653962339503</v>
      </c>
      <c r="M24" s="177">
        <v>0.47492323439099282</v>
      </c>
      <c r="N24" s="178">
        <v>0.61546085232903869</v>
      </c>
      <c r="O24" s="178">
        <v>0.63292547274749711</v>
      </c>
      <c r="P24" s="178">
        <v>0.63962920046349947</v>
      </c>
      <c r="Q24" s="179">
        <v>0.75363941769316911</v>
      </c>
      <c r="R24" s="14"/>
    </row>
    <row r="25" spans="2:18" x14ac:dyDescent="0.25">
      <c r="B25" s="180"/>
      <c r="C25" s="180"/>
      <c r="D25" s="180"/>
      <c r="E25" s="180"/>
      <c r="F25" s="180"/>
      <c r="G25" s="180"/>
      <c r="H25" s="180"/>
      <c r="I25" s="180"/>
      <c r="J25" s="180"/>
      <c r="K25" s="180"/>
      <c r="L25" s="180"/>
      <c r="M25" s="180"/>
      <c r="N25" s="180"/>
      <c r="O25" s="180"/>
      <c r="P25" s="180"/>
      <c r="Q25" s="180"/>
    </row>
  </sheetData>
  <mergeCells count="4">
    <mergeCell ref="C2:J2"/>
    <mergeCell ref="K2:L2"/>
    <mergeCell ref="M2:Q2"/>
    <mergeCell ref="C13:Q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6"/>
  <sheetViews>
    <sheetView workbookViewId="0">
      <selection activeCell="B1" sqref="B1"/>
    </sheetView>
  </sheetViews>
  <sheetFormatPr defaultRowHeight="15" x14ac:dyDescent="0.25"/>
  <sheetData>
    <row r="1" spans="2:12" ht="15.75" x14ac:dyDescent="0.25">
      <c r="B1" s="202" t="s">
        <v>229</v>
      </c>
    </row>
    <row r="2" spans="2:12" ht="15.75" x14ac:dyDescent="0.25">
      <c r="B2" s="53" t="s">
        <v>67</v>
      </c>
      <c r="C2" s="224" t="s">
        <v>68</v>
      </c>
      <c r="D2" s="225"/>
      <c r="E2" s="225"/>
      <c r="F2" s="225"/>
      <c r="G2" s="226"/>
      <c r="H2" s="54" t="s">
        <v>69</v>
      </c>
      <c r="I2" s="212" t="s">
        <v>70</v>
      </c>
      <c r="J2" s="212"/>
      <c r="K2" s="212"/>
      <c r="L2" s="227"/>
    </row>
    <row r="3" spans="2:12" ht="15.75" x14ac:dyDescent="0.25">
      <c r="B3" s="53" t="s">
        <v>35</v>
      </c>
      <c r="C3" s="55">
        <v>1</v>
      </c>
      <c r="D3" s="56">
        <v>2</v>
      </c>
      <c r="E3" s="56">
        <v>3</v>
      </c>
      <c r="F3" s="56">
        <v>4</v>
      </c>
      <c r="G3" s="56">
        <v>5</v>
      </c>
      <c r="H3" s="51"/>
      <c r="I3" s="51">
        <v>1</v>
      </c>
      <c r="J3" s="49">
        <v>2</v>
      </c>
      <c r="K3" s="49">
        <v>3</v>
      </c>
      <c r="L3" s="50">
        <v>4</v>
      </c>
    </row>
    <row r="4" spans="2:12" ht="18.75" x14ac:dyDescent="0.35">
      <c r="B4" s="53" t="s">
        <v>72</v>
      </c>
      <c r="C4" s="57">
        <v>37.57</v>
      </c>
      <c r="D4" s="58">
        <v>38.85</v>
      </c>
      <c r="E4" s="58">
        <v>37.950000000000003</v>
      </c>
      <c r="F4" s="58">
        <v>38.590000000000003</v>
      </c>
      <c r="G4" s="58">
        <v>38.85</v>
      </c>
      <c r="H4" s="59">
        <v>38.369999999999997</v>
      </c>
      <c r="I4" s="60">
        <v>38.1</v>
      </c>
      <c r="J4" s="60">
        <v>37.520000000000003</v>
      </c>
      <c r="K4" s="60">
        <v>38.659999999999997</v>
      </c>
      <c r="L4" s="61">
        <v>38.229999999999997</v>
      </c>
    </row>
    <row r="5" spans="2:12" ht="18.75" x14ac:dyDescent="0.35">
      <c r="B5" s="62" t="s">
        <v>73</v>
      </c>
      <c r="C5" s="63" t="s">
        <v>29</v>
      </c>
      <c r="D5" s="64" t="s">
        <v>29</v>
      </c>
      <c r="E5" s="64" t="s">
        <v>29</v>
      </c>
      <c r="F5" s="64">
        <v>0</v>
      </c>
      <c r="G5" s="64">
        <v>0.18</v>
      </c>
      <c r="H5" s="65">
        <v>0</v>
      </c>
      <c r="I5" s="64" t="s">
        <v>29</v>
      </c>
      <c r="J5" s="64" t="s">
        <v>29</v>
      </c>
      <c r="K5" s="64" t="s">
        <v>29</v>
      </c>
      <c r="L5" s="66">
        <v>0.23</v>
      </c>
    </row>
    <row r="6" spans="2:12" ht="18.75" x14ac:dyDescent="0.35">
      <c r="B6" s="62" t="s">
        <v>74</v>
      </c>
      <c r="C6" s="63">
        <v>20.9</v>
      </c>
      <c r="D6" s="64">
        <v>21.41</v>
      </c>
      <c r="E6" s="64">
        <v>20.69</v>
      </c>
      <c r="F6" s="64">
        <v>20.69</v>
      </c>
      <c r="G6" s="64">
        <v>18.57</v>
      </c>
      <c r="H6" s="65">
        <v>20.99</v>
      </c>
      <c r="I6" s="6">
        <v>21.65</v>
      </c>
      <c r="J6" s="6">
        <v>20.69</v>
      </c>
      <c r="K6" s="6">
        <v>21.28</v>
      </c>
      <c r="L6" s="66">
        <v>20.73</v>
      </c>
    </row>
    <row r="7" spans="2:12" ht="15.75" x14ac:dyDescent="0.25">
      <c r="B7" s="62" t="s">
        <v>0</v>
      </c>
      <c r="C7" s="63">
        <v>26.71</v>
      </c>
      <c r="D7" s="64">
        <v>17.989999999999998</v>
      </c>
      <c r="E7" s="64">
        <v>17.440000000000001</v>
      </c>
      <c r="F7" s="64">
        <v>16.04</v>
      </c>
      <c r="G7" s="64">
        <v>13.84</v>
      </c>
      <c r="H7" s="65">
        <v>18.09</v>
      </c>
      <c r="I7" s="6">
        <v>19.05</v>
      </c>
      <c r="J7" s="6">
        <v>21.36</v>
      </c>
      <c r="K7" s="6">
        <v>13.33</v>
      </c>
      <c r="L7" s="66">
        <v>13.47</v>
      </c>
    </row>
    <row r="8" spans="2:12" ht="15.75" x14ac:dyDescent="0.25">
      <c r="B8" s="62" t="s">
        <v>1</v>
      </c>
      <c r="C8" s="63">
        <v>1.51</v>
      </c>
      <c r="D8" s="64">
        <v>1.72</v>
      </c>
      <c r="E8" s="64">
        <v>3.71</v>
      </c>
      <c r="F8" s="64">
        <v>1.89</v>
      </c>
      <c r="G8" s="64">
        <v>0.63</v>
      </c>
      <c r="H8" s="65">
        <v>0.8</v>
      </c>
      <c r="I8" s="6">
        <v>1.2</v>
      </c>
      <c r="J8" s="6">
        <v>1.18</v>
      </c>
      <c r="K8" s="6">
        <v>0.65</v>
      </c>
      <c r="L8" s="66">
        <v>0.75</v>
      </c>
    </row>
    <row r="9" spans="2:12" ht="15.75" x14ac:dyDescent="0.25">
      <c r="B9" s="62" t="s">
        <v>2</v>
      </c>
      <c r="C9" s="63">
        <v>2.62</v>
      </c>
      <c r="D9" s="64">
        <v>3.15</v>
      </c>
      <c r="E9" s="64">
        <v>1.64</v>
      </c>
      <c r="F9" s="64">
        <v>1.26</v>
      </c>
      <c r="G9" s="64">
        <v>0.35</v>
      </c>
      <c r="H9" s="65">
        <v>2.62</v>
      </c>
      <c r="I9" s="6">
        <v>3.47</v>
      </c>
      <c r="J9" s="6">
        <v>1.19</v>
      </c>
      <c r="K9" s="6">
        <v>2.57</v>
      </c>
      <c r="L9" s="66">
        <v>1.77</v>
      </c>
    </row>
    <row r="10" spans="2:12" ht="15.75" x14ac:dyDescent="0.25">
      <c r="B10" s="62" t="s">
        <v>46</v>
      </c>
      <c r="C10" s="63">
        <v>10.14</v>
      </c>
      <c r="D10" s="64">
        <v>17.14</v>
      </c>
      <c r="E10" s="64">
        <v>17.989999999999998</v>
      </c>
      <c r="F10" s="64">
        <v>21.48</v>
      </c>
      <c r="G10" s="64">
        <v>27.98</v>
      </c>
      <c r="H10" s="65">
        <v>18.809999999999999</v>
      </c>
      <c r="I10" s="6">
        <v>16.23</v>
      </c>
      <c r="J10" s="6">
        <v>17.59</v>
      </c>
      <c r="K10" s="6">
        <v>22.77</v>
      </c>
      <c r="L10" s="66">
        <v>24.16</v>
      </c>
    </row>
    <row r="11" spans="2:12" ht="15.75" x14ac:dyDescent="0.25">
      <c r="B11" s="62" t="s">
        <v>5</v>
      </c>
      <c r="C11" s="63">
        <v>99.45</v>
      </c>
      <c r="D11" s="64">
        <v>100.25</v>
      </c>
      <c r="E11" s="64">
        <v>99.43</v>
      </c>
      <c r="F11" s="64">
        <v>99.95</v>
      </c>
      <c r="G11" s="64">
        <v>100.42</v>
      </c>
      <c r="H11" s="65">
        <v>99.68</v>
      </c>
      <c r="I11" s="6">
        <v>99.71</v>
      </c>
      <c r="J11" s="6">
        <v>99.53</v>
      </c>
      <c r="K11" s="6">
        <v>99.24</v>
      </c>
      <c r="L11" s="66">
        <v>99.35</v>
      </c>
    </row>
    <row r="12" spans="2:12" ht="15.75" x14ac:dyDescent="0.25">
      <c r="B12" s="53"/>
      <c r="C12" s="228" t="s">
        <v>71</v>
      </c>
      <c r="D12" s="229"/>
      <c r="E12" s="229"/>
      <c r="F12" s="229"/>
      <c r="G12" s="229"/>
      <c r="H12" s="229"/>
      <c r="I12" s="229"/>
      <c r="J12" s="229"/>
      <c r="K12" s="229"/>
      <c r="L12" s="230"/>
    </row>
    <row r="13" spans="2:12" ht="15.75" x14ac:dyDescent="0.25">
      <c r="B13" s="53" t="s">
        <v>6</v>
      </c>
      <c r="C13" s="67">
        <v>2.988</v>
      </c>
      <c r="D13" s="68">
        <v>2.9990000000000001</v>
      </c>
      <c r="E13" s="68">
        <v>2.9830000000000001</v>
      </c>
      <c r="F13" s="68">
        <v>3.0009999999999999</v>
      </c>
      <c r="G13" s="68">
        <v>3.0030000000000001</v>
      </c>
      <c r="H13" s="68">
        <v>2.9807714888106109</v>
      </c>
      <c r="I13" s="69">
        <v>2.956</v>
      </c>
      <c r="J13" s="69">
        <v>2.9609999999999999</v>
      </c>
      <c r="K13" s="69">
        <v>2.984</v>
      </c>
      <c r="L13" s="70">
        <v>2.9620000000000002</v>
      </c>
    </row>
    <row r="14" spans="2:12" ht="15.75" x14ac:dyDescent="0.25">
      <c r="B14" s="62" t="s">
        <v>7</v>
      </c>
      <c r="C14" s="71">
        <v>0</v>
      </c>
      <c r="D14" s="72">
        <v>0</v>
      </c>
      <c r="E14" s="72">
        <v>0</v>
      </c>
      <c r="F14" s="72">
        <v>0</v>
      </c>
      <c r="G14" s="72">
        <v>1.0999999999999999E-2</v>
      </c>
      <c r="H14" s="72">
        <v>0</v>
      </c>
      <c r="I14" s="72">
        <v>0</v>
      </c>
      <c r="J14" s="72">
        <v>0</v>
      </c>
      <c r="K14" s="72">
        <v>0</v>
      </c>
      <c r="L14" s="73">
        <v>1.4E-2</v>
      </c>
    </row>
    <row r="15" spans="2:12" ht="15.75" x14ac:dyDescent="0.25">
      <c r="B15" s="62" t="s">
        <v>8</v>
      </c>
      <c r="C15" s="71">
        <v>1.9590000000000001</v>
      </c>
      <c r="D15" s="72">
        <v>1.948</v>
      </c>
      <c r="E15" s="72">
        <v>1.9159999999999999</v>
      </c>
      <c r="F15" s="72">
        <v>1.8959999999999999</v>
      </c>
      <c r="G15" s="72">
        <v>1.6919999999999999</v>
      </c>
      <c r="H15" s="72">
        <v>1.9223696147885037</v>
      </c>
      <c r="I15" s="47">
        <v>1.98</v>
      </c>
      <c r="J15" s="47">
        <v>1.9239999999999999</v>
      </c>
      <c r="K15" s="47">
        <v>1.9350000000000001</v>
      </c>
      <c r="L15" s="73">
        <v>1.8919999999999999</v>
      </c>
    </row>
    <row r="16" spans="2:12" ht="18.75" x14ac:dyDescent="0.25">
      <c r="B16" s="62" t="s">
        <v>75</v>
      </c>
      <c r="C16" s="71">
        <v>6.5000000000000002E-2</v>
      </c>
      <c r="D16" s="72">
        <v>5.5E-2</v>
      </c>
      <c r="E16" s="72">
        <v>0.11799999999999999</v>
      </c>
      <c r="F16" s="72">
        <v>0.10199999999999999</v>
      </c>
      <c r="G16" s="72">
        <v>0.28000000000000003</v>
      </c>
      <c r="H16" s="72">
        <v>0.11608740759027558</v>
      </c>
      <c r="I16" s="47">
        <v>0.109</v>
      </c>
      <c r="J16" s="47">
        <v>0.154</v>
      </c>
      <c r="K16" s="47">
        <v>9.7000000000000003E-2</v>
      </c>
      <c r="L16" s="73">
        <v>0.157</v>
      </c>
    </row>
    <row r="17" spans="2:12" ht="18.75" x14ac:dyDescent="0.25">
      <c r="B17" s="62" t="s">
        <v>76</v>
      </c>
      <c r="C17" s="71">
        <v>1.7110000000000001</v>
      </c>
      <c r="D17" s="72">
        <v>1.1060000000000001</v>
      </c>
      <c r="E17" s="72">
        <v>1.0289999999999999</v>
      </c>
      <c r="F17" s="72">
        <v>0.94099999999999995</v>
      </c>
      <c r="G17" s="72">
        <v>0.61499999999999999</v>
      </c>
      <c r="H17" s="72">
        <v>1.0590548466220533</v>
      </c>
      <c r="I17" s="47">
        <v>1.127</v>
      </c>
      <c r="J17" s="47">
        <v>1.2549999999999999</v>
      </c>
      <c r="K17" s="47">
        <v>0.76300000000000001</v>
      </c>
      <c r="L17" s="73">
        <v>0.71599999999999997</v>
      </c>
    </row>
    <row r="18" spans="2:12" ht="15.75" x14ac:dyDescent="0.25">
      <c r="B18" s="62" t="s">
        <v>10</v>
      </c>
      <c r="C18" s="71">
        <v>0.10199999999999999</v>
      </c>
      <c r="D18" s="72">
        <v>0.112</v>
      </c>
      <c r="E18" s="72">
        <v>0.247</v>
      </c>
      <c r="F18" s="72">
        <v>0.124</v>
      </c>
      <c r="G18" s="72">
        <v>4.1000000000000002E-2</v>
      </c>
      <c r="H18" s="72">
        <v>5.2642667929467694E-2</v>
      </c>
      <c r="I18" s="47">
        <v>7.9000000000000001E-2</v>
      </c>
      <c r="J18" s="47">
        <v>7.9000000000000001E-2</v>
      </c>
      <c r="K18" s="47">
        <v>4.2000000000000003E-2</v>
      </c>
      <c r="L18" s="73">
        <v>4.9000000000000002E-2</v>
      </c>
    </row>
    <row r="19" spans="2:12" ht="15.75" x14ac:dyDescent="0.25">
      <c r="B19" s="62" t="s">
        <v>11</v>
      </c>
      <c r="C19" s="71">
        <v>0.311</v>
      </c>
      <c r="D19" s="72">
        <v>0.36299999999999999</v>
      </c>
      <c r="E19" s="72">
        <v>0.192</v>
      </c>
      <c r="F19" s="72">
        <v>0.14599999999999999</v>
      </c>
      <c r="G19" s="72">
        <v>0.04</v>
      </c>
      <c r="H19" s="72">
        <v>0.30333313680682872</v>
      </c>
      <c r="I19" s="47">
        <v>0.40100000000000002</v>
      </c>
      <c r="J19" s="47">
        <v>0.14000000000000001</v>
      </c>
      <c r="K19" s="47">
        <v>0.29599999999999999</v>
      </c>
      <c r="L19" s="73">
        <v>0.20499999999999999</v>
      </c>
    </row>
    <row r="20" spans="2:12" ht="15.75" x14ac:dyDescent="0.25">
      <c r="B20" s="62" t="s">
        <v>48</v>
      </c>
      <c r="C20" s="71">
        <v>0.86399999999999999</v>
      </c>
      <c r="D20" s="72">
        <v>1.4179999999999999</v>
      </c>
      <c r="E20" s="72">
        <v>1.5149999999999999</v>
      </c>
      <c r="F20" s="72">
        <v>1.7889999999999999</v>
      </c>
      <c r="G20" s="72">
        <v>2.3180000000000001</v>
      </c>
      <c r="H20" s="72">
        <v>1.5657408374522601</v>
      </c>
      <c r="I20" s="47">
        <v>1.349</v>
      </c>
      <c r="J20" s="47">
        <v>1.4870000000000001</v>
      </c>
      <c r="K20" s="47">
        <v>1.883</v>
      </c>
      <c r="L20" s="73">
        <v>2.0059999999999998</v>
      </c>
    </row>
    <row r="21" spans="2:12" ht="15.75" x14ac:dyDescent="0.25">
      <c r="B21" s="62" t="s">
        <v>5</v>
      </c>
      <c r="C21" s="74">
        <v>8</v>
      </c>
      <c r="D21" s="72">
        <v>8</v>
      </c>
      <c r="E21" s="75">
        <v>8</v>
      </c>
      <c r="F21" s="75">
        <v>8</v>
      </c>
      <c r="G21" s="75">
        <v>8</v>
      </c>
      <c r="H21" s="72">
        <v>8</v>
      </c>
      <c r="I21" s="47">
        <v>8</v>
      </c>
      <c r="J21" s="47">
        <v>8</v>
      </c>
      <c r="K21" s="47">
        <v>8</v>
      </c>
      <c r="L21" s="73">
        <v>8</v>
      </c>
    </row>
    <row r="22" spans="2:12" ht="18.75" x14ac:dyDescent="0.35">
      <c r="B22" s="76" t="s">
        <v>77</v>
      </c>
      <c r="C22" s="57">
        <v>3.2500000000000001E-2</v>
      </c>
      <c r="D22" s="58">
        <v>2.75E-2</v>
      </c>
      <c r="E22" s="58">
        <v>5.8999999999999997E-2</v>
      </c>
      <c r="F22" s="58">
        <v>5.0999999999999997E-2</v>
      </c>
      <c r="G22" s="58">
        <v>0.14000000000000001</v>
      </c>
      <c r="H22" s="58">
        <v>5.8043703795137791E-2</v>
      </c>
      <c r="I22" s="58">
        <v>5.45E-2</v>
      </c>
      <c r="J22" s="58">
        <v>7.6999999999999999E-2</v>
      </c>
      <c r="K22" s="58">
        <v>4.8500000000000001E-2</v>
      </c>
      <c r="L22" s="77">
        <v>7.85E-2</v>
      </c>
    </row>
    <row r="23" spans="2:12" ht="18.75" x14ac:dyDescent="0.35">
      <c r="B23" s="78" t="s">
        <v>78</v>
      </c>
      <c r="C23" s="63">
        <v>0.58212128944458619</v>
      </c>
      <c r="D23" s="64">
        <v>0.37393288817513315</v>
      </c>
      <c r="E23" s="64">
        <v>0.3555018137847642</v>
      </c>
      <c r="F23" s="64">
        <v>0.32187446553788268</v>
      </c>
      <c r="G23" s="64">
        <v>0.2193295292439372</v>
      </c>
      <c r="H23" s="64">
        <v>0.36598564992433269</v>
      </c>
      <c r="I23" s="64">
        <v>0.39210228755327475</v>
      </c>
      <c r="J23" s="64">
        <v>0.44104726761553326</v>
      </c>
      <c r="K23" s="64">
        <v>0.26208673250322029</v>
      </c>
      <c r="L23" s="79">
        <v>0.25050293011458058</v>
      </c>
    </row>
    <row r="24" spans="2:12" ht="18.75" x14ac:dyDescent="0.35">
      <c r="B24" s="78" t="s">
        <v>79</v>
      </c>
      <c r="C24" s="63">
        <v>3.4702730288338854E-2</v>
      </c>
      <c r="D24" s="64">
        <v>3.7866621587355258E-2</v>
      </c>
      <c r="E24" s="64">
        <v>8.533425462083262E-2</v>
      </c>
      <c r="F24" s="64">
        <v>4.2414913630921841E-2</v>
      </c>
      <c r="G24" s="64">
        <v>1.4621968616262481E-2</v>
      </c>
      <c r="H24" s="64">
        <v>1.8192127723478245E-2</v>
      </c>
      <c r="I24" s="64">
        <v>2.7485430981995303E-2</v>
      </c>
      <c r="J24" s="64">
        <v>2.7763134774204886E-2</v>
      </c>
      <c r="K24" s="64">
        <v>1.4426792614856163E-2</v>
      </c>
      <c r="L24" s="79">
        <v>1.7143356949182193E-2</v>
      </c>
    </row>
    <row r="25" spans="2:12" ht="18.75" x14ac:dyDescent="0.35">
      <c r="B25" s="78" t="s">
        <v>80</v>
      </c>
      <c r="C25" s="63">
        <v>0.1058093050948371</v>
      </c>
      <c r="D25" s="64">
        <v>0.12272842532330319</v>
      </c>
      <c r="E25" s="64">
        <v>6.6332699948177587E-2</v>
      </c>
      <c r="F25" s="64">
        <v>4.9940140242859588E-2</v>
      </c>
      <c r="G25" s="64">
        <v>1.426533523537803E-2</v>
      </c>
      <c r="H25" s="64">
        <v>0.10482514250506239</v>
      </c>
      <c r="I25" s="64">
        <v>0.13951465599721669</v>
      </c>
      <c r="J25" s="64">
        <v>4.9200492004920056E-2</v>
      </c>
      <c r="K25" s="64">
        <v>0.10167453842851008</v>
      </c>
      <c r="L25" s="79">
        <v>7.1722207644537739E-2</v>
      </c>
    </row>
    <row r="26" spans="2:12" ht="18.75" x14ac:dyDescent="0.35">
      <c r="B26" s="80" t="s">
        <v>81</v>
      </c>
      <c r="C26" s="81">
        <v>0.27736667517223779</v>
      </c>
      <c r="D26" s="82">
        <v>0.46547206491420845</v>
      </c>
      <c r="E26" s="82">
        <v>0.49283123164622561</v>
      </c>
      <c r="F26" s="82">
        <v>0.58577048058833592</v>
      </c>
      <c r="G26" s="82">
        <v>0.75178316690442226</v>
      </c>
      <c r="H26" s="82">
        <v>0.51099707984712672</v>
      </c>
      <c r="I26" s="82">
        <v>0.44089762546751327</v>
      </c>
      <c r="J26" s="82">
        <v>0.48198910560534186</v>
      </c>
      <c r="K26" s="82">
        <v>0.62181193645341348</v>
      </c>
      <c r="L26" s="83">
        <v>0.66063150529169934</v>
      </c>
    </row>
  </sheetData>
  <mergeCells count="3">
    <mergeCell ref="C2:G2"/>
    <mergeCell ref="I2:L2"/>
    <mergeCell ref="C12:L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E27"/>
  <sheetViews>
    <sheetView workbookViewId="0">
      <selection activeCell="C30" sqref="C30:D30"/>
    </sheetView>
  </sheetViews>
  <sheetFormatPr defaultRowHeight="15" x14ac:dyDescent="0.25"/>
  <sheetData>
    <row r="2" spans="2:109" s="108" customFormat="1" ht="15.75" x14ac:dyDescent="0.25">
      <c r="C2" s="203" t="s">
        <v>230</v>
      </c>
      <c r="U2" s="109"/>
      <c r="BO2" s="109"/>
      <c r="BP2" s="109"/>
      <c r="BQ2" s="109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</row>
    <row r="3" spans="2:109" s="108" customFormat="1" x14ac:dyDescent="0.25">
      <c r="B3" s="110" t="s">
        <v>36</v>
      </c>
      <c r="C3" s="111"/>
      <c r="D3" s="236" t="s">
        <v>103</v>
      </c>
      <c r="E3" s="236"/>
      <c r="F3" s="236"/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7"/>
      <c r="U3" s="238" t="s">
        <v>104</v>
      </c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  <c r="AH3" s="236"/>
      <c r="AI3" s="236"/>
      <c r="AJ3" s="236"/>
      <c r="AK3" s="236"/>
      <c r="AL3" s="236"/>
      <c r="AM3" s="236"/>
      <c r="AN3" s="236"/>
      <c r="AO3" s="236"/>
      <c r="AP3" s="236"/>
      <c r="AQ3" s="236"/>
      <c r="AR3" s="236"/>
      <c r="AS3" s="236"/>
      <c r="AT3" s="236"/>
      <c r="AU3" s="236"/>
      <c r="AV3" s="236"/>
      <c r="AW3" s="236"/>
      <c r="AX3" s="236"/>
      <c r="AY3" s="236"/>
      <c r="AZ3" s="236"/>
      <c r="BA3" s="236"/>
      <c r="BB3" s="236"/>
      <c r="BC3" s="236"/>
      <c r="BD3" s="236"/>
      <c r="BE3" s="236"/>
      <c r="BF3" s="236"/>
      <c r="BG3" s="236"/>
      <c r="BH3" s="236"/>
      <c r="BI3" s="236"/>
      <c r="BJ3" s="236"/>
      <c r="BK3" s="236"/>
      <c r="BL3" s="236"/>
      <c r="BM3" s="236"/>
      <c r="BN3" s="236"/>
      <c r="BO3" s="236"/>
      <c r="BP3" s="236"/>
      <c r="BQ3" s="237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</row>
    <row r="4" spans="2:109" s="108" customFormat="1" x14ac:dyDescent="0.25">
      <c r="B4" s="112" t="s">
        <v>67</v>
      </c>
      <c r="D4" s="113" t="s">
        <v>231</v>
      </c>
      <c r="E4" s="239" t="s">
        <v>68</v>
      </c>
      <c r="F4" s="240"/>
      <c r="G4" s="239" t="s">
        <v>68</v>
      </c>
      <c r="H4" s="240"/>
      <c r="I4" s="239" t="s">
        <v>192</v>
      </c>
      <c r="J4" s="240"/>
      <c r="K4" s="231" t="s">
        <v>69</v>
      </c>
      <c r="L4" s="232"/>
      <c r="M4" s="232"/>
      <c r="N4" s="232"/>
      <c r="O4" s="232"/>
      <c r="P4" s="232"/>
      <c r="Q4" s="232"/>
      <c r="R4" s="233"/>
      <c r="S4" s="239" t="s">
        <v>70</v>
      </c>
      <c r="T4" s="240"/>
      <c r="U4" s="241" t="s">
        <v>105</v>
      </c>
      <c r="V4" s="242"/>
      <c r="W4" s="242"/>
      <c r="X4" s="242"/>
      <c r="Y4" s="242"/>
      <c r="Z4" s="242"/>
      <c r="AA4" s="242"/>
      <c r="AB4" s="242"/>
      <c r="AC4" s="242"/>
      <c r="AD4" s="243"/>
      <c r="AE4" s="231" t="s">
        <v>106</v>
      </c>
      <c r="AF4" s="232"/>
      <c r="AG4" s="233"/>
      <c r="AH4" s="231" t="s">
        <v>107</v>
      </c>
      <c r="AI4" s="232"/>
      <c r="AJ4" s="232"/>
      <c r="AK4" s="232"/>
      <c r="AL4" s="232"/>
      <c r="AM4" s="232"/>
      <c r="AN4" s="232"/>
      <c r="AO4" s="233"/>
      <c r="AP4" s="231" t="s">
        <v>108</v>
      </c>
      <c r="AQ4" s="232"/>
      <c r="AR4" s="232"/>
      <c r="AS4" s="232"/>
      <c r="AT4" s="232"/>
      <c r="AU4" s="232"/>
      <c r="AV4" s="232"/>
      <c r="AW4" s="232"/>
      <c r="AX4" s="232"/>
      <c r="AY4" s="232"/>
      <c r="AZ4" s="232"/>
      <c r="BA4" s="232"/>
      <c r="BB4" s="232"/>
      <c r="BC4" s="232"/>
      <c r="BD4" s="232"/>
      <c r="BE4" s="233"/>
      <c r="BF4" s="231" t="s">
        <v>109</v>
      </c>
      <c r="BG4" s="232"/>
      <c r="BH4" s="232"/>
      <c r="BI4" s="233"/>
      <c r="BJ4" s="234" t="s">
        <v>110</v>
      </c>
      <c r="BK4" s="234"/>
      <c r="BL4" s="234"/>
      <c r="BM4" s="234"/>
      <c r="BN4" s="234"/>
      <c r="BO4" s="234"/>
      <c r="BP4" s="234"/>
      <c r="BQ4" s="235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</row>
    <row r="5" spans="2:109" s="108" customFormat="1" x14ac:dyDescent="0.25">
      <c r="B5" s="110" t="s">
        <v>111</v>
      </c>
      <c r="C5" s="111"/>
      <c r="D5" s="110" t="s">
        <v>112</v>
      </c>
      <c r="E5" s="114" t="s">
        <v>113</v>
      </c>
      <c r="F5" s="111" t="s">
        <v>17</v>
      </c>
      <c r="G5" s="111" t="s">
        <v>114</v>
      </c>
      <c r="H5" s="115" t="s">
        <v>115</v>
      </c>
      <c r="I5" s="114" t="s">
        <v>116</v>
      </c>
      <c r="J5" s="115" t="s">
        <v>117</v>
      </c>
      <c r="K5" s="114" t="s">
        <v>118</v>
      </c>
      <c r="L5" s="111" t="s">
        <v>119</v>
      </c>
      <c r="M5" s="111" t="s">
        <v>120</v>
      </c>
      <c r="N5" s="111" t="s">
        <v>121</v>
      </c>
      <c r="O5" s="111" t="s">
        <v>122</v>
      </c>
      <c r="P5" s="111" t="s">
        <v>123</v>
      </c>
      <c r="Q5" s="111" t="s">
        <v>124</v>
      </c>
      <c r="R5" s="115" t="s">
        <v>125</v>
      </c>
      <c r="S5" s="111" t="s">
        <v>126</v>
      </c>
      <c r="T5" s="115" t="s">
        <v>127</v>
      </c>
      <c r="U5" s="116" t="s">
        <v>128</v>
      </c>
      <c r="V5" s="111" t="s">
        <v>129</v>
      </c>
      <c r="W5" s="111" t="s">
        <v>130</v>
      </c>
      <c r="X5" s="111" t="s">
        <v>131</v>
      </c>
      <c r="Y5" s="111" t="s">
        <v>132</v>
      </c>
      <c r="Z5" s="111" t="s">
        <v>133</v>
      </c>
      <c r="AA5" s="111" t="s">
        <v>134</v>
      </c>
      <c r="AB5" s="111" t="s">
        <v>135</v>
      </c>
      <c r="AC5" s="111" t="s">
        <v>136</v>
      </c>
      <c r="AD5" s="115" t="s">
        <v>137</v>
      </c>
      <c r="AE5" s="114" t="s">
        <v>138</v>
      </c>
      <c r="AF5" s="111" t="s">
        <v>139</v>
      </c>
      <c r="AG5" s="115" t="s">
        <v>140</v>
      </c>
      <c r="AH5" s="114" t="s">
        <v>141</v>
      </c>
      <c r="AI5" s="111" t="s">
        <v>142</v>
      </c>
      <c r="AJ5" s="111" t="s">
        <v>143</v>
      </c>
      <c r="AK5" s="111" t="s">
        <v>144</v>
      </c>
      <c r="AL5" s="111" t="s">
        <v>145</v>
      </c>
      <c r="AM5" s="111" t="s">
        <v>146</v>
      </c>
      <c r="AN5" s="111" t="s">
        <v>147</v>
      </c>
      <c r="AO5" s="115" t="s">
        <v>148</v>
      </c>
      <c r="AP5" s="114" t="s">
        <v>149</v>
      </c>
      <c r="AQ5" s="111" t="s">
        <v>150</v>
      </c>
      <c r="AR5" s="111" t="s">
        <v>151</v>
      </c>
      <c r="AS5" s="111" t="s">
        <v>152</v>
      </c>
      <c r="AT5" s="111" t="s">
        <v>153</v>
      </c>
      <c r="AU5" s="111" t="s">
        <v>154</v>
      </c>
      <c r="AV5" s="111" t="s">
        <v>155</v>
      </c>
      <c r="AW5" s="111" t="s">
        <v>156</v>
      </c>
      <c r="AX5" s="111" t="s">
        <v>157</v>
      </c>
      <c r="AY5" s="111" t="s">
        <v>158</v>
      </c>
      <c r="AZ5" s="111" t="s">
        <v>159</v>
      </c>
      <c r="BA5" s="111" t="s">
        <v>160</v>
      </c>
      <c r="BB5" s="111" t="s">
        <v>161</v>
      </c>
      <c r="BC5" s="111" t="s">
        <v>162</v>
      </c>
      <c r="BD5" s="111" t="s">
        <v>163</v>
      </c>
      <c r="BE5" s="115" t="s">
        <v>164</v>
      </c>
      <c r="BF5" s="114" t="s">
        <v>165</v>
      </c>
      <c r="BG5" s="111" t="s">
        <v>166</v>
      </c>
      <c r="BH5" s="111" t="s">
        <v>167</v>
      </c>
      <c r="BI5" s="115" t="s">
        <v>168</v>
      </c>
      <c r="BJ5" s="111" t="s">
        <v>169</v>
      </c>
      <c r="BK5" s="111" t="s">
        <v>170</v>
      </c>
      <c r="BL5" s="111" t="s">
        <v>171</v>
      </c>
      <c r="BM5" s="111" t="s">
        <v>172</v>
      </c>
      <c r="BN5" s="111" t="s">
        <v>173</v>
      </c>
      <c r="BO5" s="117" t="s">
        <v>174</v>
      </c>
      <c r="BP5" s="117" t="s">
        <v>175</v>
      </c>
      <c r="BQ5" s="118" t="s">
        <v>176</v>
      </c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</row>
    <row r="6" spans="2:109" s="108" customFormat="1" ht="15.75" x14ac:dyDescent="0.3">
      <c r="B6" s="119" t="s">
        <v>177</v>
      </c>
      <c r="C6" s="120" t="s">
        <v>178</v>
      </c>
      <c r="D6" s="181">
        <v>40.65</v>
      </c>
      <c r="E6" s="182">
        <v>41.29</v>
      </c>
      <c r="F6" s="183">
        <v>45.33</v>
      </c>
      <c r="G6" s="183">
        <v>46.59</v>
      </c>
      <c r="H6" s="184">
        <v>46.91</v>
      </c>
      <c r="I6" s="182">
        <v>40.1</v>
      </c>
      <c r="J6" s="184">
        <v>43.72</v>
      </c>
      <c r="K6" s="182">
        <v>41.99</v>
      </c>
      <c r="L6" s="183">
        <v>42.28</v>
      </c>
      <c r="M6" s="183">
        <v>42.83</v>
      </c>
      <c r="N6" s="183">
        <v>42.97</v>
      </c>
      <c r="O6" s="183">
        <v>42.98</v>
      </c>
      <c r="P6" s="183">
        <v>43.13</v>
      </c>
      <c r="Q6" s="183">
        <v>43.18</v>
      </c>
      <c r="R6" s="184">
        <v>43.41</v>
      </c>
      <c r="S6" s="183">
        <v>48.54</v>
      </c>
      <c r="T6" s="184">
        <v>51.81</v>
      </c>
      <c r="U6" s="182">
        <v>41.45</v>
      </c>
      <c r="V6" s="183">
        <v>42.9</v>
      </c>
      <c r="W6" s="183">
        <v>44.02</v>
      </c>
      <c r="X6" s="183">
        <v>44.02</v>
      </c>
      <c r="Y6" s="183">
        <v>45.32</v>
      </c>
      <c r="Z6" s="183">
        <v>45.46</v>
      </c>
      <c r="AA6" s="183">
        <v>45.65</v>
      </c>
      <c r="AB6" s="183">
        <v>45.9</v>
      </c>
      <c r="AC6" s="183">
        <v>46.35</v>
      </c>
      <c r="AD6" s="184">
        <v>46.39</v>
      </c>
      <c r="AE6" s="182">
        <v>45.65</v>
      </c>
      <c r="AF6" s="183">
        <v>49.08</v>
      </c>
      <c r="AG6" s="184">
        <v>50.93</v>
      </c>
      <c r="AH6" s="182">
        <v>44.4</v>
      </c>
      <c r="AI6" s="183">
        <v>44.8</v>
      </c>
      <c r="AJ6" s="183">
        <v>45.4</v>
      </c>
      <c r="AK6" s="183">
        <v>45.74</v>
      </c>
      <c r="AL6" s="183">
        <v>46.04</v>
      </c>
      <c r="AM6" s="183">
        <v>46.99</v>
      </c>
      <c r="AN6" s="183">
        <v>47.21</v>
      </c>
      <c r="AO6" s="184">
        <v>47.5</v>
      </c>
      <c r="AP6" s="182">
        <v>46.17</v>
      </c>
      <c r="AQ6" s="183">
        <v>46.74</v>
      </c>
      <c r="AR6" s="183">
        <v>47.25</v>
      </c>
      <c r="AS6" s="183">
        <v>47.34</v>
      </c>
      <c r="AT6" s="183">
        <v>47.48</v>
      </c>
      <c r="AU6" s="183">
        <v>47.67</v>
      </c>
      <c r="AV6" s="183">
        <v>48.04</v>
      </c>
      <c r="AW6" s="183">
        <v>48.15</v>
      </c>
      <c r="AX6" s="183">
        <v>48.23</v>
      </c>
      <c r="AY6" s="183">
        <v>48.29</v>
      </c>
      <c r="AZ6" s="183">
        <v>48.34</v>
      </c>
      <c r="BA6" s="183">
        <v>48.5</v>
      </c>
      <c r="BB6" s="183">
        <v>48.95</v>
      </c>
      <c r="BC6" s="183">
        <v>48.96</v>
      </c>
      <c r="BD6" s="183">
        <v>49.41</v>
      </c>
      <c r="BE6" s="184">
        <v>50.08</v>
      </c>
      <c r="BF6" s="182">
        <v>48.49</v>
      </c>
      <c r="BG6" s="183">
        <v>49.24</v>
      </c>
      <c r="BH6" s="183">
        <v>49.63</v>
      </c>
      <c r="BI6" s="184">
        <v>50.94</v>
      </c>
      <c r="BJ6" s="183">
        <v>42.08</v>
      </c>
      <c r="BK6" s="183">
        <v>46.15</v>
      </c>
      <c r="BL6" s="183">
        <v>48.393659999999997</v>
      </c>
      <c r="BM6" s="183">
        <v>49.12</v>
      </c>
      <c r="BN6" s="183">
        <v>49.14</v>
      </c>
      <c r="BO6" s="183">
        <v>49.69</v>
      </c>
      <c r="BP6" s="183">
        <v>50.13</v>
      </c>
      <c r="BQ6" s="184">
        <v>50.29</v>
      </c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</row>
    <row r="7" spans="2:109" s="108" customFormat="1" ht="15.75" x14ac:dyDescent="0.3">
      <c r="B7" s="119" t="s">
        <v>179</v>
      </c>
      <c r="C7" s="120" t="s">
        <v>178</v>
      </c>
      <c r="D7" s="181">
        <v>0.02</v>
      </c>
      <c r="E7" s="182">
        <v>0.02</v>
      </c>
      <c r="F7" s="183">
        <v>7.0000000000000007E-2</v>
      </c>
      <c r="G7" s="183">
        <v>3.3265999999999997E-2</v>
      </c>
      <c r="H7" s="184">
        <v>0.02</v>
      </c>
      <c r="I7" s="5" t="s">
        <v>29</v>
      </c>
      <c r="J7" s="184">
        <v>9.5049999999999996E-3</v>
      </c>
      <c r="K7" s="5" t="s">
        <v>29</v>
      </c>
      <c r="L7" s="5" t="s">
        <v>29</v>
      </c>
      <c r="M7" s="5" t="s">
        <v>29</v>
      </c>
      <c r="N7" s="5" t="s">
        <v>29</v>
      </c>
      <c r="O7" s="5" t="s">
        <v>29</v>
      </c>
      <c r="P7" s="183">
        <v>0.06</v>
      </c>
      <c r="Q7" s="183">
        <v>0.02</v>
      </c>
      <c r="R7" s="5" t="s">
        <v>29</v>
      </c>
      <c r="S7" s="183">
        <v>2.2237E-2</v>
      </c>
      <c r="T7" s="5" t="s">
        <v>29</v>
      </c>
      <c r="U7" s="182">
        <v>2.4500000000000002</v>
      </c>
      <c r="V7" s="183">
        <v>1.54</v>
      </c>
      <c r="W7" s="183">
        <v>1.1200000000000001</v>
      </c>
      <c r="X7" s="183">
        <v>1.6</v>
      </c>
      <c r="Y7" s="183">
        <v>1</v>
      </c>
      <c r="Z7" s="183">
        <v>1.32</v>
      </c>
      <c r="AA7" s="183">
        <v>0.37</v>
      </c>
      <c r="AB7" s="183">
        <v>1.07</v>
      </c>
      <c r="AC7" s="183">
        <v>0.52</v>
      </c>
      <c r="AD7" s="184">
        <v>0.8</v>
      </c>
      <c r="AE7" s="182">
        <v>0.77</v>
      </c>
      <c r="AF7" s="183">
        <v>0.24</v>
      </c>
      <c r="AG7" s="184">
        <v>0.37</v>
      </c>
      <c r="AH7" s="182">
        <v>0.26</v>
      </c>
      <c r="AI7" s="183">
        <v>0.36</v>
      </c>
      <c r="AJ7" s="183">
        <v>0.27</v>
      </c>
      <c r="AK7" s="183">
        <v>0.18</v>
      </c>
      <c r="AL7" s="183">
        <v>0.1</v>
      </c>
      <c r="AM7" s="183">
        <v>0.86</v>
      </c>
      <c r="AN7" s="183">
        <v>0.39</v>
      </c>
      <c r="AO7" s="184">
        <v>0.84</v>
      </c>
      <c r="AP7" s="182">
        <v>0.19</v>
      </c>
      <c r="AQ7" s="183">
        <v>0.18</v>
      </c>
      <c r="AR7" s="183">
        <v>0.26</v>
      </c>
      <c r="AS7" s="183">
        <v>0.28999999999999998</v>
      </c>
      <c r="AT7" s="183">
        <v>0.46</v>
      </c>
      <c r="AU7" s="183">
        <v>0.22</v>
      </c>
      <c r="AV7" s="183">
        <v>2.29</v>
      </c>
      <c r="AW7" s="183">
        <v>0.75</v>
      </c>
      <c r="AX7" s="183">
        <v>0.28999999999999998</v>
      </c>
      <c r="AY7" s="183">
        <v>0.28999999999999998</v>
      </c>
      <c r="AZ7" s="183">
        <v>0.28000000000000003</v>
      </c>
      <c r="BA7" s="183">
        <v>0.54</v>
      </c>
      <c r="BB7" s="183">
        <v>0.39</v>
      </c>
      <c r="BC7" s="183">
        <v>0.85</v>
      </c>
      <c r="BD7" s="183">
        <v>0.35</v>
      </c>
      <c r="BE7" s="184">
        <v>0.3</v>
      </c>
      <c r="BF7" s="182">
        <v>0.73</v>
      </c>
      <c r="BG7" s="183">
        <v>0.5</v>
      </c>
      <c r="BH7" s="183">
        <v>0.42</v>
      </c>
      <c r="BI7" s="184">
        <v>0.34</v>
      </c>
      <c r="BJ7" s="183">
        <v>1.06</v>
      </c>
      <c r="BK7" s="183">
        <v>1.1399999999999999</v>
      </c>
      <c r="BL7" s="183">
        <v>0.403393</v>
      </c>
      <c r="BM7" s="183">
        <v>0.77</v>
      </c>
      <c r="BN7" s="183">
        <v>0.64</v>
      </c>
      <c r="BO7" s="183">
        <v>0.42</v>
      </c>
      <c r="BP7" s="183">
        <v>0.35</v>
      </c>
      <c r="BQ7" s="184">
        <v>0.61</v>
      </c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</row>
    <row r="8" spans="2:109" s="108" customFormat="1" ht="15.75" x14ac:dyDescent="0.3">
      <c r="B8" s="119" t="s">
        <v>180</v>
      </c>
      <c r="C8" s="120" t="s">
        <v>178</v>
      </c>
      <c r="D8" s="181">
        <v>0.76</v>
      </c>
      <c r="E8" s="182">
        <v>0.57999999999999996</v>
      </c>
      <c r="F8" s="183">
        <v>0.48</v>
      </c>
      <c r="G8" s="183">
        <v>1.953263</v>
      </c>
      <c r="H8" s="184">
        <v>1.25</v>
      </c>
      <c r="I8" s="182">
        <v>0.36</v>
      </c>
      <c r="J8" s="184">
        <v>0.74576399999999998</v>
      </c>
      <c r="K8" s="182">
        <v>0.85</v>
      </c>
      <c r="L8" s="183">
        <v>0.75</v>
      </c>
      <c r="M8" s="183">
        <v>0.54</v>
      </c>
      <c r="N8" s="183">
        <v>0.98</v>
      </c>
      <c r="O8" s="183">
        <v>1.04</v>
      </c>
      <c r="P8" s="183">
        <v>0.33</v>
      </c>
      <c r="Q8" s="183">
        <v>0.84</v>
      </c>
      <c r="R8" s="184">
        <v>0.5</v>
      </c>
      <c r="S8" s="183">
        <v>0.56999999999999995</v>
      </c>
      <c r="T8" s="184">
        <v>0.87</v>
      </c>
      <c r="U8" s="182">
        <v>18.600000000000001</v>
      </c>
      <c r="V8" s="183">
        <v>15.65</v>
      </c>
      <c r="W8" s="183">
        <v>16</v>
      </c>
      <c r="X8" s="183">
        <v>16.649999999999999</v>
      </c>
      <c r="Y8" s="183">
        <v>19.21</v>
      </c>
      <c r="Z8" s="183">
        <v>15.75</v>
      </c>
      <c r="AA8" s="183">
        <v>25.8</v>
      </c>
      <c r="AB8" s="183">
        <v>13.63</v>
      </c>
      <c r="AC8" s="183">
        <v>22.4</v>
      </c>
      <c r="AD8" s="184">
        <v>12.59</v>
      </c>
      <c r="AE8" s="182">
        <v>14.25</v>
      </c>
      <c r="AF8" s="183">
        <v>16.649999999999999</v>
      </c>
      <c r="AG8" s="184">
        <v>8.5500000000000007</v>
      </c>
      <c r="AH8" s="182">
        <v>16.100000000000001</v>
      </c>
      <c r="AI8" s="183">
        <v>18.350000000000001</v>
      </c>
      <c r="AJ8" s="183">
        <v>20.3</v>
      </c>
      <c r="AK8" s="183">
        <v>26.8</v>
      </c>
      <c r="AL8" s="183">
        <v>29.79</v>
      </c>
      <c r="AM8" s="183">
        <v>9.35</v>
      </c>
      <c r="AN8" s="183">
        <v>20.75</v>
      </c>
      <c r="AO8" s="184">
        <v>9.25</v>
      </c>
      <c r="AP8" s="182">
        <v>22.95</v>
      </c>
      <c r="AQ8" s="183">
        <v>20.399999999999999</v>
      </c>
      <c r="AR8" s="183">
        <v>18</v>
      </c>
      <c r="AS8" s="183">
        <v>20.3</v>
      </c>
      <c r="AT8" s="183">
        <v>19.149999999999999</v>
      </c>
      <c r="AU8" s="183">
        <v>20.75</v>
      </c>
      <c r="AV8" s="183">
        <v>17.600000000000001</v>
      </c>
      <c r="AW8" s="183">
        <v>7.95</v>
      </c>
      <c r="AX8" s="183">
        <v>19.75</v>
      </c>
      <c r="AY8" s="183">
        <v>19.850000000000001</v>
      </c>
      <c r="AZ8" s="183">
        <v>17.25</v>
      </c>
      <c r="BA8" s="183">
        <v>13.8</v>
      </c>
      <c r="BB8" s="183">
        <v>18.399999999999999</v>
      </c>
      <c r="BC8" s="183">
        <v>6</v>
      </c>
      <c r="BD8" s="183">
        <v>21.95</v>
      </c>
      <c r="BE8" s="184">
        <v>19.3</v>
      </c>
      <c r="BF8" s="182">
        <v>17.7</v>
      </c>
      <c r="BG8" s="183">
        <v>19.350000000000001</v>
      </c>
      <c r="BH8" s="183">
        <v>16.95</v>
      </c>
      <c r="BI8" s="184">
        <v>17.12</v>
      </c>
      <c r="BJ8" s="183">
        <v>5.28</v>
      </c>
      <c r="BK8" s="183">
        <v>10.8</v>
      </c>
      <c r="BL8" s="183">
        <v>8.9901230000000005</v>
      </c>
      <c r="BM8" s="183">
        <v>8.26</v>
      </c>
      <c r="BN8" s="183">
        <v>15.07</v>
      </c>
      <c r="BO8" s="183">
        <v>12</v>
      </c>
      <c r="BP8" s="183">
        <v>8.92</v>
      </c>
      <c r="BQ8" s="184">
        <v>5.24</v>
      </c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</row>
    <row r="9" spans="2:109" s="108" customFormat="1" ht="15.75" x14ac:dyDescent="0.3">
      <c r="B9" s="119" t="s">
        <v>181</v>
      </c>
      <c r="C9" s="120" t="s">
        <v>178</v>
      </c>
      <c r="D9" s="181">
        <v>1.55</v>
      </c>
      <c r="E9" s="182">
        <v>0.39</v>
      </c>
      <c r="F9" s="183">
        <v>1.6068</v>
      </c>
      <c r="G9" s="183">
        <v>1.9</v>
      </c>
      <c r="H9" s="184">
        <v>0.59</v>
      </c>
      <c r="I9" s="182">
        <v>2.89</v>
      </c>
      <c r="J9" s="184">
        <v>1.764302</v>
      </c>
      <c r="K9" s="182">
        <v>1.55369</v>
      </c>
      <c r="L9" s="183">
        <v>1.4107499999999999</v>
      </c>
      <c r="M9" s="183">
        <v>0.09</v>
      </c>
      <c r="N9" s="183">
        <v>2.0889500000000001</v>
      </c>
      <c r="O9" s="183">
        <v>1.77115</v>
      </c>
      <c r="P9" s="183">
        <v>0.61</v>
      </c>
      <c r="Q9" s="183">
        <v>1.5349900000000001</v>
      </c>
      <c r="R9" s="184">
        <v>0.31</v>
      </c>
      <c r="S9" s="183">
        <v>3.113022</v>
      </c>
      <c r="T9" s="184">
        <v>1.96715</v>
      </c>
      <c r="U9" s="182">
        <v>2.0099999999999998</v>
      </c>
      <c r="V9" s="183">
        <v>1.61</v>
      </c>
      <c r="W9" s="183">
        <v>1.93</v>
      </c>
      <c r="X9" s="183">
        <v>1.84</v>
      </c>
      <c r="Y9" s="183">
        <v>0.91</v>
      </c>
      <c r="Z9" s="183">
        <v>1.44</v>
      </c>
      <c r="AA9" s="183">
        <v>0.69</v>
      </c>
      <c r="AB9" s="183">
        <v>1.25</v>
      </c>
      <c r="AC9" s="183">
        <v>0.78</v>
      </c>
      <c r="AD9" s="184">
        <v>1.04</v>
      </c>
      <c r="AE9" s="182">
        <v>2.66</v>
      </c>
      <c r="AF9" s="183">
        <v>1.24</v>
      </c>
      <c r="AG9" s="184">
        <v>1.71</v>
      </c>
      <c r="AH9" s="182">
        <v>2.17</v>
      </c>
      <c r="AI9" s="183">
        <v>2.27</v>
      </c>
      <c r="AJ9" s="183">
        <v>1.63</v>
      </c>
      <c r="AK9" s="183">
        <v>0.64</v>
      </c>
      <c r="AL9" s="183">
        <v>0.32</v>
      </c>
      <c r="AM9" s="183">
        <v>1.37</v>
      </c>
      <c r="AN9" s="183">
        <v>0.63</v>
      </c>
      <c r="AO9" s="184">
        <v>1.49</v>
      </c>
      <c r="AP9" s="182">
        <v>0.96</v>
      </c>
      <c r="AQ9" s="183">
        <v>0.8</v>
      </c>
      <c r="AR9" s="183">
        <v>1.43</v>
      </c>
      <c r="AS9" s="183">
        <v>0.84</v>
      </c>
      <c r="AT9" s="183">
        <v>0.9</v>
      </c>
      <c r="AU9" s="183">
        <v>0.59</v>
      </c>
      <c r="AV9" s="183">
        <v>3.75</v>
      </c>
      <c r="AW9" s="183">
        <v>1.44</v>
      </c>
      <c r="AX9" s="183">
        <v>0.56000000000000005</v>
      </c>
      <c r="AY9" s="183">
        <v>1.7</v>
      </c>
      <c r="AZ9" s="183">
        <v>1.08</v>
      </c>
      <c r="BA9" s="183">
        <v>0.84</v>
      </c>
      <c r="BB9" s="183">
        <v>0.75</v>
      </c>
      <c r="BC9" s="183">
        <v>1.28</v>
      </c>
      <c r="BD9" s="183">
        <v>0.96</v>
      </c>
      <c r="BE9" s="184">
        <v>1.18</v>
      </c>
      <c r="BF9" s="182">
        <v>0.88</v>
      </c>
      <c r="BG9" s="183">
        <v>0.78</v>
      </c>
      <c r="BH9" s="183">
        <v>0.78</v>
      </c>
      <c r="BI9" s="184">
        <v>1.1900299999999999</v>
      </c>
      <c r="BJ9" s="183">
        <v>5.86</v>
      </c>
      <c r="BK9" s="183">
        <v>1.25302</v>
      </c>
      <c r="BL9" s="183">
        <v>1.3399099999999999</v>
      </c>
      <c r="BM9" s="183">
        <v>0.80306999999999995</v>
      </c>
      <c r="BN9" s="183">
        <v>0.56000000000000005</v>
      </c>
      <c r="BO9" s="183">
        <v>0.56589999999999996</v>
      </c>
      <c r="BP9" s="183">
        <v>1.38</v>
      </c>
      <c r="BQ9" s="184">
        <v>1.0366899999999999</v>
      </c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</row>
    <row r="10" spans="2:109" s="108" customFormat="1" x14ac:dyDescent="0.25">
      <c r="B10" s="112" t="s">
        <v>0</v>
      </c>
      <c r="C10" s="120" t="s">
        <v>178</v>
      </c>
      <c r="D10" s="181">
        <v>7.36</v>
      </c>
      <c r="E10" s="182">
        <v>5.03</v>
      </c>
      <c r="F10" s="183">
        <v>6.4</v>
      </c>
      <c r="G10" s="183">
        <v>5.4964500000000003</v>
      </c>
      <c r="H10" s="184">
        <v>6.88</v>
      </c>
      <c r="I10" s="182">
        <v>4.8600000000000003</v>
      </c>
      <c r="J10" s="184">
        <v>6.2495050000000001</v>
      </c>
      <c r="K10" s="182">
        <v>6.87</v>
      </c>
      <c r="L10" s="183">
        <v>7.25</v>
      </c>
      <c r="M10" s="183">
        <v>7.64</v>
      </c>
      <c r="N10" s="183">
        <v>5.85</v>
      </c>
      <c r="O10" s="183">
        <v>6.45</v>
      </c>
      <c r="P10" s="183">
        <v>8.15</v>
      </c>
      <c r="Q10" s="183">
        <v>6.77</v>
      </c>
      <c r="R10" s="184">
        <v>7.52</v>
      </c>
      <c r="S10" s="183">
        <v>4.6064499999999997</v>
      </c>
      <c r="T10" s="184">
        <v>4.45</v>
      </c>
      <c r="U10" s="182">
        <v>9.42</v>
      </c>
      <c r="V10" s="183">
        <v>9.65</v>
      </c>
      <c r="W10" s="183">
        <v>8.81</v>
      </c>
      <c r="X10" s="183">
        <v>8.67</v>
      </c>
      <c r="Y10" s="183">
        <v>7.65</v>
      </c>
      <c r="Z10" s="183">
        <v>7.77</v>
      </c>
      <c r="AA10" s="183">
        <v>2.9</v>
      </c>
      <c r="AB10" s="183">
        <v>8.39</v>
      </c>
      <c r="AC10" s="183">
        <v>4.0999999999999996</v>
      </c>
      <c r="AD10" s="184">
        <v>7.99</v>
      </c>
      <c r="AE10" s="182">
        <v>9.66</v>
      </c>
      <c r="AF10" s="183">
        <v>7.69</v>
      </c>
      <c r="AG10" s="184">
        <v>9.02</v>
      </c>
      <c r="AH10" s="182">
        <v>6.38</v>
      </c>
      <c r="AI10" s="183">
        <v>4.92</v>
      </c>
      <c r="AJ10" s="183">
        <v>4.3899999999999997</v>
      </c>
      <c r="AK10" s="183">
        <v>2.4700000000000002</v>
      </c>
      <c r="AL10" s="183">
        <v>1.7</v>
      </c>
      <c r="AM10" s="183">
        <v>5.21</v>
      </c>
      <c r="AN10" s="183">
        <v>3.54</v>
      </c>
      <c r="AO10" s="184">
        <v>5.67</v>
      </c>
      <c r="AP10" s="182">
        <v>3.73</v>
      </c>
      <c r="AQ10" s="183">
        <v>4.63</v>
      </c>
      <c r="AR10" s="183">
        <v>6.23</v>
      </c>
      <c r="AS10" s="183">
        <v>3.69</v>
      </c>
      <c r="AT10" s="183">
        <v>4.59</v>
      </c>
      <c r="AU10" s="183">
        <v>3.31</v>
      </c>
      <c r="AV10" s="183">
        <v>9.7100000000000009</v>
      </c>
      <c r="AW10" s="183">
        <v>7.78</v>
      </c>
      <c r="AX10" s="183">
        <v>4.29</v>
      </c>
      <c r="AY10" s="183">
        <v>7.61</v>
      </c>
      <c r="AZ10" s="183">
        <v>9.1300000000000008</v>
      </c>
      <c r="BA10" s="183">
        <v>4.96</v>
      </c>
      <c r="BB10" s="183">
        <v>5.31</v>
      </c>
      <c r="BC10" s="183">
        <v>6.37</v>
      </c>
      <c r="BD10" s="183">
        <v>3.45</v>
      </c>
      <c r="BE10" s="184">
        <v>7.05</v>
      </c>
      <c r="BF10" s="182">
        <v>6.25</v>
      </c>
      <c r="BG10" s="183">
        <v>4.72</v>
      </c>
      <c r="BH10" s="183">
        <v>4.49</v>
      </c>
      <c r="BI10" s="184">
        <v>4.6900000000000004</v>
      </c>
      <c r="BJ10" s="183">
        <v>8.6300000000000008</v>
      </c>
      <c r="BK10" s="183">
        <v>5.46</v>
      </c>
      <c r="BL10" s="183">
        <v>5.93</v>
      </c>
      <c r="BM10" s="183">
        <v>6.61</v>
      </c>
      <c r="BN10" s="183">
        <v>5.48</v>
      </c>
      <c r="BO10" s="183">
        <v>5.7</v>
      </c>
      <c r="BP10" s="183">
        <v>5.68</v>
      </c>
      <c r="BQ10" s="184">
        <v>5.87</v>
      </c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</row>
    <row r="11" spans="2:109" s="108" customFormat="1" x14ac:dyDescent="0.25">
      <c r="B11" s="112" t="s">
        <v>1</v>
      </c>
      <c r="C11" s="120" t="s">
        <v>178</v>
      </c>
      <c r="D11" s="181">
        <v>0.13</v>
      </c>
      <c r="E11" s="182">
        <v>0.1</v>
      </c>
      <c r="F11" s="183">
        <v>0.03</v>
      </c>
      <c r="G11" s="183">
        <v>0.09</v>
      </c>
      <c r="H11" s="184">
        <v>0.08</v>
      </c>
      <c r="I11" s="182">
        <v>0.14000000000000001</v>
      </c>
      <c r="J11" s="184">
        <v>0.1</v>
      </c>
      <c r="K11" s="182">
        <v>0.1</v>
      </c>
      <c r="L11" s="183">
        <v>0.09</v>
      </c>
      <c r="M11" s="183">
        <v>0.09</v>
      </c>
      <c r="N11" s="183">
        <v>0.1</v>
      </c>
      <c r="O11" s="183">
        <v>0.06</v>
      </c>
      <c r="P11" s="183">
        <v>0.1</v>
      </c>
      <c r="Q11" s="183">
        <v>0.09</v>
      </c>
      <c r="R11" s="184">
        <v>0.08</v>
      </c>
      <c r="S11" s="183">
        <v>0.11</v>
      </c>
      <c r="T11" s="184">
        <v>0.04</v>
      </c>
      <c r="U11" s="182">
        <v>0.12</v>
      </c>
      <c r="V11" s="183">
        <v>0.16</v>
      </c>
      <c r="W11" s="183">
        <v>0.18</v>
      </c>
      <c r="X11" s="183">
        <v>0.15</v>
      </c>
      <c r="Y11" s="183">
        <v>0.13</v>
      </c>
      <c r="Z11" s="183">
        <v>0.15</v>
      </c>
      <c r="AA11" s="183">
        <v>0.08</v>
      </c>
      <c r="AB11" s="183">
        <v>0.17</v>
      </c>
      <c r="AC11" s="183">
        <v>0.09</v>
      </c>
      <c r="AD11" s="184">
        <v>0.16</v>
      </c>
      <c r="AE11" s="182">
        <v>0.22</v>
      </c>
      <c r="AF11" s="183">
        <v>0.17</v>
      </c>
      <c r="AG11" s="184">
        <v>0.2</v>
      </c>
      <c r="AH11" s="182">
        <v>0.13</v>
      </c>
      <c r="AI11" s="183">
        <v>0.1</v>
      </c>
      <c r="AJ11" s="183">
        <v>0.09</v>
      </c>
      <c r="AK11" s="183">
        <v>0.05</v>
      </c>
      <c r="AL11" s="183">
        <v>0.03</v>
      </c>
      <c r="AM11" s="183">
        <v>0.12</v>
      </c>
      <c r="AN11" s="183">
        <v>0.08</v>
      </c>
      <c r="AO11" s="184">
        <v>0.13</v>
      </c>
      <c r="AP11" s="182">
        <v>7.0000000000000007E-2</v>
      </c>
      <c r="AQ11" s="183">
        <v>0.12</v>
      </c>
      <c r="AR11" s="183">
        <v>0.16</v>
      </c>
      <c r="AS11" s="183">
        <v>0.11</v>
      </c>
      <c r="AT11" s="183">
        <v>0.11</v>
      </c>
      <c r="AU11" s="183">
        <v>0.09</v>
      </c>
      <c r="AV11" s="183">
        <v>0.18</v>
      </c>
      <c r="AW11" s="183">
        <v>0.19</v>
      </c>
      <c r="AX11" s="183">
        <v>0.12</v>
      </c>
      <c r="AY11" s="183">
        <v>0.15</v>
      </c>
      <c r="AZ11" s="183">
        <v>0.18</v>
      </c>
      <c r="BA11" s="183">
        <v>0.13</v>
      </c>
      <c r="BB11" s="183">
        <v>0.14000000000000001</v>
      </c>
      <c r="BC11" s="183">
        <v>0.16</v>
      </c>
      <c r="BD11" s="183">
        <v>0.06</v>
      </c>
      <c r="BE11" s="184">
        <v>0.15</v>
      </c>
      <c r="BF11" s="182">
        <v>0.15</v>
      </c>
      <c r="BG11" s="183">
        <v>0.14000000000000001</v>
      </c>
      <c r="BH11" s="183">
        <v>0.14000000000000001</v>
      </c>
      <c r="BI11" s="184">
        <v>0.1</v>
      </c>
      <c r="BJ11" s="183">
        <v>0.2</v>
      </c>
      <c r="BK11" s="183">
        <v>0.1</v>
      </c>
      <c r="BL11" s="183">
        <v>0.13</v>
      </c>
      <c r="BM11" s="183">
        <v>0.13</v>
      </c>
      <c r="BN11" s="183">
        <v>0.11</v>
      </c>
      <c r="BO11" s="183">
        <v>0.12</v>
      </c>
      <c r="BP11" s="183">
        <v>0.12</v>
      </c>
      <c r="BQ11" s="184">
        <v>0.12</v>
      </c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</row>
    <row r="12" spans="2:109" s="108" customFormat="1" x14ac:dyDescent="0.25">
      <c r="B12" s="112" t="s">
        <v>2</v>
      </c>
      <c r="C12" s="120" t="s">
        <v>178</v>
      </c>
      <c r="D12" s="181">
        <v>46.74</v>
      </c>
      <c r="E12" s="182">
        <v>49.25</v>
      </c>
      <c r="F12" s="183">
        <v>43.3</v>
      </c>
      <c r="G12" s="183">
        <v>40.19</v>
      </c>
      <c r="H12" s="184">
        <v>41.73</v>
      </c>
      <c r="I12" s="182">
        <v>49.01</v>
      </c>
      <c r="J12" s="184">
        <v>42.45</v>
      </c>
      <c r="K12" s="183">
        <v>46.2</v>
      </c>
      <c r="L12" s="183">
        <v>47.04</v>
      </c>
      <c r="M12" s="183">
        <v>45.18</v>
      </c>
      <c r="N12" s="183">
        <v>43.73</v>
      </c>
      <c r="O12" s="183">
        <v>45.45</v>
      </c>
      <c r="P12" s="183">
        <v>45.96</v>
      </c>
      <c r="Q12" s="183">
        <v>45.38</v>
      </c>
      <c r="R12" s="184">
        <v>46.12</v>
      </c>
      <c r="S12" s="183">
        <v>39.99</v>
      </c>
      <c r="T12" s="184">
        <v>38.56</v>
      </c>
      <c r="U12" s="183">
        <v>7.85</v>
      </c>
      <c r="V12" s="183">
        <v>8.58</v>
      </c>
      <c r="W12" s="183">
        <v>8.43</v>
      </c>
      <c r="X12" s="183">
        <v>8.5</v>
      </c>
      <c r="Y12" s="183">
        <v>5.24</v>
      </c>
      <c r="Z12" s="183">
        <v>8.3699999999999992</v>
      </c>
      <c r="AA12" s="183">
        <v>3.5</v>
      </c>
      <c r="AB12" s="183">
        <v>9.02</v>
      </c>
      <c r="AC12" s="183">
        <v>4.83</v>
      </c>
      <c r="AD12" s="184">
        <v>7.82</v>
      </c>
      <c r="AE12" s="182">
        <v>5.99</v>
      </c>
      <c r="AF12" s="183">
        <v>9.2200000000000006</v>
      </c>
      <c r="AG12" s="184">
        <v>13.12</v>
      </c>
      <c r="AH12" s="182">
        <v>15.94</v>
      </c>
      <c r="AI12" s="183">
        <v>11.17</v>
      </c>
      <c r="AJ12" s="183">
        <v>10.08</v>
      </c>
      <c r="AK12" s="183">
        <v>4.03</v>
      </c>
      <c r="AL12" s="183">
        <v>2.1800000000000002</v>
      </c>
      <c r="AM12" s="183">
        <v>12.11</v>
      </c>
      <c r="AN12" s="183">
        <v>6.92</v>
      </c>
      <c r="AO12" s="184">
        <v>11.68</v>
      </c>
      <c r="AP12" s="182">
        <v>6.17</v>
      </c>
      <c r="AQ12" s="183">
        <v>7.8</v>
      </c>
      <c r="AR12" s="183">
        <v>8.44</v>
      </c>
      <c r="AS12" s="183">
        <v>6.7</v>
      </c>
      <c r="AT12" s="183">
        <v>6.34</v>
      </c>
      <c r="AU12" s="183">
        <v>6.29</v>
      </c>
      <c r="AV12" s="183">
        <v>4.41</v>
      </c>
      <c r="AW12" s="183">
        <v>13.15</v>
      </c>
      <c r="AX12" s="183">
        <v>6.64</v>
      </c>
      <c r="AY12" s="183">
        <v>6.37</v>
      </c>
      <c r="AZ12" s="183">
        <v>8.0500000000000007</v>
      </c>
      <c r="BA12" s="183">
        <v>9.67</v>
      </c>
      <c r="BB12" s="183">
        <v>5.92</v>
      </c>
      <c r="BC12" s="183">
        <v>13.51</v>
      </c>
      <c r="BD12" s="183">
        <v>4.43</v>
      </c>
      <c r="BE12" s="184">
        <v>6.09</v>
      </c>
      <c r="BF12" s="182">
        <v>6.53</v>
      </c>
      <c r="BG12" s="183">
        <v>5.25</v>
      </c>
      <c r="BH12" s="183">
        <v>7.54</v>
      </c>
      <c r="BI12" s="184">
        <v>6.53</v>
      </c>
      <c r="BJ12" s="183">
        <v>25.01</v>
      </c>
      <c r="BK12" s="183">
        <v>11.55</v>
      </c>
      <c r="BL12" s="183">
        <v>16.170000000000002</v>
      </c>
      <c r="BM12" s="183">
        <v>10.8</v>
      </c>
      <c r="BN12" s="183">
        <v>7.42</v>
      </c>
      <c r="BO12" s="183">
        <v>9.3000000000000007</v>
      </c>
      <c r="BP12" s="183">
        <v>15.38</v>
      </c>
      <c r="BQ12" s="184">
        <v>12.74</v>
      </c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</row>
    <row r="13" spans="2:109" s="108" customFormat="1" x14ac:dyDescent="0.25">
      <c r="B13" s="112" t="s">
        <v>46</v>
      </c>
      <c r="C13" s="120" t="s">
        <v>178</v>
      </c>
      <c r="D13" s="181">
        <v>0.08</v>
      </c>
      <c r="E13" s="183">
        <v>0.44</v>
      </c>
      <c r="F13" s="183">
        <v>0.15</v>
      </c>
      <c r="G13" s="183">
        <v>0.8</v>
      </c>
      <c r="H13" s="184">
        <v>0.24</v>
      </c>
      <c r="I13" s="183">
        <v>0.3</v>
      </c>
      <c r="J13" s="184">
        <v>1.42</v>
      </c>
      <c r="K13" s="183">
        <v>0.72</v>
      </c>
      <c r="L13" s="5" t="s">
        <v>29</v>
      </c>
      <c r="M13" s="183">
        <v>1.61</v>
      </c>
      <c r="N13" s="183">
        <v>1.6</v>
      </c>
      <c r="O13" s="183">
        <v>0.11</v>
      </c>
      <c r="P13" s="183">
        <v>0.06</v>
      </c>
      <c r="Q13" s="5" t="s">
        <v>29</v>
      </c>
      <c r="R13" s="184">
        <v>0.56999999999999995</v>
      </c>
      <c r="S13" s="183">
        <v>0.27</v>
      </c>
      <c r="T13" s="201" t="s">
        <v>29</v>
      </c>
      <c r="U13" s="183">
        <v>14.38</v>
      </c>
      <c r="V13" s="183">
        <v>15.91</v>
      </c>
      <c r="W13" s="183">
        <v>15.9</v>
      </c>
      <c r="X13" s="183">
        <v>14.8</v>
      </c>
      <c r="Y13" s="183">
        <v>17.739999999999998</v>
      </c>
      <c r="Z13" s="183">
        <v>16.27</v>
      </c>
      <c r="AA13" s="183">
        <v>18.47</v>
      </c>
      <c r="AB13" s="183">
        <v>16.55</v>
      </c>
      <c r="AC13" s="183">
        <v>18.829999999999998</v>
      </c>
      <c r="AD13" s="184">
        <v>20.09</v>
      </c>
      <c r="AE13" s="182">
        <v>19.57</v>
      </c>
      <c r="AF13" s="183">
        <v>12.97</v>
      </c>
      <c r="AG13" s="184">
        <v>14.38</v>
      </c>
      <c r="AH13" s="182">
        <v>13.54</v>
      </c>
      <c r="AI13" s="183">
        <v>15.35</v>
      </c>
      <c r="AJ13" s="183">
        <v>15.58</v>
      </c>
      <c r="AK13" s="183">
        <v>18.5</v>
      </c>
      <c r="AL13" s="183">
        <v>17.489999999999998</v>
      </c>
      <c r="AM13" s="183">
        <v>20.98</v>
      </c>
      <c r="AN13" s="183">
        <v>18.5</v>
      </c>
      <c r="AO13" s="184">
        <v>20.63</v>
      </c>
      <c r="AP13" s="182">
        <v>15.99</v>
      </c>
      <c r="AQ13" s="183">
        <v>16.079999999999998</v>
      </c>
      <c r="AR13" s="183">
        <v>16.04</v>
      </c>
      <c r="AS13" s="183">
        <v>17.11</v>
      </c>
      <c r="AT13" s="183">
        <v>18.47</v>
      </c>
      <c r="AU13" s="183">
        <v>17.71</v>
      </c>
      <c r="AV13" s="183">
        <v>9.75</v>
      </c>
      <c r="AW13" s="183">
        <v>17.55</v>
      </c>
      <c r="AX13" s="183">
        <v>17.82</v>
      </c>
      <c r="AY13" s="183">
        <v>11.81</v>
      </c>
      <c r="AZ13" s="183">
        <v>11.4</v>
      </c>
      <c r="BA13" s="183">
        <v>19.239999999999998</v>
      </c>
      <c r="BB13" s="183">
        <v>17.46</v>
      </c>
      <c r="BC13" s="183">
        <v>19.93</v>
      </c>
      <c r="BD13" s="183">
        <v>14.52</v>
      </c>
      <c r="BE13" s="184">
        <v>11.54</v>
      </c>
      <c r="BF13" s="182">
        <v>15.82</v>
      </c>
      <c r="BG13" s="183">
        <v>17.72</v>
      </c>
      <c r="BH13" s="183">
        <v>17.91</v>
      </c>
      <c r="BI13" s="184">
        <v>17.02</v>
      </c>
      <c r="BJ13" s="183">
        <v>7.94</v>
      </c>
      <c r="BK13" s="183">
        <v>20</v>
      </c>
      <c r="BL13" s="183">
        <v>15.45</v>
      </c>
      <c r="BM13" s="183">
        <v>20.77</v>
      </c>
      <c r="BN13" s="183">
        <v>18.13</v>
      </c>
      <c r="BO13" s="183">
        <v>19.190000000000001</v>
      </c>
      <c r="BP13" s="183">
        <v>14.97</v>
      </c>
      <c r="BQ13" s="184">
        <v>21.5</v>
      </c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</row>
    <row r="14" spans="2:109" s="108" customFormat="1" ht="15.75" x14ac:dyDescent="0.3">
      <c r="B14" s="119" t="s">
        <v>182</v>
      </c>
      <c r="C14" s="120" t="s">
        <v>178</v>
      </c>
      <c r="D14" s="181">
        <v>0.04</v>
      </c>
      <c r="E14" s="183">
        <v>0.19</v>
      </c>
      <c r="F14" s="183">
        <v>0.17</v>
      </c>
      <c r="G14" s="183">
        <v>0.03</v>
      </c>
      <c r="H14" s="184">
        <v>0.02</v>
      </c>
      <c r="I14" s="183">
        <v>0.03</v>
      </c>
      <c r="J14" s="184">
        <v>0.03</v>
      </c>
      <c r="K14" s="183">
        <v>0.06</v>
      </c>
      <c r="L14" s="183">
        <v>0.02</v>
      </c>
      <c r="M14" s="183">
        <v>0.25</v>
      </c>
      <c r="N14" s="183">
        <v>0.02</v>
      </c>
      <c r="O14" s="183">
        <v>0.02</v>
      </c>
      <c r="P14" s="183">
        <v>0.14000000000000001</v>
      </c>
      <c r="Q14" s="5" t="s">
        <v>29</v>
      </c>
      <c r="R14" s="184">
        <v>0.19</v>
      </c>
      <c r="S14" s="5" t="s">
        <v>29</v>
      </c>
      <c r="T14" s="184">
        <v>0.03</v>
      </c>
      <c r="U14" s="183">
        <v>1.77</v>
      </c>
      <c r="V14" s="183">
        <v>1.55</v>
      </c>
      <c r="W14" s="183">
        <v>1.66</v>
      </c>
      <c r="X14" s="183">
        <v>1.53</v>
      </c>
      <c r="Y14" s="183">
        <v>1.03</v>
      </c>
      <c r="Z14" s="183">
        <v>1.23</v>
      </c>
      <c r="AA14" s="183">
        <v>1.05</v>
      </c>
      <c r="AB14" s="183">
        <v>1.49</v>
      </c>
      <c r="AC14" s="183">
        <v>0.95</v>
      </c>
      <c r="AD14" s="184">
        <v>0.79</v>
      </c>
      <c r="AE14" s="182">
        <v>0.56000000000000005</v>
      </c>
      <c r="AF14" s="183">
        <v>1.29</v>
      </c>
      <c r="AG14" s="184">
        <v>0.62</v>
      </c>
      <c r="AH14" s="182">
        <v>0.72</v>
      </c>
      <c r="AI14" s="183">
        <v>0.91</v>
      </c>
      <c r="AJ14" s="183">
        <v>0.86</v>
      </c>
      <c r="AK14" s="183">
        <v>1.1299999999999999</v>
      </c>
      <c r="AL14" s="183">
        <v>1.21</v>
      </c>
      <c r="AM14" s="183">
        <v>0.7</v>
      </c>
      <c r="AN14" s="183">
        <v>0.96</v>
      </c>
      <c r="AO14" s="184">
        <v>0.8</v>
      </c>
      <c r="AP14" s="182">
        <v>1.23</v>
      </c>
      <c r="AQ14" s="183">
        <v>0.9</v>
      </c>
      <c r="AR14" s="183">
        <v>0.93</v>
      </c>
      <c r="AS14" s="183">
        <v>1.1299999999999999</v>
      </c>
      <c r="AT14" s="183">
        <v>0.84</v>
      </c>
      <c r="AU14" s="183">
        <v>1.19</v>
      </c>
      <c r="AV14" s="183">
        <v>3.06</v>
      </c>
      <c r="AW14" s="183">
        <v>0.64</v>
      </c>
      <c r="AX14" s="183">
        <v>1.28</v>
      </c>
      <c r="AY14" s="183">
        <v>2.27</v>
      </c>
      <c r="AZ14" s="183">
        <v>1.98</v>
      </c>
      <c r="BA14" s="183">
        <v>0.75</v>
      </c>
      <c r="BB14" s="183">
        <v>1.47</v>
      </c>
      <c r="BC14" s="183">
        <v>0.51</v>
      </c>
      <c r="BD14" s="183">
        <v>2.23</v>
      </c>
      <c r="BE14" s="184">
        <v>2.96</v>
      </c>
      <c r="BF14" s="182">
        <v>1.78</v>
      </c>
      <c r="BG14" s="183">
        <v>1.4</v>
      </c>
      <c r="BH14" s="183">
        <v>1.26</v>
      </c>
      <c r="BI14" s="184">
        <v>0.02</v>
      </c>
      <c r="BJ14" s="183">
        <v>0.51</v>
      </c>
      <c r="BK14" s="183">
        <v>0.73</v>
      </c>
      <c r="BL14" s="183">
        <v>1.06</v>
      </c>
      <c r="BM14" s="183">
        <v>0.52</v>
      </c>
      <c r="BN14" s="183">
        <v>1.1499999999999999</v>
      </c>
      <c r="BO14" s="183">
        <v>0.91</v>
      </c>
      <c r="BP14" s="183">
        <v>0.97</v>
      </c>
      <c r="BQ14" s="184">
        <v>0.52</v>
      </c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</row>
    <row r="15" spans="2:109" s="108" customFormat="1" ht="15.75" x14ac:dyDescent="0.3">
      <c r="B15" s="119" t="s">
        <v>183</v>
      </c>
      <c r="C15" s="199" t="s">
        <v>178</v>
      </c>
      <c r="D15" s="181">
        <v>0.01</v>
      </c>
      <c r="E15" s="183">
        <v>0.01</v>
      </c>
      <c r="F15" s="5" t="s">
        <v>29</v>
      </c>
      <c r="G15" s="183">
        <v>0.01</v>
      </c>
      <c r="H15" s="184">
        <v>0.01</v>
      </c>
      <c r="I15" s="5" t="s">
        <v>29</v>
      </c>
      <c r="J15" s="184">
        <v>0.01</v>
      </c>
      <c r="K15" s="183">
        <v>0.02</v>
      </c>
      <c r="L15" s="5" t="s">
        <v>29</v>
      </c>
      <c r="M15" s="183">
        <v>0.01</v>
      </c>
      <c r="N15" s="5" t="s">
        <v>29</v>
      </c>
      <c r="O15" s="5" t="s">
        <v>29</v>
      </c>
      <c r="P15" s="183">
        <v>0.01</v>
      </c>
      <c r="Q15" s="5" t="s">
        <v>29</v>
      </c>
      <c r="R15" s="184">
        <v>0.02</v>
      </c>
      <c r="S15" s="5" t="s">
        <v>29</v>
      </c>
      <c r="T15" s="184">
        <v>0.01</v>
      </c>
      <c r="U15" s="183">
        <v>0.43</v>
      </c>
      <c r="V15" s="183">
        <v>0.38</v>
      </c>
      <c r="W15" s="183">
        <v>0.31</v>
      </c>
      <c r="X15" s="183">
        <v>0.32</v>
      </c>
      <c r="Y15" s="183">
        <v>0.17</v>
      </c>
      <c r="Z15" s="183">
        <v>0.31</v>
      </c>
      <c r="AA15" s="183">
        <v>0.11</v>
      </c>
      <c r="AB15" s="183">
        <v>0.28000000000000003</v>
      </c>
      <c r="AC15" s="183">
        <v>0.09</v>
      </c>
      <c r="AD15" s="184">
        <v>0.11</v>
      </c>
      <c r="AE15" s="182">
        <v>0.12</v>
      </c>
      <c r="AF15" s="183">
        <v>0.12</v>
      </c>
      <c r="AG15" s="184">
        <v>0.14000000000000001</v>
      </c>
      <c r="AH15" s="182">
        <v>0.04</v>
      </c>
      <c r="AI15" s="183">
        <v>0.05</v>
      </c>
      <c r="AJ15" s="183">
        <v>0.03</v>
      </c>
      <c r="AK15" s="183">
        <v>0.05</v>
      </c>
      <c r="AL15" s="183">
        <v>0.03</v>
      </c>
      <c r="AM15" s="183">
        <v>0.06</v>
      </c>
      <c r="AN15" s="183">
        <v>0.05</v>
      </c>
      <c r="AO15" s="184">
        <v>0.08</v>
      </c>
      <c r="AP15" s="182">
        <v>0.09</v>
      </c>
      <c r="AQ15" s="183">
        <v>0.09</v>
      </c>
      <c r="AR15" s="183">
        <v>0.08</v>
      </c>
      <c r="AS15" s="183">
        <v>0.14000000000000001</v>
      </c>
      <c r="AT15" s="183">
        <v>0.09</v>
      </c>
      <c r="AU15" s="183">
        <v>0.11</v>
      </c>
      <c r="AV15" s="183">
        <v>0.49</v>
      </c>
      <c r="AW15" s="183">
        <v>0.15</v>
      </c>
      <c r="AX15" s="183">
        <v>0.1</v>
      </c>
      <c r="AY15" s="183">
        <v>0.32</v>
      </c>
      <c r="AZ15" s="183">
        <v>0.36</v>
      </c>
      <c r="BA15" s="183">
        <v>0.15</v>
      </c>
      <c r="BB15" s="183">
        <v>0.15</v>
      </c>
      <c r="BC15" s="183">
        <v>0.16</v>
      </c>
      <c r="BD15" s="183">
        <v>0.31</v>
      </c>
      <c r="BE15" s="184">
        <v>0.24</v>
      </c>
      <c r="BF15" s="182">
        <v>0.27</v>
      </c>
      <c r="BG15" s="183">
        <v>0.13</v>
      </c>
      <c r="BH15" s="183">
        <v>0.25</v>
      </c>
      <c r="BI15" s="201" t="s">
        <v>29</v>
      </c>
      <c r="BJ15" s="183">
        <v>0.09</v>
      </c>
      <c r="BK15" s="183">
        <v>0.18</v>
      </c>
      <c r="BL15" s="183">
        <v>0.21</v>
      </c>
      <c r="BM15" s="183">
        <v>0.27</v>
      </c>
      <c r="BN15" s="183">
        <v>0.28000000000000003</v>
      </c>
      <c r="BO15" s="183">
        <v>0.25</v>
      </c>
      <c r="BP15" s="183">
        <v>0.13</v>
      </c>
      <c r="BQ15" s="184">
        <v>0.09</v>
      </c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</row>
    <row r="16" spans="2:109" s="108" customFormat="1" ht="15.75" x14ac:dyDescent="0.3">
      <c r="B16" s="119" t="s">
        <v>184</v>
      </c>
      <c r="C16" s="199" t="s">
        <v>178</v>
      </c>
      <c r="D16" s="200" t="s">
        <v>29</v>
      </c>
      <c r="E16" s="5" t="s">
        <v>29</v>
      </c>
      <c r="F16" s="5" t="s">
        <v>29</v>
      </c>
      <c r="G16" s="5" t="s">
        <v>29</v>
      </c>
      <c r="H16" s="201" t="s">
        <v>29</v>
      </c>
      <c r="I16" s="5" t="s">
        <v>29</v>
      </c>
      <c r="J16" s="201" t="s">
        <v>29</v>
      </c>
      <c r="K16" s="5" t="s">
        <v>29</v>
      </c>
      <c r="L16" s="5" t="s">
        <v>29</v>
      </c>
      <c r="M16" s="5" t="s">
        <v>29</v>
      </c>
      <c r="N16" s="5" t="s">
        <v>29</v>
      </c>
      <c r="O16" s="5" t="s">
        <v>29</v>
      </c>
      <c r="P16" s="5" t="s">
        <v>29</v>
      </c>
      <c r="Q16" s="5" t="s">
        <v>29</v>
      </c>
      <c r="R16" s="201" t="s">
        <v>29</v>
      </c>
      <c r="S16" s="5" t="s">
        <v>29</v>
      </c>
      <c r="T16" s="201" t="s">
        <v>29</v>
      </c>
      <c r="U16" s="5" t="s">
        <v>29</v>
      </c>
      <c r="V16" s="183">
        <v>0.03</v>
      </c>
      <c r="W16" s="183">
        <v>0.05</v>
      </c>
      <c r="X16" s="183">
        <v>0.03</v>
      </c>
      <c r="Y16" s="5" t="s">
        <v>29</v>
      </c>
      <c r="Z16" s="183">
        <v>0.02</v>
      </c>
      <c r="AA16" s="183">
        <v>0.01</v>
      </c>
      <c r="AB16" s="5" t="s">
        <v>29</v>
      </c>
      <c r="AC16" s="183">
        <v>0.03</v>
      </c>
      <c r="AD16" s="184">
        <v>0.45</v>
      </c>
      <c r="AE16" s="182">
        <v>7.0000000000000007E-2</v>
      </c>
      <c r="AF16" s="183">
        <v>0.01</v>
      </c>
      <c r="AG16" s="184">
        <v>0.05</v>
      </c>
      <c r="AH16" s="5" t="s">
        <v>29</v>
      </c>
      <c r="AI16" s="183">
        <v>0.01</v>
      </c>
      <c r="AJ16" s="183">
        <v>0.01</v>
      </c>
      <c r="AK16" s="183">
        <v>0.01</v>
      </c>
      <c r="AL16" s="5" t="s">
        <v>29</v>
      </c>
      <c r="AM16" s="5" t="s">
        <v>29</v>
      </c>
      <c r="AN16" s="5" t="s">
        <v>29</v>
      </c>
      <c r="AO16" s="184">
        <v>0.02</v>
      </c>
      <c r="AP16" s="182">
        <v>0.02</v>
      </c>
      <c r="AQ16" s="5" t="s">
        <v>29</v>
      </c>
      <c r="AR16" s="5" t="s">
        <v>29</v>
      </c>
      <c r="AS16" s="183">
        <v>0.03</v>
      </c>
      <c r="AT16" s="183">
        <v>0.01</v>
      </c>
      <c r="AU16" s="5" t="s">
        <v>29</v>
      </c>
      <c r="AV16" s="183">
        <v>0.02</v>
      </c>
      <c r="AW16" s="183">
        <v>0.02</v>
      </c>
      <c r="AX16" s="5" t="s">
        <v>29</v>
      </c>
      <c r="AY16" s="183">
        <v>0.04</v>
      </c>
      <c r="AZ16" s="183">
        <v>0.02</v>
      </c>
      <c r="BA16" s="183">
        <v>0.02</v>
      </c>
      <c r="BB16" s="5" t="s">
        <v>29</v>
      </c>
      <c r="BC16" s="183">
        <v>0.03</v>
      </c>
      <c r="BD16" s="183">
        <v>0.05</v>
      </c>
      <c r="BE16" s="5" t="s">
        <v>29</v>
      </c>
      <c r="BF16" s="182">
        <v>7.0000000000000007E-2</v>
      </c>
      <c r="BG16" s="183">
        <v>0.06</v>
      </c>
      <c r="BH16" s="183">
        <v>0.03</v>
      </c>
      <c r="BI16" s="184">
        <v>0.03</v>
      </c>
      <c r="BJ16" s="183">
        <v>0.2</v>
      </c>
      <c r="BK16" s="5" t="s">
        <v>29</v>
      </c>
      <c r="BL16" s="183">
        <v>0.03</v>
      </c>
      <c r="BM16" s="5" t="s">
        <v>29</v>
      </c>
      <c r="BN16" s="5" t="s">
        <v>29</v>
      </c>
      <c r="BO16" s="5" t="s">
        <v>29</v>
      </c>
      <c r="BP16" s="183">
        <v>0.04</v>
      </c>
      <c r="BQ16" s="201" t="s">
        <v>29</v>
      </c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</row>
    <row r="17" spans="2:109" s="108" customFormat="1" ht="15.75" x14ac:dyDescent="0.3">
      <c r="B17" s="119" t="s">
        <v>185</v>
      </c>
      <c r="C17" s="199" t="s">
        <v>178</v>
      </c>
      <c r="D17" s="200" t="s">
        <v>29</v>
      </c>
      <c r="E17" s="183">
        <v>0.23</v>
      </c>
      <c r="F17" s="183">
        <v>0.30627870000000001</v>
      </c>
      <c r="G17" s="183">
        <v>3.996802E-2</v>
      </c>
      <c r="H17" s="184">
        <v>0.13</v>
      </c>
      <c r="I17" s="183">
        <v>0.15</v>
      </c>
      <c r="J17" s="184">
        <v>0.1193792</v>
      </c>
      <c r="K17" s="183">
        <v>0.14551800000000001</v>
      </c>
      <c r="L17" s="183">
        <v>9.3867329999999999E-2</v>
      </c>
      <c r="M17" s="183">
        <v>0.45133139999999999</v>
      </c>
      <c r="N17" s="183">
        <v>9.2879260000000005E-2</v>
      </c>
      <c r="O17" s="183">
        <v>3.2626429999999998E-2</v>
      </c>
      <c r="P17" s="183">
        <v>0.26385219999999998</v>
      </c>
      <c r="Q17" s="5" t="s">
        <v>29</v>
      </c>
      <c r="R17" s="184">
        <v>0.15432100000000001</v>
      </c>
      <c r="S17" s="183">
        <v>0.10962909999999999</v>
      </c>
      <c r="T17" s="184">
        <v>0.2112889</v>
      </c>
      <c r="U17" s="183">
        <v>0.03</v>
      </c>
      <c r="V17" s="183">
        <v>0.03</v>
      </c>
      <c r="W17" s="183">
        <v>0.02</v>
      </c>
      <c r="X17" s="183">
        <v>0.03</v>
      </c>
      <c r="Y17" s="183">
        <v>0.02</v>
      </c>
      <c r="Z17" s="183">
        <v>0.05</v>
      </c>
      <c r="AA17" s="5" t="s">
        <v>29</v>
      </c>
      <c r="AB17" s="183">
        <v>0.04</v>
      </c>
      <c r="AC17" s="183">
        <v>0.06</v>
      </c>
      <c r="AD17" s="184">
        <v>0.02</v>
      </c>
      <c r="AE17" s="182">
        <v>0.03</v>
      </c>
      <c r="AF17" s="183">
        <v>0.03</v>
      </c>
      <c r="AG17" s="184">
        <v>0.05</v>
      </c>
      <c r="AH17" s="182">
        <v>0.03</v>
      </c>
      <c r="AI17" s="183">
        <v>0.06</v>
      </c>
      <c r="AJ17" s="183">
        <v>0.02</v>
      </c>
      <c r="AK17" s="183">
        <v>7.0000000000000007E-2</v>
      </c>
      <c r="AL17" s="183">
        <v>0.08</v>
      </c>
      <c r="AM17" s="183">
        <v>0.02</v>
      </c>
      <c r="AN17" s="183">
        <v>0.05</v>
      </c>
      <c r="AO17" s="184">
        <v>0.03</v>
      </c>
      <c r="AP17" s="182">
        <v>7.0000000000000007E-2</v>
      </c>
      <c r="AQ17" s="183">
        <v>0.04</v>
      </c>
      <c r="AR17" s="183">
        <v>0.04</v>
      </c>
      <c r="AS17" s="183">
        <v>0.11</v>
      </c>
      <c r="AT17" s="183">
        <v>0.06</v>
      </c>
      <c r="AU17" s="183">
        <v>0.04</v>
      </c>
      <c r="AV17" s="183">
        <v>0.05</v>
      </c>
      <c r="AW17" s="183">
        <v>0.04</v>
      </c>
      <c r="AX17" s="183">
        <v>0.06</v>
      </c>
      <c r="AY17" s="183">
        <v>0.06</v>
      </c>
      <c r="AZ17" s="183">
        <v>0.05</v>
      </c>
      <c r="BA17" s="183">
        <v>0.02</v>
      </c>
      <c r="BB17" s="183">
        <v>0.05</v>
      </c>
      <c r="BC17" s="183">
        <v>0.02</v>
      </c>
      <c r="BD17" s="183">
        <v>0.11</v>
      </c>
      <c r="BE17" s="184">
        <v>0.03</v>
      </c>
      <c r="BF17" s="182">
        <v>0.03</v>
      </c>
      <c r="BG17" s="5" t="s">
        <v>29</v>
      </c>
      <c r="BH17" s="183">
        <v>0.03</v>
      </c>
      <c r="BI17" s="201" t="s">
        <v>29</v>
      </c>
      <c r="BJ17" s="183">
        <v>0.21</v>
      </c>
      <c r="BK17" s="183">
        <v>0.2020883</v>
      </c>
      <c r="BL17" s="183">
        <v>6.1396779999999998E-2</v>
      </c>
      <c r="BM17" s="183">
        <v>7.3507790000000003E-2</v>
      </c>
      <c r="BN17" s="183">
        <v>0.20949719999999999</v>
      </c>
      <c r="BO17" s="183">
        <v>0.149925</v>
      </c>
      <c r="BP17" s="183">
        <v>0.16</v>
      </c>
      <c r="BQ17" s="184">
        <v>0.17099329999999999</v>
      </c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</row>
    <row r="18" spans="2:109" s="108" customFormat="1" x14ac:dyDescent="0.25">
      <c r="B18" s="112" t="s">
        <v>186</v>
      </c>
      <c r="C18" s="199" t="s">
        <v>178</v>
      </c>
      <c r="D18" s="181">
        <v>2.1</v>
      </c>
      <c r="E18" s="183">
        <v>2.2200000000000002</v>
      </c>
      <c r="F18" s="183">
        <v>1.92</v>
      </c>
      <c r="G18" s="183">
        <v>1.97</v>
      </c>
      <c r="H18" s="184">
        <v>1.41</v>
      </c>
      <c r="I18" s="183">
        <v>1.6</v>
      </c>
      <c r="J18" s="184">
        <v>2.9391250000000002</v>
      </c>
      <c r="K18" s="183">
        <v>1.5504279999999999</v>
      </c>
      <c r="L18" s="183">
        <v>1.28</v>
      </c>
      <c r="M18" s="183">
        <v>1.45</v>
      </c>
      <c r="N18" s="183">
        <v>2.76</v>
      </c>
      <c r="O18" s="183">
        <v>2.04</v>
      </c>
      <c r="P18" s="183">
        <v>1.18</v>
      </c>
      <c r="Q18" s="183">
        <v>2.1</v>
      </c>
      <c r="R18" s="184">
        <v>1.01</v>
      </c>
      <c r="S18" s="183">
        <v>1.7121930000000001</v>
      </c>
      <c r="T18" s="184">
        <v>1.1000000000000001</v>
      </c>
      <c r="U18" s="183">
        <v>1.1399999999999999</v>
      </c>
      <c r="V18" s="183">
        <v>1.43</v>
      </c>
      <c r="W18" s="183">
        <v>1.22</v>
      </c>
      <c r="X18" s="183">
        <v>1.28</v>
      </c>
      <c r="Y18" s="183">
        <v>1.1000000000000001</v>
      </c>
      <c r="Z18" s="183">
        <v>1.18</v>
      </c>
      <c r="AA18" s="183">
        <v>0.5</v>
      </c>
      <c r="AB18" s="183">
        <v>1.69</v>
      </c>
      <c r="AC18" s="183">
        <v>0.63</v>
      </c>
      <c r="AD18" s="184">
        <v>1.35</v>
      </c>
      <c r="AE18" s="182">
        <v>0.59</v>
      </c>
      <c r="AF18" s="183">
        <v>0.93</v>
      </c>
      <c r="AG18" s="184">
        <v>0.98</v>
      </c>
      <c r="AH18" s="182">
        <v>0.4</v>
      </c>
      <c r="AI18" s="183">
        <v>0.79</v>
      </c>
      <c r="AJ18" s="183">
        <v>0.68</v>
      </c>
      <c r="AK18" s="183">
        <v>0.51</v>
      </c>
      <c r="AL18" s="183">
        <v>0.53</v>
      </c>
      <c r="AM18" s="183">
        <v>0.95</v>
      </c>
      <c r="AN18" s="183">
        <v>0.54</v>
      </c>
      <c r="AO18" s="184">
        <v>0.86</v>
      </c>
      <c r="AP18" s="182">
        <v>1.04</v>
      </c>
      <c r="AQ18" s="183">
        <v>1.1200000000000001</v>
      </c>
      <c r="AR18" s="183">
        <v>0.99</v>
      </c>
      <c r="AS18" s="183">
        <v>0.73</v>
      </c>
      <c r="AT18" s="183">
        <v>0.82</v>
      </c>
      <c r="AU18" s="183">
        <v>0.66</v>
      </c>
      <c r="AV18" s="183">
        <v>0.59</v>
      </c>
      <c r="AW18" s="183">
        <v>1.36</v>
      </c>
      <c r="AX18" s="183">
        <v>0.63</v>
      </c>
      <c r="AY18" s="183">
        <v>1.19</v>
      </c>
      <c r="AZ18" s="183">
        <v>1.23</v>
      </c>
      <c r="BA18" s="183">
        <v>0.67</v>
      </c>
      <c r="BB18" s="183">
        <v>0.47</v>
      </c>
      <c r="BC18" s="183">
        <v>1.03</v>
      </c>
      <c r="BD18" s="183">
        <v>1.3</v>
      </c>
      <c r="BE18" s="184">
        <v>0.98</v>
      </c>
      <c r="BF18" s="182">
        <v>0.91</v>
      </c>
      <c r="BG18" s="183">
        <v>0.63</v>
      </c>
      <c r="BH18" s="183">
        <v>0.62</v>
      </c>
      <c r="BI18" s="184">
        <v>1.31</v>
      </c>
      <c r="BJ18" s="183">
        <v>2.52</v>
      </c>
      <c r="BK18" s="183">
        <v>1.58</v>
      </c>
      <c r="BL18" s="183">
        <v>1.5709610000000001</v>
      </c>
      <c r="BM18" s="183">
        <v>1.1599999999999999</v>
      </c>
      <c r="BN18" s="183">
        <v>1.27</v>
      </c>
      <c r="BO18" s="183">
        <v>1.1100000000000001</v>
      </c>
      <c r="BP18" s="183">
        <v>1.67</v>
      </c>
      <c r="BQ18" s="184">
        <v>1.1299999999999999</v>
      </c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</row>
    <row r="19" spans="2:109" s="108" customFormat="1" ht="15.75" x14ac:dyDescent="0.3">
      <c r="B19" s="119" t="s">
        <v>187</v>
      </c>
      <c r="C19" s="199" t="s">
        <v>178</v>
      </c>
      <c r="D19" s="181">
        <v>0.38500000000000001</v>
      </c>
      <c r="E19" s="183">
        <v>0.19</v>
      </c>
      <c r="F19" s="183">
        <v>0.19800000000000001</v>
      </c>
      <c r="G19" s="183">
        <v>0.16500000000000001</v>
      </c>
      <c r="H19" s="184">
        <v>0.42</v>
      </c>
      <c r="I19" s="183">
        <v>0.37</v>
      </c>
      <c r="J19" s="184">
        <v>0.187</v>
      </c>
      <c r="K19" s="5" t="s">
        <v>29</v>
      </c>
      <c r="L19" s="183">
        <v>8.7999999999999995E-2</v>
      </c>
      <c r="M19" s="183">
        <v>0.29699999999999999</v>
      </c>
      <c r="N19" s="183">
        <v>8.7999999999999995E-2</v>
      </c>
      <c r="O19" s="183">
        <v>0.11</v>
      </c>
      <c r="P19" s="183">
        <v>6.6000000000000003E-2</v>
      </c>
      <c r="Q19" s="183">
        <v>0.16500000000000001</v>
      </c>
      <c r="R19" s="184">
        <v>0.121</v>
      </c>
      <c r="S19" s="183">
        <v>0.92</v>
      </c>
      <c r="T19" s="184">
        <v>0.50600000000000001</v>
      </c>
      <c r="U19" s="183">
        <v>0.5</v>
      </c>
      <c r="V19" s="183">
        <v>0.5</v>
      </c>
      <c r="W19" s="183">
        <v>0.11</v>
      </c>
      <c r="X19" s="183">
        <v>0.33</v>
      </c>
      <c r="Y19" s="183">
        <v>0.4</v>
      </c>
      <c r="Z19" s="183">
        <v>0.22</v>
      </c>
      <c r="AA19" s="183">
        <v>0.39</v>
      </c>
      <c r="AB19" s="183">
        <v>0.43</v>
      </c>
      <c r="AC19" s="183">
        <v>0.83</v>
      </c>
      <c r="AD19" s="184">
        <v>0.5</v>
      </c>
      <c r="AE19" s="182">
        <v>0.28000000000000003</v>
      </c>
      <c r="AF19" s="5" t="s">
        <v>29</v>
      </c>
      <c r="AG19" s="184">
        <v>0.06</v>
      </c>
      <c r="AH19" s="182">
        <v>0.17</v>
      </c>
      <c r="AI19" s="183">
        <v>0.55000000000000004</v>
      </c>
      <c r="AJ19" s="183">
        <v>0.22</v>
      </c>
      <c r="AK19" s="183">
        <v>0.17</v>
      </c>
      <c r="AL19" s="183">
        <v>0.15</v>
      </c>
      <c r="AM19" s="183">
        <v>1.1000000000000001</v>
      </c>
      <c r="AN19" s="183">
        <v>0.06</v>
      </c>
      <c r="AO19" s="184">
        <v>0.61</v>
      </c>
      <c r="AP19" s="182">
        <v>0.88</v>
      </c>
      <c r="AQ19" s="183">
        <v>0.66</v>
      </c>
      <c r="AR19" s="183">
        <v>0.28000000000000003</v>
      </c>
      <c r="AS19" s="183">
        <v>1.1000000000000001</v>
      </c>
      <c r="AT19" s="183">
        <v>0.61</v>
      </c>
      <c r="AU19" s="183">
        <v>0.88</v>
      </c>
      <c r="AV19" s="183">
        <v>0.39</v>
      </c>
      <c r="AW19" s="183">
        <v>1.1599999999999999</v>
      </c>
      <c r="AX19" s="183">
        <v>0.5</v>
      </c>
      <c r="AY19" s="183">
        <v>0.17</v>
      </c>
      <c r="AZ19" s="183">
        <v>0.17</v>
      </c>
      <c r="BA19" s="183">
        <v>0.88</v>
      </c>
      <c r="BB19" s="183">
        <v>0.88</v>
      </c>
      <c r="BC19" s="183">
        <v>1.1000000000000001</v>
      </c>
      <c r="BD19" s="183">
        <v>0.78</v>
      </c>
      <c r="BE19" s="184">
        <v>0.11</v>
      </c>
      <c r="BF19" s="182">
        <v>0.5</v>
      </c>
      <c r="BG19" s="5" t="s">
        <v>29</v>
      </c>
      <c r="BH19" s="183">
        <v>0.2</v>
      </c>
      <c r="BI19" s="184">
        <v>0.627</v>
      </c>
      <c r="BJ19" s="183">
        <v>0.1</v>
      </c>
      <c r="BK19" s="183">
        <v>0.75900000000000001</v>
      </c>
      <c r="BL19" s="5" t="s">
        <v>29</v>
      </c>
      <c r="BM19" s="183">
        <v>0.42899999999999999</v>
      </c>
      <c r="BN19" s="183">
        <v>0.19800000000000001</v>
      </c>
      <c r="BO19" s="183">
        <v>0.31900000000000001</v>
      </c>
      <c r="BP19" s="5" t="s">
        <v>29</v>
      </c>
      <c r="BQ19" s="184">
        <v>0.31900000000000001</v>
      </c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</row>
    <row r="20" spans="2:109" s="108" customFormat="1" x14ac:dyDescent="0.25">
      <c r="B20" s="112" t="s">
        <v>5</v>
      </c>
      <c r="C20" s="120" t="s">
        <v>178</v>
      </c>
      <c r="D20" s="181">
        <v>99.825000000000017</v>
      </c>
      <c r="E20" s="183">
        <v>99.94</v>
      </c>
      <c r="F20" s="183">
        <v>99.961078700000002</v>
      </c>
      <c r="G20" s="183">
        <v>99.267947020000022</v>
      </c>
      <c r="H20" s="184">
        <v>99.69</v>
      </c>
      <c r="I20" s="182">
        <v>99.81</v>
      </c>
      <c r="J20" s="184">
        <v>99.744580200000001</v>
      </c>
      <c r="K20" s="183">
        <v>100.059636</v>
      </c>
      <c r="L20" s="183">
        <v>100.30261732999999</v>
      </c>
      <c r="M20" s="183">
        <v>100.43833140000001</v>
      </c>
      <c r="N20" s="183">
        <v>100.27982925999999</v>
      </c>
      <c r="O20" s="183">
        <v>100.06377642999999</v>
      </c>
      <c r="P20" s="183">
        <v>100.05985220000002</v>
      </c>
      <c r="Q20" s="183">
        <v>100.07999000000002</v>
      </c>
      <c r="R20" s="184">
        <v>100.00532099999998</v>
      </c>
      <c r="S20" s="183">
        <v>99.963531099999997</v>
      </c>
      <c r="T20" s="184">
        <v>99.554438899999994</v>
      </c>
      <c r="U20" s="183">
        <v>100.15</v>
      </c>
      <c r="V20" s="183">
        <v>99.919999999999987</v>
      </c>
      <c r="W20" s="183">
        <v>99.76</v>
      </c>
      <c r="X20" s="183">
        <v>99.75</v>
      </c>
      <c r="Y20" s="183">
        <v>99.919999999999987</v>
      </c>
      <c r="Z20" s="183">
        <v>99.54</v>
      </c>
      <c r="AA20" s="183">
        <v>99.52</v>
      </c>
      <c r="AB20" s="183">
        <v>99.910000000000011</v>
      </c>
      <c r="AC20" s="183">
        <v>100.49000000000001</v>
      </c>
      <c r="AD20" s="184">
        <v>100.1</v>
      </c>
      <c r="AE20" s="182">
        <v>100.41999999999999</v>
      </c>
      <c r="AF20" s="183">
        <v>99.640000000000015</v>
      </c>
      <c r="AG20" s="184">
        <v>100.18</v>
      </c>
      <c r="AH20" s="182">
        <v>100.28</v>
      </c>
      <c r="AI20" s="183">
        <v>99.69</v>
      </c>
      <c r="AJ20" s="183">
        <v>99.56</v>
      </c>
      <c r="AK20" s="183">
        <v>100.35</v>
      </c>
      <c r="AL20" s="183">
        <v>99.65</v>
      </c>
      <c r="AM20" s="183">
        <v>99.82</v>
      </c>
      <c r="AN20" s="183">
        <v>99.679999999999993</v>
      </c>
      <c r="AO20" s="184">
        <v>99.589999999999989</v>
      </c>
      <c r="AP20" s="182">
        <v>99.559999999999988</v>
      </c>
      <c r="AQ20" s="183">
        <v>99.56</v>
      </c>
      <c r="AR20" s="183">
        <v>100.13000000000001</v>
      </c>
      <c r="AS20" s="183">
        <v>99.62</v>
      </c>
      <c r="AT20" s="183">
        <v>99.930000000000021</v>
      </c>
      <c r="AU20" s="183">
        <v>99.510000000000019</v>
      </c>
      <c r="AV20" s="183">
        <v>100.33000000000001</v>
      </c>
      <c r="AW20" s="183">
        <v>100.33</v>
      </c>
      <c r="AX20" s="183">
        <v>100.27000000000001</v>
      </c>
      <c r="AY20" s="183">
        <v>100.12000000000002</v>
      </c>
      <c r="AZ20" s="183">
        <v>99.52000000000001</v>
      </c>
      <c r="BA20" s="183">
        <v>100.16999999999999</v>
      </c>
      <c r="BB20" s="183">
        <v>100.34000000000002</v>
      </c>
      <c r="BC20" s="183">
        <v>99.91</v>
      </c>
      <c r="BD20" s="183">
        <v>99.909999999999982</v>
      </c>
      <c r="BE20" s="184">
        <v>100.00999999999999</v>
      </c>
      <c r="BF20" s="182">
        <v>100.11</v>
      </c>
      <c r="BG20" s="183">
        <v>99.92</v>
      </c>
      <c r="BH20" s="183">
        <v>100.25000000000001</v>
      </c>
      <c r="BI20" s="184">
        <v>99.917029999999983</v>
      </c>
      <c r="BJ20" s="183">
        <v>99.69</v>
      </c>
      <c r="BK20" s="183">
        <v>99.904108300000004</v>
      </c>
      <c r="BL20" s="183">
        <v>99.739443779999988</v>
      </c>
      <c r="BM20" s="183">
        <v>99.715577789999969</v>
      </c>
      <c r="BN20" s="183">
        <v>99.657497199999995</v>
      </c>
      <c r="BO20" s="183">
        <v>99.724824999999996</v>
      </c>
      <c r="BP20" s="183">
        <v>99.9</v>
      </c>
      <c r="BQ20" s="184">
        <v>99.636683300000001</v>
      </c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</row>
    <row r="21" spans="2:109" s="108" customFormat="1" x14ac:dyDescent="0.25">
      <c r="B21" s="112"/>
      <c r="C21" s="121"/>
      <c r="D21" s="181"/>
      <c r="E21" s="183"/>
      <c r="F21" s="183"/>
      <c r="G21" s="183"/>
      <c r="H21" s="184"/>
      <c r="I21" s="182"/>
      <c r="J21" s="184"/>
      <c r="K21" s="183"/>
      <c r="L21" s="183"/>
      <c r="M21" s="183"/>
      <c r="N21" s="183"/>
      <c r="O21" s="183"/>
      <c r="P21" s="183"/>
      <c r="Q21" s="183"/>
      <c r="R21" s="184"/>
      <c r="S21" s="183"/>
      <c r="T21" s="184"/>
      <c r="U21" s="182"/>
      <c r="V21" s="183"/>
      <c r="W21" s="183"/>
      <c r="X21" s="183"/>
      <c r="Y21" s="183"/>
      <c r="Z21" s="183"/>
      <c r="AA21" s="183"/>
      <c r="AB21" s="183"/>
      <c r="AC21" s="183"/>
      <c r="AD21" s="184"/>
      <c r="AE21" s="182"/>
      <c r="AF21" s="183"/>
      <c r="AG21" s="184"/>
      <c r="AH21" s="182"/>
      <c r="AI21" s="183"/>
      <c r="AJ21" s="183"/>
      <c r="AK21" s="183"/>
      <c r="AL21" s="183"/>
      <c r="AM21" s="183"/>
      <c r="AN21" s="183"/>
      <c r="AO21" s="184"/>
      <c r="AP21" s="182"/>
      <c r="AQ21" s="183"/>
      <c r="AR21" s="183"/>
      <c r="AS21" s="183"/>
      <c r="AT21" s="183"/>
      <c r="AU21" s="183"/>
      <c r="AV21" s="183"/>
      <c r="AW21" s="183"/>
      <c r="AX21" s="183"/>
      <c r="AY21" s="183"/>
      <c r="AZ21" s="183"/>
      <c r="BA21" s="183"/>
      <c r="BB21" s="183"/>
      <c r="BC21" s="183"/>
      <c r="BD21" s="183"/>
      <c r="BE21" s="184"/>
      <c r="BF21" s="182"/>
      <c r="BG21" s="183"/>
      <c r="BH21" s="183"/>
      <c r="BI21" s="184"/>
      <c r="BJ21" s="183"/>
      <c r="BK21" s="183"/>
      <c r="BL21" s="183"/>
      <c r="BM21" s="183"/>
      <c r="BN21" s="183"/>
      <c r="BO21" s="183"/>
      <c r="BP21" s="183"/>
      <c r="BQ21" s="184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</row>
    <row r="22" spans="2:109" s="108" customFormat="1" x14ac:dyDescent="0.25">
      <c r="B22" s="112" t="s">
        <v>9</v>
      </c>
      <c r="C22" s="120" t="s">
        <v>188</v>
      </c>
      <c r="D22" s="185">
        <v>2920</v>
      </c>
      <c r="E22" s="186">
        <v>1130</v>
      </c>
      <c r="F22" s="187">
        <v>4260</v>
      </c>
      <c r="G22" s="187">
        <v>2580</v>
      </c>
      <c r="H22" s="188">
        <v>3580</v>
      </c>
      <c r="I22" s="186">
        <v>4480</v>
      </c>
      <c r="J22" s="188">
        <v>982</v>
      </c>
      <c r="K22" s="187">
        <v>3320</v>
      </c>
      <c r="L22" s="187">
        <v>5100</v>
      </c>
      <c r="M22" s="187">
        <v>3100</v>
      </c>
      <c r="N22" s="187">
        <v>2580</v>
      </c>
      <c r="O22" s="187">
        <v>4110</v>
      </c>
      <c r="P22" s="187">
        <v>6010</v>
      </c>
      <c r="Q22" s="187">
        <v>2310</v>
      </c>
      <c r="R22" s="188">
        <v>2430</v>
      </c>
      <c r="S22" s="187">
        <v>4110</v>
      </c>
      <c r="T22" s="188">
        <v>1300</v>
      </c>
      <c r="U22" s="189">
        <v>100</v>
      </c>
      <c r="V22" s="187">
        <v>75</v>
      </c>
      <c r="W22" s="187">
        <v>70</v>
      </c>
      <c r="X22" s="187">
        <v>110</v>
      </c>
      <c r="Y22" s="187">
        <v>45</v>
      </c>
      <c r="Z22" s="187">
        <v>140</v>
      </c>
      <c r="AA22" s="187">
        <v>26</v>
      </c>
      <c r="AB22" s="187">
        <v>160</v>
      </c>
      <c r="AC22" s="187">
        <v>32</v>
      </c>
      <c r="AD22" s="188">
        <v>44</v>
      </c>
      <c r="AE22" s="186">
        <v>120</v>
      </c>
      <c r="AF22" s="187">
        <v>190</v>
      </c>
      <c r="AG22" s="188">
        <v>910</v>
      </c>
      <c r="AH22" s="186">
        <v>98</v>
      </c>
      <c r="AI22" s="187">
        <v>130</v>
      </c>
      <c r="AJ22" s="187">
        <v>92</v>
      </c>
      <c r="AK22" s="187">
        <v>57</v>
      </c>
      <c r="AL22" s="187">
        <v>38</v>
      </c>
      <c r="AM22" s="187">
        <v>58</v>
      </c>
      <c r="AN22" s="187">
        <v>88</v>
      </c>
      <c r="AO22" s="188">
        <v>160</v>
      </c>
      <c r="AP22" s="186">
        <v>110</v>
      </c>
      <c r="AQ22" s="187">
        <v>210</v>
      </c>
      <c r="AR22" s="187">
        <v>67</v>
      </c>
      <c r="AS22" s="187" t="s">
        <v>219</v>
      </c>
      <c r="AT22" s="187">
        <v>56</v>
      </c>
      <c r="AU22" s="187">
        <v>150</v>
      </c>
      <c r="AV22" s="187">
        <v>40</v>
      </c>
      <c r="AW22" s="187">
        <v>780</v>
      </c>
      <c r="AX22" s="187">
        <v>180</v>
      </c>
      <c r="AY22" s="187">
        <v>120</v>
      </c>
      <c r="AZ22" s="187">
        <v>73</v>
      </c>
      <c r="BA22" s="187">
        <v>150</v>
      </c>
      <c r="BB22" s="187">
        <v>89</v>
      </c>
      <c r="BC22" s="187">
        <v>1000</v>
      </c>
      <c r="BD22" s="187">
        <v>190</v>
      </c>
      <c r="BE22" s="188">
        <v>100</v>
      </c>
      <c r="BF22" s="186">
        <v>23</v>
      </c>
      <c r="BG22" s="187">
        <v>31</v>
      </c>
      <c r="BH22" s="187">
        <v>120</v>
      </c>
      <c r="BI22" s="188">
        <v>459</v>
      </c>
      <c r="BJ22" s="187">
        <v>1300</v>
      </c>
      <c r="BK22" s="187">
        <v>350</v>
      </c>
      <c r="BL22" s="187">
        <v>2400</v>
      </c>
      <c r="BM22" s="187">
        <v>410</v>
      </c>
      <c r="BN22" s="187">
        <v>30</v>
      </c>
      <c r="BO22" s="190">
        <v>30</v>
      </c>
      <c r="BP22" s="190">
        <v>1900</v>
      </c>
      <c r="BQ22" s="191">
        <v>500</v>
      </c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</row>
    <row r="23" spans="2:109" s="108" customFormat="1" x14ac:dyDescent="0.25">
      <c r="B23" s="112" t="s">
        <v>189</v>
      </c>
      <c r="C23" s="120" t="s">
        <v>188</v>
      </c>
      <c r="D23" s="185">
        <v>170</v>
      </c>
      <c r="E23" s="186">
        <v>146</v>
      </c>
      <c r="F23" s="187">
        <v>167</v>
      </c>
      <c r="G23" s="187">
        <v>120</v>
      </c>
      <c r="H23" s="188">
        <v>132</v>
      </c>
      <c r="I23" s="186">
        <v>179</v>
      </c>
      <c r="J23" s="188">
        <v>68</v>
      </c>
      <c r="K23" s="187">
        <v>157</v>
      </c>
      <c r="L23" s="187">
        <v>190</v>
      </c>
      <c r="M23" s="187">
        <v>158</v>
      </c>
      <c r="N23" s="187">
        <v>131</v>
      </c>
      <c r="O23" s="187">
        <v>128</v>
      </c>
      <c r="P23" s="187">
        <v>191</v>
      </c>
      <c r="Q23" s="187">
        <v>132</v>
      </c>
      <c r="R23" s="188">
        <v>163</v>
      </c>
      <c r="S23" s="187">
        <v>145</v>
      </c>
      <c r="T23" s="188">
        <v>88</v>
      </c>
      <c r="U23" s="189">
        <v>49</v>
      </c>
      <c r="V23" s="187">
        <v>39</v>
      </c>
      <c r="W23" s="187">
        <v>38</v>
      </c>
      <c r="X23" s="187">
        <v>46</v>
      </c>
      <c r="Y23" s="187">
        <v>31</v>
      </c>
      <c r="Z23" s="187">
        <v>31</v>
      </c>
      <c r="AA23" s="187">
        <v>12</v>
      </c>
      <c r="AB23" s="187">
        <v>37</v>
      </c>
      <c r="AC23" s="187">
        <v>17</v>
      </c>
      <c r="AD23" s="188">
        <v>34</v>
      </c>
      <c r="AE23" s="186">
        <v>25</v>
      </c>
      <c r="AF23" s="187">
        <v>37</v>
      </c>
      <c r="AG23" s="188">
        <v>47</v>
      </c>
      <c r="AH23" s="186">
        <v>90</v>
      </c>
      <c r="AI23" s="187">
        <v>57</v>
      </c>
      <c r="AJ23" s="187">
        <v>47</v>
      </c>
      <c r="AK23" s="187">
        <v>13</v>
      </c>
      <c r="AL23" s="187">
        <v>10</v>
      </c>
      <c r="AM23" s="187">
        <v>22</v>
      </c>
      <c r="AN23" s="187">
        <v>15</v>
      </c>
      <c r="AO23" s="188">
        <v>21</v>
      </c>
      <c r="AP23" s="186">
        <v>23</v>
      </c>
      <c r="AQ23" s="187">
        <v>30</v>
      </c>
      <c r="AR23" s="187">
        <v>38</v>
      </c>
      <c r="AS23" s="187" t="s">
        <v>219</v>
      </c>
      <c r="AT23" s="187">
        <v>19</v>
      </c>
      <c r="AU23" s="187">
        <v>19</v>
      </c>
      <c r="AV23" s="187">
        <v>46</v>
      </c>
      <c r="AW23" s="187">
        <v>33</v>
      </c>
      <c r="AX23" s="187">
        <v>22</v>
      </c>
      <c r="AY23" s="187">
        <v>46</v>
      </c>
      <c r="AZ23" s="187">
        <v>58</v>
      </c>
      <c r="BA23" s="187">
        <v>32</v>
      </c>
      <c r="BB23" s="187">
        <v>25</v>
      </c>
      <c r="BC23" s="187">
        <v>24</v>
      </c>
      <c r="BD23" s="187">
        <v>18</v>
      </c>
      <c r="BE23" s="188">
        <v>37</v>
      </c>
      <c r="BF23" s="186">
        <v>23</v>
      </c>
      <c r="BG23" s="187">
        <v>14</v>
      </c>
      <c r="BH23" s="187">
        <v>20</v>
      </c>
      <c r="BI23" s="188">
        <v>85</v>
      </c>
      <c r="BJ23" s="187">
        <v>91</v>
      </c>
      <c r="BK23" s="187">
        <v>28</v>
      </c>
      <c r="BL23" s="187">
        <v>39</v>
      </c>
      <c r="BM23" s="187">
        <v>26</v>
      </c>
      <c r="BN23" s="187">
        <v>20</v>
      </c>
      <c r="BO23" s="190">
        <v>22</v>
      </c>
      <c r="BP23" s="190">
        <v>47</v>
      </c>
      <c r="BQ23" s="191">
        <v>30</v>
      </c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</row>
    <row r="24" spans="2:109" s="108" customFormat="1" x14ac:dyDescent="0.25">
      <c r="B24" s="112" t="s">
        <v>12</v>
      </c>
      <c r="C24" s="120" t="s">
        <v>188</v>
      </c>
      <c r="D24" s="185">
        <v>5450</v>
      </c>
      <c r="E24" s="186">
        <v>8000</v>
      </c>
      <c r="F24" s="187">
        <v>4020</v>
      </c>
      <c r="G24" s="187">
        <v>2820</v>
      </c>
      <c r="H24" s="188">
        <v>3040</v>
      </c>
      <c r="I24" s="186">
        <v>4340</v>
      </c>
      <c r="J24" s="188">
        <v>1500</v>
      </c>
      <c r="K24" s="186">
        <v>4320</v>
      </c>
      <c r="L24" s="187">
        <v>5250</v>
      </c>
      <c r="M24" s="187">
        <v>3900</v>
      </c>
      <c r="N24" s="187">
        <v>3650</v>
      </c>
      <c r="O24" s="187">
        <v>4150</v>
      </c>
      <c r="P24" s="187">
        <v>3650</v>
      </c>
      <c r="Q24" s="187">
        <v>3730</v>
      </c>
      <c r="R24" s="188">
        <v>3590</v>
      </c>
      <c r="S24" s="187">
        <v>4100</v>
      </c>
      <c r="T24" s="188">
        <v>1720</v>
      </c>
      <c r="U24" s="189">
        <v>22</v>
      </c>
      <c r="V24" s="187">
        <v>22</v>
      </c>
      <c r="W24" s="187">
        <v>31</v>
      </c>
      <c r="X24" s="187">
        <v>41</v>
      </c>
      <c r="Y24" s="187">
        <v>14</v>
      </c>
      <c r="Z24" s="187">
        <v>27</v>
      </c>
      <c r="AA24" s="187">
        <v>7.3</v>
      </c>
      <c r="AB24" s="187">
        <v>28</v>
      </c>
      <c r="AC24" s="187">
        <v>11</v>
      </c>
      <c r="AD24" s="188">
        <v>16</v>
      </c>
      <c r="AE24" s="186">
        <v>15</v>
      </c>
      <c r="AF24" s="187">
        <v>68</v>
      </c>
      <c r="AG24" s="188">
        <v>100</v>
      </c>
      <c r="AH24" s="186">
        <v>69</v>
      </c>
      <c r="AI24" s="187">
        <v>59</v>
      </c>
      <c r="AJ24" s="187">
        <v>40</v>
      </c>
      <c r="AK24" s="187">
        <v>24</v>
      </c>
      <c r="AL24" s="187">
        <v>14</v>
      </c>
      <c r="AM24" s="187">
        <v>36</v>
      </c>
      <c r="AN24" s="187">
        <v>31</v>
      </c>
      <c r="AO24" s="188">
        <v>43</v>
      </c>
      <c r="AP24" s="186">
        <v>30</v>
      </c>
      <c r="AQ24" s="187">
        <v>39</v>
      </c>
      <c r="AR24" s="187">
        <v>34</v>
      </c>
      <c r="AS24" s="187" t="s">
        <v>219</v>
      </c>
      <c r="AT24" s="187">
        <v>18</v>
      </c>
      <c r="AU24" s="187">
        <v>28</v>
      </c>
      <c r="AV24" s="187">
        <v>39</v>
      </c>
      <c r="AW24" s="187">
        <v>79</v>
      </c>
      <c r="AX24" s="187">
        <v>33</v>
      </c>
      <c r="AY24" s="187">
        <v>73</v>
      </c>
      <c r="AZ24" s="187">
        <v>71</v>
      </c>
      <c r="BA24" s="187">
        <v>46</v>
      </c>
      <c r="BB24" s="187">
        <v>33</v>
      </c>
      <c r="BC24" s="187">
        <v>74</v>
      </c>
      <c r="BD24" s="187">
        <v>33</v>
      </c>
      <c r="BE24" s="188">
        <v>53</v>
      </c>
      <c r="BF24" s="186">
        <v>9.1999999999999993</v>
      </c>
      <c r="BG24" s="187">
        <v>9.6999999999999993</v>
      </c>
      <c r="BH24" s="187">
        <v>21</v>
      </c>
      <c r="BI24" s="188">
        <v>322</v>
      </c>
      <c r="BJ24" s="187">
        <v>950</v>
      </c>
      <c r="BK24" s="187">
        <v>120</v>
      </c>
      <c r="BL24" s="187">
        <v>310</v>
      </c>
      <c r="BM24" s="187">
        <v>110</v>
      </c>
      <c r="BN24" s="187">
        <v>16</v>
      </c>
      <c r="BO24" s="190">
        <v>27</v>
      </c>
      <c r="BP24" s="190">
        <v>290</v>
      </c>
      <c r="BQ24" s="191">
        <v>510</v>
      </c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</row>
    <row r="25" spans="2:109" s="108" customFormat="1" x14ac:dyDescent="0.25">
      <c r="B25" s="112" t="s">
        <v>190</v>
      </c>
      <c r="C25" s="120" t="s">
        <v>188</v>
      </c>
      <c r="D25" s="185">
        <v>7.8</v>
      </c>
      <c r="E25" s="186">
        <v>3.1</v>
      </c>
      <c r="F25" s="187">
        <v>6.2</v>
      </c>
      <c r="G25" s="187">
        <v>7.8</v>
      </c>
      <c r="H25" s="188">
        <v>9.1</v>
      </c>
      <c r="I25" s="186">
        <v>2.5</v>
      </c>
      <c r="J25" s="188">
        <v>2.8</v>
      </c>
      <c r="K25" s="186">
        <v>9</v>
      </c>
      <c r="L25" s="187">
        <v>9.4</v>
      </c>
      <c r="M25" s="187">
        <v>6.6</v>
      </c>
      <c r="N25" s="187">
        <v>9.6999999999999993</v>
      </c>
      <c r="O25" s="187">
        <v>7.3</v>
      </c>
      <c r="P25" s="187">
        <v>8.1999999999999993</v>
      </c>
      <c r="Q25" s="187">
        <v>5.7</v>
      </c>
      <c r="R25" s="188">
        <v>8.8000000000000007</v>
      </c>
      <c r="S25" s="187">
        <v>11</v>
      </c>
      <c r="T25" s="188">
        <v>3</v>
      </c>
      <c r="U25" s="189">
        <v>26</v>
      </c>
      <c r="V25" s="5" t="s">
        <v>29</v>
      </c>
      <c r="W25" s="187">
        <v>23</v>
      </c>
      <c r="X25" s="187">
        <v>26</v>
      </c>
      <c r="Y25" s="5" t="s">
        <v>29</v>
      </c>
      <c r="Z25" s="187">
        <v>30</v>
      </c>
      <c r="AA25" s="187">
        <v>9.6999999999999993</v>
      </c>
      <c r="AB25" s="5" t="s">
        <v>29</v>
      </c>
      <c r="AC25" s="187">
        <v>18</v>
      </c>
      <c r="AD25" s="5" t="s">
        <v>29</v>
      </c>
      <c r="AE25" s="186">
        <v>27</v>
      </c>
      <c r="AF25" s="187">
        <v>38</v>
      </c>
      <c r="AG25" s="188">
        <v>60</v>
      </c>
      <c r="AH25" s="186">
        <v>22</v>
      </c>
      <c r="AI25" s="187">
        <v>25</v>
      </c>
      <c r="AJ25" s="187">
        <v>26</v>
      </c>
      <c r="AK25" s="187">
        <v>12</v>
      </c>
      <c r="AL25" s="5" t="s">
        <v>29</v>
      </c>
      <c r="AM25" s="187">
        <v>40</v>
      </c>
      <c r="AN25" s="187">
        <v>22</v>
      </c>
      <c r="AO25" s="188">
        <v>60</v>
      </c>
      <c r="AP25" s="186">
        <v>22</v>
      </c>
      <c r="AQ25" s="187">
        <v>38</v>
      </c>
      <c r="AR25" s="187">
        <v>34</v>
      </c>
      <c r="AS25" s="187" t="s">
        <v>219</v>
      </c>
      <c r="AT25" s="187">
        <v>35</v>
      </c>
      <c r="AU25" s="187">
        <v>35</v>
      </c>
      <c r="AV25" s="187">
        <v>34</v>
      </c>
      <c r="AW25" s="187">
        <v>55</v>
      </c>
      <c r="AX25" s="187">
        <v>36</v>
      </c>
      <c r="AY25" s="187">
        <v>30</v>
      </c>
      <c r="AZ25" s="187">
        <v>45</v>
      </c>
      <c r="BA25" s="187">
        <v>36</v>
      </c>
      <c r="BB25" s="187">
        <v>36</v>
      </c>
      <c r="BC25" s="187">
        <v>75</v>
      </c>
      <c r="BD25" s="187">
        <v>12</v>
      </c>
      <c r="BE25" s="188">
        <v>36</v>
      </c>
      <c r="BF25" s="186">
        <v>44</v>
      </c>
      <c r="BG25" s="187">
        <v>22</v>
      </c>
      <c r="BH25" s="187">
        <v>31</v>
      </c>
      <c r="BI25" s="188">
        <v>26</v>
      </c>
      <c r="BJ25" s="187">
        <v>32</v>
      </c>
      <c r="BK25" s="187">
        <v>33</v>
      </c>
      <c r="BL25" s="5" t="s">
        <v>29</v>
      </c>
      <c r="BM25" s="187">
        <v>36</v>
      </c>
      <c r="BN25" s="187">
        <v>31</v>
      </c>
      <c r="BO25" s="190">
        <v>29</v>
      </c>
      <c r="BP25" s="190">
        <v>39</v>
      </c>
      <c r="BQ25" s="191">
        <v>32</v>
      </c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</row>
    <row r="26" spans="2:109" s="108" customFormat="1" x14ac:dyDescent="0.25">
      <c r="B26" s="122" t="s">
        <v>191</v>
      </c>
      <c r="C26" s="123" t="s">
        <v>188</v>
      </c>
      <c r="D26" s="192">
        <v>28</v>
      </c>
      <c r="E26" s="193">
        <v>12</v>
      </c>
      <c r="F26" s="194">
        <v>25</v>
      </c>
      <c r="G26" s="194">
        <v>34</v>
      </c>
      <c r="H26" s="195">
        <v>30</v>
      </c>
      <c r="I26" s="193">
        <v>17</v>
      </c>
      <c r="J26" s="195">
        <v>14</v>
      </c>
      <c r="K26" s="193">
        <v>32</v>
      </c>
      <c r="L26" s="194">
        <v>33</v>
      </c>
      <c r="M26" s="194">
        <v>29</v>
      </c>
      <c r="N26" s="194">
        <v>40</v>
      </c>
      <c r="O26" s="194">
        <v>29</v>
      </c>
      <c r="P26" s="194">
        <v>36</v>
      </c>
      <c r="Q26" s="194">
        <v>27</v>
      </c>
      <c r="R26" s="195">
        <v>27</v>
      </c>
      <c r="S26" s="194">
        <v>33</v>
      </c>
      <c r="T26" s="195">
        <v>18</v>
      </c>
      <c r="U26" s="196">
        <v>190</v>
      </c>
      <c r="V26" s="194">
        <v>190</v>
      </c>
      <c r="W26" s="194">
        <v>220</v>
      </c>
      <c r="X26" s="194">
        <v>140</v>
      </c>
      <c r="Y26" s="194">
        <v>67</v>
      </c>
      <c r="Z26" s="194">
        <v>160</v>
      </c>
      <c r="AA26" s="194">
        <v>58</v>
      </c>
      <c r="AB26" s="194">
        <v>150</v>
      </c>
      <c r="AC26" s="194">
        <v>110</v>
      </c>
      <c r="AD26" s="195">
        <v>80</v>
      </c>
      <c r="AE26" s="193">
        <v>90</v>
      </c>
      <c r="AF26" s="194">
        <v>120</v>
      </c>
      <c r="AG26" s="195">
        <v>220</v>
      </c>
      <c r="AH26" s="193">
        <v>230</v>
      </c>
      <c r="AI26" s="194">
        <v>160</v>
      </c>
      <c r="AJ26" s="194">
        <v>240</v>
      </c>
      <c r="AK26" s="194">
        <v>130</v>
      </c>
      <c r="AL26" s="194">
        <v>41</v>
      </c>
      <c r="AM26" s="194">
        <v>220</v>
      </c>
      <c r="AN26" s="194">
        <v>330</v>
      </c>
      <c r="AO26" s="195">
        <v>370</v>
      </c>
      <c r="AP26" s="193">
        <v>120</v>
      </c>
      <c r="AQ26" s="194">
        <v>170</v>
      </c>
      <c r="AR26" s="194">
        <v>140</v>
      </c>
      <c r="AS26" s="187" t="s">
        <v>219</v>
      </c>
      <c r="AT26" s="194">
        <v>130</v>
      </c>
      <c r="AU26" s="194">
        <v>270</v>
      </c>
      <c r="AV26" s="194">
        <v>410</v>
      </c>
      <c r="AW26" s="194">
        <v>270</v>
      </c>
      <c r="AX26" s="194">
        <v>170</v>
      </c>
      <c r="AY26" s="194">
        <v>110</v>
      </c>
      <c r="AZ26" s="194">
        <v>240</v>
      </c>
      <c r="BA26" s="194">
        <v>200</v>
      </c>
      <c r="BB26" s="194">
        <v>150</v>
      </c>
      <c r="BC26" s="194">
        <v>250</v>
      </c>
      <c r="BD26" s="194">
        <v>95</v>
      </c>
      <c r="BE26" s="195">
        <v>100</v>
      </c>
      <c r="BF26" s="193">
        <v>270</v>
      </c>
      <c r="BG26" s="194">
        <v>150</v>
      </c>
      <c r="BH26" s="194">
        <v>170</v>
      </c>
      <c r="BI26" s="195">
        <v>163</v>
      </c>
      <c r="BJ26" s="194">
        <v>110</v>
      </c>
      <c r="BK26" s="194">
        <v>240</v>
      </c>
      <c r="BL26" s="194">
        <v>160</v>
      </c>
      <c r="BM26" s="194">
        <v>220</v>
      </c>
      <c r="BN26" s="194">
        <v>320</v>
      </c>
      <c r="BO26" s="197">
        <v>180</v>
      </c>
      <c r="BP26" s="197">
        <v>230</v>
      </c>
      <c r="BQ26" s="198">
        <v>200</v>
      </c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</row>
    <row r="27" spans="2:109" s="108" customFormat="1" ht="15.75" x14ac:dyDescent="0.25">
      <c r="C27" s="52" t="s">
        <v>218</v>
      </c>
      <c r="U27" s="109"/>
      <c r="BO27" s="109"/>
      <c r="BP27" s="109"/>
      <c r="BQ27" s="109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</row>
  </sheetData>
  <mergeCells count="13">
    <mergeCell ref="BF4:BI4"/>
    <mergeCell ref="BJ4:BQ4"/>
    <mergeCell ref="D3:T3"/>
    <mergeCell ref="U3:BQ3"/>
    <mergeCell ref="I4:J4"/>
    <mergeCell ref="K4:R4"/>
    <mergeCell ref="S4:T4"/>
    <mergeCell ref="U4:AD4"/>
    <mergeCell ref="AE4:AG4"/>
    <mergeCell ref="AH4:AO4"/>
    <mergeCell ref="AP4:BE4"/>
    <mergeCell ref="E4:F4"/>
    <mergeCell ref="G4:H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W29"/>
  <sheetViews>
    <sheetView workbookViewId="0">
      <selection activeCell="C2" sqref="C2"/>
    </sheetView>
  </sheetViews>
  <sheetFormatPr defaultRowHeight="15" x14ac:dyDescent="0.25"/>
  <sheetData>
    <row r="2" spans="2:23" x14ac:dyDescent="0.25">
      <c r="C2" t="s">
        <v>232</v>
      </c>
    </row>
    <row r="3" spans="2:23" x14ac:dyDescent="0.25">
      <c r="B3" s="124" t="s">
        <v>36</v>
      </c>
      <c r="C3" s="238" t="s">
        <v>103</v>
      </c>
      <c r="D3" s="236"/>
      <c r="E3" s="236"/>
      <c r="F3" s="236"/>
      <c r="G3" s="236"/>
      <c r="H3" s="236"/>
      <c r="I3" s="236"/>
      <c r="J3" s="236"/>
      <c r="K3" s="238" t="s">
        <v>104</v>
      </c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7"/>
      <c r="W3" s="14"/>
    </row>
    <row r="4" spans="2:23" s="2" customFormat="1" x14ac:dyDescent="0.25">
      <c r="B4" s="125" t="s">
        <v>67</v>
      </c>
      <c r="C4" s="239" t="s">
        <v>68</v>
      </c>
      <c r="D4" s="240"/>
      <c r="E4" s="239" t="s">
        <v>192</v>
      </c>
      <c r="F4" s="240"/>
      <c r="G4" s="239" t="s">
        <v>69</v>
      </c>
      <c r="H4" s="240"/>
      <c r="I4" s="239" t="s">
        <v>70</v>
      </c>
      <c r="J4" s="240"/>
      <c r="K4" s="239" t="s">
        <v>105</v>
      </c>
      <c r="L4" s="240"/>
      <c r="M4" s="126" t="s">
        <v>106</v>
      </c>
      <c r="N4" s="239" t="s">
        <v>107</v>
      </c>
      <c r="O4" s="240"/>
      <c r="P4" s="239" t="s">
        <v>108</v>
      </c>
      <c r="Q4" s="240"/>
      <c r="R4" s="240"/>
      <c r="S4" s="240"/>
      <c r="T4" s="239" t="s">
        <v>109</v>
      </c>
      <c r="U4" s="240"/>
      <c r="V4" s="126" t="s">
        <v>110</v>
      </c>
      <c r="W4" s="126"/>
    </row>
    <row r="5" spans="2:23" s="2" customFormat="1" x14ac:dyDescent="0.25">
      <c r="B5" s="127" t="s">
        <v>111</v>
      </c>
      <c r="C5" s="128" t="s">
        <v>114</v>
      </c>
      <c r="D5" s="129" t="s">
        <v>17</v>
      </c>
      <c r="E5" s="128" t="s">
        <v>116</v>
      </c>
      <c r="F5" s="129" t="s">
        <v>117</v>
      </c>
      <c r="G5" s="128" t="s">
        <v>121</v>
      </c>
      <c r="H5" s="129" t="s">
        <v>120</v>
      </c>
      <c r="I5" s="128" t="s">
        <v>126</v>
      </c>
      <c r="J5" s="129" t="s">
        <v>127</v>
      </c>
      <c r="K5" s="128" t="s">
        <v>131</v>
      </c>
      <c r="L5" s="129" t="s">
        <v>136</v>
      </c>
      <c r="M5" s="128" t="s">
        <v>139</v>
      </c>
      <c r="N5" s="128" t="s">
        <v>142</v>
      </c>
      <c r="O5" s="129" t="s">
        <v>147</v>
      </c>
      <c r="P5" s="128" t="s">
        <v>150</v>
      </c>
      <c r="Q5" s="129" t="s">
        <v>156</v>
      </c>
      <c r="R5" s="129" t="s">
        <v>157</v>
      </c>
      <c r="S5" s="129" t="s">
        <v>164</v>
      </c>
      <c r="T5" s="128" t="s">
        <v>165</v>
      </c>
      <c r="U5" s="129" t="s">
        <v>166</v>
      </c>
      <c r="V5" s="127" t="s">
        <v>170</v>
      </c>
      <c r="W5" s="126"/>
    </row>
    <row r="6" spans="2:23" x14ac:dyDescent="0.25">
      <c r="B6" s="130" t="s">
        <v>193</v>
      </c>
      <c r="C6" s="131">
        <v>1.146897E-2</v>
      </c>
      <c r="D6" s="132">
        <v>6.2514930000000003E-3</v>
      </c>
      <c r="E6" s="131">
        <v>4.0325209999999998E-3</v>
      </c>
      <c r="F6" s="132">
        <v>1.1457739999999999E-2</v>
      </c>
      <c r="G6" s="131">
        <v>5.3355590000000001E-3</v>
      </c>
      <c r="H6" s="132">
        <v>9.1756470000000003E-3</v>
      </c>
      <c r="I6" s="131">
        <v>1.7006960000000002E-2</v>
      </c>
      <c r="J6" s="132">
        <v>1.150026E-3</v>
      </c>
      <c r="K6" s="131">
        <v>0.2688392</v>
      </c>
      <c r="L6" s="132">
        <v>0.1048067</v>
      </c>
      <c r="M6" s="131">
        <v>0.39791260000000001</v>
      </c>
      <c r="N6" s="131">
        <v>6.0665179999999999E-2</v>
      </c>
      <c r="O6" s="132">
        <v>8.4136489999999994E-2</v>
      </c>
      <c r="P6" s="131">
        <v>0.46796409999999999</v>
      </c>
      <c r="Q6" s="132">
        <v>0.1288581</v>
      </c>
      <c r="R6" s="132">
        <v>0.16485620000000001</v>
      </c>
      <c r="S6" s="132">
        <v>0.1087962</v>
      </c>
      <c r="T6" s="131">
        <v>2.3557640000000002</v>
      </c>
      <c r="U6" s="132">
        <v>1.948302</v>
      </c>
      <c r="V6" s="131">
        <v>0.51512139999999995</v>
      </c>
      <c r="W6" s="14"/>
    </row>
    <row r="7" spans="2:23" x14ac:dyDescent="0.25">
      <c r="B7" s="130" t="s">
        <v>194</v>
      </c>
      <c r="C7" s="131">
        <v>0.338447</v>
      </c>
      <c r="D7" s="132">
        <v>0.1582315</v>
      </c>
      <c r="E7" s="131">
        <v>0.1942421</v>
      </c>
      <c r="F7" s="132">
        <v>0.27104200000000001</v>
      </c>
      <c r="G7" s="131">
        <v>0.18071110000000001</v>
      </c>
      <c r="H7" s="132">
        <v>0.26441019999999998</v>
      </c>
      <c r="I7" s="131">
        <v>0.35370960000000001</v>
      </c>
      <c r="J7" s="132">
        <v>0.16442660000000001</v>
      </c>
      <c r="K7" s="131">
        <v>3.969732</v>
      </c>
      <c r="L7" s="132">
        <v>1.7909999999999999</v>
      </c>
      <c r="M7" s="131">
        <v>3.0289999999999999</v>
      </c>
      <c r="N7" s="131">
        <v>1.2629999999999999</v>
      </c>
      <c r="O7" s="132">
        <v>1.621</v>
      </c>
      <c r="P7" s="131">
        <v>4.4820000000000002</v>
      </c>
      <c r="Q7" s="132">
        <v>5.61</v>
      </c>
      <c r="R7" s="132">
        <v>0.83230000000000004</v>
      </c>
      <c r="S7" s="132">
        <v>1.08</v>
      </c>
      <c r="T7" s="131">
        <v>8.1809999999999992</v>
      </c>
      <c r="U7" s="132">
        <v>1.927</v>
      </c>
      <c r="V7" s="131">
        <v>7.4821070000000001</v>
      </c>
      <c r="W7" s="14"/>
    </row>
    <row r="8" spans="2:23" x14ac:dyDescent="0.25">
      <c r="B8" s="130" t="s">
        <v>195</v>
      </c>
      <c r="C8" s="133">
        <v>22.788219999999999</v>
      </c>
      <c r="D8" s="134">
        <v>8.9998769999999997</v>
      </c>
      <c r="E8" s="133">
        <v>14.96716</v>
      </c>
      <c r="F8" s="134">
        <v>8.6044090000000004</v>
      </c>
      <c r="G8" s="133">
        <v>10.44267</v>
      </c>
      <c r="H8" s="134">
        <v>14.97139</v>
      </c>
      <c r="I8" s="133">
        <v>26.13824</v>
      </c>
      <c r="J8" s="134">
        <v>14.333299999999999</v>
      </c>
      <c r="K8" s="133">
        <v>101.215</v>
      </c>
      <c r="L8" s="134">
        <v>59.522320000000001</v>
      </c>
      <c r="M8" s="133">
        <v>108.7753</v>
      </c>
      <c r="N8" s="133">
        <v>57.129150000000003</v>
      </c>
      <c r="O8" s="134">
        <v>37.612079999999999</v>
      </c>
      <c r="P8" s="133">
        <v>69.108699999999999</v>
      </c>
      <c r="Q8" s="134">
        <v>68.866230000000002</v>
      </c>
      <c r="R8" s="134">
        <v>72.575289999999995</v>
      </c>
      <c r="S8" s="134">
        <v>178.4357</v>
      </c>
      <c r="T8" s="133">
        <v>133.46520000000001</v>
      </c>
      <c r="U8" s="134">
        <v>110.3856</v>
      </c>
      <c r="V8" s="133">
        <v>51.511389999999999</v>
      </c>
      <c r="W8" s="14"/>
    </row>
    <row r="9" spans="2:23" x14ac:dyDescent="0.25">
      <c r="B9" s="130" t="s">
        <v>196</v>
      </c>
      <c r="C9" s="133">
        <v>32.708109999999998</v>
      </c>
      <c r="D9" s="134">
        <v>8.5484270000000002</v>
      </c>
      <c r="E9" s="133">
        <v>55.289070000000002</v>
      </c>
      <c r="F9" s="134">
        <v>3.5836350000000001</v>
      </c>
      <c r="G9" s="133">
        <v>5.9260599999999997</v>
      </c>
      <c r="H9" s="134">
        <v>14.179270000000001</v>
      </c>
      <c r="I9" s="133">
        <v>13.584759999999999</v>
      </c>
      <c r="J9" s="134">
        <v>10.744350000000001</v>
      </c>
      <c r="K9" s="133">
        <v>635.37490000000003</v>
      </c>
      <c r="L9" s="134">
        <v>1013.939</v>
      </c>
      <c r="M9" s="133">
        <v>338.23320000000001</v>
      </c>
      <c r="N9" s="133">
        <v>387.7953</v>
      </c>
      <c r="O9" s="134">
        <v>523.25559999999996</v>
      </c>
      <c r="P9" s="133">
        <v>500.8929</v>
      </c>
      <c r="Q9" s="134">
        <v>184.89400000000001</v>
      </c>
      <c r="R9" s="134">
        <v>564.07429999999999</v>
      </c>
      <c r="S9" s="134">
        <v>476.09800000000001</v>
      </c>
      <c r="T9" s="133">
        <v>561.27030000000002</v>
      </c>
      <c r="U9" s="134">
        <v>757.30179999999996</v>
      </c>
      <c r="V9" s="133">
        <v>168.57300000000001</v>
      </c>
      <c r="W9" s="14"/>
    </row>
    <row r="10" spans="2:23" x14ac:dyDescent="0.25">
      <c r="B10" s="130" t="s">
        <v>197</v>
      </c>
      <c r="C10" s="131">
        <v>0.64366120000000004</v>
      </c>
      <c r="D10" s="132">
        <v>0.34948970000000001</v>
      </c>
      <c r="E10" s="131">
        <v>0.2090417</v>
      </c>
      <c r="F10" s="132">
        <v>4.0257639999999997E-2</v>
      </c>
      <c r="G10" s="131">
        <v>7.5358930000000005E-2</v>
      </c>
      <c r="H10" s="132">
        <v>9.4443079999999999E-2</v>
      </c>
      <c r="I10" s="131">
        <v>0.22453670000000001</v>
      </c>
      <c r="J10" s="132">
        <v>6.3815659999999996E-2</v>
      </c>
      <c r="K10" s="131">
        <v>20.373819999999998</v>
      </c>
      <c r="L10" s="132">
        <v>11.49</v>
      </c>
      <c r="M10" s="131">
        <v>13.53</v>
      </c>
      <c r="N10" s="131">
        <v>9.0150000000000006</v>
      </c>
      <c r="O10" s="132">
        <v>12.28</v>
      </c>
      <c r="P10" s="131">
        <v>8.1259999999999994</v>
      </c>
      <c r="Q10" s="132">
        <v>23.13</v>
      </c>
      <c r="R10" s="132">
        <v>10.91</v>
      </c>
      <c r="S10" s="132">
        <v>8.8580000000000005</v>
      </c>
      <c r="T10" s="131">
        <v>21.2</v>
      </c>
      <c r="U10" s="132">
        <v>12</v>
      </c>
      <c r="V10" s="131">
        <v>15.31611</v>
      </c>
      <c r="W10" s="14"/>
    </row>
    <row r="11" spans="2:23" x14ac:dyDescent="0.25">
      <c r="B11" s="130" t="s">
        <v>198</v>
      </c>
      <c r="C11" s="131">
        <v>5.2298089999999998E-2</v>
      </c>
      <c r="D11" s="132">
        <v>4.8707260000000002E-2</v>
      </c>
      <c r="E11" s="131">
        <v>1.61426E-2</v>
      </c>
      <c r="F11" s="132">
        <v>1.449042E-2</v>
      </c>
      <c r="G11" s="131">
        <v>9.2232630000000006E-3</v>
      </c>
      <c r="H11" s="132">
        <v>3.8717660000000001E-2</v>
      </c>
      <c r="I11" s="131">
        <v>1.589633E-2</v>
      </c>
      <c r="J11" s="132">
        <v>8.1013720000000008E-3</v>
      </c>
      <c r="K11" s="131">
        <v>1.7077100000000001</v>
      </c>
      <c r="L11" s="132">
        <v>1.0660000000000001</v>
      </c>
      <c r="M11" s="131">
        <v>0.50729999999999997</v>
      </c>
      <c r="N11" s="131">
        <v>0.54859999999999998</v>
      </c>
      <c r="O11" s="132">
        <v>0.75890000000000002</v>
      </c>
      <c r="P11" s="131">
        <v>0.4047</v>
      </c>
      <c r="Q11" s="132">
        <v>1.073</v>
      </c>
      <c r="R11" s="132">
        <v>0.35630000000000001</v>
      </c>
      <c r="S11" s="132">
        <v>0.20330000000000001</v>
      </c>
      <c r="T11" s="131">
        <v>0.95289999999999997</v>
      </c>
      <c r="U11" s="132">
        <v>0.55200000000000005</v>
      </c>
      <c r="V11" s="131">
        <v>1.256292</v>
      </c>
      <c r="W11" s="14"/>
    </row>
    <row r="12" spans="2:23" x14ac:dyDescent="0.25">
      <c r="B12" s="130" t="s">
        <v>199</v>
      </c>
      <c r="C12" s="131">
        <v>1.412023</v>
      </c>
      <c r="D12" s="132">
        <v>2.0063490000000002</v>
      </c>
      <c r="E12" s="131">
        <v>0.65141499999999997</v>
      </c>
      <c r="F12" s="132">
        <v>0.20768739999999999</v>
      </c>
      <c r="G12" s="131">
        <v>7.0702379999999995E-2</v>
      </c>
      <c r="H12" s="132">
        <v>0.52278049999999998</v>
      </c>
      <c r="I12" s="131">
        <v>0.38048130000000002</v>
      </c>
      <c r="J12" s="132">
        <v>8.4339440000000002E-2</v>
      </c>
      <c r="K12" s="131">
        <v>42.86938</v>
      </c>
      <c r="L12" s="132">
        <v>19.459820000000001</v>
      </c>
      <c r="M12" s="131">
        <v>11.40682</v>
      </c>
      <c r="N12" s="131">
        <v>14.042109999999999</v>
      </c>
      <c r="O12" s="132">
        <v>18.256979999999999</v>
      </c>
      <c r="P12" s="131">
        <v>9.2697540000000007</v>
      </c>
      <c r="Q12" s="132">
        <v>19.766279999999998</v>
      </c>
      <c r="R12" s="132">
        <v>4.9269020000000001</v>
      </c>
      <c r="S12" s="132">
        <v>2.1211319999999998</v>
      </c>
      <c r="T12" s="131">
        <v>21.491</v>
      </c>
      <c r="U12" s="132">
        <v>11.979089999999999</v>
      </c>
      <c r="V12" s="131">
        <v>35.86703</v>
      </c>
      <c r="W12" s="14"/>
    </row>
    <row r="13" spans="2:23" x14ac:dyDescent="0.25">
      <c r="B13" s="130" t="s">
        <v>200</v>
      </c>
      <c r="C13" s="131">
        <v>9.4517539999999997E-2</v>
      </c>
      <c r="D13" s="132">
        <v>4.9417309999999999E-2</v>
      </c>
      <c r="E13" s="131">
        <v>2.499794E-2</v>
      </c>
      <c r="F13" s="132">
        <v>7.0959789999999995E-2</v>
      </c>
      <c r="G13" s="131">
        <v>2.3290789999999999E-2</v>
      </c>
      <c r="H13" s="132">
        <v>3.5910820000000003E-2</v>
      </c>
      <c r="I13" s="131">
        <v>4.5572109999999999E-2</v>
      </c>
      <c r="J13" s="132">
        <v>8.7576500000000005E-3</v>
      </c>
      <c r="K13" s="131">
        <v>0.64460229999999996</v>
      </c>
      <c r="L13" s="132">
        <v>9.1840000000000005E-2</v>
      </c>
      <c r="M13" s="131">
        <v>0.44180000000000003</v>
      </c>
      <c r="N13" s="131">
        <v>0.1883</v>
      </c>
      <c r="O13" s="132">
        <v>0.2001</v>
      </c>
      <c r="P13" s="131">
        <v>0.1426</v>
      </c>
      <c r="Q13" s="132">
        <v>0.55310000000000004</v>
      </c>
      <c r="R13" s="132">
        <v>0.13519999999999999</v>
      </c>
      <c r="S13" s="132">
        <v>5.3449999999999998E-2</v>
      </c>
      <c r="T13" s="131">
        <v>0.57969999999999999</v>
      </c>
      <c r="U13" s="132">
        <v>0.36759999999999998</v>
      </c>
      <c r="V13" s="131">
        <v>0.14244870000000001</v>
      </c>
      <c r="W13" s="14"/>
    </row>
    <row r="14" spans="2:23" x14ac:dyDescent="0.25">
      <c r="B14" s="130" t="s">
        <v>201</v>
      </c>
      <c r="C14" s="131">
        <v>0.1078504</v>
      </c>
      <c r="D14" s="132">
        <v>0.1189187</v>
      </c>
      <c r="E14" s="131">
        <v>2.588585E-3</v>
      </c>
      <c r="F14" s="132">
        <v>0.12081550000000001</v>
      </c>
      <c r="G14" s="131">
        <v>6.669986E-2</v>
      </c>
      <c r="H14" s="132">
        <v>0.10529719999999999</v>
      </c>
      <c r="I14" s="131">
        <v>9.3051750000000003E-2</v>
      </c>
      <c r="J14" s="132">
        <v>8.2729449999999996E-2</v>
      </c>
      <c r="K14" s="131">
        <v>0.1090859</v>
      </c>
      <c r="L14" s="132">
        <v>0.37746659999999999</v>
      </c>
      <c r="M14" s="131">
        <v>0.12946009999999999</v>
      </c>
      <c r="N14" s="131">
        <v>0.122251</v>
      </c>
      <c r="O14" s="132">
        <v>0.16411600000000001</v>
      </c>
      <c r="P14" s="131">
        <v>0.2457857</v>
      </c>
      <c r="Q14" s="132">
        <v>6.597161E-2</v>
      </c>
      <c r="R14" s="132">
        <v>3.3054739999999999E-2</v>
      </c>
      <c r="S14" s="132">
        <v>3.6545510000000003E-2</v>
      </c>
      <c r="T14" s="131">
        <v>0.11621919999999999</v>
      </c>
      <c r="U14" s="132">
        <v>0.15574060000000001</v>
      </c>
      <c r="V14" s="131">
        <v>6.9543460000000001E-2</v>
      </c>
      <c r="W14" s="14"/>
    </row>
    <row r="15" spans="2:23" x14ac:dyDescent="0.25">
      <c r="B15" s="130" t="s">
        <v>202</v>
      </c>
      <c r="C15" s="131">
        <v>0.1021517</v>
      </c>
      <c r="D15" s="132">
        <v>0.25139679999999998</v>
      </c>
      <c r="E15" s="131">
        <v>5.4703719999999997E-2</v>
      </c>
      <c r="F15" s="132">
        <v>2.972207E-2</v>
      </c>
      <c r="G15" s="131">
        <v>9.5426390000000003E-3</v>
      </c>
      <c r="H15" s="132">
        <v>0.1762106</v>
      </c>
      <c r="I15" s="131">
        <v>0.13723099999999999</v>
      </c>
      <c r="J15" s="132">
        <v>6.0656979999999999E-2</v>
      </c>
      <c r="K15" s="131">
        <v>1.4886029999999999</v>
      </c>
      <c r="L15" s="132">
        <v>2.8082859999999998</v>
      </c>
      <c r="M15" s="131">
        <v>0.73863939999999995</v>
      </c>
      <c r="N15" s="131">
        <v>0.90444610000000003</v>
      </c>
      <c r="O15" s="132">
        <v>0.85746619999999996</v>
      </c>
      <c r="P15" s="131">
        <v>2.4645239999999999</v>
      </c>
      <c r="Q15" s="132">
        <v>0.84480670000000002</v>
      </c>
      <c r="R15" s="132">
        <v>0.30453140000000001</v>
      </c>
      <c r="S15" s="132">
        <v>0.23160130000000001</v>
      </c>
      <c r="T15" s="131">
        <v>1.6165130000000001</v>
      </c>
      <c r="U15" s="132">
        <v>1.8862479999999999</v>
      </c>
      <c r="V15" s="131">
        <v>0.4994499</v>
      </c>
      <c r="W15" s="14"/>
    </row>
    <row r="16" spans="2:23" x14ac:dyDescent="0.25">
      <c r="B16" s="130" t="s">
        <v>203</v>
      </c>
      <c r="C16" s="131">
        <v>0.34552749999999999</v>
      </c>
      <c r="D16" s="132">
        <v>0.26426640000000001</v>
      </c>
      <c r="E16" s="131">
        <v>0.14661669999999999</v>
      </c>
      <c r="F16" s="132">
        <v>0.30564469999999999</v>
      </c>
      <c r="G16" s="131">
        <v>6.2830269999999994E-2</v>
      </c>
      <c r="H16" s="132">
        <v>0.10820829999999999</v>
      </c>
      <c r="I16" s="131">
        <v>0.16932700000000001</v>
      </c>
      <c r="J16" s="132">
        <v>0.10260619999999999</v>
      </c>
      <c r="K16" s="131">
        <v>1.9328320000000001</v>
      </c>
      <c r="L16" s="132">
        <v>1.2987569999999999</v>
      </c>
      <c r="M16" s="131">
        <v>2.1496770000000001</v>
      </c>
      <c r="N16" s="131">
        <v>0.74168149999999999</v>
      </c>
      <c r="O16" s="132">
        <v>0.90895910000000002</v>
      </c>
      <c r="P16" s="131">
        <v>1.4060779999999999</v>
      </c>
      <c r="Q16" s="132">
        <v>3.0521229999999999</v>
      </c>
      <c r="R16" s="132">
        <v>2.093283</v>
      </c>
      <c r="S16" s="132">
        <v>1.1104080000000001</v>
      </c>
      <c r="T16" s="131">
        <v>4.0662669999999999</v>
      </c>
      <c r="U16" s="132">
        <v>3.3688319999999998</v>
      </c>
      <c r="V16" s="131">
        <v>2.3184960000000001</v>
      </c>
      <c r="W16" s="14"/>
    </row>
    <row r="17" spans="2:23" x14ac:dyDescent="0.25">
      <c r="B17" s="130" t="s">
        <v>204</v>
      </c>
      <c r="C17" s="131">
        <v>0.83331359999999999</v>
      </c>
      <c r="D17" s="132">
        <v>0.46182210000000001</v>
      </c>
      <c r="E17" s="131">
        <v>0.32702120000000001</v>
      </c>
      <c r="F17" s="132">
        <v>0.38503749999999998</v>
      </c>
      <c r="G17" s="131">
        <v>0.16513320000000001</v>
      </c>
      <c r="H17" s="132">
        <v>0.30793320000000002</v>
      </c>
      <c r="I17" s="131">
        <v>0.39785350000000003</v>
      </c>
      <c r="J17" s="132">
        <v>0.23691719999999999</v>
      </c>
      <c r="K17" s="131">
        <v>6.5444810000000002</v>
      </c>
      <c r="L17" s="132">
        <v>4.233676</v>
      </c>
      <c r="M17" s="131">
        <v>4.6384809999999996</v>
      </c>
      <c r="N17" s="131">
        <v>2.3714620000000002</v>
      </c>
      <c r="O17" s="132">
        <v>2.917535</v>
      </c>
      <c r="P17" s="131">
        <v>3.4754909999999999</v>
      </c>
      <c r="Q17" s="132">
        <v>8.6102570000000007</v>
      </c>
      <c r="R17" s="132">
        <v>5.0138119999999997</v>
      </c>
      <c r="S17" s="132">
        <v>2.6651069999999999</v>
      </c>
      <c r="T17" s="131">
        <v>11.066649999999999</v>
      </c>
      <c r="U17" s="132">
        <v>7.6783409999999996</v>
      </c>
      <c r="V17" s="131">
        <v>5.5741069999999997</v>
      </c>
      <c r="W17" s="14"/>
    </row>
    <row r="18" spans="2:23" x14ac:dyDescent="0.25">
      <c r="B18" s="130" t="s">
        <v>205</v>
      </c>
      <c r="C18" s="131">
        <v>8.7296349999999995E-2</v>
      </c>
      <c r="D18" s="132">
        <v>5.0636430000000003E-2</v>
      </c>
      <c r="E18" s="131">
        <v>3.1168629999999999E-2</v>
      </c>
      <c r="F18" s="132">
        <v>3.1347140000000003E-2</v>
      </c>
      <c r="G18" s="131">
        <v>2.2299530000000001E-2</v>
      </c>
      <c r="H18" s="132">
        <v>3.5747269999999998E-2</v>
      </c>
      <c r="I18" s="131">
        <v>4.5416060000000001E-2</v>
      </c>
      <c r="J18" s="132">
        <v>2.6743599999999999E-2</v>
      </c>
      <c r="K18" s="131">
        <v>1.267806</v>
      </c>
      <c r="L18" s="132">
        <v>0.74549100000000001</v>
      </c>
      <c r="M18" s="131">
        <v>0.65064359999999999</v>
      </c>
      <c r="N18" s="131">
        <v>0.38733610000000002</v>
      </c>
      <c r="O18" s="132">
        <v>0.49310949999999998</v>
      </c>
      <c r="P18" s="131">
        <v>0.49626540000000002</v>
      </c>
      <c r="Q18" s="132">
        <v>1.4794929999999999</v>
      </c>
      <c r="R18" s="132">
        <v>0.76092539999999997</v>
      </c>
      <c r="S18" s="132">
        <v>0.39349869999999998</v>
      </c>
      <c r="T18" s="131">
        <v>1.6887700000000001</v>
      </c>
      <c r="U18" s="132">
        <v>1.1282559999999999</v>
      </c>
      <c r="V18" s="131">
        <v>0.91919569999999995</v>
      </c>
      <c r="W18" s="14"/>
    </row>
    <row r="19" spans="2:23" x14ac:dyDescent="0.25">
      <c r="B19" s="130" t="s">
        <v>206</v>
      </c>
      <c r="C19" s="131">
        <v>0.43371520000000002</v>
      </c>
      <c r="D19" s="132">
        <v>0.22673869999999999</v>
      </c>
      <c r="E19" s="131">
        <v>0.13845930000000001</v>
      </c>
      <c r="F19" s="132">
        <v>0.1228013</v>
      </c>
      <c r="G19" s="131">
        <v>8.0082799999999996E-2</v>
      </c>
      <c r="H19" s="132">
        <v>0.12583929999999999</v>
      </c>
      <c r="I19" s="131">
        <v>0.16885539999999999</v>
      </c>
      <c r="J19" s="132">
        <v>9.7226359999999998E-2</v>
      </c>
      <c r="K19" s="131">
        <v>6.5469720000000002</v>
      </c>
      <c r="L19" s="132">
        <v>4.2077030000000004</v>
      </c>
      <c r="M19" s="131">
        <v>3.1978339999999998</v>
      </c>
      <c r="N19" s="131">
        <v>2.0637349999999999</v>
      </c>
      <c r="O19" s="132">
        <v>2.8574830000000002</v>
      </c>
      <c r="P19" s="131">
        <v>2.4123320000000001</v>
      </c>
      <c r="Q19" s="132">
        <v>7.9796250000000004</v>
      </c>
      <c r="R19" s="132">
        <v>3.786762</v>
      </c>
      <c r="S19" s="132">
        <v>1.96943</v>
      </c>
      <c r="T19" s="131">
        <v>7.8585159999999998</v>
      </c>
      <c r="U19" s="132">
        <v>5.1208320000000001</v>
      </c>
      <c r="V19" s="131">
        <v>5.3381280000000002</v>
      </c>
      <c r="W19" s="14"/>
    </row>
    <row r="20" spans="2:23" x14ac:dyDescent="0.25">
      <c r="B20" s="130" t="s">
        <v>207</v>
      </c>
      <c r="C20" s="131">
        <v>0.12962609999999999</v>
      </c>
      <c r="D20" s="132">
        <v>5.7565209999999999E-2</v>
      </c>
      <c r="E20" s="131">
        <v>3.8078880000000002E-2</v>
      </c>
      <c r="F20" s="132">
        <v>3.1317409999999997E-2</v>
      </c>
      <c r="G20" s="131">
        <v>2.3023330000000002E-2</v>
      </c>
      <c r="H20" s="132">
        <v>3.4257950000000002E-2</v>
      </c>
      <c r="I20" s="131">
        <v>4.8235649999999998E-2</v>
      </c>
      <c r="J20" s="132">
        <v>3.02761E-2</v>
      </c>
      <c r="K20" s="131">
        <v>2.2813159999999999</v>
      </c>
      <c r="L20" s="132">
        <v>1.3290599999999999</v>
      </c>
      <c r="M20" s="131">
        <v>1.012532</v>
      </c>
      <c r="N20" s="131">
        <v>0.8173243</v>
      </c>
      <c r="O20" s="132">
        <v>1.0848230000000001</v>
      </c>
      <c r="P20" s="131">
        <v>0.78194209999999997</v>
      </c>
      <c r="Q20" s="132">
        <v>2.203678</v>
      </c>
      <c r="R20" s="132">
        <v>1.130768</v>
      </c>
      <c r="S20" s="132">
        <v>0.62621309999999997</v>
      </c>
      <c r="T20" s="131">
        <v>2.288529</v>
      </c>
      <c r="U20" s="132">
        <v>1.35164</v>
      </c>
      <c r="V20" s="131">
        <v>1.868725</v>
      </c>
      <c r="W20" s="14"/>
    </row>
    <row r="21" spans="2:23" x14ac:dyDescent="0.25">
      <c r="B21" s="130" t="s">
        <v>208</v>
      </c>
      <c r="C21" s="131">
        <v>2.6703439999999998E-2</v>
      </c>
      <c r="D21" s="132">
        <v>1.4185329999999999E-2</v>
      </c>
      <c r="E21" s="131">
        <v>9.1020349999999996E-3</v>
      </c>
      <c r="F21" s="132">
        <v>1.125287E-2</v>
      </c>
      <c r="G21" s="131">
        <v>5.0509939999999996E-3</v>
      </c>
      <c r="H21" s="132">
        <v>8.6262079999999998E-3</v>
      </c>
      <c r="I21" s="131">
        <v>8.7029340000000007E-3</v>
      </c>
      <c r="J21" s="132">
        <v>7.0344049999999997E-3</v>
      </c>
      <c r="K21" s="131">
        <v>0.92990550000000005</v>
      </c>
      <c r="L21" s="132">
        <v>0.75106530000000005</v>
      </c>
      <c r="M21" s="131">
        <v>0.56869049999999999</v>
      </c>
      <c r="N21" s="131">
        <v>0.38089840000000003</v>
      </c>
      <c r="O21" s="132">
        <v>0.55577659999999995</v>
      </c>
      <c r="P21" s="131">
        <v>0.5206558</v>
      </c>
      <c r="Q21" s="132">
        <v>0.60729599999999995</v>
      </c>
      <c r="R21" s="132">
        <v>0.58169539999999997</v>
      </c>
      <c r="S21" s="132">
        <v>0.53923739999999998</v>
      </c>
      <c r="T21" s="131">
        <v>0.83874249999999995</v>
      </c>
      <c r="U21" s="132">
        <v>0.57988170000000006</v>
      </c>
      <c r="V21" s="131">
        <v>0.67569279999999998</v>
      </c>
      <c r="W21" s="14"/>
    </row>
    <row r="22" spans="2:23" x14ac:dyDescent="0.25">
      <c r="B22" s="130" t="s">
        <v>209</v>
      </c>
      <c r="C22" s="131">
        <v>9.5731549999999999E-2</v>
      </c>
      <c r="D22" s="132">
        <v>5.0161200000000003E-2</v>
      </c>
      <c r="E22" s="131">
        <v>3.3002360000000001E-2</v>
      </c>
      <c r="F22" s="132">
        <v>2.7963229999999999E-2</v>
      </c>
      <c r="G22" s="131">
        <v>1.2762330000000001E-2</v>
      </c>
      <c r="H22" s="132">
        <v>2.6769270000000001E-2</v>
      </c>
      <c r="I22" s="131">
        <v>2.884047E-2</v>
      </c>
      <c r="J22" s="132">
        <v>2.1758039999999999E-2</v>
      </c>
      <c r="K22" s="131">
        <v>2.9646180000000002</v>
      </c>
      <c r="L22" s="132">
        <v>1.6032219999999999</v>
      </c>
      <c r="M22" s="131">
        <v>1.4097869999999999</v>
      </c>
      <c r="N22" s="131">
        <v>1.025029</v>
      </c>
      <c r="O22" s="132">
        <v>1.4251</v>
      </c>
      <c r="P22" s="131">
        <v>0.96412430000000005</v>
      </c>
      <c r="Q22" s="132">
        <v>2.681978</v>
      </c>
      <c r="R22" s="132">
        <v>1.3533930000000001</v>
      </c>
      <c r="S22" s="132">
        <v>0.82537749999999999</v>
      </c>
      <c r="T22" s="131">
        <v>2.7798240000000001</v>
      </c>
      <c r="U22" s="132">
        <v>1.644714</v>
      </c>
      <c r="V22" s="131">
        <v>2.3079860000000001</v>
      </c>
      <c r="W22" s="14"/>
    </row>
    <row r="23" spans="2:23" x14ac:dyDescent="0.25">
      <c r="B23" s="130" t="s">
        <v>210</v>
      </c>
      <c r="C23" s="131">
        <v>1.562142E-2</v>
      </c>
      <c r="D23" s="132">
        <v>8.8976279999999994E-3</v>
      </c>
      <c r="E23" s="131">
        <v>5.4893809999999998E-3</v>
      </c>
      <c r="F23" s="132">
        <v>4.1207919999999999E-3</v>
      </c>
      <c r="G23" s="131">
        <v>2.148765E-3</v>
      </c>
      <c r="H23" s="132">
        <v>4.2538239999999998E-3</v>
      </c>
      <c r="I23" s="131">
        <v>5.4852240000000003E-3</v>
      </c>
      <c r="J23" s="132">
        <v>3.8188929999999999E-3</v>
      </c>
      <c r="K23" s="131">
        <v>0.51284209999999997</v>
      </c>
      <c r="L23" s="132">
        <v>0.2743022</v>
      </c>
      <c r="M23" s="131">
        <v>0.2507433</v>
      </c>
      <c r="N23" s="131">
        <v>0.17956820000000001</v>
      </c>
      <c r="O23" s="132">
        <v>0.2631657</v>
      </c>
      <c r="P23" s="131">
        <v>0.16952329999999999</v>
      </c>
      <c r="Q23" s="132">
        <v>0.48331400000000002</v>
      </c>
      <c r="R23" s="132">
        <v>0.23617250000000001</v>
      </c>
      <c r="S23" s="132">
        <v>0.15857299999999999</v>
      </c>
      <c r="T23" s="131">
        <v>0.46369169999999998</v>
      </c>
      <c r="U23" s="132">
        <v>0.25895800000000002</v>
      </c>
      <c r="V23" s="131">
        <v>0.40741759999999999</v>
      </c>
      <c r="W23" s="14"/>
    </row>
    <row r="24" spans="2:23" x14ac:dyDescent="0.25">
      <c r="B24" s="130" t="s">
        <v>211</v>
      </c>
      <c r="C24" s="131">
        <v>9.3983609999999995E-2</v>
      </c>
      <c r="D24" s="132">
        <v>5.7343999999999999E-2</v>
      </c>
      <c r="E24" s="131">
        <v>4.4443499999999997E-2</v>
      </c>
      <c r="F24" s="132">
        <v>2.7286080000000001E-2</v>
      </c>
      <c r="G24" s="131">
        <v>1.9577870000000001E-2</v>
      </c>
      <c r="H24" s="132">
        <v>2.1967980000000002E-2</v>
      </c>
      <c r="I24" s="131">
        <v>3.4288100000000002E-2</v>
      </c>
      <c r="J24" s="132">
        <v>2.9232350000000001E-2</v>
      </c>
      <c r="K24" s="131">
        <v>3.4162720000000002</v>
      </c>
      <c r="L24" s="132">
        <v>1.6532610000000001</v>
      </c>
      <c r="M24" s="131">
        <v>1.750227</v>
      </c>
      <c r="N24" s="131">
        <v>1.2260770000000001</v>
      </c>
      <c r="O24" s="132">
        <v>1.7169920000000001</v>
      </c>
      <c r="P24" s="131">
        <v>1.100382</v>
      </c>
      <c r="Q24" s="132">
        <v>3.0534789999999998</v>
      </c>
      <c r="R24" s="132">
        <v>1.5192289999999999</v>
      </c>
      <c r="S24" s="132">
        <v>1.1080909999999999</v>
      </c>
      <c r="T24" s="131">
        <v>2.8866209999999999</v>
      </c>
      <c r="U24" s="132">
        <v>1.5916939999999999</v>
      </c>
      <c r="V24" s="131">
        <v>2.6370689999999999</v>
      </c>
      <c r="W24" s="14"/>
    </row>
    <row r="25" spans="2:23" x14ac:dyDescent="0.25">
      <c r="B25" s="130" t="s">
        <v>212</v>
      </c>
      <c r="C25" s="131">
        <v>2.056591E-2</v>
      </c>
      <c r="D25" s="132">
        <v>1.1331000000000001E-2</v>
      </c>
      <c r="E25" s="131">
        <v>9.3793990000000001E-3</v>
      </c>
      <c r="F25" s="132">
        <v>5.8077780000000004E-3</v>
      </c>
      <c r="G25" s="131">
        <v>5.0015149999999998E-3</v>
      </c>
      <c r="H25" s="132">
        <v>4.6086670000000003E-3</v>
      </c>
      <c r="I25" s="131">
        <v>8.2795549999999992E-3</v>
      </c>
      <c r="J25" s="132">
        <v>5.9566619999999997E-3</v>
      </c>
      <c r="K25" s="131">
        <v>0.73754240000000004</v>
      </c>
      <c r="L25" s="132">
        <v>0.346472</v>
      </c>
      <c r="M25" s="131">
        <v>0.3918876</v>
      </c>
      <c r="N25" s="131">
        <v>0.27871889999999999</v>
      </c>
      <c r="O25" s="132">
        <v>0.37981160000000003</v>
      </c>
      <c r="P25" s="131">
        <v>0.24031340000000001</v>
      </c>
      <c r="Q25" s="132">
        <v>0.69052860000000005</v>
      </c>
      <c r="R25" s="132">
        <v>0.34056209999999998</v>
      </c>
      <c r="S25" s="132">
        <v>0.26471800000000001</v>
      </c>
      <c r="T25" s="131">
        <v>0.62665649999999995</v>
      </c>
      <c r="U25" s="132">
        <v>0.34425230000000001</v>
      </c>
      <c r="V25" s="131">
        <v>0.55831520000000001</v>
      </c>
      <c r="W25" s="14"/>
    </row>
    <row r="26" spans="2:23" x14ac:dyDescent="0.25">
      <c r="B26" s="130" t="s">
        <v>213</v>
      </c>
      <c r="C26" s="131">
        <v>7.0417220000000003E-2</v>
      </c>
      <c r="D26" s="132">
        <v>2.8015680000000001E-2</v>
      </c>
      <c r="E26" s="131">
        <v>2.9182019999999999E-2</v>
      </c>
      <c r="F26" s="132">
        <v>1.8224600000000001E-2</v>
      </c>
      <c r="G26" s="131">
        <v>2.0132779999999999E-2</v>
      </c>
      <c r="H26" s="132">
        <v>1.095959E-2</v>
      </c>
      <c r="I26" s="131">
        <v>2.0630320000000001E-2</v>
      </c>
      <c r="J26" s="132">
        <v>1.7494099999999999E-2</v>
      </c>
      <c r="K26" s="131">
        <v>2.0378980000000002</v>
      </c>
      <c r="L26" s="132">
        <v>0.96694769999999997</v>
      </c>
      <c r="M26" s="131">
        <v>1.1701360000000001</v>
      </c>
      <c r="N26" s="131">
        <v>0.77555050000000003</v>
      </c>
      <c r="O26" s="132">
        <v>1.0763</v>
      </c>
      <c r="P26" s="131">
        <v>0.68058209999999997</v>
      </c>
      <c r="Q26" s="132">
        <v>1.993026</v>
      </c>
      <c r="R26" s="132">
        <v>0.94262489999999999</v>
      </c>
      <c r="S26" s="132">
        <v>0.7611713</v>
      </c>
      <c r="T26" s="131">
        <v>1.758845</v>
      </c>
      <c r="U26" s="132">
        <v>0.99124840000000003</v>
      </c>
      <c r="V26" s="131">
        <v>1.4543619999999999</v>
      </c>
      <c r="W26" s="14"/>
    </row>
    <row r="27" spans="2:23" x14ac:dyDescent="0.25">
      <c r="B27" s="130" t="s">
        <v>214</v>
      </c>
      <c r="C27" s="131">
        <v>1.145145E-2</v>
      </c>
      <c r="D27" s="132">
        <v>4.1046019999999997E-3</v>
      </c>
      <c r="E27" s="131">
        <v>4.103738E-3</v>
      </c>
      <c r="F27" s="132">
        <v>2.7359149999999998E-3</v>
      </c>
      <c r="G27" s="131">
        <v>4.4564449999999999E-3</v>
      </c>
      <c r="H27" s="132">
        <v>1.7963670000000001E-3</v>
      </c>
      <c r="I27" s="131">
        <v>3.503553E-3</v>
      </c>
      <c r="J27" s="132">
        <v>3.2900630000000002E-3</v>
      </c>
      <c r="K27" s="131">
        <v>0.30462149999999999</v>
      </c>
      <c r="L27" s="132">
        <v>0.14439179999999999</v>
      </c>
      <c r="M27" s="131">
        <v>0.18473220000000001</v>
      </c>
      <c r="N27" s="131">
        <v>0.11390500000000001</v>
      </c>
      <c r="O27" s="132">
        <v>0.16015579999999999</v>
      </c>
      <c r="P27" s="131">
        <v>0.1022216</v>
      </c>
      <c r="Q27" s="132">
        <v>0.30941590000000002</v>
      </c>
      <c r="R27" s="132">
        <v>0.1474153</v>
      </c>
      <c r="S27" s="132">
        <v>0.12374930000000001</v>
      </c>
      <c r="T27" s="131">
        <v>0.25324600000000003</v>
      </c>
      <c r="U27" s="132">
        <v>0.15615019999999999</v>
      </c>
      <c r="V27" s="131">
        <v>0.21001729999999999</v>
      </c>
      <c r="W27" s="14"/>
    </row>
    <row r="28" spans="2:23" x14ac:dyDescent="0.25">
      <c r="B28" s="130" t="s">
        <v>215</v>
      </c>
      <c r="C28" s="131">
        <v>8.3848510000000001E-2</v>
      </c>
      <c r="D28" s="132">
        <v>2.564282E-2</v>
      </c>
      <c r="E28" s="131">
        <v>2.2979469999999998E-2</v>
      </c>
      <c r="F28" s="132">
        <v>2.050513E-2</v>
      </c>
      <c r="G28" s="131">
        <v>3.022056E-2</v>
      </c>
      <c r="H28" s="132">
        <v>1.528003E-2</v>
      </c>
      <c r="I28" s="131">
        <v>2.7036370000000001E-2</v>
      </c>
      <c r="J28" s="132">
        <v>2.1687700000000001E-2</v>
      </c>
      <c r="K28" s="131">
        <v>1.6379509999999999</v>
      </c>
      <c r="L28" s="132">
        <v>0.84223389999999998</v>
      </c>
      <c r="M28" s="131">
        <v>1.222785</v>
      </c>
      <c r="N28" s="131">
        <v>0.64383829999999997</v>
      </c>
      <c r="O28" s="132">
        <v>0.92700539999999998</v>
      </c>
      <c r="P28" s="131">
        <v>0.62001229999999996</v>
      </c>
      <c r="Q28" s="132">
        <v>1.864487</v>
      </c>
      <c r="R28" s="132">
        <v>0.89355669999999998</v>
      </c>
      <c r="S28" s="132">
        <v>0.77225149999999998</v>
      </c>
      <c r="T28" s="131">
        <v>1.5046060000000001</v>
      </c>
      <c r="U28" s="132">
        <v>0.90747029999999995</v>
      </c>
      <c r="V28" s="135">
        <v>1.2263660000000001</v>
      </c>
      <c r="W28" s="14"/>
    </row>
    <row r="29" spans="2:23" x14ac:dyDescent="0.25">
      <c r="B29" s="136" t="s">
        <v>216</v>
      </c>
      <c r="C29" s="137">
        <v>9.7162859999999993E-3</v>
      </c>
      <c r="D29" s="138">
        <v>2.8747859999999998E-3</v>
      </c>
      <c r="E29" s="137">
        <v>3.8798639999999998E-3</v>
      </c>
      <c r="F29" s="138">
        <v>2.3758199999999998E-3</v>
      </c>
      <c r="G29" s="137">
        <v>4.541916E-3</v>
      </c>
      <c r="H29" s="138">
        <v>2.5697279999999999E-3</v>
      </c>
      <c r="I29" s="137">
        <v>3.9369790000000002E-3</v>
      </c>
      <c r="J29" s="138">
        <v>2.4205440000000002E-3</v>
      </c>
      <c r="K29" s="137">
        <v>0.2534613</v>
      </c>
      <c r="L29" s="138">
        <v>0.13542560000000001</v>
      </c>
      <c r="M29" s="137">
        <v>0.2093603</v>
      </c>
      <c r="N29" s="137">
        <v>0.10836519999999999</v>
      </c>
      <c r="O29" s="138">
        <v>0.14995910000000001</v>
      </c>
      <c r="P29" s="137">
        <v>0.1032603</v>
      </c>
      <c r="Q29" s="138">
        <v>0.31475520000000001</v>
      </c>
      <c r="R29" s="138">
        <v>0.14551720000000001</v>
      </c>
      <c r="S29" s="138">
        <v>0.134099</v>
      </c>
      <c r="T29" s="137">
        <v>0.2387658</v>
      </c>
      <c r="U29" s="138">
        <v>0.1503169</v>
      </c>
      <c r="V29" s="139">
        <v>0.2002534</v>
      </c>
      <c r="W29" s="14"/>
    </row>
  </sheetData>
  <mergeCells count="10">
    <mergeCell ref="C3:J3"/>
    <mergeCell ref="K3:V3"/>
    <mergeCell ref="C4:D4"/>
    <mergeCell ref="E4:F4"/>
    <mergeCell ref="G4:H4"/>
    <mergeCell ref="I4:J4"/>
    <mergeCell ref="K4:L4"/>
    <mergeCell ref="N4:O4"/>
    <mergeCell ref="P4:S4"/>
    <mergeCell ref="T4:U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43"/>
  <sheetViews>
    <sheetView workbookViewId="0">
      <selection activeCell="B1" sqref="B1"/>
    </sheetView>
  </sheetViews>
  <sheetFormatPr defaultRowHeight="15" x14ac:dyDescent="0.25"/>
  <cols>
    <col min="4" max="4" width="11" customWidth="1"/>
    <col min="7" max="7" width="11.140625" customWidth="1"/>
    <col min="9" max="9" width="11.28515625" customWidth="1"/>
    <col min="11" max="11" width="11.42578125" customWidth="1"/>
    <col min="13" max="13" width="10.42578125" customWidth="1"/>
    <col min="15" max="15" width="10.42578125" customWidth="1"/>
    <col min="18" max="18" width="10.85546875" customWidth="1"/>
    <col min="20" max="20" width="11.28515625" customWidth="1"/>
    <col min="22" max="22" width="11" customWidth="1"/>
    <col min="24" max="24" width="10.140625" customWidth="1"/>
    <col min="26" max="26" width="10.28515625" customWidth="1"/>
  </cols>
  <sheetData>
    <row r="1" spans="2:29" ht="15.75" x14ac:dyDescent="0.25">
      <c r="B1" s="1" t="s">
        <v>233</v>
      </c>
    </row>
    <row r="2" spans="2:29" x14ac:dyDescent="0.25">
      <c r="B2" s="251" t="s">
        <v>82</v>
      </c>
      <c r="C2" s="247" t="s">
        <v>83</v>
      </c>
      <c r="D2" s="255" t="s">
        <v>84</v>
      </c>
      <c r="E2" s="247" t="s">
        <v>85</v>
      </c>
      <c r="F2" s="247" t="s">
        <v>86</v>
      </c>
      <c r="G2" s="244" t="s">
        <v>87</v>
      </c>
      <c r="H2" s="244"/>
      <c r="I2" s="244"/>
      <c r="J2" s="244"/>
      <c r="K2" s="261" t="s">
        <v>88</v>
      </c>
      <c r="L2" s="247" t="s">
        <v>89</v>
      </c>
      <c r="M2" s="268" t="s">
        <v>90</v>
      </c>
      <c r="N2" s="269"/>
      <c r="O2" s="269"/>
      <c r="P2" s="269"/>
      <c r="Q2" s="270"/>
      <c r="R2" s="255" t="s">
        <v>91</v>
      </c>
      <c r="S2" s="247" t="s">
        <v>89</v>
      </c>
      <c r="T2" s="258" t="s">
        <v>92</v>
      </c>
      <c r="U2" s="259"/>
      <c r="V2" s="259"/>
      <c r="W2" s="259"/>
      <c r="X2" s="259"/>
      <c r="Y2" s="259"/>
      <c r="Z2" s="259"/>
      <c r="AA2" s="259"/>
      <c r="AB2" s="260"/>
      <c r="AC2" s="84"/>
    </row>
    <row r="3" spans="2:29" x14ac:dyDescent="0.25">
      <c r="B3" s="252"/>
      <c r="C3" s="254"/>
      <c r="D3" s="256"/>
      <c r="E3" s="254"/>
      <c r="F3" s="254"/>
      <c r="G3" s="245" t="s">
        <v>93</v>
      </c>
      <c r="H3" s="247" t="s">
        <v>89</v>
      </c>
      <c r="I3" s="249" t="s">
        <v>94</v>
      </c>
      <c r="J3" s="247" t="s">
        <v>89</v>
      </c>
      <c r="K3" s="267"/>
      <c r="L3" s="254"/>
      <c r="M3" s="261" t="s">
        <v>95</v>
      </c>
      <c r="N3" s="247" t="s">
        <v>89</v>
      </c>
      <c r="O3" s="261" t="s">
        <v>96</v>
      </c>
      <c r="P3" s="247" t="s">
        <v>89</v>
      </c>
      <c r="Q3" s="271" t="s">
        <v>97</v>
      </c>
      <c r="R3" s="256"/>
      <c r="S3" s="254"/>
      <c r="T3" s="265" t="s">
        <v>94</v>
      </c>
      <c r="U3" s="263" t="s">
        <v>98</v>
      </c>
      <c r="V3" s="265" t="s">
        <v>99</v>
      </c>
      <c r="W3" s="263" t="s">
        <v>98</v>
      </c>
      <c r="X3" s="265" t="s">
        <v>100</v>
      </c>
      <c r="Y3" s="263" t="s">
        <v>98</v>
      </c>
      <c r="Z3" s="265" t="s">
        <v>91</v>
      </c>
      <c r="AA3" s="263" t="s">
        <v>98</v>
      </c>
      <c r="AB3" s="247" t="s">
        <v>101</v>
      </c>
      <c r="AC3" s="84"/>
    </row>
    <row r="4" spans="2:29" x14ac:dyDescent="0.25">
      <c r="B4" s="253"/>
      <c r="C4" s="248"/>
      <c r="D4" s="257"/>
      <c r="E4" s="248"/>
      <c r="F4" s="248"/>
      <c r="G4" s="246"/>
      <c r="H4" s="248"/>
      <c r="I4" s="250"/>
      <c r="J4" s="248"/>
      <c r="K4" s="262"/>
      <c r="L4" s="248"/>
      <c r="M4" s="262"/>
      <c r="N4" s="248"/>
      <c r="O4" s="262"/>
      <c r="P4" s="248"/>
      <c r="Q4" s="272"/>
      <c r="R4" s="257"/>
      <c r="S4" s="248"/>
      <c r="T4" s="266"/>
      <c r="U4" s="264"/>
      <c r="V4" s="266"/>
      <c r="W4" s="264"/>
      <c r="X4" s="266"/>
      <c r="Y4" s="264"/>
      <c r="Z4" s="266"/>
      <c r="AA4" s="264"/>
      <c r="AB4" s="248"/>
      <c r="AC4" s="84"/>
    </row>
    <row r="5" spans="2:29" x14ac:dyDescent="0.25">
      <c r="B5" s="85">
        <v>1</v>
      </c>
      <c r="C5" s="86">
        <v>3.8645874957455154E-3</v>
      </c>
      <c r="D5" s="87">
        <v>0.33185118114170103</v>
      </c>
      <c r="E5" s="88">
        <v>5.6914736908305734</v>
      </c>
      <c r="F5" s="86">
        <v>0.6799014025714244</v>
      </c>
      <c r="G5" s="86">
        <v>13.631406761177754</v>
      </c>
      <c r="H5" s="87">
        <v>2.2355507088331517</v>
      </c>
      <c r="I5" s="89">
        <v>5.6460000000000003E-2</v>
      </c>
      <c r="J5" s="87">
        <v>4.5518951470067304</v>
      </c>
      <c r="K5" s="89">
        <v>0.21511057188771485</v>
      </c>
      <c r="L5" s="87">
        <v>5.1421018443861097</v>
      </c>
      <c r="M5" s="89">
        <v>0.56720998496300501</v>
      </c>
      <c r="N5" s="87">
        <v>8.3848413892765965</v>
      </c>
      <c r="O5" s="89">
        <v>7.3357164938613106E-2</v>
      </c>
      <c r="P5" s="87">
        <v>2.2740307075620065</v>
      </c>
      <c r="Q5" s="86">
        <v>0.271207361235273</v>
      </c>
      <c r="R5" s="89">
        <v>2.3205942811154113E-2</v>
      </c>
      <c r="S5" s="87">
        <v>3.5202606381142427</v>
      </c>
      <c r="T5" s="88">
        <v>455.49648556626619</v>
      </c>
      <c r="U5" s="88">
        <v>192.7854073395238</v>
      </c>
      <c r="V5" s="88">
        <v>457.50403158314214</v>
      </c>
      <c r="W5" s="88">
        <v>20.807564333069664</v>
      </c>
      <c r="X5" s="88">
        <v>457.51798513501097</v>
      </c>
      <c r="Y5" s="88">
        <v>76.724314761969495</v>
      </c>
      <c r="Z5" s="88">
        <v>466.21530278765044</v>
      </c>
      <c r="AA5" s="88">
        <v>32.823987585797582</v>
      </c>
      <c r="AB5" s="90">
        <v>100.44073798162903</v>
      </c>
    </row>
    <row r="6" spans="2:29" x14ac:dyDescent="0.25">
      <c r="B6" s="91">
        <v>2</v>
      </c>
      <c r="C6" s="92">
        <v>0</v>
      </c>
      <c r="D6" s="93">
        <v>0.58082025440829133</v>
      </c>
      <c r="E6" s="94">
        <v>9.7339080960966005</v>
      </c>
      <c r="F6" s="92">
        <v>1.4777756704647578</v>
      </c>
      <c r="G6" s="92">
        <v>13.140604467805518</v>
      </c>
      <c r="H6" s="93">
        <v>2.1287779237844937</v>
      </c>
      <c r="I6" s="95">
        <v>5.6140000000000002E-2</v>
      </c>
      <c r="J6" s="93">
        <v>3.402208763804774</v>
      </c>
      <c r="K6" s="95">
        <v>0.48119948901598814</v>
      </c>
      <c r="L6" s="93">
        <v>4.6412181155863061</v>
      </c>
      <c r="M6" s="95">
        <v>0.58023999999999998</v>
      </c>
      <c r="N6" s="93">
        <v>6.4903984342997756</v>
      </c>
      <c r="O6" s="95">
        <v>7.6100000000000001E-2</v>
      </c>
      <c r="P6" s="93">
        <v>2.1532041451386035</v>
      </c>
      <c r="Q6" s="92">
        <v>0.33175222860889048</v>
      </c>
      <c r="R6" s="95">
        <v>2.478E-2</v>
      </c>
      <c r="S6" s="93">
        <v>3.7346083572803002</v>
      </c>
      <c r="T6" s="94">
        <v>424.35497927947608</v>
      </c>
      <c r="U6" s="94">
        <v>152.56724644403127</v>
      </c>
      <c r="V6" s="94">
        <v>473.99766456030727</v>
      </c>
      <c r="W6" s="94">
        <v>20.412274722345419</v>
      </c>
      <c r="X6" s="94">
        <v>465.94926000329212</v>
      </c>
      <c r="Y6" s="94">
        <v>60.483926951770123</v>
      </c>
      <c r="Z6" s="94">
        <v>497.45465171894773</v>
      </c>
      <c r="AA6" s="94">
        <v>37.155965993550865</v>
      </c>
      <c r="AB6" s="96">
        <v>111.69838642287664</v>
      </c>
    </row>
    <row r="7" spans="2:29" x14ac:dyDescent="0.25">
      <c r="B7" s="91">
        <v>3</v>
      </c>
      <c r="C7" s="92">
        <v>5.1895825408479208E-2</v>
      </c>
      <c r="D7" s="93">
        <v>0.28479428344625268</v>
      </c>
      <c r="E7" s="94">
        <v>4.834982558383297</v>
      </c>
      <c r="F7" s="92">
        <v>1.0505294745579541</v>
      </c>
      <c r="G7" s="92">
        <v>13.31203407880724</v>
      </c>
      <c r="H7" s="93">
        <v>2.2364217252396164</v>
      </c>
      <c r="I7" s="95">
        <v>5.7689999999999998E-2</v>
      </c>
      <c r="J7" s="93">
        <v>4.5415149939330908</v>
      </c>
      <c r="K7" s="95">
        <v>0.36276270726881427</v>
      </c>
      <c r="L7" s="93">
        <v>4.867696037572192</v>
      </c>
      <c r="M7" s="95">
        <v>0.58329454738311648</v>
      </c>
      <c r="N7" s="93">
        <v>8.500476956413582</v>
      </c>
      <c r="O7" s="95">
        <v>7.5081015855953157E-2</v>
      </c>
      <c r="P7" s="93">
        <v>2.2762998377990873</v>
      </c>
      <c r="Q7" s="92">
        <v>0.2677849548291083</v>
      </c>
      <c r="R7" s="95">
        <v>2.5853798849211466E-2</v>
      </c>
      <c r="S7" s="93">
        <v>3.6808448416978869</v>
      </c>
      <c r="T7" s="94">
        <v>465.99448292534038</v>
      </c>
      <c r="U7" s="94">
        <v>194.92195943721097</v>
      </c>
      <c r="V7" s="94">
        <v>467.87506726902598</v>
      </c>
      <c r="W7" s="94">
        <v>21.300478794694417</v>
      </c>
      <c r="X7" s="94">
        <v>467.91569279367445</v>
      </c>
      <c r="Y7" s="94">
        <v>79.550131282738519</v>
      </c>
      <c r="Z7" s="94">
        <v>518.73815993492281</v>
      </c>
      <c r="AA7" s="94">
        <v>38.187893603766284</v>
      </c>
      <c r="AB7" s="96">
        <v>100.40356364991277</v>
      </c>
    </row>
    <row r="8" spans="2:29" x14ac:dyDescent="0.25">
      <c r="B8" s="91">
        <v>4</v>
      </c>
      <c r="C8" s="92">
        <v>0</v>
      </c>
      <c r="D8" s="93">
        <v>0.46830972946567606</v>
      </c>
      <c r="E8" s="94">
        <v>7.965054085782568</v>
      </c>
      <c r="F8" s="92">
        <v>0.50962494632494737</v>
      </c>
      <c r="G8" s="92">
        <v>13.349352556401014</v>
      </c>
      <c r="H8" s="93">
        <v>2.1625951141369644</v>
      </c>
      <c r="I8" s="95">
        <v>5.5960000000000003E-2</v>
      </c>
      <c r="J8" s="93">
        <v>3.6633309506790566</v>
      </c>
      <c r="K8" s="95">
        <v>0.17143970961672239</v>
      </c>
      <c r="L8" s="93">
        <v>4.9779143860238406</v>
      </c>
      <c r="M8" s="95">
        <v>0.57950000000000002</v>
      </c>
      <c r="N8" s="93">
        <v>6.9862909744395338</v>
      </c>
      <c r="O8" s="95">
        <v>7.4910000000000004E-2</v>
      </c>
      <c r="P8" s="93">
        <v>2.1909392320927861</v>
      </c>
      <c r="Q8" s="92">
        <v>0.31360549397508475</v>
      </c>
      <c r="R8" s="95">
        <v>2.52E-2</v>
      </c>
      <c r="S8" s="93">
        <v>2.9583447247016705</v>
      </c>
      <c r="T8" s="94">
        <v>456.5812163773777</v>
      </c>
      <c r="U8" s="94">
        <v>162.44361980445072</v>
      </c>
      <c r="V8" s="94">
        <v>466.84694461861113</v>
      </c>
      <c r="W8" s="94">
        <v>20.456665726951265</v>
      </c>
      <c r="X8" s="94">
        <v>465.47229658934253</v>
      </c>
      <c r="Y8" s="94">
        <v>65.038498090275311</v>
      </c>
      <c r="Z8" s="94">
        <v>505.78202485614133</v>
      </c>
      <c r="AA8" s="94">
        <v>29.925551701641897</v>
      </c>
      <c r="AB8" s="96">
        <v>102.24839040087635</v>
      </c>
    </row>
    <row r="9" spans="2:29" x14ac:dyDescent="0.25">
      <c r="B9" s="91">
        <v>5</v>
      </c>
      <c r="C9" s="92">
        <v>0.10070811981689862</v>
      </c>
      <c r="D9" s="93">
        <v>0.34734316392209552</v>
      </c>
      <c r="E9" s="94">
        <v>6.0298386231185273</v>
      </c>
      <c r="F9" s="92">
        <v>0.58579213580936251</v>
      </c>
      <c r="G9" s="92">
        <v>13.700506918755995</v>
      </c>
      <c r="H9" s="93">
        <v>2.2057816139197151</v>
      </c>
      <c r="I9" s="95">
        <v>5.629E-2</v>
      </c>
      <c r="J9" s="93">
        <v>4.3524604725528517</v>
      </c>
      <c r="K9" s="95">
        <v>0.18699762658389021</v>
      </c>
      <c r="L9" s="93">
        <v>5.1225826846059901</v>
      </c>
      <c r="M9" s="95">
        <v>0.5632441638772302</v>
      </c>
      <c r="N9" s="93">
        <v>8.1882266812242221</v>
      </c>
      <c r="O9" s="95">
        <v>7.2916493143345654E-2</v>
      </c>
      <c r="P9" s="93">
        <v>2.2430314489003234</v>
      </c>
      <c r="Q9" s="92">
        <v>0.27393372658375986</v>
      </c>
      <c r="R9" s="95">
        <v>2.3209366613554522E-2</v>
      </c>
      <c r="S9" s="93">
        <v>3.3653044551603193</v>
      </c>
      <c r="T9" s="94">
        <v>453.29690467532151</v>
      </c>
      <c r="U9" s="94">
        <v>188.4668601191664</v>
      </c>
      <c r="V9" s="94">
        <v>454.85018777739839</v>
      </c>
      <c r="W9" s="94">
        <v>20.404865514458439</v>
      </c>
      <c r="X9" s="94">
        <v>454.93791987956121</v>
      </c>
      <c r="Y9" s="94">
        <v>74.50269627716942</v>
      </c>
      <c r="Z9" s="94">
        <v>466.28330503547915</v>
      </c>
      <c r="AA9" s="94">
        <v>31.383705676055524</v>
      </c>
      <c r="AB9" s="96">
        <v>100.34266351392569</v>
      </c>
    </row>
    <row r="10" spans="2:29" x14ac:dyDescent="0.25">
      <c r="B10" s="91">
        <v>6</v>
      </c>
      <c r="C10" s="92">
        <v>1.9456267855874496E-2</v>
      </c>
      <c r="D10" s="93">
        <v>0.32132954283668308</v>
      </c>
      <c r="E10" s="94">
        <v>5.284542451050271</v>
      </c>
      <c r="F10" s="92">
        <v>1.0128944436875371</v>
      </c>
      <c r="G10" s="92">
        <v>12.896569512509673</v>
      </c>
      <c r="H10" s="93">
        <v>2.2568996646891928</v>
      </c>
      <c r="I10" s="95">
        <v>5.9400000000000001E-2</v>
      </c>
      <c r="J10" s="93">
        <v>4.4781144781144784</v>
      </c>
      <c r="K10" s="95">
        <v>0.31586004189276051</v>
      </c>
      <c r="L10" s="93">
        <v>4.9485009314505257</v>
      </c>
      <c r="M10" s="95">
        <v>0.60624065664321614</v>
      </c>
      <c r="N10" s="93">
        <v>8.5076055625467237</v>
      </c>
      <c r="O10" s="95">
        <v>7.7524913609904544E-2</v>
      </c>
      <c r="P10" s="93">
        <v>2.2970394401282133</v>
      </c>
      <c r="Q10" s="92">
        <v>0.26999834715428461</v>
      </c>
      <c r="R10" s="95">
        <v>2.414783627495767E-2</v>
      </c>
      <c r="S10" s="93">
        <v>3.9204623034017576</v>
      </c>
      <c r="T10" s="94">
        <v>480.4917110032095</v>
      </c>
      <c r="U10" s="94">
        <v>194.70634637959196</v>
      </c>
      <c r="V10" s="94">
        <v>482.54958642625513</v>
      </c>
      <c r="W10" s="94">
        <v>22.168708636773317</v>
      </c>
      <c r="X10" s="94">
        <v>482.56758913594251</v>
      </c>
      <c r="Y10" s="94">
        <v>82.10989411275412</v>
      </c>
      <c r="Z10" s="94">
        <v>484.91425501478631</v>
      </c>
      <c r="AA10" s="94">
        <v>38.021761143352329</v>
      </c>
      <c r="AB10" s="96">
        <v>100.42828531188374</v>
      </c>
    </row>
    <row r="11" spans="2:29" x14ac:dyDescent="0.25">
      <c r="B11" s="91">
        <v>7</v>
      </c>
      <c r="C11" s="92">
        <v>1.1770437614732419</v>
      </c>
      <c r="D11" s="93">
        <v>0.3676118413931117</v>
      </c>
      <c r="E11" s="94">
        <v>6.2583407404301719</v>
      </c>
      <c r="F11" s="92">
        <v>0.89094904712595691</v>
      </c>
      <c r="G11" s="92">
        <v>13.412017167381974</v>
      </c>
      <c r="H11" s="93">
        <v>2.2532188841201717</v>
      </c>
      <c r="I11" s="95">
        <v>6.0979999999999999E-2</v>
      </c>
      <c r="J11" s="93">
        <v>4.2636930141029845</v>
      </c>
      <c r="K11" s="95">
        <v>0.26934001505122146</v>
      </c>
      <c r="L11" s="93">
        <v>5.0006702574258766</v>
      </c>
      <c r="M11" s="95">
        <v>0.57157707686615378</v>
      </c>
      <c r="N11" s="93">
        <v>9.8629199957128346</v>
      </c>
      <c r="O11" s="95">
        <v>7.3682396171445549E-2</v>
      </c>
      <c r="P11" s="93">
        <v>2.3063323903899589</v>
      </c>
      <c r="Q11" s="92">
        <v>0.23383870003938628</v>
      </c>
      <c r="R11" s="95">
        <v>2.0894233584386565E-2</v>
      </c>
      <c r="S11" s="93">
        <v>4.3846223934920321</v>
      </c>
      <c r="T11" s="94">
        <v>462.6951127448246</v>
      </c>
      <c r="U11" s="94">
        <v>224.48774716267695</v>
      </c>
      <c r="V11" s="94">
        <v>459.46196263828131</v>
      </c>
      <c r="W11" s="94">
        <v>21.193440131696185</v>
      </c>
      <c r="X11" s="94">
        <v>460.35156492032849</v>
      </c>
      <c r="Y11" s="94">
        <v>90.808213094208057</v>
      </c>
      <c r="Z11" s="94">
        <v>420.24900052054829</v>
      </c>
      <c r="AA11" s="94">
        <v>36.852663570500809</v>
      </c>
      <c r="AB11" s="96">
        <v>99.301235302148868</v>
      </c>
    </row>
    <row r="12" spans="2:29" x14ac:dyDescent="0.25">
      <c r="B12" s="91">
        <v>8</v>
      </c>
      <c r="C12" s="92">
        <v>7.9158173999862982E-2</v>
      </c>
      <c r="D12" s="93">
        <v>0.65757011909949581</v>
      </c>
      <c r="E12" s="94">
        <v>11.257098821852335</v>
      </c>
      <c r="F12" s="92">
        <v>0.57495961901310078</v>
      </c>
      <c r="G12" s="92">
        <v>13.449899125756557</v>
      </c>
      <c r="H12" s="93">
        <v>2.0981842636180228</v>
      </c>
      <c r="I12" s="95">
        <v>5.9490000000000001E-2</v>
      </c>
      <c r="J12" s="93">
        <v>3.02571860816944</v>
      </c>
      <c r="K12" s="95">
        <v>0.18567290453940216</v>
      </c>
      <c r="L12" s="93">
        <v>4.7379252758554076</v>
      </c>
      <c r="M12" s="95">
        <v>0.57596150035449523</v>
      </c>
      <c r="N12" s="93">
        <v>5.9083407683389915</v>
      </c>
      <c r="O12" s="95">
        <v>7.4291145897631097E-2</v>
      </c>
      <c r="P12" s="93">
        <v>2.1198375213337259</v>
      </c>
      <c r="Q12" s="92">
        <v>0.35878728131141197</v>
      </c>
      <c r="R12" s="95">
        <v>2.3938775254983544E-2</v>
      </c>
      <c r="S12" s="93">
        <v>2.6001465101304211</v>
      </c>
      <c r="T12" s="94">
        <v>461.39536075036051</v>
      </c>
      <c r="U12" s="94">
        <v>139.1504110314369</v>
      </c>
      <c r="V12" s="94">
        <v>463.1251156171819</v>
      </c>
      <c r="W12" s="94">
        <v>19.634999943146443</v>
      </c>
      <c r="X12" s="94">
        <v>463.18848043606033</v>
      </c>
      <c r="Y12" s="94">
        <v>54.733507647707256</v>
      </c>
      <c r="Z12" s="94">
        <v>480.7653537411029</v>
      </c>
      <c r="AA12" s="94">
        <v>25.001207134430921</v>
      </c>
      <c r="AB12" s="96">
        <v>100.37489645843172</v>
      </c>
    </row>
    <row r="13" spans="2:29" x14ac:dyDescent="0.25">
      <c r="B13" s="91">
        <v>9</v>
      </c>
      <c r="C13" s="92">
        <v>1.6157707406523676</v>
      </c>
      <c r="D13" s="93">
        <v>0.34017812188616309</v>
      </c>
      <c r="E13" s="94">
        <v>5.5946972453985166</v>
      </c>
      <c r="F13" s="92">
        <v>0.98979454411640055</v>
      </c>
      <c r="G13" s="92">
        <v>12.960082944530845</v>
      </c>
      <c r="H13" s="93">
        <v>2.2680145152928977</v>
      </c>
      <c r="I13" s="95">
        <v>6.8320000000000006E-2</v>
      </c>
      <c r="J13" s="93">
        <v>4.2593676814988282</v>
      </c>
      <c r="K13" s="95">
        <v>0.30812422174281934</v>
      </c>
      <c r="L13" s="93">
        <v>4.9848583102455182</v>
      </c>
      <c r="M13" s="95">
        <v>0.59304713315806901</v>
      </c>
      <c r="N13" s="93">
        <v>10.594648286390139</v>
      </c>
      <c r="O13" s="95">
        <v>7.5913271296512638E-2</v>
      </c>
      <c r="P13" s="93">
        <v>2.3296086687375732</v>
      </c>
      <c r="Q13" s="92">
        <v>0.21988541816250598</v>
      </c>
      <c r="R13" s="95">
        <v>2.1422629924276692E-2</v>
      </c>
      <c r="S13" s="93">
        <v>4.9620854050245713</v>
      </c>
      <c r="T13" s="94">
        <v>478.29213204550507</v>
      </c>
      <c r="U13" s="94">
        <v>239.77143531295252</v>
      </c>
      <c r="V13" s="94">
        <v>472.87613343580205</v>
      </c>
      <c r="W13" s="94">
        <v>22.032326793822996</v>
      </c>
      <c r="X13" s="94">
        <v>474.16883949472447</v>
      </c>
      <c r="Y13" s="94">
        <v>100.47304165624769</v>
      </c>
      <c r="Z13" s="94">
        <v>430.76486643160081</v>
      </c>
      <c r="AA13" s="94">
        <v>42.74984113435211</v>
      </c>
      <c r="AB13" s="96">
        <v>98.867637946177268</v>
      </c>
    </row>
    <row r="14" spans="2:29" x14ac:dyDescent="0.25">
      <c r="B14" s="91">
        <v>10</v>
      </c>
      <c r="C14" s="92">
        <v>0.12050114514526358</v>
      </c>
      <c r="D14" s="93">
        <v>0.40563174913332994</v>
      </c>
      <c r="E14" s="94">
        <v>6.8928337595907925</v>
      </c>
      <c r="F14" s="92">
        <v>0.3762562699504487</v>
      </c>
      <c r="G14" s="92">
        <v>13.486176668914364</v>
      </c>
      <c r="H14" s="93">
        <v>2.211732973701956</v>
      </c>
      <c r="I14" s="95">
        <v>5.6669999999999998E-2</v>
      </c>
      <c r="J14" s="93">
        <v>4.270337038997706</v>
      </c>
      <c r="K14" s="95">
        <v>0.10706685496904204</v>
      </c>
      <c r="L14" s="93">
        <v>5.6455867606828649</v>
      </c>
      <c r="M14" s="95">
        <v>0.57386386968171843</v>
      </c>
      <c r="N14" s="93">
        <v>8.1681728059620262</v>
      </c>
      <c r="O14" s="95">
        <v>7.4060648400874771E-2</v>
      </c>
      <c r="P14" s="93">
        <v>2.2489820742201396</v>
      </c>
      <c r="Q14" s="92">
        <v>0.27533478143099349</v>
      </c>
      <c r="R14" s="95">
        <v>2.1029237544626978E-2</v>
      </c>
      <c r="S14" s="93">
        <v>3.9705038894078011</v>
      </c>
      <c r="T14" s="94">
        <v>460.19558962575394</v>
      </c>
      <c r="U14" s="94">
        <v>187.84814121918174</v>
      </c>
      <c r="V14" s="94">
        <v>461.73834060096817</v>
      </c>
      <c r="W14" s="94">
        <v>20.768825019834612</v>
      </c>
      <c r="X14" s="94">
        <v>461.83220686164492</v>
      </c>
      <c r="Y14" s="94">
        <v>75.446505460094343</v>
      </c>
      <c r="Z14" s="94">
        <v>422.93629586984508</v>
      </c>
      <c r="AA14" s="94">
        <v>33.585404154458971</v>
      </c>
      <c r="AB14" s="96">
        <v>100.33523810527365</v>
      </c>
    </row>
    <row r="15" spans="2:29" x14ac:dyDescent="0.25">
      <c r="B15" s="91">
        <v>11</v>
      </c>
      <c r="C15" s="92">
        <v>3.1183283623047369</v>
      </c>
      <c r="D15" s="93">
        <v>0.27911388976010798</v>
      </c>
      <c r="E15" s="94">
        <v>4.4546942266571632</v>
      </c>
      <c r="F15" s="92">
        <v>1.6213266569635707</v>
      </c>
      <c r="G15" s="92">
        <v>13.180440226703571</v>
      </c>
      <c r="H15" s="93">
        <v>2.3592988005799391</v>
      </c>
      <c r="I15" s="95">
        <v>7.6980000000000007E-2</v>
      </c>
      <c r="J15" s="93">
        <v>5.8586645882047286</v>
      </c>
      <c r="K15" s="95">
        <v>0.52249158775219851</v>
      </c>
      <c r="L15" s="93">
        <v>5.0238920050832832</v>
      </c>
      <c r="M15" s="95">
        <v>0.57220541264539726</v>
      </c>
      <c r="N15" s="93">
        <v>16.117746598571596</v>
      </c>
      <c r="O15" s="95">
        <v>7.3504124271519408E-2</v>
      </c>
      <c r="P15" s="93">
        <v>2.4904688974710592</v>
      </c>
      <c r="Q15" s="92">
        <v>0.1545171890028208</v>
      </c>
      <c r="R15" s="95">
        <v>1.6376176134822409E-2</v>
      </c>
      <c r="S15" s="93">
        <v>13.017637772115783</v>
      </c>
      <c r="T15" s="94">
        <v>470.49362346364404</v>
      </c>
      <c r="U15" s="94">
        <v>360.96879696142418</v>
      </c>
      <c r="V15" s="94">
        <v>458.38881786469216</v>
      </c>
      <c r="W15" s="94">
        <v>22.83206187681084</v>
      </c>
      <c r="X15" s="94">
        <v>460.75861139066342</v>
      </c>
      <c r="Y15" s="94">
        <v>148.52781083008875</v>
      </c>
      <c r="Z15" s="94">
        <v>330.11012493227901</v>
      </c>
      <c r="AA15" s="94">
        <v>85.945080625525904</v>
      </c>
      <c r="AB15" s="96">
        <v>97.42721155074544</v>
      </c>
    </row>
    <row r="16" spans="2:29" x14ac:dyDescent="0.25">
      <c r="B16" s="91">
        <v>12</v>
      </c>
      <c r="C16" s="92">
        <v>0.10943870031096332</v>
      </c>
      <c r="D16" s="93">
        <v>0.31674649793081638</v>
      </c>
      <c r="E16" s="94">
        <v>5.457016099953881</v>
      </c>
      <c r="F16" s="92">
        <v>0.89460385567679856</v>
      </c>
      <c r="G16" s="92">
        <v>13.607293509320996</v>
      </c>
      <c r="H16" s="93">
        <v>2.2179888420193223</v>
      </c>
      <c r="I16" s="95">
        <v>6.0139999999999999E-2</v>
      </c>
      <c r="J16" s="93">
        <v>4.2068506817426004</v>
      </c>
      <c r="K16" s="95">
        <v>0.30615440155492557</v>
      </c>
      <c r="L16" s="93">
        <v>4.8785242209757662</v>
      </c>
      <c r="M16" s="95">
        <v>0.56779427599862431</v>
      </c>
      <c r="N16" s="93">
        <v>8.0467217238809532</v>
      </c>
      <c r="O16" s="95">
        <v>7.340957349914147E-2</v>
      </c>
      <c r="P16" s="93">
        <v>2.2539967357355843</v>
      </c>
      <c r="Q16" s="92">
        <v>0.2801136677867464</v>
      </c>
      <c r="R16" s="95">
        <v>2.4998557852826918E-2</v>
      </c>
      <c r="S16" s="93">
        <v>3.3578597609145278</v>
      </c>
      <c r="T16" s="94">
        <v>456.19635217762561</v>
      </c>
      <c r="U16" s="94">
        <v>185.41147084711164</v>
      </c>
      <c r="V16" s="94">
        <v>457.81957750130334</v>
      </c>
      <c r="W16" s="94">
        <v>20.638476664875643</v>
      </c>
      <c r="X16" s="94">
        <v>457.89755854414273</v>
      </c>
      <c r="Y16" s="94">
        <v>73.691484632984086</v>
      </c>
      <c r="Z16" s="94">
        <v>501.78844132819142</v>
      </c>
      <c r="AA16" s="94">
        <v>33.698704312559087</v>
      </c>
      <c r="AB16" s="96">
        <v>100.35581725192</v>
      </c>
    </row>
    <row r="17" spans="2:28" x14ac:dyDescent="0.25">
      <c r="B17" s="91">
        <v>13</v>
      </c>
      <c r="C17" s="92">
        <v>0.10453568922970874</v>
      </c>
      <c r="D17" s="93">
        <v>0.4805096659052368</v>
      </c>
      <c r="E17" s="94">
        <v>8.1715366232023818</v>
      </c>
      <c r="F17" s="92">
        <v>0.83539514744184529</v>
      </c>
      <c r="G17" s="92">
        <v>13.44628210299852</v>
      </c>
      <c r="H17" s="93">
        <v>2.1648514185827619</v>
      </c>
      <c r="I17" s="95">
        <v>5.6899999999999999E-2</v>
      </c>
      <c r="J17" s="93">
        <v>3.8488576449912131</v>
      </c>
      <c r="K17" s="95">
        <v>0.24229492174694905</v>
      </c>
      <c r="L17" s="93">
        <v>4.8538260666965281</v>
      </c>
      <c r="M17" s="95">
        <v>0.57599609101743732</v>
      </c>
      <c r="N17" s="93">
        <v>7.389957750313715</v>
      </c>
      <c r="O17" s="95">
        <v>7.4292256807919871E-2</v>
      </c>
      <c r="P17" s="93">
        <v>2.1964377855421269</v>
      </c>
      <c r="Q17" s="92">
        <v>0.29721926156463946</v>
      </c>
      <c r="R17" s="95">
        <v>2.1433299175025948E-2</v>
      </c>
      <c r="S17" s="93">
        <v>3.3860907835244323</v>
      </c>
      <c r="T17" s="94">
        <v>461.49534167512405</v>
      </c>
      <c r="U17" s="94">
        <v>170.89952287484215</v>
      </c>
      <c r="V17" s="94">
        <v>463.13179862494076</v>
      </c>
      <c r="W17" s="94">
        <v>20.344803643718141</v>
      </c>
      <c r="X17" s="94">
        <v>463.21083072837695</v>
      </c>
      <c r="Y17" s="94">
        <v>68.462169371408478</v>
      </c>
      <c r="Z17" s="94">
        <v>430.97714421073783</v>
      </c>
      <c r="AA17" s="94">
        <v>29.186554718433189</v>
      </c>
      <c r="AB17" s="96">
        <v>100.35459880133931</v>
      </c>
    </row>
    <row r="18" spans="2:28" x14ac:dyDescent="0.25">
      <c r="B18" s="91">
        <v>14</v>
      </c>
      <c r="C18" s="92">
        <v>0</v>
      </c>
      <c r="D18" s="93">
        <v>0.63091099873156697</v>
      </c>
      <c r="E18" s="94">
        <v>10.746025156177939</v>
      </c>
      <c r="F18" s="92">
        <v>1.4471838902130376</v>
      </c>
      <c r="G18" s="92">
        <v>13.42642320085929</v>
      </c>
      <c r="H18" s="93">
        <v>2.1213748657357678</v>
      </c>
      <c r="I18" s="95">
        <v>5.7619999999999998E-2</v>
      </c>
      <c r="J18" s="93">
        <v>3.2974661575841724</v>
      </c>
      <c r="K18" s="95">
        <v>0.45447947357791285</v>
      </c>
      <c r="L18" s="93">
        <v>4.6170592946148243</v>
      </c>
      <c r="M18" s="95">
        <v>0.57554000000000005</v>
      </c>
      <c r="N18" s="93">
        <v>6.3093742807716913</v>
      </c>
      <c r="O18" s="95">
        <v>7.4480000000000005E-2</v>
      </c>
      <c r="P18" s="93">
        <v>2.1452797749200241</v>
      </c>
      <c r="Q18" s="92">
        <v>0.34001466380872836</v>
      </c>
      <c r="R18" s="95">
        <v>2.3390000000000001E-2</v>
      </c>
      <c r="S18" s="93">
        <v>3.715778551584433</v>
      </c>
      <c r="T18" s="94">
        <v>454.1398194772031</v>
      </c>
      <c r="U18" s="94">
        <v>147.91491722274878</v>
      </c>
      <c r="V18" s="94">
        <v>464.2611237842986</v>
      </c>
      <c r="W18" s="94">
        <v>19.919399982721949</v>
      </c>
      <c r="X18" s="94">
        <v>462.91609422650691</v>
      </c>
      <c r="Y18" s="94">
        <v>58.414217981360153</v>
      </c>
      <c r="Z18" s="94">
        <v>469.87065331529499</v>
      </c>
      <c r="AA18" s="94">
        <v>34.918705912158764</v>
      </c>
      <c r="AB18" s="96">
        <v>102.22867581150381</v>
      </c>
    </row>
    <row r="19" spans="2:28" x14ac:dyDescent="0.25">
      <c r="B19" s="91">
        <v>15</v>
      </c>
      <c r="C19" s="92">
        <v>0.13028488377597588</v>
      </c>
      <c r="D19" s="93">
        <v>0.99019589938021668</v>
      </c>
      <c r="E19" s="94">
        <v>17.029206490293909</v>
      </c>
      <c r="F19" s="92">
        <v>0.32089016099639389</v>
      </c>
      <c r="G19" s="92">
        <v>13.535462912831619</v>
      </c>
      <c r="H19" s="93">
        <v>2.1386031402273957</v>
      </c>
      <c r="I19" s="95">
        <v>5.8139999999999997E-2</v>
      </c>
      <c r="J19" s="93">
        <v>3.5431716546267635</v>
      </c>
      <c r="K19" s="95">
        <v>9.8030467429461421E-2</v>
      </c>
      <c r="L19" s="93">
        <v>5.2574231605064021</v>
      </c>
      <c r="M19" s="95">
        <v>0.57130599320884479</v>
      </c>
      <c r="N19" s="93">
        <v>6.9212191377709456</v>
      </c>
      <c r="O19" s="95">
        <v>7.3783745527866304E-2</v>
      </c>
      <c r="P19" s="93">
        <v>2.1668698676743827</v>
      </c>
      <c r="Q19" s="92">
        <v>0.31307632723969014</v>
      </c>
      <c r="R19" s="95">
        <v>2.2504987908705868E-2</v>
      </c>
      <c r="S19" s="93">
        <v>3.3344667122479348</v>
      </c>
      <c r="T19" s="94">
        <v>458.59589471411016</v>
      </c>
      <c r="U19" s="94">
        <v>160.85020212859934</v>
      </c>
      <c r="V19" s="94">
        <v>460.07197672391072</v>
      </c>
      <c r="W19" s="94">
        <v>19.938322066488642</v>
      </c>
      <c r="X19" s="94">
        <v>460.17590212013886</v>
      </c>
      <c r="Y19" s="94">
        <v>63.699565209898289</v>
      </c>
      <c r="Z19" s="94">
        <v>452.28841162811074</v>
      </c>
      <c r="AA19" s="94">
        <v>30.16281305818854</v>
      </c>
      <c r="AB19" s="96">
        <v>100.32186986992562</v>
      </c>
    </row>
    <row r="20" spans="2:28" x14ac:dyDescent="0.25">
      <c r="B20" s="91">
        <v>16</v>
      </c>
      <c r="C20" s="92">
        <v>0.18377654469517879</v>
      </c>
      <c r="D20" s="93">
        <v>0.45862724022792956</v>
      </c>
      <c r="E20" s="94">
        <v>7.7548885581317348</v>
      </c>
      <c r="F20" s="92">
        <v>0.18900572589571771</v>
      </c>
      <c r="G20" s="92">
        <v>13.458950201884251</v>
      </c>
      <c r="H20" s="93">
        <v>2.1399730820995959</v>
      </c>
      <c r="I20" s="95">
        <v>5.6279999999999997E-2</v>
      </c>
      <c r="J20" s="93">
        <v>3.6247334754797444</v>
      </c>
      <c r="K20" s="95">
        <v>6.0059558390281223E-2</v>
      </c>
      <c r="L20" s="93">
        <v>6.0488340465227077</v>
      </c>
      <c r="M20" s="95">
        <v>0.57489374649914793</v>
      </c>
      <c r="N20" s="93">
        <v>7.1061009184241701</v>
      </c>
      <c r="O20" s="95">
        <v>7.4163454027291492E-2</v>
      </c>
      <c r="P20" s="93">
        <v>2.1697168305805632</v>
      </c>
      <c r="Q20" s="92">
        <v>0.3053315531946757</v>
      </c>
      <c r="R20" s="95">
        <v>2.3555678634860727E-2</v>
      </c>
      <c r="S20" s="93">
        <v>4.4377975719368585</v>
      </c>
      <c r="T20" s="94">
        <v>461.09541797395838</v>
      </c>
      <c r="U20" s="94">
        <v>164.71508998535074</v>
      </c>
      <c r="V20" s="94">
        <v>462.35690154051053</v>
      </c>
      <c r="W20" s="94">
        <v>20.063671020150519</v>
      </c>
      <c r="X20" s="94">
        <v>462.49832422509297</v>
      </c>
      <c r="Y20" s="94">
        <v>65.731195330911447</v>
      </c>
      <c r="Z20" s="94">
        <v>473.16044609816157</v>
      </c>
      <c r="AA20" s="94">
        <v>41.995805576619645</v>
      </c>
      <c r="AB20" s="96">
        <v>100.27358406034375</v>
      </c>
    </row>
    <row r="21" spans="2:28" x14ac:dyDescent="0.25">
      <c r="B21" s="91">
        <v>17</v>
      </c>
      <c r="C21" s="92">
        <v>1.5391148674189121</v>
      </c>
      <c r="D21" s="93">
        <v>9.7664041444737143E-2</v>
      </c>
      <c r="E21" s="94">
        <v>1.5816484004863529</v>
      </c>
      <c r="F21" s="92">
        <v>1.0231747843672212</v>
      </c>
      <c r="G21" s="92">
        <v>13.431833445265278</v>
      </c>
      <c r="H21" s="93">
        <v>2.7266621893888519</v>
      </c>
      <c r="I21" s="95">
        <v>6.8820000000000006E-2</v>
      </c>
      <c r="J21" s="93">
        <v>8.7038651554780575</v>
      </c>
      <c r="K21" s="95">
        <v>0.31444243205267997</v>
      </c>
      <c r="L21" s="93">
        <v>6.2564156083547653</v>
      </c>
      <c r="M21" s="95">
        <v>0.56846321317636095</v>
      </c>
      <c r="N21" s="93">
        <v>19.427687477600578</v>
      </c>
      <c r="O21" s="95">
        <v>7.3304128981206626E-2</v>
      </c>
      <c r="P21" s="93">
        <v>2.8872338518038174</v>
      </c>
      <c r="Q21" s="92">
        <v>0.14861438630473617</v>
      </c>
      <c r="R21" s="95">
        <v>2.0412243054850249E-2</v>
      </c>
      <c r="S21" s="93">
        <v>8.843883629006525</v>
      </c>
      <c r="T21" s="94">
        <v>461.99524629364987</v>
      </c>
      <c r="U21" s="94">
        <v>435.35554978015909</v>
      </c>
      <c r="V21" s="94">
        <v>457.18469249525896</v>
      </c>
      <c r="W21" s="94">
        <v>26.399982413976609</v>
      </c>
      <c r="X21" s="94">
        <v>458.33194704128891</v>
      </c>
      <c r="Y21" s="94">
        <v>178.08659656236679</v>
      </c>
      <c r="Z21" s="94">
        <v>410.65193074576473</v>
      </c>
      <c r="AA21" s="94">
        <v>72.635157750847796</v>
      </c>
      <c r="AB21" s="96">
        <v>98.958743875184112</v>
      </c>
    </row>
    <row r="22" spans="2:28" x14ac:dyDescent="0.25">
      <c r="B22" s="91">
        <v>18</v>
      </c>
      <c r="C22" s="92">
        <v>1.8076362892268545</v>
      </c>
      <c r="D22" s="93">
        <v>0.5839832008926219</v>
      </c>
      <c r="E22" s="94">
        <v>9.7210568110351776</v>
      </c>
      <c r="F22" s="92">
        <v>1.1408631207326188</v>
      </c>
      <c r="G22" s="92">
        <v>13.218770654329148</v>
      </c>
      <c r="H22" s="93">
        <v>2.1282220753469931</v>
      </c>
      <c r="I22" s="95">
        <v>7.2279999999999997E-2</v>
      </c>
      <c r="J22" s="93">
        <v>3.3065855008301051</v>
      </c>
      <c r="K22" s="95">
        <v>0.37385322885606898</v>
      </c>
      <c r="L22" s="93">
        <v>4.6776017945974573</v>
      </c>
      <c r="M22" s="95">
        <v>0.57792554674668928</v>
      </c>
      <c r="N22" s="93">
        <v>8.3090563172604259</v>
      </c>
      <c r="O22" s="95">
        <v>7.428252314719988E-2</v>
      </c>
      <c r="P22" s="93">
        <v>2.169768869207366</v>
      </c>
      <c r="Q22" s="92">
        <v>0.26113300793257338</v>
      </c>
      <c r="R22" s="95">
        <v>2.1506248047607666E-2</v>
      </c>
      <c r="S22" s="93">
        <v>4.3579151013763573</v>
      </c>
      <c r="T22" s="94">
        <v>469.19387182567198</v>
      </c>
      <c r="U22" s="94">
        <v>190.11448788810611</v>
      </c>
      <c r="V22" s="94">
        <v>463.07324268947104</v>
      </c>
      <c r="W22" s="94">
        <v>20.095238123010432</v>
      </c>
      <c r="X22" s="94">
        <v>464.45674643679274</v>
      </c>
      <c r="Y22" s="94">
        <v>77.183945261497129</v>
      </c>
      <c r="Z22" s="94">
        <v>432.42849175235312</v>
      </c>
      <c r="AA22" s="94">
        <v>37.689733089459622</v>
      </c>
      <c r="AB22" s="96">
        <v>98.695501048983218</v>
      </c>
    </row>
    <row r="23" spans="2:28" x14ac:dyDescent="0.25">
      <c r="B23" s="91">
        <v>19</v>
      </c>
      <c r="C23" s="92">
        <v>5.2283996256199582E-2</v>
      </c>
      <c r="D23" s="93">
        <v>0.30235186393069979</v>
      </c>
      <c r="E23" s="94">
        <v>4.9936645842941605</v>
      </c>
      <c r="F23" s="92">
        <v>0.77285076173322753</v>
      </c>
      <c r="G23" s="92">
        <v>13.430029546065002</v>
      </c>
      <c r="H23" s="93">
        <v>2.2428149341928552</v>
      </c>
      <c r="I23" s="95">
        <v>5.7799999999999997E-2</v>
      </c>
      <c r="J23" s="93">
        <v>5.1038062283737018</v>
      </c>
      <c r="K23" s="95">
        <v>0.25419171575136645</v>
      </c>
      <c r="L23" s="93">
        <v>5.1498627725949087</v>
      </c>
      <c r="M23" s="95">
        <v>0.57715096140716327</v>
      </c>
      <c r="N23" s="93">
        <v>9.2619904158460997</v>
      </c>
      <c r="O23" s="95">
        <v>7.4421069336387632E-2</v>
      </c>
      <c r="P23" s="93">
        <v>2.2893129106119829</v>
      </c>
      <c r="Q23" s="92">
        <v>0.24717288701737986</v>
      </c>
      <c r="R23" s="95">
        <v>2.4426670761655316E-2</v>
      </c>
      <c r="S23" s="93">
        <v>3.7560390568029982</v>
      </c>
      <c r="T23" s="94">
        <v>462.09522721630464</v>
      </c>
      <c r="U23" s="94">
        <v>211.47208445907438</v>
      </c>
      <c r="V23" s="94">
        <v>463.90666144222189</v>
      </c>
      <c r="W23" s="94">
        <v>21.240550187171614</v>
      </c>
      <c r="X23" s="94">
        <v>463.95675326402909</v>
      </c>
      <c r="Y23" s="94">
        <v>85.94326004197022</v>
      </c>
      <c r="Z23" s="94">
        <v>490.44652133261269</v>
      </c>
      <c r="AA23" s="94">
        <v>36.842725787969165</v>
      </c>
      <c r="AB23" s="96">
        <v>100.3920045305011</v>
      </c>
    </row>
    <row r="24" spans="2:28" x14ac:dyDescent="0.25">
      <c r="B24" s="91">
        <v>20</v>
      </c>
      <c r="C24" s="92">
        <v>0.10120890572779007</v>
      </c>
      <c r="D24" s="93">
        <v>0.35431455617327307</v>
      </c>
      <c r="E24" s="94">
        <v>6.0667468869229806</v>
      </c>
      <c r="F24" s="92">
        <v>0.76317161459343386</v>
      </c>
      <c r="G24" s="92">
        <v>13.588802826470987</v>
      </c>
      <c r="H24" s="93">
        <v>2.2013860578882998</v>
      </c>
      <c r="I24" s="95">
        <v>5.6270000000000001E-2</v>
      </c>
      <c r="J24" s="93">
        <v>4.3540074640127955</v>
      </c>
      <c r="K24" s="95">
        <v>0.24526442023555797</v>
      </c>
      <c r="L24" s="93">
        <v>4.9774385443126814</v>
      </c>
      <c r="M24" s="95">
        <v>0.56876749662155035</v>
      </c>
      <c r="N24" s="93">
        <v>8.2456765406196126</v>
      </c>
      <c r="O24" s="95">
        <v>7.3515520366274928E-2</v>
      </c>
      <c r="P24" s="93">
        <v>2.2393060897230197</v>
      </c>
      <c r="Q24" s="92">
        <v>0.27157336074145222</v>
      </c>
      <c r="R24" s="95">
        <v>2.3530359957174292E-2</v>
      </c>
      <c r="S24" s="93">
        <v>3.4116787712898784</v>
      </c>
      <c r="T24" s="94">
        <v>456.7962378307675</v>
      </c>
      <c r="U24" s="94">
        <v>189.5605979505454</v>
      </c>
      <c r="V24" s="94">
        <v>458.45742435874047</v>
      </c>
      <c r="W24" s="94">
        <v>20.532530044905162</v>
      </c>
      <c r="X24" s="94">
        <v>458.52947862978175</v>
      </c>
      <c r="Y24" s="94">
        <v>75.617715302402658</v>
      </c>
      <c r="Z24" s="94">
        <v>472.65774101517241</v>
      </c>
      <c r="AA24" s="94">
        <v>32.251127622145859</v>
      </c>
      <c r="AB24" s="96">
        <v>100.36366029104391</v>
      </c>
    </row>
    <row r="25" spans="2:28" x14ac:dyDescent="0.25">
      <c r="B25" s="91">
        <v>21</v>
      </c>
      <c r="C25" s="92">
        <v>7.3572285895465633E-2</v>
      </c>
      <c r="D25" s="93">
        <v>0.5763017594306763</v>
      </c>
      <c r="E25" s="94">
        <v>9.7160416754014509</v>
      </c>
      <c r="F25" s="92">
        <v>0.98128066415898918</v>
      </c>
      <c r="G25" s="92">
        <v>13.590649633052459</v>
      </c>
      <c r="H25" s="93">
        <v>2.1337319923892357</v>
      </c>
      <c r="I25" s="95">
        <v>5.7750000000000003E-2</v>
      </c>
      <c r="J25" s="93">
        <v>3.5324675324675328</v>
      </c>
      <c r="K25" s="95">
        <v>0.30846727048107392</v>
      </c>
      <c r="L25" s="93">
        <v>4.7130346469188069</v>
      </c>
      <c r="M25" s="95">
        <v>0.56884753390658349</v>
      </c>
      <c r="N25" s="93">
        <v>6.7284083237982388</v>
      </c>
      <c r="O25" s="95">
        <v>7.352586551203813E-2</v>
      </c>
      <c r="P25" s="93">
        <v>2.1605557105976092</v>
      </c>
      <c r="Q25" s="92">
        <v>0.32110948186003641</v>
      </c>
      <c r="R25" s="95">
        <v>2.301818911284869E-2</v>
      </c>
      <c r="S25" s="93">
        <v>3.1808297764138329</v>
      </c>
      <c r="T25" s="94">
        <v>456.79623783076579</v>
      </c>
      <c r="U25" s="94">
        <v>156.78040082304784</v>
      </c>
      <c r="V25" s="94">
        <v>458.51970332442795</v>
      </c>
      <c r="W25" s="94">
        <v>19.813147268782284</v>
      </c>
      <c r="X25" s="94">
        <v>458.58143004459004</v>
      </c>
      <c r="Y25" s="94">
        <v>61.71046222102639</v>
      </c>
      <c r="Z25" s="94">
        <v>462.48586255070876</v>
      </c>
      <c r="AA25" s="94">
        <v>29.421776055434592</v>
      </c>
      <c r="AB25" s="96">
        <v>100.37729415238763</v>
      </c>
    </row>
    <row r="26" spans="2:28" x14ac:dyDescent="0.25">
      <c r="B26" s="91">
        <v>22</v>
      </c>
      <c r="C26" s="92">
        <v>0.3975032765584699</v>
      </c>
      <c r="D26" s="93">
        <v>0.30809680754509605</v>
      </c>
      <c r="E26" s="94">
        <v>4.9417892750828063</v>
      </c>
      <c r="F26" s="92">
        <v>0.84766550347593783</v>
      </c>
      <c r="G26" s="92">
        <v>13.324450366422385</v>
      </c>
      <c r="H26" s="93">
        <v>2.2918054630246503</v>
      </c>
      <c r="I26" s="95">
        <v>5.738E-2</v>
      </c>
      <c r="J26" s="93">
        <v>6.9362147089578245</v>
      </c>
      <c r="K26" s="95">
        <v>0.29174150506040597</v>
      </c>
      <c r="L26" s="93">
        <v>5.2854636571037368</v>
      </c>
      <c r="M26" s="95">
        <v>0.58063109324383622</v>
      </c>
      <c r="N26" s="93">
        <v>12.497563420894856</v>
      </c>
      <c r="O26" s="95">
        <v>7.4751673790942871E-2</v>
      </c>
      <c r="P26" s="93">
        <v>2.372641861999166</v>
      </c>
      <c r="Q26" s="92">
        <v>0.18984835540280692</v>
      </c>
      <c r="R26" s="95">
        <v>2.5297729082420974E-2</v>
      </c>
      <c r="S26" s="93">
        <v>4.5820082408886424</v>
      </c>
      <c r="T26" s="94">
        <v>465.59455928749412</v>
      </c>
      <c r="U26" s="94">
        <v>281.78845361285437</v>
      </c>
      <c r="V26" s="94">
        <v>465.89496446748262</v>
      </c>
      <c r="W26" s="94">
        <v>22.108037919803266</v>
      </c>
      <c r="X26" s="94">
        <v>466.20124705114864</v>
      </c>
      <c r="Y26" s="94">
        <v>116.52759303844003</v>
      </c>
      <c r="Z26" s="94">
        <v>507.71921781394775</v>
      </c>
      <c r="AA26" s="94">
        <v>46.527472801620881</v>
      </c>
      <c r="AB26" s="96">
        <v>100.06452076683374</v>
      </c>
    </row>
    <row r="27" spans="2:28" x14ac:dyDescent="0.25">
      <c r="B27" s="91">
        <v>23</v>
      </c>
      <c r="C27" s="92">
        <v>6.5118316326846601E-2</v>
      </c>
      <c r="D27" s="93">
        <v>0.24554792706925319</v>
      </c>
      <c r="E27" s="94">
        <v>4.1200906460945035</v>
      </c>
      <c r="F27" s="92">
        <v>1.3190440006727506</v>
      </c>
      <c r="G27" s="92">
        <v>13.301409949454643</v>
      </c>
      <c r="H27" s="93">
        <v>2.3277467411545625</v>
      </c>
      <c r="I27" s="95">
        <v>5.849E-2</v>
      </c>
      <c r="J27" s="93">
        <v>5.1461788339887162</v>
      </c>
      <c r="K27" s="95">
        <v>0.42897879511105019</v>
      </c>
      <c r="L27" s="93">
        <v>4.9662228968944762</v>
      </c>
      <c r="M27" s="95">
        <v>0.58378860712633729</v>
      </c>
      <c r="N27" s="93">
        <v>9.8203632120269688</v>
      </c>
      <c r="O27" s="95">
        <v>7.5131044049785475E-2</v>
      </c>
      <c r="P27" s="93">
        <v>2.3781822063923586</v>
      </c>
      <c r="Q27" s="92">
        <v>0.24216845701590817</v>
      </c>
      <c r="R27" s="95">
        <v>2.4314080556973653E-2</v>
      </c>
      <c r="S27" s="93">
        <v>4.9176078036630138</v>
      </c>
      <c r="T27" s="94">
        <v>466.39440655756931</v>
      </c>
      <c r="U27" s="94">
        <v>223.79579507228254</v>
      </c>
      <c r="V27" s="94">
        <v>468.17579863260858</v>
      </c>
      <c r="W27" s="94">
        <v>22.268147075432033</v>
      </c>
      <c r="X27" s="94">
        <v>468.23339826436381</v>
      </c>
      <c r="Y27" s="94">
        <v>91.964440779154614</v>
      </c>
      <c r="Z27" s="94">
        <v>488.21283618857814</v>
      </c>
      <c r="AA27" s="94">
        <v>48.016785061788084</v>
      </c>
      <c r="AB27" s="96">
        <v>100.38194970822821</v>
      </c>
    </row>
    <row r="28" spans="2:28" x14ac:dyDescent="0.25">
      <c r="B28" s="91">
        <v>24</v>
      </c>
      <c r="C28" s="92">
        <v>6.2772381776764849E-2</v>
      </c>
      <c r="D28" s="93">
        <v>0.54073474896402052</v>
      </c>
      <c r="E28" s="94">
        <v>9.0073403211605392</v>
      </c>
      <c r="F28" s="92">
        <v>0.69821221888234064</v>
      </c>
      <c r="G28" s="92">
        <v>13.203063110641668</v>
      </c>
      <c r="H28" s="93">
        <v>2.1520992870345919</v>
      </c>
      <c r="I28" s="95">
        <v>5.6430000000000001E-2</v>
      </c>
      <c r="J28" s="93">
        <v>3.8100301258195994</v>
      </c>
      <c r="K28" s="95">
        <v>0.22032310577354028</v>
      </c>
      <c r="L28" s="93">
        <v>4.8735430143498579</v>
      </c>
      <c r="M28" s="95">
        <v>0.58902796911758071</v>
      </c>
      <c r="N28" s="93">
        <v>7.3172692853216956</v>
      </c>
      <c r="O28" s="95">
        <v>7.5692456198042282E-2</v>
      </c>
      <c r="P28" s="93">
        <v>2.183477524630355</v>
      </c>
      <c r="Q28" s="92">
        <v>0.29840059720234297</v>
      </c>
      <c r="R28" s="95">
        <v>2.3830128804877251E-2</v>
      </c>
      <c r="S28" s="93">
        <v>3.0849707144361553</v>
      </c>
      <c r="T28" s="94">
        <v>469.69377630884298</v>
      </c>
      <c r="U28" s="94">
        <v>169.03367375992033</v>
      </c>
      <c r="V28" s="94">
        <v>471.54962117585734</v>
      </c>
      <c r="W28" s="94">
        <v>20.592359991708854</v>
      </c>
      <c r="X28" s="94">
        <v>471.59648851288227</v>
      </c>
      <c r="Y28" s="94">
        <v>69.015970009217583</v>
      </c>
      <c r="Z28" s="94">
        <v>478.60888607808226</v>
      </c>
      <c r="AA28" s="94">
        <v>29.529887944395881</v>
      </c>
      <c r="AB28" s="96">
        <v>100.39511804512267</v>
      </c>
    </row>
    <row r="29" spans="2:28" x14ac:dyDescent="0.25">
      <c r="B29" s="91">
        <v>25</v>
      </c>
      <c r="C29" s="92">
        <v>9.7110511523036208E-2</v>
      </c>
      <c r="D29" s="93">
        <v>0.38994611656818051</v>
      </c>
      <c r="E29" s="94">
        <v>6.6552417089430218</v>
      </c>
      <c r="F29" s="92">
        <v>0.83557401860427782</v>
      </c>
      <c r="G29" s="92">
        <v>13.601741022850925</v>
      </c>
      <c r="H29" s="93">
        <v>2.2034820457018496</v>
      </c>
      <c r="I29" s="95">
        <v>5.8720000000000001E-2</v>
      </c>
      <c r="J29" s="93">
        <v>4.2745231607629428</v>
      </c>
      <c r="K29" s="95">
        <v>0.2885639871104817</v>
      </c>
      <c r="L29" s="93">
        <v>4.9005004081651773</v>
      </c>
      <c r="M29" s="95">
        <v>0.56814736568359847</v>
      </c>
      <c r="N29" s="93">
        <v>8.1058503617628972</v>
      </c>
      <c r="O29" s="95">
        <v>7.3448604351928265E-2</v>
      </c>
      <c r="P29" s="93">
        <v>2.2401777584863036</v>
      </c>
      <c r="Q29" s="92">
        <v>0.27636554568706595</v>
      </c>
      <c r="R29" s="95">
        <v>2.5264433587495423E-2</v>
      </c>
      <c r="S29" s="93">
        <v>3.2988771193688615</v>
      </c>
      <c r="T29" s="94">
        <v>456.39631406340885</v>
      </c>
      <c r="U29" s="94">
        <v>186.58674866500979</v>
      </c>
      <c r="V29" s="94">
        <v>458.05456776982538</v>
      </c>
      <c r="W29" s="94">
        <v>20.522473097820402</v>
      </c>
      <c r="X29" s="94">
        <v>458.12686788597711</v>
      </c>
      <c r="Y29" s="94">
        <v>74.270156755737005</v>
      </c>
      <c r="Z29" s="94">
        <v>507.05925283814975</v>
      </c>
      <c r="AA29" s="94">
        <v>33.454523347040855</v>
      </c>
      <c r="AB29" s="96">
        <v>100.36333634942243</v>
      </c>
    </row>
    <row r="30" spans="2:28" x14ac:dyDescent="0.25">
      <c r="B30" s="91">
        <v>26</v>
      </c>
      <c r="C30" s="92">
        <v>0</v>
      </c>
      <c r="D30" s="93">
        <v>0.46901977867644418</v>
      </c>
      <c r="E30" s="94">
        <v>7.8360710662026758</v>
      </c>
      <c r="F30" s="92">
        <v>0.32052636832191939</v>
      </c>
      <c r="G30" s="92">
        <v>13.22576378785875</v>
      </c>
      <c r="H30" s="93">
        <v>2.142573733633117</v>
      </c>
      <c r="I30" s="95">
        <v>6.0359999999999997E-2</v>
      </c>
      <c r="J30" s="93">
        <v>3.6282306163021874</v>
      </c>
      <c r="K30" s="95">
        <v>0.10793018565634266</v>
      </c>
      <c r="L30" s="93">
        <v>5.226659115280988</v>
      </c>
      <c r="M30" s="95">
        <v>0.58804999999999996</v>
      </c>
      <c r="N30" s="93">
        <v>6.9064202661479026</v>
      </c>
      <c r="O30" s="95">
        <v>7.5609999999999997E-2</v>
      </c>
      <c r="P30" s="93">
        <v>2.1708460191054213</v>
      </c>
      <c r="Q30" s="92">
        <v>0.31432289600821289</v>
      </c>
      <c r="R30" s="95">
        <v>2.546E-2</v>
      </c>
      <c r="S30" s="93">
        <v>3.2574885698749405</v>
      </c>
      <c r="T30" s="94">
        <v>468.42803136671591</v>
      </c>
      <c r="U30" s="94">
        <v>160.29083313899844</v>
      </c>
      <c r="V30" s="94">
        <v>471.05420860067534</v>
      </c>
      <c r="W30" s="94">
        <v>20.451723070472614</v>
      </c>
      <c r="X30" s="94">
        <v>470.96958317300124</v>
      </c>
      <c r="Y30" s="94">
        <v>65.054277479304929</v>
      </c>
      <c r="Z30" s="94">
        <v>510.93535591084532</v>
      </c>
      <c r="AA30" s="94">
        <v>33.287321636491264</v>
      </c>
      <c r="AB30" s="96">
        <v>100.56063622544048</v>
      </c>
    </row>
    <row r="31" spans="2:28" x14ac:dyDescent="0.25">
      <c r="B31" s="91">
        <v>27</v>
      </c>
      <c r="C31" s="92">
        <v>1.5210950477566509</v>
      </c>
      <c r="D31" s="93">
        <v>0.52104702084726906</v>
      </c>
      <c r="E31" s="94">
        <v>8.4769897278940096</v>
      </c>
      <c r="F31" s="92">
        <v>0.51026855838927931</v>
      </c>
      <c r="G31" s="92">
        <v>12.976901116013495</v>
      </c>
      <c r="H31" s="93">
        <v>2.1411886841422265</v>
      </c>
      <c r="I31" s="95">
        <v>6.5460000000000004E-2</v>
      </c>
      <c r="J31" s="93">
        <v>3.5594256034219369</v>
      </c>
      <c r="K31" s="95">
        <v>0.17256162252302906</v>
      </c>
      <c r="L31" s="93">
        <v>4.9611631127258224</v>
      </c>
      <c r="M31" s="95">
        <v>0.59266081732742815</v>
      </c>
      <c r="N31" s="93">
        <v>8.5490333983358173</v>
      </c>
      <c r="O31" s="95">
        <v>7.588784415619873E-2</v>
      </c>
      <c r="P31" s="93">
        <v>2.1847473164183313</v>
      </c>
      <c r="Q31" s="92">
        <v>0.25555489312319463</v>
      </c>
      <c r="R31" s="95">
        <v>2.4801071733667003E-2</v>
      </c>
      <c r="S31" s="93">
        <v>3.2055046540817513</v>
      </c>
      <c r="T31" s="94">
        <v>477.59226597792042</v>
      </c>
      <c r="U31" s="94">
        <v>195.05849302512846</v>
      </c>
      <c r="V31" s="94">
        <v>472.72339772715435</v>
      </c>
      <c r="W31" s="94">
        <v>20.655623491851117</v>
      </c>
      <c r="X31" s="94">
        <v>473.92187118146035</v>
      </c>
      <c r="Y31" s="94">
        <v>81.031478098642182</v>
      </c>
      <c r="Z31" s="94">
        <v>497.87252395743047</v>
      </c>
      <c r="AA31" s="94">
        <v>31.918653853699432</v>
      </c>
      <c r="AB31" s="96">
        <v>98.980538715216298</v>
      </c>
    </row>
    <row r="32" spans="2:28" x14ac:dyDescent="0.25">
      <c r="B32" s="91">
        <v>28</v>
      </c>
      <c r="C32" s="92">
        <v>0.11429445909285946</v>
      </c>
      <c r="D32" s="93">
        <v>0.36567534354556241</v>
      </c>
      <c r="E32" s="94">
        <v>6.1286524674017864</v>
      </c>
      <c r="F32" s="92">
        <v>0.31681186130304573</v>
      </c>
      <c r="G32" s="92">
        <v>13.296104241457254</v>
      </c>
      <c r="H32" s="93">
        <v>2.2869299295306478</v>
      </c>
      <c r="I32" s="95">
        <v>5.9970000000000002E-2</v>
      </c>
      <c r="J32" s="93">
        <v>4.7190261797565451</v>
      </c>
      <c r="K32" s="95">
        <v>9.7684710325988966E-2</v>
      </c>
      <c r="L32" s="93">
        <v>6.0357929315498966</v>
      </c>
      <c r="M32" s="95">
        <v>0.58376052802849132</v>
      </c>
      <c r="N32" s="93">
        <v>9.0879974341432845</v>
      </c>
      <c r="O32" s="95">
        <v>7.5124039137316259E-2</v>
      </c>
      <c r="P32" s="93">
        <v>2.3312920907402104</v>
      </c>
      <c r="Q32" s="92">
        <v>0.2565242901567763</v>
      </c>
      <c r="R32" s="95">
        <v>2.3132678305907737E-2</v>
      </c>
      <c r="S32" s="93">
        <v>4.4326372358321784</v>
      </c>
      <c r="T32" s="94">
        <v>466.49438746474158</v>
      </c>
      <c r="U32" s="94">
        <v>207.80146042884689</v>
      </c>
      <c r="V32" s="94">
        <v>468.13369128139021</v>
      </c>
      <c r="W32" s="94">
        <v>21.827127437866487</v>
      </c>
      <c r="X32" s="94">
        <v>468.21534463686265</v>
      </c>
      <c r="Y32" s="94">
        <v>85.10279701372643</v>
      </c>
      <c r="Z32" s="94">
        <v>464.7600967994286</v>
      </c>
      <c r="AA32" s="94">
        <v>41.202258216042296</v>
      </c>
      <c r="AB32" s="96">
        <v>100.35140911888732</v>
      </c>
    </row>
    <row r="33" spans="2:28" x14ac:dyDescent="0.25">
      <c r="B33" s="91">
        <v>29</v>
      </c>
      <c r="C33" s="92">
        <v>3.7264024780792313E-2</v>
      </c>
      <c r="D33" s="93">
        <v>0.69268528006839014</v>
      </c>
      <c r="E33" s="94">
        <v>11.506366735147374</v>
      </c>
      <c r="F33" s="92">
        <v>1.713309083277911</v>
      </c>
      <c r="G33" s="92">
        <v>13.170025023047545</v>
      </c>
      <c r="H33" s="93">
        <v>2.133544053733702</v>
      </c>
      <c r="I33" s="95">
        <v>5.901E-2</v>
      </c>
      <c r="J33" s="93">
        <v>3.507880020335536</v>
      </c>
      <c r="K33" s="95">
        <v>0.52574873752634443</v>
      </c>
      <c r="L33" s="93">
        <v>4.6072359338477025</v>
      </c>
      <c r="M33" s="95">
        <v>0.59097657061065667</v>
      </c>
      <c r="N33" s="93">
        <v>6.7164413663215559</v>
      </c>
      <c r="O33" s="95">
        <v>7.5901705425983942E-2</v>
      </c>
      <c r="P33" s="93">
        <v>2.1606068617140832</v>
      </c>
      <c r="Q33" s="92">
        <v>0.32168923152490786</v>
      </c>
      <c r="R33" s="95">
        <v>2.3197963466468328E-2</v>
      </c>
      <c r="S33" s="93">
        <v>4.5038238755363569</v>
      </c>
      <c r="T33" s="94">
        <v>470.89354703262677</v>
      </c>
      <c r="U33" s="94">
        <v>156.14713550968781</v>
      </c>
      <c r="V33" s="94">
        <v>472.80666002942849</v>
      </c>
      <c r="W33" s="94">
        <v>20.43098627847402</v>
      </c>
      <c r="X33" s="94">
        <v>472.84444669554608</v>
      </c>
      <c r="Y33" s="94">
        <v>63.516640032427873</v>
      </c>
      <c r="Z33" s="94">
        <v>466.05681922609983</v>
      </c>
      <c r="AA33" s="94">
        <v>41.9807565957408</v>
      </c>
      <c r="AB33" s="96">
        <v>100.40627292704632</v>
      </c>
    </row>
    <row r="34" spans="2:28" x14ac:dyDescent="0.25">
      <c r="B34" s="91">
        <v>30</v>
      </c>
      <c r="C34" s="92">
        <v>0.10785469652187718</v>
      </c>
      <c r="D34" s="93">
        <v>0.44784740220990499</v>
      </c>
      <c r="E34" s="94">
        <v>7.5770079661230136</v>
      </c>
      <c r="F34" s="92">
        <v>1.7367432783004446</v>
      </c>
      <c r="G34" s="92">
        <v>13.424620754463687</v>
      </c>
      <c r="H34" s="93">
        <v>2.1747885622231169</v>
      </c>
      <c r="I34" s="95">
        <v>5.6270000000000001E-2</v>
      </c>
      <c r="J34" s="93">
        <v>3.9274924471299091</v>
      </c>
      <c r="K34" s="95">
        <v>0.52016032405534862</v>
      </c>
      <c r="L34" s="93">
        <v>4.6866099437603577</v>
      </c>
      <c r="M34" s="95">
        <v>0.57711453468612572</v>
      </c>
      <c r="N34" s="93">
        <v>7.6095441883415509</v>
      </c>
      <c r="O34" s="95">
        <v>7.4409659036560855E-2</v>
      </c>
      <c r="P34" s="93">
        <v>2.2080120352651735</v>
      </c>
      <c r="Q34" s="92">
        <v>0.29016350790735007</v>
      </c>
      <c r="R34" s="95">
        <v>2.201630978249455E-2</v>
      </c>
      <c r="S34" s="93">
        <v>5.1945062580651076</v>
      </c>
      <c r="T34" s="94">
        <v>462.29518906055148</v>
      </c>
      <c r="U34" s="94">
        <v>175.61799052900076</v>
      </c>
      <c r="V34" s="94">
        <v>463.83802732634769</v>
      </c>
      <c r="W34" s="94">
        <v>20.483198935004644</v>
      </c>
      <c r="X34" s="94">
        <v>463.93323384865647</v>
      </c>
      <c r="Y34" s="94">
        <v>70.606408868230915</v>
      </c>
      <c r="Z34" s="94">
        <v>442.57348282884044</v>
      </c>
      <c r="AA34" s="94">
        <v>45.979014524161641</v>
      </c>
      <c r="AB34" s="96">
        <v>100.3337344411763</v>
      </c>
    </row>
    <row r="35" spans="2:28" x14ac:dyDescent="0.25">
      <c r="B35" s="91">
        <v>31</v>
      </c>
      <c r="C35" s="92">
        <v>0.1064326696595576</v>
      </c>
      <c r="D35" s="93">
        <v>0.42577132674784279</v>
      </c>
      <c r="E35" s="94">
        <v>7.2123919332522748</v>
      </c>
      <c r="F35" s="92">
        <v>1.1700724201785737</v>
      </c>
      <c r="G35" s="92">
        <v>13.53912808015164</v>
      </c>
      <c r="H35" s="93">
        <v>2.1933387489845657</v>
      </c>
      <c r="I35" s="95">
        <v>5.6259999999999998E-2</v>
      </c>
      <c r="J35" s="93">
        <v>4.3192321365090649</v>
      </c>
      <c r="K35" s="95">
        <v>0.35643960809664105</v>
      </c>
      <c r="L35" s="93">
        <v>4.7921837733041963</v>
      </c>
      <c r="M35" s="95">
        <v>0.57126199257304966</v>
      </c>
      <c r="N35" s="93">
        <v>8.1435941448182732</v>
      </c>
      <c r="O35" s="95">
        <v>7.3781388830189448E-2</v>
      </c>
      <c r="P35" s="93">
        <v>2.2305740908879059</v>
      </c>
      <c r="Q35" s="92">
        <v>0.27390536060876869</v>
      </c>
      <c r="R35" s="95">
        <v>2.2306396225303761E-2</v>
      </c>
      <c r="S35" s="93">
        <v>4.071559527907783</v>
      </c>
      <c r="T35" s="94">
        <v>458.49591377914027</v>
      </c>
      <c r="U35" s="94">
        <v>187.26959201022885</v>
      </c>
      <c r="V35" s="94">
        <v>460.05779259328932</v>
      </c>
      <c r="W35" s="94">
        <v>20.523859849393464</v>
      </c>
      <c r="X35" s="94">
        <v>460.14738675364771</v>
      </c>
      <c r="Y35" s="94">
        <v>74.945071290408691</v>
      </c>
      <c r="Z35" s="94">
        <v>448.34096599835533</v>
      </c>
      <c r="AA35" s="94">
        <v>36.508938637239659</v>
      </c>
      <c r="AB35" s="96">
        <v>100.34065272278553</v>
      </c>
    </row>
    <row r="36" spans="2:28" x14ac:dyDescent="0.25">
      <c r="B36" s="91">
        <v>32</v>
      </c>
      <c r="C36" s="92">
        <v>1.6286078173421874</v>
      </c>
      <c r="D36" s="93">
        <v>0.35560555473830596</v>
      </c>
      <c r="E36" s="94">
        <v>5.77845494947801</v>
      </c>
      <c r="F36" s="92">
        <v>0.739392983667569</v>
      </c>
      <c r="G36" s="92">
        <v>12.898232942086933</v>
      </c>
      <c r="H36" s="93">
        <v>2.2055978330968657</v>
      </c>
      <c r="I36" s="95">
        <v>6.5280000000000005E-2</v>
      </c>
      <c r="J36" s="93">
        <v>3.9981617647058822</v>
      </c>
      <c r="K36" s="95">
        <v>0.28162356259129773</v>
      </c>
      <c r="L36" s="93">
        <v>4.8908939615467339</v>
      </c>
      <c r="M36" s="95">
        <v>0.59640650143071927</v>
      </c>
      <c r="N36" s="93">
        <v>9.8908509556451296</v>
      </c>
      <c r="O36" s="95">
        <v>7.6267340359214605E-2</v>
      </c>
      <c r="P36" s="93">
        <v>2.2612937755836651</v>
      </c>
      <c r="Q36" s="92">
        <v>0.22862479535120772</v>
      </c>
      <c r="R36" s="95">
        <v>2.7564928111261787E-2</v>
      </c>
      <c r="S36" s="93">
        <v>3.4792830247503819</v>
      </c>
      <c r="T36" s="94">
        <v>480.4917110032095</v>
      </c>
      <c r="U36" s="94">
        <v>224.17667626334963</v>
      </c>
      <c r="V36" s="94">
        <v>475.00257994989528</v>
      </c>
      <c r="W36" s="94">
        <v>21.482407548537608</v>
      </c>
      <c r="X36" s="94">
        <v>476.31393272016817</v>
      </c>
      <c r="Y36" s="94">
        <v>94.223002332647297</v>
      </c>
      <c r="Z36" s="94">
        <v>552.60804735209422</v>
      </c>
      <c r="AA36" s="94">
        <v>38.453595969851932</v>
      </c>
      <c r="AB36" s="96">
        <v>98.857601301414007</v>
      </c>
    </row>
    <row r="37" spans="2:28" x14ac:dyDescent="0.25">
      <c r="B37" s="91">
        <v>33</v>
      </c>
      <c r="C37" s="92">
        <v>0.33271454954180307</v>
      </c>
      <c r="D37" s="93">
        <v>0.5669420198341879</v>
      </c>
      <c r="E37" s="94">
        <v>8.9303893337805551</v>
      </c>
      <c r="F37" s="92">
        <v>6.09264957126264E-2</v>
      </c>
      <c r="G37" s="92">
        <v>12.482836100362002</v>
      </c>
      <c r="H37" s="93">
        <v>2.1220821370615406</v>
      </c>
      <c r="I37" s="95">
        <v>6.1249999999999999E-2</v>
      </c>
      <c r="J37" s="93">
        <v>3.3306122448979596</v>
      </c>
      <c r="K37" s="95">
        <v>2.8078969188742565E-2</v>
      </c>
      <c r="L37" s="93">
        <v>7.2537255860200016</v>
      </c>
      <c r="M37" s="95">
        <v>0.62874356672935561</v>
      </c>
      <c r="N37" s="93">
        <v>6.8558339022940649</v>
      </c>
      <c r="O37" s="95">
        <v>7.9843462374362059E-2</v>
      </c>
      <c r="P37" s="93">
        <v>2.1511860653518742</v>
      </c>
      <c r="Q37" s="92">
        <v>0.31377453071493677</v>
      </c>
      <c r="R37" s="95">
        <v>3.6885819253524334E-2</v>
      </c>
      <c r="S37" s="93">
        <v>5.9651563065571853</v>
      </c>
      <c r="T37" s="94">
        <v>495.88875896098313</v>
      </c>
      <c r="U37" s="94">
        <v>158.3416847887105</v>
      </c>
      <c r="V37" s="94">
        <v>496.44070717334313</v>
      </c>
      <c r="W37" s="94">
        <v>21.358726630894516</v>
      </c>
      <c r="X37" s="94">
        <v>496.73459946239711</v>
      </c>
      <c r="Y37" s="94">
        <v>68.110598148735306</v>
      </c>
      <c r="Z37" s="94">
        <v>736.11993965629335</v>
      </c>
      <c r="AA37" s="94">
        <v>87.821410008464653</v>
      </c>
      <c r="AB37" s="96">
        <v>100.11130484456162</v>
      </c>
    </row>
    <row r="38" spans="2:28" x14ac:dyDescent="0.25">
      <c r="B38" s="91">
        <v>34</v>
      </c>
      <c r="C38" s="92">
        <v>4.6212109784872092E-2</v>
      </c>
      <c r="D38" s="93">
        <v>0.41421688959079855</v>
      </c>
      <c r="E38" s="94">
        <v>6.9355407739717414</v>
      </c>
      <c r="F38" s="92">
        <v>0.24117581529916468</v>
      </c>
      <c r="G38" s="92">
        <v>13.460761879122359</v>
      </c>
      <c r="H38" s="93">
        <v>2.2075649481760671</v>
      </c>
      <c r="I38" s="95">
        <v>5.7090000000000002E-2</v>
      </c>
      <c r="J38" s="93">
        <v>4.3965668243124885</v>
      </c>
      <c r="K38" s="95">
        <v>7.2784517149108524E-2</v>
      </c>
      <c r="L38" s="93">
        <v>6.412130369764327</v>
      </c>
      <c r="M38" s="95">
        <v>0.57558261183660209</v>
      </c>
      <c r="N38" s="93">
        <v>8.2799943940306946</v>
      </c>
      <c r="O38" s="95">
        <v>7.4255669023640808E-2</v>
      </c>
      <c r="P38" s="93">
        <v>2.2457908763859074</v>
      </c>
      <c r="Q38" s="92">
        <v>0.27123096580898265</v>
      </c>
      <c r="R38" s="95">
        <v>2.2402572434291713E-2</v>
      </c>
      <c r="S38" s="93">
        <v>4.914792276975346</v>
      </c>
      <c r="T38" s="94">
        <v>460.99543704778716</v>
      </c>
      <c r="U38" s="94">
        <v>190.19484621032464</v>
      </c>
      <c r="V38" s="94">
        <v>462.9116904072057</v>
      </c>
      <c r="W38" s="94">
        <v>20.792057017777609</v>
      </c>
      <c r="X38" s="94">
        <v>462.94363458813081</v>
      </c>
      <c r="Y38" s="94">
        <v>76.66341398283835</v>
      </c>
      <c r="Z38" s="94">
        <v>450.2527750146358</v>
      </c>
      <c r="AA38" s="94">
        <v>44.257977226572997</v>
      </c>
      <c r="AB38" s="96">
        <v>100.41567729426785</v>
      </c>
    </row>
    <row r="39" spans="2:28" x14ac:dyDescent="0.25">
      <c r="B39" s="91">
        <v>35</v>
      </c>
      <c r="C39" s="92">
        <v>5.9237889944346041E-2</v>
      </c>
      <c r="D39" s="93">
        <v>0.62045391035480069</v>
      </c>
      <c r="E39" s="94">
        <v>10.141466227831119</v>
      </c>
      <c r="F39" s="92">
        <v>0.8925867006317163</v>
      </c>
      <c r="G39" s="92">
        <v>13.087292239235701</v>
      </c>
      <c r="H39" s="93">
        <v>2.1855778039523619</v>
      </c>
      <c r="I39" s="95">
        <v>5.6680000000000001E-2</v>
      </c>
      <c r="J39" s="93">
        <v>4.1990119971771351</v>
      </c>
      <c r="K39" s="95">
        <v>0.27790390797053433</v>
      </c>
      <c r="L39" s="93">
        <v>4.8727021549844745</v>
      </c>
      <c r="M39" s="95">
        <v>0.59536143006460618</v>
      </c>
      <c r="N39" s="93">
        <v>5.0540727834409358</v>
      </c>
      <c r="O39" s="95">
        <v>7.6364736328293534E-2</v>
      </c>
      <c r="P39" s="93">
        <v>2.1855778039523619</v>
      </c>
      <c r="Q39" s="92">
        <v>0.4324389255162977</v>
      </c>
      <c r="R39" s="95">
        <v>2.3704961222029936E-2</v>
      </c>
      <c r="S39" s="93">
        <v>2.5311602490690408</v>
      </c>
      <c r="T39" s="94">
        <v>473.79299273965324</v>
      </c>
      <c r="U39" s="94">
        <v>121.80414398040858</v>
      </c>
      <c r="V39" s="94">
        <v>475.58739207562672</v>
      </c>
      <c r="W39" s="94">
        <v>20.788664959201583</v>
      </c>
      <c r="X39" s="94">
        <v>475.64709624857011</v>
      </c>
      <c r="Y39" s="94">
        <v>48.079100873452184</v>
      </c>
      <c r="Z39" s="94">
        <v>476.12421522481804</v>
      </c>
      <c r="AA39" s="94">
        <v>24.102933743925039</v>
      </c>
      <c r="AB39" s="96">
        <v>100.37873066159075</v>
      </c>
    </row>
    <row r="40" spans="2:28" x14ac:dyDescent="0.25">
      <c r="B40" s="97">
        <v>36</v>
      </c>
      <c r="C40" s="98">
        <v>0.24034222118530452</v>
      </c>
      <c r="D40" s="99">
        <v>0.51743222486517704</v>
      </c>
      <c r="E40" s="100">
        <v>8.7481204980923248</v>
      </c>
      <c r="F40" s="98">
        <v>0.92587504551113009</v>
      </c>
      <c r="G40" s="98">
        <v>13.415615776764154</v>
      </c>
      <c r="H40" s="99">
        <v>2.1464985242822645</v>
      </c>
      <c r="I40" s="101">
        <v>5.6259999999999998E-2</v>
      </c>
      <c r="J40" s="99">
        <v>3.5904728048346963</v>
      </c>
      <c r="K40" s="101">
        <v>0.31500122288921734</v>
      </c>
      <c r="L40" s="99">
        <v>4.7374862957704087</v>
      </c>
      <c r="M40" s="101">
        <v>0.57681402253781555</v>
      </c>
      <c r="N40" s="99">
        <v>4.5335236277626425</v>
      </c>
      <c r="O40" s="101">
        <v>7.4360848908328461E-2</v>
      </c>
      <c r="P40" s="99">
        <v>2.1464985242822645</v>
      </c>
      <c r="Q40" s="98">
        <v>0.47347244671615218</v>
      </c>
      <c r="R40" s="101">
        <v>2.5010868803580069E-2</v>
      </c>
      <c r="S40" s="99">
        <v>2.3197204895306376</v>
      </c>
      <c r="T40" s="100">
        <v>462.59513182428867</v>
      </c>
      <c r="U40" s="100">
        <v>111.17112811734607</v>
      </c>
      <c r="V40" s="100">
        <v>463.54442120424892</v>
      </c>
      <c r="W40" s="100">
        <v>19.899948321083937</v>
      </c>
      <c r="X40" s="100">
        <v>463.73918330193152</v>
      </c>
      <c r="Y40" s="100">
        <v>42.047450892373149</v>
      </c>
      <c r="Z40" s="100">
        <v>502.03252801290631</v>
      </c>
      <c r="AA40" s="100">
        <v>23.291502832848053</v>
      </c>
      <c r="AB40" s="102">
        <v>100.20520954818886</v>
      </c>
    </row>
    <row r="41" spans="2:28" ht="15.75" x14ac:dyDescent="0.25">
      <c r="B41" s="204" t="s">
        <v>221</v>
      </c>
    </row>
    <row r="42" spans="2:28" ht="15.75" x14ac:dyDescent="0.25">
      <c r="B42" s="204" t="s">
        <v>222</v>
      </c>
    </row>
    <row r="43" spans="2:28" ht="18.75" x14ac:dyDescent="0.25">
      <c r="B43" s="204" t="s">
        <v>223</v>
      </c>
    </row>
  </sheetData>
  <mergeCells count="30">
    <mergeCell ref="K2:K4"/>
    <mergeCell ref="L2:L4"/>
    <mergeCell ref="M2:Q2"/>
    <mergeCell ref="R2:R4"/>
    <mergeCell ref="S2:S4"/>
    <mergeCell ref="Q3:Q4"/>
    <mergeCell ref="T2:AB2"/>
    <mergeCell ref="M3:M4"/>
    <mergeCell ref="N3:N4"/>
    <mergeCell ref="O3:O4"/>
    <mergeCell ref="P3:P4"/>
    <mergeCell ref="Y3:Y4"/>
    <mergeCell ref="Z3:Z4"/>
    <mergeCell ref="AA3:AA4"/>
    <mergeCell ref="AB3:AB4"/>
    <mergeCell ref="T3:T4"/>
    <mergeCell ref="U3:U4"/>
    <mergeCell ref="V3:V4"/>
    <mergeCell ref="W3:W4"/>
    <mergeCell ref="X3:X4"/>
    <mergeCell ref="B2:B4"/>
    <mergeCell ref="C2:C4"/>
    <mergeCell ref="D2:D4"/>
    <mergeCell ref="E2:E4"/>
    <mergeCell ref="F2:F4"/>
    <mergeCell ref="G2:J2"/>
    <mergeCell ref="G3:G4"/>
    <mergeCell ref="H3:H4"/>
    <mergeCell ref="I3:I4"/>
    <mergeCell ref="J3:J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S1</vt:lpstr>
      <vt:lpstr>S2</vt:lpstr>
      <vt:lpstr>S3</vt:lpstr>
      <vt:lpstr>S4</vt:lpstr>
      <vt:lpstr>S5</vt:lpstr>
      <vt:lpstr>S6</vt:lpstr>
      <vt:lpstr>S7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Евгений Скляров</dc:creator>
  <cp:lastModifiedBy>Евгений Скляров</cp:lastModifiedBy>
  <dcterms:created xsi:type="dcterms:W3CDTF">2019-04-10T06:47:09Z</dcterms:created>
  <dcterms:modified xsi:type="dcterms:W3CDTF">2020-03-30T00:53:57Z</dcterms:modified>
</cp:coreProperties>
</file>