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570" windowHeight="9465" tabRatio="866"/>
  </bookViews>
  <sheets>
    <sheet name="S1" sheetId="29" r:id="rId1"/>
    <sheet name="S2" sheetId="69" r:id="rId2"/>
    <sheet name="S3" sheetId="12" r:id="rId3"/>
    <sheet name="S4" sheetId="47" r:id="rId4"/>
    <sheet name="S5" sheetId="25" r:id="rId5"/>
    <sheet name="S6" sheetId="72" r:id="rId6"/>
    <sheet name="S7" sheetId="35" r:id="rId7"/>
  </sheets>
  <externalReferences>
    <externalReference r:id="rId8"/>
  </externalReferences>
  <definedNames>
    <definedName name="A_1">'S3'!$J$6</definedName>
    <definedName name="A_2">'S3'!$L$6</definedName>
    <definedName name="Cm">'S3'!$M$24</definedName>
    <definedName name="Co">'S3'!$M$22</definedName>
    <definedName name="dd">#REF!</definedName>
    <definedName name="det">'S3'!$N$20</definedName>
    <definedName name="k_">'S3'!$M$23</definedName>
    <definedName name="lk">#REF!</definedName>
    <definedName name="ll">#REF!</definedName>
    <definedName name="n">'S3'!$J$7</definedName>
    <definedName name="nm">#REF!</definedName>
    <definedName name="p">#REF!</definedName>
  </definedNames>
  <calcPr calcId="124519"/>
</workbook>
</file>

<file path=xl/calcChain.xml><?xml version="1.0" encoding="utf-8"?>
<calcChain xmlns="http://schemas.openxmlformats.org/spreadsheetml/2006/main">
  <c r="E73" i="12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H27"/>
  <c r="I27" s="1"/>
  <c r="H26"/>
  <c r="I26" s="1"/>
  <c r="I25"/>
  <c r="H25"/>
  <c r="G25"/>
  <c r="H24"/>
  <c r="I24" s="1"/>
  <c r="H23"/>
  <c r="I23" s="1"/>
  <c r="H22"/>
  <c r="G22" s="1"/>
  <c r="H21"/>
  <c r="I21" s="1"/>
  <c r="H20"/>
  <c r="I20" s="1"/>
  <c r="P19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J7"/>
  <c r="N19" s="1"/>
  <c r="I22" l="1"/>
  <c r="G24"/>
  <c r="P18"/>
  <c r="G23"/>
  <c r="G13"/>
  <c r="G15"/>
  <c r="G17"/>
  <c r="G19"/>
  <c r="N18"/>
  <c r="M19" s="1"/>
  <c r="I8"/>
  <c r="G14"/>
  <c r="G16"/>
  <c r="G18"/>
  <c r="M18"/>
  <c r="G20"/>
  <c r="G21"/>
  <c r="G26"/>
  <c r="G27"/>
  <c r="M17" l="1"/>
  <c r="L18" s="1"/>
  <c r="N17"/>
  <c r="L19" s="1"/>
  <c r="L17"/>
  <c r="P17"/>
  <c r="N20" l="1"/>
  <c r="M23" s="1"/>
  <c r="M24" l="1"/>
  <c r="K70" s="1"/>
  <c r="M22"/>
  <c r="I73" l="1"/>
  <c r="G72"/>
  <c r="I71"/>
  <c r="G70"/>
  <c r="I69"/>
  <c r="G68"/>
  <c r="I67"/>
  <c r="G66"/>
  <c r="I65"/>
  <c r="G64"/>
  <c r="I63"/>
  <c r="G62"/>
  <c r="I61"/>
  <c r="G60"/>
  <c r="I59"/>
  <c r="G58"/>
  <c r="I57"/>
  <c r="G56"/>
  <c r="I55"/>
  <c r="G54"/>
  <c r="I53"/>
  <c r="G52"/>
  <c r="I51"/>
  <c r="G50"/>
  <c r="I49"/>
  <c r="G48"/>
  <c r="I47"/>
  <c r="G46"/>
  <c r="I45"/>
  <c r="G44"/>
  <c r="I43"/>
  <c r="G42"/>
  <c r="I41"/>
  <c r="G40"/>
  <c r="I39"/>
  <c r="G38"/>
  <c r="I37"/>
  <c r="G36"/>
  <c r="I35"/>
  <c r="G73"/>
  <c r="I72"/>
  <c r="G71"/>
  <c r="I70"/>
  <c r="G69"/>
  <c r="I68"/>
  <c r="G67"/>
  <c r="I66"/>
  <c r="G65"/>
  <c r="I64"/>
  <c r="G63"/>
  <c r="I62"/>
  <c r="G61"/>
  <c r="I60"/>
  <c r="G59"/>
  <c r="I58"/>
  <c r="G57"/>
  <c r="I56"/>
  <c r="G55"/>
  <c r="I54"/>
  <c r="G53"/>
  <c r="I52"/>
  <c r="G51"/>
  <c r="I50"/>
  <c r="G49"/>
  <c r="I48"/>
  <c r="G47"/>
  <c r="I46"/>
  <c r="G45"/>
  <c r="I44"/>
  <c r="G43"/>
  <c r="I42"/>
  <c r="G41"/>
  <c r="I40"/>
  <c r="G39"/>
  <c r="I38"/>
  <c r="G37"/>
  <c r="I36"/>
  <c r="G35"/>
  <c r="N26"/>
  <c r="G11"/>
  <c r="G9"/>
  <c r="G12"/>
  <c r="G8"/>
  <c r="G10"/>
  <c r="K35"/>
  <c r="K39"/>
  <c r="K43"/>
  <c r="K47"/>
  <c r="K51"/>
  <c r="K55"/>
  <c r="K59"/>
  <c r="K63"/>
  <c r="K67"/>
  <c r="K71"/>
  <c r="K36"/>
  <c r="K40"/>
  <c r="K44"/>
  <c r="K48"/>
  <c r="K52"/>
  <c r="K56"/>
  <c r="K60"/>
  <c r="K64"/>
  <c r="K68"/>
  <c r="K72"/>
  <c r="N27"/>
  <c r="K37"/>
  <c r="K41"/>
  <c r="K45"/>
  <c r="K49"/>
  <c r="K53"/>
  <c r="K57"/>
  <c r="K61"/>
  <c r="K65"/>
  <c r="K69"/>
  <c r="K73"/>
  <c r="K38"/>
  <c r="K42"/>
  <c r="K46"/>
  <c r="K50"/>
  <c r="K54"/>
  <c r="K58"/>
  <c r="K62"/>
  <c r="K66"/>
  <c r="N28" l="1"/>
  <c r="N29"/>
  <c r="N30" s="1"/>
</calcChain>
</file>

<file path=xl/sharedStrings.xml><?xml version="1.0" encoding="utf-8"?>
<sst xmlns="http://schemas.openxmlformats.org/spreadsheetml/2006/main" count="26356" uniqueCount="9170">
  <si>
    <t>Mine code*</t>
  </si>
  <si>
    <t>Vitrinite</t>
  </si>
  <si>
    <t>Liptinite</t>
  </si>
  <si>
    <t>Inertinite</t>
  </si>
  <si>
    <t>Clays</t>
  </si>
  <si>
    <t>Carbonates</t>
  </si>
  <si>
    <t>Quartz</t>
  </si>
  <si>
    <t>Sulphides</t>
  </si>
  <si>
    <t>Ja</t>
  </si>
  <si>
    <t>sg</t>
  </si>
  <si>
    <t>6b</t>
  </si>
  <si>
    <t>3a</t>
  </si>
  <si>
    <t>Zt</t>
  </si>
  <si>
    <t>Sa</t>
  </si>
  <si>
    <t>Pt</t>
  </si>
  <si>
    <t>Sb</t>
  </si>
  <si>
    <t>Ss</t>
  </si>
  <si>
    <t>JK</t>
  </si>
  <si>
    <t>2b</t>
  </si>
  <si>
    <t>Wa</t>
  </si>
  <si>
    <t>2a</t>
  </si>
  <si>
    <t>BS</t>
  </si>
  <si>
    <t>2ab</t>
  </si>
  <si>
    <t>Mi</t>
  </si>
  <si>
    <t>Ki</t>
  </si>
  <si>
    <t xml:space="preserve">333/1 </t>
  </si>
  <si>
    <t>Be</t>
  </si>
  <si>
    <t xml:space="preserve">357/1 </t>
  </si>
  <si>
    <t>Pn</t>
  </si>
  <si>
    <t>Sc</t>
  </si>
  <si>
    <t>1ab</t>
  </si>
  <si>
    <t>Bk</t>
  </si>
  <si>
    <t>404/5</t>
  </si>
  <si>
    <t>Wu</t>
  </si>
  <si>
    <t>405/1</t>
  </si>
  <si>
    <t xml:space="preserve">405/1 </t>
  </si>
  <si>
    <t>Ha</t>
  </si>
  <si>
    <t>Kw</t>
  </si>
  <si>
    <t>5a</t>
  </si>
  <si>
    <t>Me</t>
  </si>
  <si>
    <t>NM</t>
  </si>
  <si>
    <t>St</t>
  </si>
  <si>
    <t>ab</t>
  </si>
  <si>
    <t>Je</t>
  </si>
  <si>
    <t>So</t>
  </si>
  <si>
    <t xml:space="preserve">415/2 </t>
  </si>
  <si>
    <t xml:space="preserve">417/1 </t>
  </si>
  <si>
    <t>Ba</t>
  </si>
  <si>
    <t>1a</t>
  </si>
  <si>
    <t>Sn</t>
  </si>
  <si>
    <t>Wk</t>
  </si>
  <si>
    <t>Jt</t>
  </si>
  <si>
    <t>Ml</t>
  </si>
  <si>
    <t>Sk</t>
  </si>
  <si>
    <t>3ab</t>
  </si>
  <si>
    <t>KJ</t>
  </si>
  <si>
    <t>502/1</t>
  </si>
  <si>
    <t>Ch</t>
  </si>
  <si>
    <t>Pj</t>
  </si>
  <si>
    <t>PK</t>
  </si>
  <si>
    <t>(%)</t>
  </si>
  <si>
    <t>0.59</t>
  </si>
  <si>
    <t>Mineral M</t>
  </si>
  <si>
    <t>Content in coal (g/Mg)</t>
  </si>
  <si>
    <t>As</t>
  </si>
  <si>
    <t>Cd</t>
  </si>
  <si>
    <t>Co</t>
  </si>
  <si>
    <t>Cr</t>
  </si>
  <si>
    <t>Cu</t>
  </si>
  <si>
    <t>Mn</t>
  </si>
  <si>
    <t>Mo</t>
  </si>
  <si>
    <t>Ni</t>
  </si>
  <si>
    <t>Pb</t>
  </si>
  <si>
    <t>Rb</t>
  </si>
  <si>
    <t>Sr</t>
  </si>
  <si>
    <t>V</t>
  </si>
  <si>
    <t>Zn</t>
  </si>
  <si>
    <r>
      <t>SiO</t>
    </r>
    <r>
      <rPr>
        <vertAlign val="subscript"/>
        <sz val="11"/>
        <rFont val="Times New Roman"/>
        <family val="1"/>
        <charset val="238"/>
      </rPr>
      <t>2</t>
    </r>
  </si>
  <si>
    <r>
      <t>Al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  <r>
      <rPr>
        <vertAlign val="subscript"/>
        <sz val="11"/>
        <rFont val="Times New Roman"/>
        <family val="1"/>
        <charset val="238"/>
      </rPr>
      <t>3</t>
    </r>
  </si>
  <si>
    <r>
      <t>Fe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  <r>
      <rPr>
        <vertAlign val="subscript"/>
        <sz val="11"/>
        <rFont val="Times New Roman"/>
        <family val="1"/>
        <charset val="238"/>
      </rPr>
      <t>3</t>
    </r>
  </si>
  <si>
    <t>CaO</t>
  </si>
  <si>
    <t>MgO</t>
  </si>
  <si>
    <r>
      <t>Na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</si>
  <si>
    <r>
      <t>K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</si>
  <si>
    <r>
      <t>SO</t>
    </r>
    <r>
      <rPr>
        <vertAlign val="subscript"/>
        <sz val="11"/>
        <rFont val="Times New Roman"/>
        <family val="1"/>
        <charset val="238"/>
      </rPr>
      <t>3</t>
    </r>
  </si>
  <si>
    <r>
      <t>TiO</t>
    </r>
    <r>
      <rPr>
        <vertAlign val="subscript"/>
        <sz val="11"/>
        <rFont val="Times New Roman"/>
        <family val="1"/>
        <charset val="238"/>
      </rPr>
      <t>2</t>
    </r>
  </si>
  <si>
    <r>
      <t>P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  <r>
      <rPr>
        <vertAlign val="subscript"/>
        <sz val="11"/>
        <rFont val="Times New Roman"/>
        <family val="1"/>
        <charset val="238"/>
      </rPr>
      <t>5</t>
    </r>
  </si>
  <si>
    <t>S sulph</t>
  </si>
  <si>
    <t>S pyrit</t>
  </si>
  <si>
    <t>S org</t>
  </si>
  <si>
    <t>S total</t>
  </si>
  <si>
    <t>nd</t>
  </si>
  <si>
    <t>Range</t>
  </si>
  <si>
    <t>Arithmetic mean</t>
  </si>
  <si>
    <t>A</t>
  </si>
  <si>
    <t>ppm</t>
  </si>
  <si>
    <t>%</t>
  </si>
  <si>
    <t xml:space="preserve">Cd </t>
  </si>
  <si>
    <t>A1=</t>
  </si>
  <si>
    <t>A2=</t>
  </si>
  <si>
    <t>Obliczone</t>
  </si>
  <si>
    <t>n=</t>
  </si>
  <si>
    <t>Co=</t>
  </si>
  <si>
    <t>k=</t>
  </si>
  <si>
    <t>Cm=</t>
  </si>
  <si>
    <t>100*A</t>
  </si>
  <si>
    <t>(1-A)/A</t>
  </si>
  <si>
    <t>CA</t>
  </si>
  <si>
    <t>Wykres na mniejszym przedziale</t>
  </si>
  <si>
    <t>Ash yield (wt %)</t>
  </si>
  <si>
    <t>Element content (g/Mg)</t>
  </si>
  <si>
    <t>0,00-5,00</t>
  </si>
  <si>
    <t>5,01-10,00</t>
  </si>
  <si>
    <t>10,01-15,00</t>
  </si>
  <si>
    <t>15,01-20,00</t>
  </si>
  <si>
    <t>&gt;20,00</t>
  </si>
  <si>
    <t>Matrix</t>
  </si>
  <si>
    <t>Right side</t>
  </si>
  <si>
    <t>Determinant</t>
  </si>
  <si>
    <t>Solution</t>
  </si>
  <si>
    <t>Average integral content in ash</t>
  </si>
  <si>
    <t>Content in mineral matter</t>
  </si>
  <si>
    <t>Content in organic matter</t>
  </si>
  <si>
    <t>Organic fraction</t>
  </si>
  <si>
    <t>Mineral fraction</t>
  </si>
  <si>
    <t>Data for chart</t>
  </si>
  <si>
    <t>CD function</t>
  </si>
  <si>
    <t>0.00-5.00</t>
  </si>
  <si>
    <t>This program calculates according to the rule, the comma corresponds to the dot (the Polish style)</t>
  </si>
  <si>
    <t>Content in coal ash (wt %)</t>
  </si>
  <si>
    <t>Mine code</t>
  </si>
  <si>
    <t>Ro</t>
  </si>
  <si>
    <t>Content in coal ash (g/Mg)</t>
  </si>
  <si>
    <t>Js</t>
  </si>
  <si>
    <t>KK</t>
  </si>
  <si>
    <t>614/1</t>
  </si>
  <si>
    <t>BC</t>
  </si>
  <si>
    <t>Cm</t>
  </si>
  <si>
    <t>Gc</t>
  </si>
  <si>
    <t>KD</t>
  </si>
  <si>
    <t>Ry</t>
  </si>
  <si>
    <t>Se</t>
  </si>
  <si>
    <t>621/1</t>
  </si>
  <si>
    <t>Aa</t>
  </si>
  <si>
    <t>Pz</t>
  </si>
  <si>
    <t>Aryth. Average</t>
  </si>
  <si>
    <t>Standard dev.</t>
  </si>
  <si>
    <t>Cracow Sandstone Series</t>
  </si>
  <si>
    <t>Ash range</t>
  </si>
  <si>
    <t>Average content in samples group</t>
  </si>
  <si>
    <t>Ash</t>
  </si>
  <si>
    <t>(wt %)</t>
  </si>
  <si>
    <t>Calculation results using the CD function in coal ash</t>
  </si>
  <si>
    <t>Mineral matter</t>
  </si>
  <si>
    <t>Organic matter</t>
  </si>
  <si>
    <t>Mudstone Series</t>
  </si>
  <si>
    <t>Upper Silesian Sandstone Series</t>
  </si>
  <si>
    <t>Paralic Series</t>
  </si>
  <si>
    <t>Ag</t>
  </si>
  <si>
    <t>&lt;5</t>
  </si>
  <si>
    <t>&lt;2</t>
  </si>
  <si>
    <t>Oxides per 100%</t>
  </si>
  <si>
    <t>nd*</t>
  </si>
  <si>
    <r>
      <rPr>
        <b/>
        <sz val="12"/>
        <rFont val="Times New Roman"/>
        <family val="1"/>
        <charset val="238"/>
      </rPr>
      <t>Detection limit**</t>
    </r>
    <r>
      <rPr>
        <sz val="8"/>
        <rFont val="Times New Roman"/>
        <family val="1"/>
        <charset val="238"/>
      </rPr>
      <t xml:space="preserve"> </t>
    </r>
  </si>
  <si>
    <t>nd**</t>
  </si>
  <si>
    <t>Lp.</t>
  </si>
  <si>
    <t>C</t>
  </si>
  <si>
    <t>Mi.Wa</t>
  </si>
  <si>
    <t>357/1</t>
  </si>
  <si>
    <t>Al</t>
  </si>
  <si>
    <t>Fe</t>
  </si>
  <si>
    <t>Ca</t>
  </si>
  <si>
    <t>Mg</t>
  </si>
  <si>
    <t>Na</t>
  </si>
  <si>
    <t>K</t>
  </si>
  <si>
    <t>P</t>
  </si>
  <si>
    <t>S</t>
  </si>
  <si>
    <t>Ti</t>
  </si>
  <si>
    <t xml:space="preserve"> Variable</t>
  </si>
  <si>
    <t>Si</t>
  </si>
  <si>
    <t>Sp</t>
  </si>
  <si>
    <t>Vt</t>
  </si>
  <si>
    <t>--</t>
  </si>
  <si>
    <t>p= ---</t>
  </si>
  <si>
    <t>L</t>
  </si>
  <si>
    <t>I</t>
  </si>
  <si>
    <t>MM</t>
  </si>
  <si>
    <t>Carbonat</t>
  </si>
  <si>
    <t>Sulfides</t>
  </si>
  <si>
    <t>W</t>
  </si>
  <si>
    <t>Ja*</t>
  </si>
  <si>
    <t>E</t>
  </si>
  <si>
    <t>Table S1</t>
  </si>
  <si>
    <t>Table S2</t>
  </si>
  <si>
    <t>Arythmetic average</t>
  </si>
  <si>
    <t>Ash yield</t>
  </si>
  <si>
    <t>Table S3</t>
  </si>
  <si>
    <t>Idea of CD function, example of calculations</t>
  </si>
  <si>
    <t>Table S5</t>
  </si>
  <si>
    <t>Data for Table 3</t>
  </si>
  <si>
    <t>Data for Table 2</t>
  </si>
  <si>
    <t>Data for Table 2-generally</t>
  </si>
  <si>
    <t>Seam No.</t>
  </si>
  <si>
    <t>(vol.%)</t>
  </si>
  <si>
    <t>(wt.%)</t>
  </si>
  <si>
    <t>12.29</t>
  </si>
  <si>
    <t>0.51</t>
  </si>
  <si>
    <t>&lt;0.02</t>
  </si>
  <si>
    <t>4.4</t>
  </si>
  <si>
    <t>74.4</t>
  </si>
  <si>
    <t>&lt;0.01</t>
  </si>
  <si>
    <t>6.6</t>
  </si>
  <si>
    <t>4.2</t>
  </si>
  <si>
    <t>0.1</t>
  </si>
  <si>
    <t>40.6</t>
  </si>
  <si>
    <t>&lt;0.1</t>
  </si>
  <si>
    <t>&lt;0.2</t>
  </si>
  <si>
    <t>&lt;0.06</t>
  </si>
  <si>
    <t>62.9</t>
  </si>
  <si>
    <t>72.1</t>
  </si>
  <si>
    <t>&lt;0.5</t>
  </si>
  <si>
    <t>&lt;0.4</t>
  </si>
  <si>
    <t>&lt;2.0</t>
  </si>
  <si>
    <t>30.81</t>
  </si>
  <si>
    <t>19.76</t>
  </si>
  <si>
    <t>20.33</t>
  </si>
  <si>
    <t>7.71</t>
  </si>
  <si>
    <t>3.06</t>
  </si>
  <si>
    <t>0.15</t>
  </si>
  <si>
    <t>0.66</t>
  </si>
  <si>
    <t>16.36</t>
  </si>
  <si>
    <t>0.46</t>
  </si>
  <si>
    <t>0.06</t>
  </si>
  <si>
    <t>0.58</t>
  </si>
  <si>
    <t>1.23</t>
  </si>
  <si>
    <t>0.75</t>
  </si>
  <si>
    <t>2.56</t>
  </si>
  <si>
    <t>11.27</t>
  </si>
  <si>
    <t>0.56</t>
  </si>
  <si>
    <t>4.6</t>
  </si>
  <si>
    <t>284.1</t>
  </si>
  <si>
    <t>18.3</t>
  </si>
  <si>
    <t>22.1</t>
  </si>
  <si>
    <t>3.3</t>
  </si>
  <si>
    <t>13.5</t>
  </si>
  <si>
    <t>25.7</t>
  </si>
  <si>
    <t>16.7</t>
  </si>
  <si>
    <t>7.2</t>
  </si>
  <si>
    <t>1.01</t>
  </si>
  <si>
    <t>29.9</t>
  </si>
  <si>
    <t>41.4</t>
  </si>
  <si>
    <t>30.3</t>
  </si>
  <si>
    <t>27.08</t>
  </si>
  <si>
    <t>14.8</t>
  </si>
  <si>
    <t>41.21</t>
  </si>
  <si>
    <t>5.53</t>
  </si>
  <si>
    <t>2.26</t>
  </si>
  <si>
    <t>1.04</t>
  </si>
  <si>
    <t>4.64</t>
  </si>
  <si>
    <t>0.7</t>
  </si>
  <si>
    <t>0.03</t>
  </si>
  <si>
    <t>0.91</t>
  </si>
  <si>
    <t>1.83</t>
  </si>
  <si>
    <t>0.44</t>
  </si>
  <si>
    <t>3.18</t>
  </si>
  <si>
    <t>6.37</t>
  </si>
  <si>
    <t>0.54</t>
  </si>
  <si>
    <t>2.6</t>
  </si>
  <si>
    <t>79.8</t>
  </si>
  <si>
    <t>2.2</t>
  </si>
  <si>
    <t>6.7</t>
  </si>
  <si>
    <t>4.5</t>
  </si>
  <si>
    <t>106.1</t>
  </si>
  <si>
    <t>0.34</t>
  </si>
  <si>
    <t>4.7</t>
  </si>
  <si>
    <t>17.9</t>
  </si>
  <si>
    <t>0.23</t>
  </si>
  <si>
    <t>0.4</t>
  </si>
  <si>
    <t>19.3</t>
  </si>
  <si>
    <t>7.9</t>
  </si>
  <si>
    <t>176.7</t>
  </si>
  <si>
    <t>34.5</t>
  </si>
  <si>
    <t>36.5</t>
  </si>
  <si>
    <t>13.05</t>
  </si>
  <si>
    <t>31.66</t>
  </si>
  <si>
    <t>4.13</t>
  </si>
  <si>
    <t>3.56</t>
  </si>
  <si>
    <t>0.5</t>
  </si>
  <si>
    <t>25.06</t>
  </si>
  <si>
    <t>0.05</t>
  </si>
  <si>
    <t>1.08</t>
  </si>
  <si>
    <t>1.82</t>
  </si>
  <si>
    <t>8.4</t>
  </si>
  <si>
    <t>0.55</t>
  </si>
  <si>
    <t>15.7</t>
  </si>
  <si>
    <t>216.7</t>
  </si>
  <si>
    <t>11.8</t>
  </si>
  <si>
    <t>16.2</t>
  </si>
  <si>
    <t>7.1</t>
  </si>
  <si>
    <t>27.4</t>
  </si>
  <si>
    <t>20.4</t>
  </si>
  <si>
    <t>32.6</t>
  </si>
  <si>
    <t>2.9</t>
  </si>
  <si>
    <t>22.5</t>
  </si>
  <si>
    <t>28.4</t>
  </si>
  <si>
    <t>32.5</t>
  </si>
  <si>
    <t>21.71</t>
  </si>
  <si>
    <t>14.93</t>
  </si>
  <si>
    <t>36.41</t>
  </si>
  <si>
    <t>6.13</t>
  </si>
  <si>
    <t>2.07</t>
  </si>
  <si>
    <t>0.12</t>
  </si>
  <si>
    <t>0.61</t>
  </si>
  <si>
    <t>13.25</t>
  </si>
  <si>
    <t>0.68</t>
  </si>
  <si>
    <t>0.04</t>
  </si>
  <si>
    <t>1.47</t>
  </si>
  <si>
    <t>0.9</t>
  </si>
  <si>
    <t>2.96</t>
  </si>
  <si>
    <t>19.81</t>
  </si>
  <si>
    <t>0.53</t>
  </si>
  <si>
    <t>2.8</t>
  </si>
  <si>
    <t>102.2</t>
  </si>
  <si>
    <t>0.2</t>
  </si>
  <si>
    <t>12.3</t>
  </si>
  <si>
    <t>49.1</t>
  </si>
  <si>
    <t>231.2</t>
  </si>
  <si>
    <t>0.8</t>
  </si>
  <si>
    <t>32.1</t>
  </si>
  <si>
    <t>60.8</t>
  </si>
  <si>
    <t>52.5</t>
  </si>
  <si>
    <t>365.1</t>
  </si>
  <si>
    <t>47.49</t>
  </si>
  <si>
    <t>24.39</t>
  </si>
  <si>
    <t>10.37</t>
  </si>
  <si>
    <t>3.86</t>
  </si>
  <si>
    <t>3.09</t>
  </si>
  <si>
    <t>2.28</t>
  </si>
  <si>
    <t>2.13</t>
  </si>
  <si>
    <t>4.33</t>
  </si>
  <si>
    <t>1.14</t>
  </si>
  <si>
    <t>0.17</t>
  </si>
  <si>
    <t>0.22</t>
  </si>
  <si>
    <t>0.95</t>
  </si>
  <si>
    <t>0.32</t>
  </si>
  <si>
    <t>1.49</t>
  </si>
  <si>
    <t>11.06</t>
  </si>
  <si>
    <t>3.4</t>
  </si>
  <si>
    <t>55.4</t>
  </si>
  <si>
    <t>5.2</t>
  </si>
  <si>
    <t>45.9</t>
  </si>
  <si>
    <t>3.6</t>
  </si>
  <si>
    <t>38.7</t>
  </si>
  <si>
    <t>15.5</t>
  </si>
  <si>
    <t>13.6</t>
  </si>
  <si>
    <t>29.76</t>
  </si>
  <si>
    <t>21.18</t>
  </si>
  <si>
    <t>23.51</t>
  </si>
  <si>
    <t>5.35</t>
  </si>
  <si>
    <t>2.62</t>
  </si>
  <si>
    <t>1.66</t>
  </si>
  <si>
    <t>0.47</t>
  </si>
  <si>
    <t>13.82</t>
  </si>
  <si>
    <t>0.69</t>
  </si>
  <si>
    <t>0.28</t>
  </si>
  <si>
    <t>0.87</t>
  </si>
  <si>
    <t>0.3</t>
  </si>
  <si>
    <t>1.45</t>
  </si>
  <si>
    <t>17.16</t>
  </si>
  <si>
    <t>66.1</t>
  </si>
  <si>
    <t>1.2</t>
  </si>
  <si>
    <t>115.7</t>
  </si>
  <si>
    <t>30.5</t>
  </si>
  <si>
    <t>10.5</t>
  </si>
  <si>
    <t>49.6</t>
  </si>
  <si>
    <t>29.04</t>
  </si>
  <si>
    <t>20.94</t>
  </si>
  <si>
    <t>16.24</t>
  </si>
  <si>
    <t>13.85</t>
  </si>
  <si>
    <t>3.29</t>
  </si>
  <si>
    <t>0.09</t>
  </si>
  <si>
    <t>0.85</t>
  </si>
  <si>
    <t>14.02</t>
  </si>
  <si>
    <t>0.72</t>
  </si>
  <si>
    <t>0.38</t>
  </si>
  <si>
    <t>1.07</t>
  </si>
  <si>
    <t>0.19</t>
  </si>
  <si>
    <t>1.72</t>
  </si>
  <si>
    <t>2.98</t>
  </si>
  <si>
    <t>8.44</t>
  </si>
  <si>
    <t>7.5</t>
  </si>
  <si>
    <t>184.2</t>
  </si>
  <si>
    <t>25.2</t>
  </si>
  <si>
    <t>18.9</t>
  </si>
  <si>
    <t>6.2</t>
  </si>
  <si>
    <t>6.5</t>
  </si>
  <si>
    <t>6.49</t>
  </si>
  <si>
    <t>6.78</t>
  </si>
  <si>
    <t>34.72</t>
  </si>
  <si>
    <t>12.09</t>
  </si>
  <si>
    <t>5.21</t>
  </si>
  <si>
    <t>3.46</t>
  </si>
  <si>
    <t>0.13</t>
  </si>
  <si>
    <t>28.54</t>
  </si>
  <si>
    <t>0.27</t>
  </si>
  <si>
    <t>0.43</t>
  </si>
  <si>
    <t>0.82</t>
  </si>
  <si>
    <t>0.52</t>
  </si>
  <si>
    <t>1.77</t>
  </si>
  <si>
    <t>3.19</t>
  </si>
  <si>
    <t>4.3</t>
  </si>
  <si>
    <t>37.1</t>
  </si>
  <si>
    <t>1.1</t>
  </si>
  <si>
    <t>10.6</t>
  </si>
  <si>
    <t>85.7</t>
  </si>
  <si>
    <t>0.88</t>
  </si>
  <si>
    <t>1.9</t>
  </si>
  <si>
    <t>1.68</t>
  </si>
  <si>
    <t>39.9</t>
  </si>
  <si>
    <t>14.9</t>
  </si>
  <si>
    <t>8.6</t>
  </si>
  <si>
    <t>27.28</t>
  </si>
  <si>
    <t>21.14</t>
  </si>
  <si>
    <t>3.33</t>
  </si>
  <si>
    <t>4.83</t>
  </si>
  <si>
    <t>10.72</t>
  </si>
  <si>
    <t>0.74</t>
  </si>
  <si>
    <t>0.11</t>
  </si>
  <si>
    <t>1.02</t>
  </si>
  <si>
    <t>28.57</t>
  </si>
  <si>
    <t>61.1</t>
  </si>
  <si>
    <t>1.7</t>
  </si>
  <si>
    <t>642.3</t>
  </si>
  <si>
    <t>13.4</t>
  </si>
  <si>
    <t>121.1</t>
  </si>
  <si>
    <t>16.93</t>
  </si>
  <si>
    <t>7.82</t>
  </si>
  <si>
    <t>15.65</t>
  </si>
  <si>
    <t>12.75</t>
  </si>
  <si>
    <t>0.39</t>
  </si>
  <si>
    <t>15.17</t>
  </si>
  <si>
    <t>1.42</t>
  </si>
  <si>
    <t>1.67</t>
  </si>
  <si>
    <t>3.47</t>
  </si>
  <si>
    <t>11.73</t>
  </si>
  <si>
    <t>0.45</t>
  </si>
  <si>
    <t>2.7</t>
  </si>
  <si>
    <t>23.7</t>
  </si>
  <si>
    <t>5.4</t>
  </si>
  <si>
    <t>46.5</t>
  </si>
  <si>
    <t>1.8</t>
  </si>
  <si>
    <t>93.3</t>
  </si>
  <si>
    <t>36.9</t>
  </si>
  <si>
    <t>31.6</t>
  </si>
  <si>
    <t>99.4</t>
  </si>
  <si>
    <t>26.75</t>
  </si>
  <si>
    <t>18.94</t>
  </si>
  <si>
    <t>33.53</t>
  </si>
  <si>
    <t>6.45</t>
  </si>
  <si>
    <t>2.21</t>
  </si>
  <si>
    <t>0.24</t>
  </si>
  <si>
    <t>9.34</t>
  </si>
  <si>
    <t>1.11</t>
  </si>
  <si>
    <t>0.16</t>
  </si>
  <si>
    <t>0.65</t>
  </si>
  <si>
    <t>2.31</t>
  </si>
  <si>
    <t>8.57</t>
  </si>
  <si>
    <t>0.63</t>
  </si>
  <si>
    <t>63.9</t>
  </si>
  <si>
    <t>1.3</t>
  </si>
  <si>
    <t>98.4</t>
  </si>
  <si>
    <t>8.2</t>
  </si>
  <si>
    <t>34.9</t>
  </si>
  <si>
    <t>35.47</t>
  </si>
  <si>
    <t>25.45</t>
  </si>
  <si>
    <t>7.09</t>
  </si>
  <si>
    <t>4.03</t>
  </si>
  <si>
    <t>3.04</t>
  </si>
  <si>
    <t>13.63</t>
  </si>
  <si>
    <t>0.26</t>
  </si>
  <si>
    <t>0.31</t>
  </si>
  <si>
    <t>0.77</t>
  </si>
  <si>
    <t>17.7</t>
  </si>
  <si>
    <t>7.8</t>
  </si>
  <si>
    <t>94.2</t>
  </si>
  <si>
    <t>8.1</t>
  </si>
  <si>
    <t>13.1</t>
  </si>
  <si>
    <t>5.5</t>
  </si>
  <si>
    <t>70.1</t>
  </si>
  <si>
    <t>13.3</t>
  </si>
  <si>
    <t>9.7</t>
  </si>
  <si>
    <t>7.98</t>
  </si>
  <si>
    <t>6.02</t>
  </si>
  <si>
    <t>46.89</t>
  </si>
  <si>
    <t>3.78</t>
  </si>
  <si>
    <t>0.02</t>
  </si>
  <si>
    <t>28.96</t>
  </si>
  <si>
    <t>0.37</t>
  </si>
  <si>
    <t>0.07</t>
  </si>
  <si>
    <t>4.23</t>
  </si>
  <si>
    <t>3.94</t>
  </si>
  <si>
    <t>0.67</t>
  </si>
  <si>
    <t>8.84</t>
  </si>
  <si>
    <t>12.13</t>
  </si>
  <si>
    <t>0.6</t>
  </si>
  <si>
    <t>77.6</t>
  </si>
  <si>
    <t>1.5</t>
  </si>
  <si>
    <t>13.2</t>
  </si>
  <si>
    <t>9.3</t>
  </si>
  <si>
    <t>25.6</t>
  </si>
  <si>
    <t>42.55</t>
  </si>
  <si>
    <t>30.09</t>
  </si>
  <si>
    <t>10.68</t>
  </si>
  <si>
    <t>4.47</t>
  </si>
  <si>
    <t>1.38</t>
  </si>
  <si>
    <t>1.27</t>
  </si>
  <si>
    <t>4.98</t>
  </si>
  <si>
    <t>1.15</t>
  </si>
  <si>
    <t>1.62</t>
  </si>
  <si>
    <t>1.24</t>
  </si>
  <si>
    <t>4.1</t>
  </si>
  <si>
    <t>82.5</t>
  </si>
  <si>
    <t>2.4</t>
  </si>
  <si>
    <t>2.1</t>
  </si>
  <si>
    <t>85.5</t>
  </si>
  <si>
    <t>63.3</t>
  </si>
  <si>
    <t>9.2</t>
  </si>
  <si>
    <t>61.5</t>
  </si>
  <si>
    <t>25.5</t>
  </si>
  <si>
    <t>42.8</t>
  </si>
  <si>
    <t>32.78</t>
  </si>
  <si>
    <t>19.29</t>
  </si>
  <si>
    <t>17.86</t>
  </si>
  <si>
    <t>12.12</t>
  </si>
  <si>
    <t>0.99</t>
  </si>
  <si>
    <t>12.61</t>
  </si>
  <si>
    <t>0.96</t>
  </si>
  <si>
    <t>2.25</t>
  </si>
  <si>
    <t>37.9</t>
  </si>
  <si>
    <t>3.9</t>
  </si>
  <si>
    <t>21.9</t>
  </si>
  <si>
    <t>28.3</t>
  </si>
  <si>
    <t>40.81</t>
  </si>
  <si>
    <t>19.59</t>
  </si>
  <si>
    <t>3.48</t>
  </si>
  <si>
    <t>1.32</t>
  </si>
  <si>
    <t>0.36</t>
  </si>
  <si>
    <t>5.1</t>
  </si>
  <si>
    <t>0.97</t>
  </si>
  <si>
    <t>1.44</t>
  </si>
  <si>
    <t>3.37</t>
  </si>
  <si>
    <t>21.44</t>
  </si>
  <si>
    <t>104.2</t>
  </si>
  <si>
    <t>14.2</t>
  </si>
  <si>
    <t>58.7</t>
  </si>
  <si>
    <t>20.8</t>
  </si>
  <si>
    <t>102.5</t>
  </si>
  <si>
    <t>52.1</t>
  </si>
  <si>
    <t>29.4</t>
  </si>
  <si>
    <t>52.59</t>
  </si>
  <si>
    <t>30.03</t>
  </si>
  <si>
    <t>4.16</t>
  </si>
  <si>
    <t>2.86</t>
  </si>
  <si>
    <t>2.59</t>
  </si>
  <si>
    <t>1.69</t>
  </si>
  <si>
    <t>1.03</t>
  </si>
  <si>
    <t>12.24</t>
  </si>
  <si>
    <t>3.1</t>
  </si>
  <si>
    <t>211.9</t>
  </si>
  <si>
    <t>8.7</t>
  </si>
  <si>
    <t>11.4</t>
  </si>
  <si>
    <t>15.9</t>
  </si>
  <si>
    <t>323.3</t>
  </si>
  <si>
    <t>33.4</t>
  </si>
  <si>
    <t>12.6</t>
  </si>
  <si>
    <t>42.37</t>
  </si>
  <si>
    <t>28.93</t>
  </si>
  <si>
    <t>7.28</t>
  </si>
  <si>
    <t>5.38</t>
  </si>
  <si>
    <t>2.66</t>
  </si>
  <si>
    <t>6.92</t>
  </si>
  <si>
    <t>1.16</t>
  </si>
  <si>
    <t>20.91</t>
  </si>
  <si>
    <t>14.4</t>
  </si>
  <si>
    <t>120.7</t>
  </si>
  <si>
    <t>6.9</t>
  </si>
  <si>
    <t>12.5</t>
  </si>
  <si>
    <t>24.7</t>
  </si>
  <si>
    <t>6.3</t>
  </si>
  <si>
    <t>26.3</t>
  </si>
  <si>
    <t>36.8</t>
  </si>
  <si>
    <t>54.2</t>
  </si>
  <si>
    <t>50.73</t>
  </si>
  <si>
    <t>28.92</t>
  </si>
  <si>
    <t>11.32</t>
  </si>
  <si>
    <t>0.29</t>
  </si>
  <si>
    <t>2.55</t>
  </si>
  <si>
    <t>1.99</t>
  </si>
  <si>
    <t>1.12</t>
  </si>
  <si>
    <t>0.49</t>
  </si>
  <si>
    <t>9.38</t>
  </si>
  <si>
    <t>0.62</t>
  </si>
  <si>
    <t>368.7</t>
  </si>
  <si>
    <t>5.8</t>
  </si>
  <si>
    <t>112.7</t>
  </si>
  <si>
    <t>242.2</t>
  </si>
  <si>
    <t>32.99</t>
  </si>
  <si>
    <t>23.41</t>
  </si>
  <si>
    <t>15.67</t>
  </si>
  <si>
    <t>7.81</t>
  </si>
  <si>
    <t>3.8</t>
  </si>
  <si>
    <t>1.05</t>
  </si>
  <si>
    <t>9.02</t>
  </si>
  <si>
    <t>1.21</t>
  </si>
  <si>
    <t>2.39</t>
  </si>
  <si>
    <t>0.92</t>
  </si>
  <si>
    <t>7.66</t>
  </si>
  <si>
    <t>6.1</t>
  </si>
  <si>
    <t>4.8</t>
  </si>
  <si>
    <t>2.5</t>
  </si>
  <si>
    <t>34.7</t>
  </si>
  <si>
    <t>9.9</t>
  </si>
  <si>
    <t>135.1</t>
  </si>
  <si>
    <t>38.23</t>
  </si>
  <si>
    <t>29.7</t>
  </si>
  <si>
    <t>5.58</t>
  </si>
  <si>
    <t>5.25</t>
  </si>
  <si>
    <t>2.76</t>
  </si>
  <si>
    <t>1.71</t>
  </si>
  <si>
    <t>8.88</t>
  </si>
  <si>
    <t>0.89</t>
  </si>
  <si>
    <t>154.6</t>
  </si>
  <si>
    <t>23.5</t>
  </si>
  <si>
    <t>10.3</t>
  </si>
  <si>
    <t>70.4</t>
  </si>
  <si>
    <t>53.8</t>
  </si>
  <si>
    <t>175.4</t>
  </si>
  <si>
    <t>68.5</t>
  </si>
  <si>
    <t>21.8</t>
  </si>
  <si>
    <t>49.01</t>
  </si>
  <si>
    <t>29.93</t>
  </si>
  <si>
    <t>6.85</t>
  </si>
  <si>
    <t>3.25</t>
  </si>
  <si>
    <t>0.48</t>
  </si>
  <si>
    <t>2.95</t>
  </si>
  <si>
    <t>2.91</t>
  </si>
  <si>
    <t>1.13</t>
  </si>
  <si>
    <t>15.1</t>
  </si>
  <si>
    <t>334.2</t>
  </si>
  <si>
    <t>11.6</t>
  </si>
  <si>
    <t>26.4</t>
  </si>
  <si>
    <t>279.2</t>
  </si>
  <si>
    <t>42.1</t>
  </si>
  <si>
    <t>38.5</t>
  </si>
  <si>
    <t>31.22</t>
  </si>
  <si>
    <t>4.57</t>
  </si>
  <si>
    <t>2.92</t>
  </si>
  <si>
    <t>1.88</t>
  </si>
  <si>
    <t>2.72</t>
  </si>
  <si>
    <t>2.97</t>
  </si>
  <si>
    <t>1.54</t>
  </si>
  <si>
    <t>3.2</t>
  </si>
  <si>
    <t>132.3</t>
  </si>
  <si>
    <t>88.7</t>
  </si>
  <si>
    <t>34.2</t>
  </si>
  <si>
    <t>104.8</t>
  </si>
  <si>
    <t>48.1</t>
  </si>
  <si>
    <t>54.5</t>
  </si>
  <si>
    <t>28.73</t>
  </si>
  <si>
    <t>9.03</t>
  </si>
  <si>
    <t>2.64</t>
  </si>
  <si>
    <t>2.32</t>
  </si>
  <si>
    <t>2.93</t>
  </si>
  <si>
    <t>3.97</t>
  </si>
  <si>
    <t>0.14</t>
  </si>
  <si>
    <t>14.63</t>
  </si>
  <si>
    <t>220.3</t>
  </si>
  <si>
    <t>5.7</t>
  </si>
  <si>
    <t>49.3</t>
  </si>
  <si>
    <t>16.1</t>
  </si>
  <si>
    <t>287.2</t>
  </si>
  <si>
    <t>12.7</t>
  </si>
  <si>
    <t>47.17</t>
  </si>
  <si>
    <t>29.45</t>
  </si>
  <si>
    <t>7.89</t>
  </si>
  <si>
    <t>3.87</t>
  </si>
  <si>
    <t>2.33</t>
  </si>
  <si>
    <t>2.49</t>
  </si>
  <si>
    <t>2.77</t>
  </si>
  <si>
    <t>1.36</t>
  </si>
  <si>
    <t>40.8</t>
  </si>
  <si>
    <t>5.3</t>
  </si>
  <si>
    <t>145.7</t>
  </si>
  <si>
    <t>38.4</t>
  </si>
  <si>
    <t>11.9</t>
  </si>
  <si>
    <t>16.95</t>
  </si>
  <si>
    <t>14.01</t>
  </si>
  <si>
    <t>17.83</t>
  </si>
  <si>
    <t>16.73</t>
  </si>
  <si>
    <t>7.92</t>
  </si>
  <si>
    <t>23.39</t>
  </si>
  <si>
    <t>0.21</t>
  </si>
  <si>
    <t>0.25</t>
  </si>
  <si>
    <t>5.33</t>
  </si>
  <si>
    <t>92.7</t>
  </si>
  <si>
    <t>55.1</t>
  </si>
  <si>
    <t>13.9</t>
  </si>
  <si>
    <t>17.2</t>
  </si>
  <si>
    <t>99.3</t>
  </si>
  <si>
    <t>31.44</t>
  </si>
  <si>
    <t>24.22</t>
  </si>
  <si>
    <t>8.74</t>
  </si>
  <si>
    <t>4.52</t>
  </si>
  <si>
    <t>1.81</t>
  </si>
  <si>
    <t>15.31</t>
  </si>
  <si>
    <t>0.73</t>
  </si>
  <si>
    <t>0.08</t>
  </si>
  <si>
    <t>6.76</t>
  </si>
  <si>
    <t>12.8</t>
  </si>
  <si>
    <t>106.8</t>
  </si>
  <si>
    <t>8.3</t>
  </si>
  <si>
    <t>54.6</t>
  </si>
  <si>
    <t>4.9</t>
  </si>
  <si>
    <t>14.7</t>
  </si>
  <si>
    <t>7.4</t>
  </si>
  <si>
    <t>45.2</t>
  </si>
  <si>
    <t>32.2</t>
  </si>
  <si>
    <t>31.02</t>
  </si>
  <si>
    <t>27.14</t>
  </si>
  <si>
    <t>3.43</t>
  </si>
  <si>
    <t>2.61</t>
  </si>
  <si>
    <t>2.04</t>
  </si>
  <si>
    <t>6.68</t>
  </si>
  <si>
    <t>0.83</t>
  </si>
  <si>
    <t>0.76</t>
  </si>
  <si>
    <t>1.74</t>
  </si>
  <si>
    <t>10.05</t>
  </si>
  <si>
    <t>0.81</t>
  </si>
  <si>
    <t>428.9</t>
  </si>
  <si>
    <t>10.1</t>
  </si>
  <si>
    <t>66.3</t>
  </si>
  <si>
    <t>171.3</t>
  </si>
  <si>
    <t>38.8</t>
  </si>
  <si>
    <t>138.2</t>
  </si>
  <si>
    <t>39.92</t>
  </si>
  <si>
    <t>26.18</t>
  </si>
  <si>
    <t>13.03</t>
  </si>
  <si>
    <t>3.96</t>
  </si>
  <si>
    <t>1.22</t>
  </si>
  <si>
    <t>2.27</t>
  </si>
  <si>
    <t>7.29</t>
  </si>
  <si>
    <t>0.18</t>
  </si>
  <si>
    <t>18.27</t>
  </si>
  <si>
    <t>167.5</t>
  </si>
  <si>
    <t>55.9</t>
  </si>
  <si>
    <t>11.1</t>
  </si>
  <si>
    <t>18.6</t>
  </si>
  <si>
    <t>36.7</t>
  </si>
  <si>
    <t>111.8</t>
  </si>
  <si>
    <t>45.7</t>
  </si>
  <si>
    <t>52.78</t>
  </si>
  <si>
    <t>28.87</t>
  </si>
  <si>
    <t>7.55</t>
  </si>
  <si>
    <t>3.15</t>
  </si>
  <si>
    <t>17.23</t>
  </si>
  <si>
    <t>12.1</t>
  </si>
  <si>
    <t>315.5</t>
  </si>
  <si>
    <t>198.1</t>
  </si>
  <si>
    <t>14.6</t>
  </si>
  <si>
    <t>26.9</t>
  </si>
  <si>
    <t>201.4</t>
  </si>
  <si>
    <t>58.2</t>
  </si>
  <si>
    <t>66.5</t>
  </si>
  <si>
    <t>22.75</t>
  </si>
  <si>
    <t>15.57</t>
  </si>
  <si>
    <t>3.7</t>
  </si>
  <si>
    <t>2.48</t>
  </si>
  <si>
    <t>8.14</t>
  </si>
  <si>
    <t>15.24</t>
  </si>
  <si>
    <t>300.2</t>
  </si>
  <si>
    <t>12.2</t>
  </si>
  <si>
    <t>205.3</t>
  </si>
  <si>
    <t>15.8</t>
  </si>
  <si>
    <t>193.5</t>
  </si>
  <si>
    <t>43.6</t>
  </si>
  <si>
    <t>36.23</t>
  </si>
  <si>
    <t>23.02</t>
  </si>
  <si>
    <t>20.52</t>
  </si>
  <si>
    <t>2.54</t>
  </si>
  <si>
    <t>1.31</t>
  </si>
  <si>
    <t>1.86</t>
  </si>
  <si>
    <t>7.37</t>
  </si>
  <si>
    <t>21.54</t>
  </si>
  <si>
    <t>776.1</t>
  </si>
  <si>
    <t>28.2</t>
  </si>
  <si>
    <t>19.8</t>
  </si>
  <si>
    <t>28.6</t>
  </si>
  <si>
    <t>51.7</t>
  </si>
  <si>
    <t>453.4</t>
  </si>
  <si>
    <t>50.2</t>
  </si>
  <si>
    <t>47.69</t>
  </si>
  <si>
    <t>31.56</t>
  </si>
  <si>
    <t>4.39</t>
  </si>
  <si>
    <t>3.59</t>
  </si>
  <si>
    <t>0.94</t>
  </si>
  <si>
    <t>0.41</t>
  </si>
  <si>
    <t>0.78</t>
  </si>
  <si>
    <t>6.99</t>
  </si>
  <si>
    <t>139.2</t>
  </si>
  <si>
    <t>9.8</t>
  </si>
  <si>
    <t>8.9</t>
  </si>
  <si>
    <t>29.6</t>
  </si>
  <si>
    <t>22.4</t>
  </si>
  <si>
    <t>16.4</t>
  </si>
  <si>
    <t>12.4</t>
  </si>
  <si>
    <t>89.7</t>
  </si>
  <si>
    <t>44.35</t>
  </si>
  <si>
    <t>29.56</t>
  </si>
  <si>
    <t>7.64</t>
  </si>
  <si>
    <t>5.34</t>
  </si>
  <si>
    <t>1.91</t>
  </si>
  <si>
    <t>1.4</t>
  </si>
  <si>
    <t>2.18</t>
  </si>
  <si>
    <t>1.29</t>
  </si>
  <si>
    <t>73.7</t>
  </si>
  <si>
    <t>35.2</t>
  </si>
  <si>
    <t>27.7</t>
  </si>
  <si>
    <t>409.3</t>
  </si>
  <si>
    <t>50.3</t>
  </si>
  <si>
    <t>52.57</t>
  </si>
  <si>
    <t>25.43</t>
  </si>
  <si>
    <t>4.43</t>
  </si>
  <si>
    <t>2.74</t>
  </si>
  <si>
    <t>1.95</t>
  </si>
  <si>
    <t>3.65</t>
  </si>
  <si>
    <t>1.25</t>
  </si>
  <si>
    <t>26.98</t>
  </si>
  <si>
    <t>7.6</t>
  </si>
  <si>
    <t>562.8</t>
  </si>
  <si>
    <t>14.3</t>
  </si>
  <si>
    <t>25.1</t>
  </si>
  <si>
    <t>148.4</t>
  </si>
  <si>
    <t>9.4</t>
  </si>
  <si>
    <t>24.6</t>
  </si>
  <si>
    <t>68.3</t>
  </si>
  <si>
    <t>253.3</t>
  </si>
  <si>
    <t>88.5</t>
  </si>
  <si>
    <t>218.3</t>
  </si>
  <si>
    <t>50.23</t>
  </si>
  <si>
    <t>24.66</t>
  </si>
  <si>
    <t>8.71</t>
  </si>
  <si>
    <t>3.44</t>
  </si>
  <si>
    <t>3.31</t>
  </si>
  <si>
    <t>3.16</t>
  </si>
  <si>
    <t>1.06</t>
  </si>
  <si>
    <t>5.72</t>
  </si>
  <si>
    <t>183.5</t>
  </si>
  <si>
    <t>34.8</t>
  </si>
  <si>
    <t>100.5</t>
  </si>
  <si>
    <t>26.5</t>
  </si>
  <si>
    <t>20.2</t>
  </si>
  <si>
    <t>99.6</t>
  </si>
  <si>
    <t>16.9</t>
  </si>
  <si>
    <t>118.6</t>
  </si>
  <si>
    <t>19.85</t>
  </si>
  <si>
    <t>17.29</t>
  </si>
  <si>
    <t>26.43</t>
  </si>
  <si>
    <t>11.61</t>
  </si>
  <si>
    <t>5.76</t>
  </si>
  <si>
    <t>1.78</t>
  </si>
  <si>
    <t>12.49</t>
  </si>
  <si>
    <t>0.64</t>
  </si>
  <si>
    <t>2.09</t>
  </si>
  <si>
    <t>0.86</t>
  </si>
  <si>
    <t>13.55</t>
  </si>
  <si>
    <t>0.84</t>
  </si>
  <si>
    <t>13.7</t>
  </si>
  <si>
    <t>318.4</t>
  </si>
  <si>
    <t>28.1</t>
  </si>
  <si>
    <t>280.5</t>
  </si>
  <si>
    <t>44.9</t>
  </si>
  <si>
    <t>41.28</t>
  </si>
  <si>
    <t>32.94</t>
  </si>
  <si>
    <t>9.85</t>
  </si>
  <si>
    <t>3.49</t>
  </si>
  <si>
    <t>1.51</t>
  </si>
  <si>
    <t>2.01</t>
  </si>
  <si>
    <t>8.05</t>
  </si>
  <si>
    <t>228.8</t>
  </si>
  <si>
    <t>19.6</t>
  </si>
  <si>
    <t>218.1</t>
  </si>
  <si>
    <t>29.8</t>
  </si>
  <si>
    <t>41.63</t>
  </si>
  <si>
    <t>30.27</t>
  </si>
  <si>
    <t>12.37</t>
  </si>
  <si>
    <t>3.22</t>
  </si>
  <si>
    <t>1.58</t>
  </si>
  <si>
    <t>3.92</t>
  </si>
  <si>
    <t>1.59</t>
  </si>
  <si>
    <t>0.93</t>
  </si>
  <si>
    <t>6.07</t>
  </si>
  <si>
    <t>160.4</t>
  </si>
  <si>
    <t>69.9</t>
  </si>
  <si>
    <t>10.7</t>
  </si>
  <si>
    <t>9.5</t>
  </si>
  <si>
    <t>11.3</t>
  </si>
  <si>
    <t>23.07</t>
  </si>
  <si>
    <t>17.92</t>
  </si>
  <si>
    <t>12.44</t>
  </si>
  <si>
    <t>8.06</t>
  </si>
  <si>
    <t>1.55</t>
  </si>
  <si>
    <t>1.09</t>
  </si>
  <si>
    <t>21.73</t>
  </si>
  <si>
    <t>450.1</t>
  </si>
  <si>
    <t>8.5</t>
  </si>
  <si>
    <t>24.9</t>
  </si>
  <si>
    <t>11.5</t>
  </si>
  <si>
    <t>569.6</t>
  </si>
  <si>
    <t>18.8</t>
  </si>
  <si>
    <t>50.06</t>
  </si>
  <si>
    <t>30.08</t>
  </si>
  <si>
    <t>4.72</t>
  </si>
  <si>
    <t>2.88</t>
  </si>
  <si>
    <t>3.41</t>
  </si>
  <si>
    <t>1.34</t>
  </si>
  <si>
    <t>1.56</t>
  </si>
  <si>
    <t>5.96</t>
  </si>
  <si>
    <t>0.71</t>
  </si>
  <si>
    <t>178.6</t>
  </si>
  <si>
    <t>98.5</t>
  </si>
  <si>
    <t>9.6</t>
  </si>
  <si>
    <t>138.7</t>
  </si>
  <si>
    <t>12.66</t>
  </si>
  <si>
    <t>11.37</t>
  </si>
  <si>
    <t>19.25</t>
  </si>
  <si>
    <t>7.75</t>
  </si>
  <si>
    <t>24.29</t>
  </si>
  <si>
    <t>1.52</t>
  </si>
  <si>
    <t>7.39</t>
  </si>
  <si>
    <t>2.3</t>
  </si>
  <si>
    <t>96.6</t>
  </si>
  <si>
    <t>17.4</t>
  </si>
  <si>
    <t>48.4</t>
  </si>
  <si>
    <t>30.8</t>
  </si>
  <si>
    <t>23.62</t>
  </si>
  <si>
    <t>17.47</t>
  </si>
  <si>
    <t>10.25</t>
  </si>
  <si>
    <t>12.31</t>
  </si>
  <si>
    <t>4.87</t>
  </si>
  <si>
    <t>20.83</t>
  </si>
  <si>
    <t>5.28</t>
  </si>
  <si>
    <t>3.5</t>
  </si>
  <si>
    <t>127.2</t>
  </si>
  <si>
    <t>33.7</t>
  </si>
  <si>
    <t>21.5</t>
  </si>
  <si>
    <t>128.5</t>
  </si>
  <si>
    <t>21.2</t>
  </si>
  <si>
    <t>133.7</t>
  </si>
  <si>
    <t>15.6</t>
  </si>
  <si>
    <t>96.7</t>
  </si>
  <si>
    <t>35.83</t>
  </si>
  <si>
    <t>28.49</t>
  </si>
  <si>
    <t>14.34</t>
  </si>
  <si>
    <t>6.17</t>
  </si>
  <si>
    <t>4.58</t>
  </si>
  <si>
    <t>51.5</t>
  </si>
  <si>
    <t>35.5</t>
  </si>
  <si>
    <t>6.33</t>
  </si>
  <si>
    <t>142.7</t>
  </si>
  <si>
    <t>16.3</t>
  </si>
  <si>
    <t>17.1</t>
  </si>
  <si>
    <t>0.35</t>
  </si>
  <si>
    <t>121.8</t>
  </si>
  <si>
    <t>48.2</t>
  </si>
  <si>
    <t>16.5</t>
  </si>
  <si>
    <t>22.58</t>
  </si>
  <si>
    <t>8.01</t>
  </si>
  <si>
    <t>9.32</t>
  </si>
  <si>
    <t>263.4</t>
  </si>
  <si>
    <t>102.9</t>
  </si>
  <si>
    <t>154.7</t>
  </si>
  <si>
    <t>21.81</t>
  </si>
  <si>
    <t>18.65</t>
  </si>
  <si>
    <t>17.6</t>
  </si>
  <si>
    <t>9.81</t>
  </si>
  <si>
    <t>5.27</t>
  </si>
  <si>
    <t>18.54</t>
  </si>
  <si>
    <t>4.17</t>
  </si>
  <si>
    <t>125.8</t>
  </si>
  <si>
    <t>64.3</t>
  </si>
  <si>
    <t>41.5</t>
  </si>
  <si>
    <t>36.81</t>
  </si>
  <si>
    <t>30.63</t>
  </si>
  <si>
    <t>4.97</t>
  </si>
  <si>
    <t>9.36</t>
  </si>
  <si>
    <t>1.46</t>
  </si>
  <si>
    <t>7.05</t>
  </si>
  <si>
    <t>4.79</t>
  </si>
  <si>
    <t>0.01</t>
  </si>
  <si>
    <t>11.52</t>
  </si>
  <si>
    <t>254.1</t>
  </si>
  <si>
    <t>5.9</t>
  </si>
  <si>
    <t>52.9</t>
  </si>
  <si>
    <t>20.3</t>
  </si>
  <si>
    <t>397.8</t>
  </si>
  <si>
    <t>65.2</t>
  </si>
  <si>
    <t>43.97</t>
  </si>
  <si>
    <t>33.71</t>
  </si>
  <si>
    <t>5.61</t>
  </si>
  <si>
    <t>2.46</t>
  </si>
  <si>
    <t>2.08</t>
  </si>
  <si>
    <t>3.26</t>
  </si>
  <si>
    <t>102.7</t>
  </si>
  <si>
    <t>81.2</t>
  </si>
  <si>
    <t>40.7</t>
  </si>
  <si>
    <t>7.7</t>
  </si>
  <si>
    <t>140.5</t>
  </si>
  <si>
    <t>8.95</t>
  </si>
  <si>
    <t>22.66</t>
  </si>
  <si>
    <t>20.81</t>
  </si>
  <si>
    <t>13.58</t>
  </si>
  <si>
    <t>185.9</t>
  </si>
  <si>
    <t>45.1</t>
  </si>
  <si>
    <t>53.5</t>
  </si>
  <si>
    <t>26.6</t>
  </si>
  <si>
    <t>418.5</t>
  </si>
  <si>
    <t>45.4</t>
  </si>
  <si>
    <t>72.8</t>
  </si>
  <si>
    <t>18.12</t>
  </si>
  <si>
    <t>17.39</t>
  </si>
  <si>
    <t>12.64</t>
  </si>
  <si>
    <t>5.83</t>
  </si>
  <si>
    <t>17.94</t>
  </si>
  <si>
    <t>22.41</t>
  </si>
  <si>
    <t>137.8</t>
  </si>
  <si>
    <t>46.8</t>
  </si>
  <si>
    <t>251.2</t>
  </si>
  <si>
    <t>55.6</t>
  </si>
  <si>
    <t>37.99</t>
  </si>
  <si>
    <t>26.27</t>
  </si>
  <si>
    <t>10.31</t>
  </si>
  <si>
    <t>4.44</t>
  </si>
  <si>
    <t>9.43</t>
  </si>
  <si>
    <t>9.94</t>
  </si>
  <si>
    <t>362.6</t>
  </si>
  <si>
    <t>6.8</t>
  </si>
  <si>
    <t>57.9</t>
  </si>
  <si>
    <t>301.9</t>
  </si>
  <si>
    <t>22.2</t>
  </si>
  <si>
    <t>34.82</t>
  </si>
  <si>
    <t>26.32</t>
  </si>
  <si>
    <t>6.47</t>
  </si>
  <si>
    <t>3.71</t>
  </si>
  <si>
    <t>10.97</t>
  </si>
  <si>
    <t>0.57</t>
  </si>
  <si>
    <t>304.7</t>
  </si>
  <si>
    <t>25.9</t>
  </si>
  <si>
    <t>9.1</t>
  </si>
  <si>
    <t>283.5</t>
  </si>
  <si>
    <t>29.3</t>
  </si>
  <si>
    <t>38.49</t>
  </si>
  <si>
    <t>28.43</t>
  </si>
  <si>
    <t>6.64</t>
  </si>
  <si>
    <t>2.42</t>
  </si>
  <si>
    <t>8.82</t>
  </si>
  <si>
    <t>2.78</t>
  </si>
  <si>
    <t>15.3</t>
  </si>
  <si>
    <t>109.4</t>
  </si>
  <si>
    <t>41.7</t>
  </si>
  <si>
    <t>43.09</t>
  </si>
  <si>
    <t>26.71</t>
  </si>
  <si>
    <t>6.09</t>
  </si>
  <si>
    <t>4.29</t>
  </si>
  <si>
    <t>3.28</t>
  </si>
  <si>
    <t>7.44</t>
  </si>
  <si>
    <t>18.82</t>
  </si>
  <si>
    <t>374.3</t>
  </si>
  <si>
    <t>17.3</t>
  </si>
  <si>
    <t>25.8</t>
  </si>
  <si>
    <t>21.3</t>
  </si>
  <si>
    <t>30.7</t>
  </si>
  <si>
    <t>233.2</t>
  </si>
  <si>
    <t>71.3</t>
  </si>
  <si>
    <t>48.93</t>
  </si>
  <si>
    <t>31.67</t>
  </si>
  <si>
    <t>4.93</t>
  </si>
  <si>
    <t>1.97</t>
  </si>
  <si>
    <t>0.98</t>
  </si>
  <si>
    <t>2.94</t>
  </si>
  <si>
    <t>9.44</t>
  </si>
  <si>
    <t>1.18</t>
  </si>
  <si>
    <t>71.4</t>
  </si>
  <si>
    <t>59.6</t>
  </si>
  <si>
    <t>48.3</t>
  </si>
  <si>
    <t>48.03</t>
  </si>
  <si>
    <t>9.75</t>
  </si>
  <si>
    <t>3.89</t>
  </si>
  <si>
    <t>10.17</t>
  </si>
  <si>
    <t>144.3</t>
  </si>
  <si>
    <t>189.6</t>
  </si>
  <si>
    <t>23.8</t>
  </si>
  <si>
    <t>28.07</t>
  </si>
  <si>
    <t>10.8</t>
  </si>
  <si>
    <t>3.76</t>
  </si>
  <si>
    <t>1.98</t>
  </si>
  <si>
    <t>45.3</t>
  </si>
  <si>
    <t>19.5</t>
  </si>
  <si>
    <t>18.29</t>
  </si>
  <si>
    <t>19.1</t>
  </si>
  <si>
    <t>7.3</t>
  </si>
  <si>
    <t>156.3</t>
  </si>
  <si>
    <t>41.2</t>
  </si>
  <si>
    <t>16.6</t>
  </si>
  <si>
    <t>20.21</t>
  </si>
  <si>
    <t>8.58</t>
  </si>
  <si>
    <t>4.06</t>
  </si>
  <si>
    <t>15.78</t>
  </si>
  <si>
    <t>35.45</t>
  </si>
  <si>
    <t>361.9</t>
  </si>
  <si>
    <t>180.8</t>
  </si>
  <si>
    <t>97.8</t>
  </si>
  <si>
    <t>260.6</t>
  </si>
  <si>
    <t>115.9</t>
  </si>
  <si>
    <t>192.5</t>
  </si>
  <si>
    <t>56.56</t>
  </si>
  <si>
    <t>25.25</t>
  </si>
  <si>
    <t>3.35</t>
  </si>
  <si>
    <t>1.28</t>
  </si>
  <si>
    <t>7.43</t>
  </si>
  <si>
    <t>1.6</t>
  </si>
  <si>
    <t>245.2</t>
  </si>
  <si>
    <t>145.2</t>
  </si>
  <si>
    <t>17.5</t>
  </si>
  <si>
    <t>69.1</t>
  </si>
  <si>
    <t>121.4</t>
  </si>
  <si>
    <t>13.98</t>
  </si>
  <si>
    <t>15.08</t>
  </si>
  <si>
    <t>9.86</t>
  </si>
  <si>
    <t>1.39</t>
  </si>
  <si>
    <t>15.45</t>
  </si>
  <si>
    <t>8.25</t>
  </si>
  <si>
    <t>113.4</t>
  </si>
  <si>
    <t>40.2</t>
  </si>
  <si>
    <t>18.7</t>
  </si>
  <si>
    <t>24.65</t>
  </si>
  <si>
    <t>18.32</t>
  </si>
  <si>
    <t>11.76</t>
  </si>
  <si>
    <t>15.29</t>
  </si>
  <si>
    <t>0.33</t>
  </si>
  <si>
    <t>24.93</t>
  </si>
  <si>
    <t>320.6</t>
  </si>
  <si>
    <t>23.4</t>
  </si>
  <si>
    <t>118.2</t>
  </si>
  <si>
    <t>26.7</t>
  </si>
  <si>
    <t>237.3</t>
  </si>
  <si>
    <t>81.8</t>
  </si>
  <si>
    <t>51.49</t>
  </si>
  <si>
    <t>27.96</t>
  </si>
  <si>
    <t>7.06</t>
  </si>
  <si>
    <t>2.51</t>
  </si>
  <si>
    <t>5.93</t>
  </si>
  <si>
    <t>111.2</t>
  </si>
  <si>
    <t>229.7</t>
  </si>
  <si>
    <t>22.67</t>
  </si>
  <si>
    <t>15.54</t>
  </si>
  <si>
    <t>6.29</t>
  </si>
  <si>
    <t>31.55</t>
  </si>
  <si>
    <t>4.21</t>
  </si>
  <si>
    <t>38.2</t>
  </si>
  <si>
    <t>5.6</t>
  </si>
  <si>
    <t>87.9</t>
  </si>
  <si>
    <t>39.1</t>
  </si>
  <si>
    <t>12.52</t>
  </si>
  <si>
    <t>21.62</t>
  </si>
  <si>
    <t>21.31</t>
  </si>
  <si>
    <t>11.08</t>
  </si>
  <si>
    <t>22.26</t>
  </si>
  <si>
    <t>6.53</t>
  </si>
  <si>
    <t>109.1</t>
  </si>
  <si>
    <t>31.2</t>
  </si>
  <si>
    <t>33.41</t>
  </si>
  <si>
    <t>13.11</t>
  </si>
  <si>
    <t>13.97</t>
  </si>
  <si>
    <t>10.11</t>
  </si>
  <si>
    <t>5.02</t>
  </si>
  <si>
    <t>0.42</t>
  </si>
  <si>
    <t>29.82</t>
  </si>
  <si>
    <t>357.8</t>
  </si>
  <si>
    <t>23.6</t>
  </si>
  <si>
    <t>31.3</t>
  </si>
  <si>
    <t>60.5</t>
  </si>
  <si>
    <t>260.9</t>
  </si>
  <si>
    <t>48.45</t>
  </si>
  <si>
    <t>19.44</t>
  </si>
  <si>
    <t>10.34</t>
  </si>
  <si>
    <t>7.07</t>
  </si>
  <si>
    <t>3.67</t>
  </si>
  <si>
    <t>87.3</t>
  </si>
  <si>
    <t>8.8</t>
  </si>
  <si>
    <t>22.3</t>
  </si>
  <si>
    <t>27.6</t>
  </si>
  <si>
    <t>11.64</t>
  </si>
  <si>
    <t>28.18</t>
  </si>
  <si>
    <t>11.23</t>
  </si>
  <si>
    <t>5.56</t>
  </si>
  <si>
    <t>18.53</t>
  </si>
  <si>
    <t>1.17</t>
  </si>
  <si>
    <t>1.87</t>
  </si>
  <si>
    <t>153.9</t>
  </si>
  <si>
    <t>76.5</t>
  </si>
  <si>
    <t>89.3</t>
  </si>
  <si>
    <t>17.32</t>
  </si>
  <si>
    <t>10.29</t>
  </si>
  <si>
    <t>20.77</t>
  </si>
  <si>
    <t>18.26</t>
  </si>
  <si>
    <t>8.03</t>
  </si>
  <si>
    <t>21.66</t>
  </si>
  <si>
    <t>3.58</t>
  </si>
  <si>
    <t>90.4</t>
  </si>
  <si>
    <t>55.2</t>
  </si>
  <si>
    <t>1171.4</t>
  </si>
  <si>
    <t>15.38</t>
  </si>
  <si>
    <t>10.91</t>
  </si>
  <si>
    <t>6.83</t>
  </si>
  <si>
    <t>17.64</t>
  </si>
  <si>
    <t>6.34</t>
  </si>
  <si>
    <t>23.1</t>
  </si>
  <si>
    <t>47.6</t>
  </si>
  <si>
    <t>28.56</t>
  </si>
  <si>
    <t>19.57</t>
  </si>
  <si>
    <t>10.99</t>
  </si>
  <si>
    <t>12.79</t>
  </si>
  <si>
    <t>6.18</t>
  </si>
  <si>
    <t>12.15</t>
  </si>
  <si>
    <t>148.1</t>
  </si>
  <si>
    <t>47.1</t>
  </si>
  <si>
    <t>22.6</t>
  </si>
  <si>
    <t>53.2</t>
  </si>
  <si>
    <t>102.3</t>
  </si>
  <si>
    <t>50.8</t>
  </si>
  <si>
    <t>43.4</t>
  </si>
  <si>
    <t>44.22</t>
  </si>
  <si>
    <t>32.64</t>
  </si>
  <si>
    <t>5.65</t>
  </si>
  <si>
    <t>6.42</t>
  </si>
  <si>
    <t>2.68</t>
  </si>
  <si>
    <t>4.45</t>
  </si>
  <si>
    <t>0.79</t>
  </si>
  <si>
    <t>12.59</t>
  </si>
  <si>
    <t>128.8</t>
  </si>
  <si>
    <t>32.7</t>
  </si>
  <si>
    <t>10.4</t>
  </si>
  <si>
    <t>101.7</t>
  </si>
  <si>
    <t>44.8</t>
  </si>
  <si>
    <t>36.1</t>
  </si>
  <si>
    <t>46.18</t>
  </si>
  <si>
    <t>24.18</t>
  </si>
  <si>
    <t>16.29</t>
  </si>
  <si>
    <t>2.79</t>
  </si>
  <si>
    <t>1.76</t>
  </si>
  <si>
    <t>4.19</t>
  </si>
  <si>
    <t>18.4</t>
  </si>
  <si>
    <t>929.6</t>
  </si>
  <si>
    <t>137.3</t>
  </si>
  <si>
    <t>54.1</t>
  </si>
  <si>
    <t>599.8</t>
  </si>
  <si>
    <t>44.93</t>
  </si>
  <si>
    <t>19.93</t>
  </si>
  <si>
    <t>9.52</t>
  </si>
  <si>
    <t>1.63</t>
  </si>
  <si>
    <t>4.77</t>
  </si>
  <si>
    <t>13.84</t>
  </si>
  <si>
    <t>125.7</t>
  </si>
  <si>
    <t>181.2</t>
  </si>
  <si>
    <t>1.41</t>
  </si>
  <si>
    <t>35.09</t>
  </si>
  <si>
    <t>27.89</t>
  </si>
  <si>
    <t>14.69</t>
  </si>
  <si>
    <t>7.83</t>
  </si>
  <si>
    <t>6.36</t>
  </si>
  <si>
    <t>14.5</t>
  </si>
  <si>
    <t>31.1</t>
  </si>
  <si>
    <t>13.35</t>
  </si>
  <si>
    <t>13.29</t>
  </si>
  <si>
    <t>27.49</t>
  </si>
  <si>
    <t>16.83</t>
  </si>
  <si>
    <t>19.99</t>
  </si>
  <si>
    <t>67.1</t>
  </si>
  <si>
    <t>53.7</t>
  </si>
  <si>
    <t>27.69</t>
  </si>
  <si>
    <t>9.47</t>
  </si>
  <si>
    <t>7.18</t>
  </si>
  <si>
    <t>17.67</t>
  </si>
  <si>
    <t>21.6</t>
  </si>
  <si>
    <t>98.3</t>
  </si>
  <si>
    <t>23.48</t>
  </si>
  <si>
    <t>14.51</t>
  </si>
  <si>
    <t>17.74</t>
  </si>
  <si>
    <t>13.31</t>
  </si>
  <si>
    <t>6.43</t>
  </si>
  <si>
    <t>31.5</t>
  </si>
  <si>
    <t>49.5</t>
  </si>
  <si>
    <t>84.9</t>
  </si>
  <si>
    <t>110.5</t>
  </si>
  <si>
    <t>6.67</t>
  </si>
  <si>
    <t>37.4</t>
  </si>
  <si>
    <t>11.68</t>
  </si>
  <si>
    <t>9.31</t>
  </si>
  <si>
    <t>23.2</t>
  </si>
  <si>
    <t>18.34</t>
  </si>
  <si>
    <t>9.87</t>
  </si>
  <si>
    <t>3.27</t>
  </si>
  <si>
    <t>20.87</t>
  </si>
  <si>
    <t>102.6</t>
  </si>
  <si>
    <t>90.7</t>
  </si>
  <si>
    <t>70.5</t>
  </si>
  <si>
    <t>14.98</t>
  </si>
  <si>
    <t>11.11</t>
  </si>
  <si>
    <t>0.001</t>
  </si>
  <si>
    <t>13.32</t>
  </si>
  <si>
    <t>23.24</t>
  </si>
  <si>
    <t>13.17</t>
  </si>
  <si>
    <t>18.02</t>
  </si>
  <si>
    <t>19.14</t>
  </si>
  <si>
    <t>6.72</t>
  </si>
  <si>
    <t>15.07</t>
  </si>
  <si>
    <t>9.98</t>
  </si>
  <si>
    <t>19.02</t>
  </si>
  <si>
    <t>11.03</t>
  </si>
  <si>
    <t>13.07</t>
  </si>
  <si>
    <t>13.81</t>
  </si>
  <si>
    <t>5.52</t>
  </si>
  <si>
    <t>4.99</t>
  </si>
  <si>
    <t>49.15</t>
  </si>
  <si>
    <t>5.84</t>
  </si>
  <si>
    <t>3.81</t>
  </si>
  <si>
    <t>3.21</t>
  </si>
  <si>
    <t>16.87</t>
  </si>
  <si>
    <t>21.67</t>
  </si>
  <si>
    <t>17.56</t>
  </si>
  <si>
    <t>4.25</t>
  </si>
  <si>
    <t>3.12</t>
  </si>
  <si>
    <t>2.15</t>
  </si>
  <si>
    <t>7.77</t>
  </si>
  <si>
    <t>1.89</t>
  </si>
  <si>
    <t>12.83</t>
  </si>
  <si>
    <t>29.17</t>
  </si>
  <si>
    <t>12.95</t>
  </si>
  <si>
    <t>6.58</t>
  </si>
  <si>
    <t>8.86</t>
  </si>
  <si>
    <t>23.05</t>
  </si>
  <si>
    <t>3.38</t>
  </si>
  <si>
    <t>19.63</t>
  </si>
  <si>
    <t>8.99</t>
  </si>
  <si>
    <t>20.09</t>
  </si>
  <si>
    <t>12.45</t>
  </si>
  <si>
    <t>14.95</t>
  </si>
  <si>
    <t>16.94</t>
  </si>
  <si>
    <t>8.98</t>
  </si>
  <si>
    <t>4.08</t>
  </si>
  <si>
    <t>1.75</t>
  </si>
  <si>
    <t>12.98</t>
  </si>
  <si>
    <t>21.63</t>
  </si>
  <si>
    <t>17.28</t>
  </si>
  <si>
    <t>9.13</t>
  </si>
  <si>
    <t>41.42</t>
  </si>
  <si>
    <t>10.18</t>
  </si>
  <si>
    <t>17.81</t>
  </si>
  <si>
    <t>13.65</t>
  </si>
  <si>
    <t>6.23</t>
  </si>
  <si>
    <t>18.19</t>
  </si>
  <si>
    <t>21.95</t>
  </si>
  <si>
    <t>11.89</t>
  </si>
  <si>
    <t>33.17</t>
  </si>
  <si>
    <t>14.56</t>
  </si>
  <si>
    <t>14.94</t>
  </si>
  <si>
    <t>12.02</t>
  </si>
  <si>
    <t>10.98</t>
  </si>
  <si>
    <t>8.37</t>
  </si>
  <si>
    <t>21.29</t>
  </si>
  <si>
    <t>18.38</t>
  </si>
  <si>
    <t>7.13</t>
  </si>
  <si>
    <t>62.5</t>
  </si>
  <si>
    <t>235.5</t>
  </si>
  <si>
    <t>226.5</t>
  </si>
  <si>
    <t>42.5</t>
  </si>
  <si>
    <t>1084.5</t>
  </si>
  <si>
    <t>101.5</t>
  </si>
  <si>
    <t>406.5</t>
  </si>
  <si>
    <t>9.755</t>
  </si>
  <si>
    <t>21.05</t>
  </si>
  <si>
    <t>17.75</t>
  </si>
  <si>
    <t>8.23</t>
  </si>
  <si>
    <t>20.89</t>
  </si>
  <si>
    <t>28.01</t>
  </si>
  <si>
    <t>4.66</t>
  </si>
  <si>
    <t>18.22</t>
  </si>
  <si>
    <t>26.19</t>
  </si>
  <si>
    <t>40.32</t>
  </si>
  <si>
    <t>23.81</t>
  </si>
  <si>
    <t>7.96</t>
  </si>
  <si>
    <t>9.15</t>
  </si>
  <si>
    <t>15.21</t>
  </si>
  <si>
    <t>13.24</t>
  </si>
  <si>
    <t>21.27</t>
  </si>
  <si>
    <t>14.91</t>
  </si>
  <si>
    <t>1.79</t>
  </si>
  <si>
    <t>5.59</t>
  </si>
  <si>
    <t>19.98</t>
  </si>
  <si>
    <t>16.55</t>
  </si>
  <si>
    <t>4.41</t>
  </si>
  <si>
    <t>12.62</t>
  </si>
  <si>
    <t>4.63</t>
  </si>
  <si>
    <t>22.44</t>
  </si>
  <si>
    <t>19.35</t>
  </si>
  <si>
    <t>10.93</t>
  </si>
  <si>
    <t>5.26</t>
  </si>
  <si>
    <t>16.91</t>
  </si>
  <si>
    <t>19.38</t>
  </si>
  <si>
    <t>6.16</t>
  </si>
  <si>
    <t>16.34</t>
  </si>
  <si>
    <t>14.09</t>
  </si>
  <si>
    <t>46.65</t>
  </si>
  <si>
    <t>28.21</t>
  </si>
  <si>
    <t>8.45</t>
  </si>
  <si>
    <t>3.88</t>
  </si>
  <si>
    <t>4.53</t>
  </si>
  <si>
    <t>9.99</t>
  </si>
  <si>
    <t>46.66</t>
  </si>
  <si>
    <t>21.86</t>
  </si>
  <si>
    <t>11.07</t>
  </si>
  <si>
    <t>2.44</t>
  </si>
  <si>
    <t>6.24</t>
  </si>
  <si>
    <t>4.24</t>
  </si>
  <si>
    <t>26.8</t>
  </si>
  <si>
    <t>14.59</t>
  </si>
  <si>
    <t>24.31</t>
  </si>
  <si>
    <t>8.11</t>
  </si>
  <si>
    <t>3.63</t>
  </si>
  <si>
    <t>3.66</t>
  </si>
  <si>
    <t>25.84</t>
  </si>
  <si>
    <t>3.62</t>
  </si>
  <si>
    <t>8.09</t>
  </si>
  <si>
    <t>29.98</t>
  </si>
  <si>
    <t>13.93</t>
  </si>
  <si>
    <t>4.92</t>
  </si>
  <si>
    <t>22.04</t>
  </si>
  <si>
    <t>1.65</t>
  </si>
  <si>
    <t>8.94</t>
  </si>
  <si>
    <t>21.32</t>
  </si>
  <si>
    <t>18.28</t>
  </si>
  <si>
    <t>14.99</t>
  </si>
  <si>
    <t>18.44</t>
  </si>
  <si>
    <t>7.91</t>
  </si>
  <si>
    <t>13.23</t>
  </si>
  <si>
    <t>8.75</t>
  </si>
  <si>
    <t>29.99</t>
  </si>
  <si>
    <t>16.41</t>
  </si>
  <si>
    <t>7.93</t>
  </si>
  <si>
    <t>6.98</t>
  </si>
  <si>
    <t>41.31</t>
  </si>
  <si>
    <t>0.013</t>
  </si>
  <si>
    <t>32.12</t>
  </si>
  <si>
    <t>20.66</t>
  </si>
  <si>
    <t>15.85</t>
  </si>
  <si>
    <t>4.48</t>
  </si>
  <si>
    <t>1.43</t>
  </si>
  <si>
    <t>0.688</t>
  </si>
  <si>
    <t>*Mining area code: Aa-AnnaBa-Borynia. BC-Barbara-Chorzów. Be-Brzeszcze. Bk-Budryk. BS-Bolesław Śmiały. Ch-Chwałowice. Cm-Cntrum. Gc-Grodziec. Ha-Halemba. Ja-Janina. Je-Jankowice. JK-Jan Kanty. Js-Jowisz. Jt-Jastrzębie. KD-Guido. KJ-Kazimierz-Juliusz. Ki-Krupiński. KK-Katowice-Kleofas. Kw-Knurów. Me-Mysłowice. Mi-Murcki. Ml-Marcel. NM-Niwka-Modrzejów. Pj-Pokój. PK-Porąbka-Klimontów. Pn-Pniówek. Pt-Piast. Pz-Paryż. Ry-Rydułtowy. Sa-Siersza. Sb-Sobieski. Sc-Szczygłowice. Se-Siemianowice. Sk-Śląsk. Sn-Saturn. So-Sośnica. Ss-Silesia. St-Staszic. Wa-Wesoła. Wk-Wieczorek. Wu-Wujek. Zt-Ziemowit).</t>
  </si>
  <si>
    <t>**in samples with the expected low element content. a standard with a known element content &gt; detection limit was added</t>
  </si>
  <si>
    <t>17.70</t>
  </si>
  <si>
    <t>14.00</t>
  </si>
  <si>
    <t>21.00</t>
  </si>
  <si>
    <t>15.10</t>
  </si>
  <si>
    <t>18.00</t>
  </si>
  <si>
    <t>19.80</t>
  </si>
  <si>
    <t>8.40</t>
  </si>
  <si>
    <t>18.40</t>
  </si>
  <si>
    <t>3.00</t>
  </si>
  <si>
    <t>5.40</t>
  </si>
  <si>
    <t>3.40</t>
  </si>
  <si>
    <t>11.70</t>
  </si>
  <si>
    <t>12.70</t>
  </si>
  <si>
    <t>8.60</t>
  </si>
  <si>
    <t>4.10</t>
  </si>
  <si>
    <t>11.60</t>
  </si>
  <si>
    <t>0.60</t>
  </si>
  <si>
    <t>0.80</t>
  </si>
  <si>
    <t>1.00</t>
  </si>
  <si>
    <t>0.90</t>
  </si>
  <si>
    <t>0.70</t>
  </si>
  <si>
    <t>11.63</t>
  </si>
  <si>
    <t>11.41</t>
  </si>
  <si>
    <t>5.24</t>
  </si>
  <si>
    <t>2.45</t>
  </si>
  <si>
    <t>2.05</t>
  </si>
  <si>
    <t>6.79</t>
  </si>
  <si>
    <t>6.0</t>
  </si>
  <si>
    <t>1.0</t>
  </si>
  <si>
    <t>3.0</t>
  </si>
  <si>
    <t>28.8</t>
  </si>
  <si>
    <t>4.68</t>
  </si>
  <si>
    <t>77.0</t>
  </si>
  <si>
    <t>297.0</t>
  </si>
  <si>
    <t>76.0</t>
  </si>
  <si>
    <t>141.0</t>
  </si>
  <si>
    <t>34.0</t>
  </si>
  <si>
    <t>71.0</t>
  </si>
  <si>
    <t>17.0</t>
  </si>
  <si>
    <t>64.0</t>
  </si>
  <si>
    <t>82.6</t>
  </si>
  <si>
    <t>64.9</t>
  </si>
  <si>
    <t>96.1</t>
  </si>
  <si>
    <t>126.5</t>
  </si>
  <si>
    <t>77.9</t>
  </si>
  <si>
    <t>59.5</t>
  </si>
  <si>
    <t>75.1</t>
  </si>
  <si>
    <t>70.3</t>
  </si>
  <si>
    <t>85.6</t>
  </si>
  <si>
    <t>58.9</t>
  </si>
  <si>
    <t>89.0</t>
  </si>
  <si>
    <t>249.3</t>
  </si>
  <si>
    <t>183.8</t>
  </si>
  <si>
    <t>127.0</t>
  </si>
  <si>
    <t>250.0</t>
  </si>
  <si>
    <t>164.6</t>
  </si>
  <si>
    <t>84.8</t>
  </si>
  <si>
    <t>60.1</t>
  </si>
  <si>
    <t>90.2</t>
  </si>
  <si>
    <t>58.1</t>
  </si>
  <si>
    <t>25.4</t>
  </si>
  <si>
    <t>100.8</t>
  </si>
  <si>
    <t>165.2</t>
  </si>
  <si>
    <t>153.40</t>
  </si>
  <si>
    <t>0.20</t>
  </si>
  <si>
    <t>0.30</t>
  </si>
  <si>
    <t>1.80</t>
  </si>
  <si>
    <t>22.0</t>
  </si>
  <si>
    <t>5.0</t>
  </si>
  <si>
    <t>14.80</t>
  </si>
  <si>
    <t>10.87</t>
  </si>
  <si>
    <t>9.63</t>
  </si>
  <si>
    <t>0.50</t>
  </si>
  <si>
    <t>41.0</t>
  </si>
  <si>
    <t>241.0</t>
  </si>
  <si>
    <t>0.10</t>
  </si>
  <si>
    <t>80.0</t>
  </si>
  <si>
    <t>13.0</t>
  </si>
  <si>
    <t>6.20</t>
  </si>
  <si>
    <t>8.0</t>
  </si>
  <si>
    <t>26.0</t>
  </si>
  <si>
    <t>23.90</t>
  </si>
  <si>
    <t>7.10</t>
  </si>
  <si>
    <t>109.0</t>
  </si>
  <si>
    <t>9.0</t>
  </si>
  <si>
    <t>49.0</t>
  </si>
  <si>
    <t>27.30</t>
  </si>
  <si>
    <t>5.10</t>
  </si>
  <si>
    <t>62.0</t>
  </si>
  <si>
    <t>3.30</t>
  </si>
  <si>
    <t>45.0</t>
  </si>
  <si>
    <t>65.0</t>
  </si>
  <si>
    <t>1.20</t>
  </si>
  <si>
    <t>18.0</t>
  </si>
  <si>
    <t>3.80</t>
  </si>
  <si>
    <t>193.0</t>
  </si>
  <si>
    <t>10.0</t>
  </si>
  <si>
    <t>37.0</t>
  </si>
  <si>
    <t>29.70</t>
  </si>
  <si>
    <t>12.0</t>
  </si>
  <si>
    <t>0.40</t>
  </si>
  <si>
    <t>49.40</t>
  </si>
  <si>
    <t>1.10</t>
  </si>
  <si>
    <t>2.0</t>
  </si>
  <si>
    <t>7.0</t>
  </si>
  <si>
    <t>43.0</t>
  </si>
  <si>
    <t>11.00</t>
  </si>
  <si>
    <t>21.0</t>
  </si>
  <si>
    <t>32.20</t>
  </si>
  <si>
    <t>38.80</t>
  </si>
  <si>
    <t>3.70</t>
  </si>
  <si>
    <t>14.0</t>
  </si>
  <si>
    <t>2.80</t>
  </si>
  <si>
    <t>1.40</t>
  </si>
  <si>
    <t>4.20</t>
  </si>
  <si>
    <t>5.50</t>
  </si>
  <si>
    <t>2.40</t>
  </si>
  <si>
    <t>90.0</t>
  </si>
  <si>
    <t>10.60</t>
  </si>
  <si>
    <t>42.0</t>
  </si>
  <si>
    <t>44.0</t>
  </si>
  <si>
    <t>4.90</t>
  </si>
  <si>
    <t>1.30</t>
  </si>
  <si>
    <t>2.10</t>
  </si>
  <si>
    <t>31.21</t>
  </si>
  <si>
    <t>18.30</t>
  </si>
  <si>
    <t>4.00</t>
  </si>
  <si>
    <t>3.02</t>
  </si>
  <si>
    <t>6.97</t>
  </si>
  <si>
    <t>4.0</t>
  </si>
  <si>
    <t>17.60</t>
  </si>
  <si>
    <t>23.0</t>
  </si>
  <si>
    <t>9.89</t>
  </si>
  <si>
    <t>2.43</t>
  </si>
  <si>
    <t>21.89</t>
  </si>
  <si>
    <t>22.40</t>
  </si>
  <si>
    <t>24.0</t>
  </si>
  <si>
    <t>3.20</t>
  </si>
  <si>
    <t>15.0</t>
  </si>
  <si>
    <t>8.50</t>
  </si>
  <si>
    <t>5.70</t>
  </si>
  <si>
    <t>11.0</t>
  </si>
  <si>
    <t>44.50</t>
  </si>
  <si>
    <t>10.80</t>
  </si>
  <si>
    <t>117.0</t>
  </si>
  <si>
    <t>59.0</t>
  </si>
  <si>
    <t>20.20</t>
  </si>
  <si>
    <t>13.30</t>
  </si>
  <si>
    <t>132.0</t>
  </si>
  <si>
    <t>26.50</t>
  </si>
  <si>
    <t>13.40</t>
  </si>
  <si>
    <t>1.90</t>
  </si>
  <si>
    <t>20.00</t>
  </si>
  <si>
    <t>15.60</t>
  </si>
  <si>
    <t>84.0</t>
  </si>
  <si>
    <t>2.60</t>
  </si>
  <si>
    <t>12.50</t>
  </si>
  <si>
    <t>9.20</t>
  </si>
  <si>
    <t>8.10</t>
  </si>
  <si>
    <t>116.0</t>
  </si>
  <si>
    <t>130.0</t>
  </si>
  <si>
    <t>35.0</t>
  </si>
  <si>
    <t>20.40</t>
  </si>
  <si>
    <t>36.0</t>
  </si>
  <si>
    <t>18.92</t>
  </si>
  <si>
    <t>2.19</t>
  </si>
  <si>
    <t>23.74</t>
  </si>
  <si>
    <t>57.0</t>
  </si>
  <si>
    <t>20.6</t>
  </si>
  <si>
    <t>6.86</t>
  </si>
  <si>
    <t>28.0</t>
  </si>
  <si>
    <t>31.0</t>
  </si>
  <si>
    <t>19.9</t>
  </si>
  <si>
    <t>16.8</t>
  </si>
  <si>
    <t>22.9</t>
  </si>
  <si>
    <t>11.75</t>
  </si>
  <si>
    <t>144.5</t>
  </si>
  <si>
    <t>210.1</t>
  </si>
  <si>
    <t>157.4</t>
  </si>
  <si>
    <t>244.4</t>
  </si>
  <si>
    <t>756.0</t>
  </si>
  <si>
    <t>146.3</t>
  </si>
  <si>
    <t>129.7</t>
  </si>
  <si>
    <t>173.9</t>
  </si>
  <si>
    <t>266.6</t>
  </si>
  <si>
    <t>301.1</t>
  </si>
  <si>
    <t>125.3</t>
  </si>
  <si>
    <t>339.9</t>
  </si>
  <si>
    <t>72.4</t>
  </si>
  <si>
    <t>91.5</t>
  </si>
  <si>
    <t>86.5</t>
  </si>
  <si>
    <t>92.1</t>
  </si>
  <si>
    <t>174.2</t>
  </si>
  <si>
    <t>101.2</t>
  </si>
  <si>
    <t>51.8</t>
  </si>
  <si>
    <t>37.8</t>
  </si>
  <si>
    <t>127.8</t>
  </si>
  <si>
    <t>205.5</t>
  </si>
  <si>
    <t>244.0</t>
  </si>
  <si>
    <t>67.5</t>
  </si>
  <si>
    <t>184.3</t>
  </si>
  <si>
    <t>114.7</t>
  </si>
  <si>
    <t>107.24</t>
  </si>
  <si>
    <t>102.0</t>
  </si>
  <si>
    <t>51.1</t>
  </si>
  <si>
    <t>&lt;0.07</t>
  </si>
  <si>
    <t>68.0</t>
  </si>
  <si>
    <t>55.0</t>
  </si>
  <si>
    <t>13.8</t>
  </si>
  <si>
    <t>39.0</t>
  </si>
  <si>
    <t>77.2</t>
  </si>
  <si>
    <t>11.2</t>
  </si>
  <si>
    <t>20.9</t>
  </si>
  <si>
    <t>18.69</t>
  </si>
  <si>
    <t>20.7</t>
  </si>
  <si>
    <t>19.7</t>
  </si>
  <si>
    <t>27.5</t>
  </si>
  <si>
    <t>81.3</t>
  </si>
  <si>
    <t>64.4</t>
  </si>
  <si>
    <t>179.6</t>
  </si>
  <si>
    <t>158.6</t>
  </si>
  <si>
    <t>66.8</t>
  </si>
  <si>
    <t>56.6</t>
  </si>
  <si>
    <t>56.2</t>
  </si>
  <si>
    <t>178.8</t>
  </si>
  <si>
    <t>95.7</t>
  </si>
  <si>
    <t>136.4</t>
  </si>
  <si>
    <t>253.8</t>
  </si>
  <si>
    <t>254.5</t>
  </si>
  <si>
    <t>126.4</t>
  </si>
  <si>
    <t>63.7</t>
  </si>
  <si>
    <t>103.8</t>
  </si>
  <si>
    <t>72.7</t>
  </si>
  <si>
    <t>51.0</t>
  </si>
  <si>
    <t>91.6</t>
  </si>
  <si>
    <t>125.0</t>
  </si>
  <si>
    <t>110.69</t>
  </si>
  <si>
    <t>46.9</t>
  </si>
  <si>
    <t>24.8</t>
  </si>
  <si>
    <t>52.6</t>
  </si>
  <si>
    <t>40.0</t>
  </si>
  <si>
    <t>55.5</t>
  </si>
  <si>
    <t>28.5</t>
  </si>
  <si>
    <t>23.44</t>
  </si>
  <si>
    <t>52.0</t>
  </si>
  <si>
    <t>62.1</t>
  </si>
  <si>
    <t>48.0</t>
  </si>
  <si>
    <t>35.8</t>
  </si>
  <si>
    <t>70.7</t>
  </si>
  <si>
    <t>82.4</t>
  </si>
  <si>
    <t>99.1</t>
  </si>
  <si>
    <t>133.26</t>
  </si>
  <si>
    <t>38.86</t>
  </si>
  <si>
    <t>1512.5</t>
  </si>
  <si>
    <t>1131.3</t>
  </si>
  <si>
    <t>2.58</t>
  </si>
  <si>
    <t>78.1</t>
  </si>
  <si>
    <t>94.04</t>
  </si>
  <si>
    <t>101.3</t>
  </si>
  <si>
    <t>106.76</t>
  </si>
  <si>
    <t>1186.3</t>
  </si>
  <si>
    <t>903.93</t>
  </si>
  <si>
    <t>128.3</t>
  </si>
  <si>
    <t>144.95</t>
  </si>
  <si>
    <t>204.8</t>
  </si>
  <si>
    <t>160.21</t>
  </si>
  <si>
    <t>84.7</t>
  </si>
  <si>
    <t>64.20</t>
  </si>
  <si>
    <t>4.40</t>
  </si>
  <si>
    <t>19.0</t>
  </si>
  <si>
    <t>19.12</t>
  </si>
  <si>
    <t>1142.9</t>
  </si>
  <si>
    <t>880.32</t>
  </si>
  <si>
    <t>234.3</t>
  </si>
  <si>
    <t>132.65</t>
  </si>
  <si>
    <t>771.7</t>
  </si>
  <si>
    <t>3200.8</t>
  </si>
  <si>
    <t>29.20</t>
  </si>
  <si>
    <t>26.80</t>
  </si>
  <si>
    <t>14.50</t>
  </si>
  <si>
    <t>40.10</t>
  </si>
  <si>
    <t>36.10</t>
  </si>
  <si>
    <t>31.28</t>
  </si>
  <si>
    <t>20.57</t>
  </si>
  <si>
    <t>18.80</t>
  </si>
  <si>
    <t>13.60</t>
  </si>
  <si>
    <t>20.11</t>
  </si>
  <si>
    <t>7.87</t>
  </si>
  <si>
    <t>16.90</t>
  </si>
  <si>
    <t>14.96</t>
  </si>
  <si>
    <t>15.43</t>
  </si>
  <si>
    <t>8.47</t>
  </si>
  <si>
    <t>9.71</t>
  </si>
  <si>
    <t>36.30</t>
  </si>
  <si>
    <t>12.60</t>
  </si>
  <si>
    <t>5.80</t>
  </si>
  <si>
    <t>9.73</t>
  </si>
  <si>
    <t>6.88</t>
  </si>
  <si>
    <t>4.36</t>
  </si>
  <si>
    <t>2.24</t>
  </si>
  <si>
    <t>1.26</t>
  </si>
  <si>
    <t>12.33</t>
  </si>
  <si>
    <t>7.95</t>
  </si>
  <si>
    <t>Pt.Zt</t>
  </si>
  <si>
    <t>12.91</t>
  </si>
  <si>
    <t>Sa.Zt</t>
  </si>
  <si>
    <t>18.35</t>
  </si>
  <si>
    <t>13.86</t>
  </si>
  <si>
    <t>25.48</t>
  </si>
  <si>
    <t>12.97</t>
  </si>
  <si>
    <t>21.28</t>
  </si>
  <si>
    <t>Pt.Sa.Sb.Zt</t>
  </si>
  <si>
    <t>41.3</t>
  </si>
  <si>
    <t>18.93</t>
  </si>
  <si>
    <t>Sa.Ss</t>
  </si>
  <si>
    <t>85.9</t>
  </si>
  <si>
    <t>29.5</t>
  </si>
  <si>
    <t>19.45</t>
  </si>
  <si>
    <t>16.97</t>
  </si>
  <si>
    <t>5.04</t>
  </si>
  <si>
    <t>JK.Sa</t>
  </si>
  <si>
    <t>50.6</t>
  </si>
  <si>
    <t>2.81</t>
  </si>
  <si>
    <t>Ss.Wa</t>
  </si>
  <si>
    <t>16.84</t>
  </si>
  <si>
    <t>212.9</t>
  </si>
  <si>
    <t>47.48</t>
  </si>
  <si>
    <t>29.48</t>
  </si>
  <si>
    <t>4.12</t>
  </si>
  <si>
    <t>BS.Mi</t>
  </si>
  <si>
    <t>244.7</t>
  </si>
  <si>
    <t>68.7</t>
  </si>
  <si>
    <t>153.6</t>
  </si>
  <si>
    <t>41.86</t>
  </si>
  <si>
    <t>Ki.Mi</t>
  </si>
  <si>
    <t>14.33</t>
  </si>
  <si>
    <t>173.8</t>
  </si>
  <si>
    <t>6.4</t>
  </si>
  <si>
    <t>15.15</t>
  </si>
  <si>
    <t>18.1</t>
  </si>
  <si>
    <t>31.9</t>
  </si>
  <si>
    <t>43.62</t>
  </si>
  <si>
    <t>Be.Mi</t>
  </si>
  <si>
    <t>176.3</t>
  </si>
  <si>
    <t>5.95</t>
  </si>
  <si>
    <t>12.65</t>
  </si>
  <si>
    <t>33.6</t>
  </si>
  <si>
    <t>47.03</t>
  </si>
  <si>
    <t>29.09</t>
  </si>
  <si>
    <t>8.46</t>
  </si>
  <si>
    <t>2.71</t>
  </si>
  <si>
    <t>69.5</t>
  </si>
  <si>
    <t>5.89</t>
  </si>
  <si>
    <t>100.4</t>
  </si>
  <si>
    <t>60.7</t>
  </si>
  <si>
    <t>6.22</t>
  </si>
  <si>
    <t>Pn.Sc</t>
  </si>
  <si>
    <t>78.5</t>
  </si>
  <si>
    <t>40.5</t>
  </si>
  <si>
    <t>79.6</t>
  </si>
  <si>
    <t>36.06</t>
  </si>
  <si>
    <t>Be.Bk</t>
  </si>
  <si>
    <t>241.5</t>
  </si>
  <si>
    <t>12.85</t>
  </si>
  <si>
    <t>31.8</t>
  </si>
  <si>
    <t>156.6</t>
  </si>
  <si>
    <t>44.3</t>
  </si>
  <si>
    <t>45.79</t>
  </si>
  <si>
    <t>25.81</t>
  </si>
  <si>
    <t>11.56</t>
  </si>
  <si>
    <t>Be.Bk.Pn.Wa</t>
  </si>
  <si>
    <t>84.2</t>
  </si>
  <si>
    <t>45.21</t>
  </si>
  <si>
    <t>2.36</t>
  </si>
  <si>
    <t>Ch.Wu</t>
  </si>
  <si>
    <t>63.5</t>
  </si>
  <si>
    <t>16.35</t>
  </si>
  <si>
    <t>35.1</t>
  </si>
  <si>
    <t>52.7</t>
  </si>
  <si>
    <t>35.04</t>
  </si>
  <si>
    <t>17.57</t>
  </si>
  <si>
    <t>1.35</t>
  </si>
  <si>
    <t>Be.Ha.Kw</t>
  </si>
  <si>
    <t>39.2</t>
  </si>
  <si>
    <t>196.2</t>
  </si>
  <si>
    <t>10.94</t>
  </si>
  <si>
    <t>1.53</t>
  </si>
  <si>
    <t>9.61</t>
  </si>
  <si>
    <t>Be.Me.NM.St.Wu</t>
  </si>
  <si>
    <t>64.5</t>
  </si>
  <si>
    <t>24.5</t>
  </si>
  <si>
    <t>Kw.Me.Pn.St</t>
  </si>
  <si>
    <t>NM.Sc</t>
  </si>
  <si>
    <t>22.7</t>
  </si>
  <si>
    <t>50.5</t>
  </si>
  <si>
    <t>8.54</t>
  </si>
  <si>
    <t>1.37</t>
  </si>
  <si>
    <t>Ha.Je.So</t>
  </si>
  <si>
    <t>295.2</t>
  </si>
  <si>
    <t>231.6</t>
  </si>
  <si>
    <t>Ba.Me.NM</t>
  </si>
  <si>
    <t>119.6</t>
  </si>
  <si>
    <t>22.19</t>
  </si>
  <si>
    <t>4.32</t>
  </si>
  <si>
    <t>Je.Kw.Me.Ml.Sn.Wk</t>
  </si>
  <si>
    <t>29.81</t>
  </si>
  <si>
    <t>14.72</t>
  </si>
  <si>
    <t>Jt.Pj</t>
  </si>
  <si>
    <t>14.1</t>
  </si>
  <si>
    <t>54.7</t>
  </si>
  <si>
    <t>40.93</t>
  </si>
  <si>
    <t>8.59</t>
  </si>
  <si>
    <t>Ml.Sk.Sn.Wu</t>
  </si>
  <si>
    <t>2.75</t>
  </si>
  <si>
    <t>20.1</t>
  </si>
  <si>
    <t>26.37</t>
  </si>
  <si>
    <t>15.96</t>
  </si>
  <si>
    <t>12.68</t>
  </si>
  <si>
    <t>Ja.Sn</t>
  </si>
  <si>
    <t>529.2</t>
  </si>
  <si>
    <t>37.7</t>
  </si>
  <si>
    <t>Be.KJ.Me.Pj.PK.Sn.Wk.Wu</t>
  </si>
  <si>
    <t>50.4</t>
  </si>
  <si>
    <t>22.8</t>
  </si>
  <si>
    <t>BC.Cm.Gc.Sn</t>
  </si>
  <si>
    <t>30.45</t>
  </si>
  <si>
    <t>14.41</t>
  </si>
  <si>
    <t>Js.KD.KK.Ry.Se.Sn.Wk</t>
  </si>
  <si>
    <t>Aa.Ry</t>
  </si>
  <si>
    <t>Aa.Ml</t>
  </si>
  <si>
    <t>4.65</t>
  </si>
  <si>
    <t>16.61</t>
  </si>
  <si>
    <t>18.91</t>
  </si>
  <si>
    <t>5.74</t>
  </si>
  <si>
    <t>Ml.Ry</t>
  </si>
  <si>
    <t>17.55</t>
  </si>
  <si>
    <t>5.71</t>
  </si>
  <si>
    <t>Gc.Pz</t>
  </si>
  <si>
    <t>18.5</t>
  </si>
  <si>
    <t>17.91</t>
  </si>
  <si>
    <t>12.25</t>
  </si>
  <si>
    <t>28.86</t>
  </si>
  <si>
    <t>*Mining area code: Aa-AnnaBa-Borynia. BC-Barbara-Chorzów. Be-Brzeszcze. Bk-Budryk. BS-Bolesław Śmiały. Ch-Chwałowice. Cm-Cntrum. Gc-Grodziec. Ha-Halemba. Ja-Janina. Je-Jankowice. JK-Jan Kanty. Js-Jowisz. Jt-Jastrzębie. KD-Guido. KJ-Kazimierz-Juliusz. Ki-Krupiński. KK-Katowice-Kleofas. Kw-Knurów. Me-Mysłowice. Mi-Murcki. Ml-Marcel. NM-Niwka-Modrzejów. Pj-Pokój. PK-Porąbka-Klimontów. Pn-Pniówek. Pt-Piast. Pz-Paryż. Sa-Siersza. Sb-Sobieski. Sc-Szczygłowice. Se-Siemianowice. Sk-Śląsk. Sn-Saturn. So-Sośnica. Ss-Silesia. St-Staszic. Wa-Wesoła. Wk-Wieczorek. Wu-Wujek. Zt-Ziemowit).</t>
  </si>
  <si>
    <t>73.0</t>
  </si>
  <si>
    <t>69.3</t>
  </si>
  <si>
    <t>60.0</t>
  </si>
  <si>
    <t>72.0</t>
  </si>
  <si>
    <t>63.0</t>
  </si>
  <si>
    <t>78.0</t>
  </si>
  <si>
    <t>58.8</t>
  </si>
  <si>
    <t>60.3</t>
  </si>
  <si>
    <t>61.0</t>
  </si>
  <si>
    <t>51.3</t>
  </si>
  <si>
    <t>42.3</t>
  </si>
  <si>
    <t>66.0</t>
  </si>
  <si>
    <t>70.0</t>
  </si>
  <si>
    <t>20.0</t>
  </si>
  <si>
    <t>27.0</t>
  </si>
  <si>
    <t>25.0</t>
  </si>
  <si>
    <t>16.0</t>
  </si>
  <si>
    <t>33.3</t>
  </si>
  <si>
    <t>29.0</t>
  </si>
  <si>
    <t>0.0</t>
  </si>
  <si>
    <t>11.53</t>
  </si>
  <si>
    <t>12.80</t>
  </si>
  <si>
    <t>13.01</t>
  </si>
  <si>
    <t>14.92</t>
  </si>
  <si>
    <t>16.32</t>
  </si>
  <si>
    <t>8.41</t>
  </si>
  <si>
    <t>15.89</t>
  </si>
  <si>
    <t>9.22</t>
  </si>
  <si>
    <t>9.59</t>
  </si>
  <si>
    <t>14.37</t>
  </si>
  <si>
    <t>18.18</t>
  </si>
  <si>
    <t>7.27</t>
  </si>
  <si>
    <t>15.50</t>
  </si>
  <si>
    <t>16.11</t>
  </si>
  <si>
    <t>6.62</t>
  </si>
  <si>
    <t>8.52</t>
  </si>
  <si>
    <t>135.4</t>
  </si>
  <si>
    <t>158.1</t>
  </si>
  <si>
    <t>378.1</t>
  </si>
  <si>
    <t>373.2</t>
  </si>
  <si>
    <t>235.9</t>
  </si>
  <si>
    <t>187.0</t>
  </si>
  <si>
    <t>174.0</t>
  </si>
  <si>
    <t>400.0</t>
  </si>
  <si>
    <t>267.9</t>
  </si>
  <si>
    <t>74.5</t>
  </si>
  <si>
    <t>233.5</t>
  </si>
  <si>
    <t>102.4</t>
  </si>
  <si>
    <t>68.9</t>
  </si>
  <si>
    <t>81.7</t>
  </si>
  <si>
    <t>77.1</t>
  </si>
  <si>
    <t>147.2</t>
  </si>
  <si>
    <t>188.5</t>
  </si>
  <si>
    <t>57.3</t>
  </si>
  <si>
    <t>171.6</t>
  </si>
  <si>
    <t>30.0</t>
  </si>
  <si>
    <t>110.0</t>
  </si>
  <si>
    <t>150.0</t>
  </si>
  <si>
    <t>218.2</t>
  </si>
  <si>
    <t>47.3</t>
  </si>
  <si>
    <t>51.9</t>
  </si>
  <si>
    <t>69.0</t>
  </si>
  <si>
    <t>38.3</t>
  </si>
  <si>
    <t>124.5</t>
  </si>
  <si>
    <t>81.4</t>
  </si>
  <si>
    <t>81.1</t>
  </si>
  <si>
    <t>126.1</t>
  </si>
  <si>
    <t>85.0</t>
  </si>
  <si>
    <t>96.5</t>
  </si>
  <si>
    <t>360.3</t>
  </si>
  <si>
    <t>190.5</t>
  </si>
  <si>
    <t>133.1</t>
  </si>
  <si>
    <t>224.7</t>
  </si>
  <si>
    <t>125.9</t>
  </si>
  <si>
    <t>102.8</t>
  </si>
  <si>
    <t>15.2</t>
  </si>
  <si>
    <t>12.9</t>
  </si>
  <si>
    <t>27.9</t>
  </si>
  <si>
    <t>32.4</t>
  </si>
  <si>
    <t>30.6</t>
  </si>
  <si>
    <t>34.3</t>
  </si>
  <si>
    <t>334.4</t>
  </si>
  <si>
    <t>155.3</t>
  </si>
  <si>
    <t>196.0</t>
  </si>
  <si>
    <t>108.3</t>
  </si>
  <si>
    <t>286.5</t>
  </si>
  <si>
    <t>176.5</t>
  </si>
  <si>
    <t>202.4</t>
  </si>
  <si>
    <t>164.4</t>
  </si>
  <si>
    <t>334.9</t>
  </si>
  <si>
    <t>111.5</t>
  </si>
  <si>
    <t>160.9</t>
  </si>
  <si>
    <t>59.4</t>
  </si>
  <si>
    <t>122.7</t>
  </si>
  <si>
    <t>47.4</t>
  </si>
  <si>
    <t>86.1</t>
  </si>
  <si>
    <t>195.1</t>
  </si>
  <si>
    <t>61.9</t>
  </si>
  <si>
    <t>69.8</t>
  </si>
  <si>
    <t>126.8</t>
  </si>
  <si>
    <t>47.8</t>
  </si>
  <si>
    <t>41.9</t>
  </si>
  <si>
    <t>31.7</t>
  </si>
  <si>
    <t>115.1</t>
  </si>
  <si>
    <t>43.3</t>
  </si>
  <si>
    <t>60.4</t>
  </si>
  <si>
    <t>35.7</t>
  </si>
  <si>
    <t>168.5</t>
  </si>
  <si>
    <t>57.4</t>
  </si>
  <si>
    <t>107.4</t>
  </si>
  <si>
    <t>318.0</t>
  </si>
  <si>
    <t>25.3</t>
  </si>
  <si>
    <t>56.8</t>
  </si>
  <si>
    <t>28.31</t>
  </si>
  <si>
    <t>17.77</t>
  </si>
  <si>
    <t>26.61</t>
  </si>
  <si>
    <t>25.27</t>
  </si>
  <si>
    <t>36.80</t>
  </si>
  <si>
    <t>24.20</t>
  </si>
  <si>
    <t>35.33</t>
  </si>
  <si>
    <t>30.68</t>
  </si>
  <si>
    <t>28.12</t>
  </si>
  <si>
    <t>30.20</t>
  </si>
  <si>
    <t>30.40</t>
  </si>
  <si>
    <t>45.56</t>
  </si>
  <si>
    <t>23.61</t>
  </si>
  <si>
    <t>23.22</t>
  </si>
  <si>
    <t>31.91</t>
  </si>
  <si>
    <t>17.65</t>
  </si>
  <si>
    <t>18.06</t>
  </si>
  <si>
    <t>23.30</t>
  </si>
  <si>
    <t>26.17</t>
  </si>
  <si>
    <t>28.60</t>
  </si>
  <si>
    <t>27.39</t>
  </si>
  <si>
    <t>20.98</t>
  </si>
  <si>
    <t>27.04</t>
  </si>
  <si>
    <t>22.00</t>
  </si>
  <si>
    <t>23.00</t>
  </si>
  <si>
    <t>22.20</t>
  </si>
  <si>
    <t>27.15</t>
  </si>
  <si>
    <t>17.14</t>
  </si>
  <si>
    <t>16.28</t>
  </si>
  <si>
    <t>22.06</t>
  </si>
  <si>
    <t>15.95</t>
  </si>
  <si>
    <t>15.61</t>
  </si>
  <si>
    <t>10.54</t>
  </si>
  <si>
    <t>16.70</t>
  </si>
  <si>
    <t>19.08</t>
  </si>
  <si>
    <t>13.64</t>
  </si>
  <si>
    <t>8.89</t>
  </si>
  <si>
    <t>20.27</t>
  </si>
  <si>
    <t>27.25</t>
  </si>
  <si>
    <t>28.79</t>
  </si>
  <si>
    <t>18.73</t>
  </si>
  <si>
    <t>13.50</t>
  </si>
  <si>
    <t>14.42</t>
  </si>
  <si>
    <t>9.51</t>
  </si>
  <si>
    <t>10.89</t>
  </si>
  <si>
    <t>14.21</t>
  </si>
  <si>
    <t>12.16</t>
  </si>
  <si>
    <t>18.58</t>
  </si>
  <si>
    <t>18.46</t>
  </si>
  <si>
    <t>22.49</t>
  </si>
  <si>
    <t>18.49</t>
  </si>
  <si>
    <t>16.17</t>
  </si>
  <si>
    <t>7.80</t>
  </si>
  <si>
    <t>12.74</t>
  </si>
  <si>
    <t>7.53</t>
  </si>
  <si>
    <t>6.38</t>
  </si>
  <si>
    <t>9.72</t>
  </si>
  <si>
    <t>11.40</t>
  </si>
  <si>
    <t>6.48</t>
  </si>
  <si>
    <t>10.35</t>
  </si>
  <si>
    <t>12.72</t>
  </si>
  <si>
    <t>14.20</t>
  </si>
  <si>
    <t>14.62</t>
  </si>
  <si>
    <t>14.71</t>
  </si>
  <si>
    <t>11.44</t>
  </si>
  <si>
    <t>11.77</t>
  </si>
  <si>
    <t>16.19</t>
  </si>
  <si>
    <t>2.87</t>
  </si>
  <si>
    <t>1.73</t>
  </si>
  <si>
    <t>2.63</t>
  </si>
  <si>
    <t>4.37</t>
  </si>
  <si>
    <t>3.72</t>
  </si>
  <si>
    <t>4.80</t>
  </si>
  <si>
    <t>4.51</t>
  </si>
  <si>
    <t>6.71</t>
  </si>
  <si>
    <t>4.35</t>
  </si>
  <si>
    <t>1.50</t>
  </si>
  <si>
    <t>5.63</t>
  </si>
  <si>
    <t>6.74</t>
  </si>
  <si>
    <t>2.30</t>
  </si>
  <si>
    <t>2.29</t>
  </si>
  <si>
    <t>2.16</t>
  </si>
  <si>
    <t>2.82</t>
  </si>
  <si>
    <t>2.20</t>
  </si>
  <si>
    <t>1.48</t>
  </si>
  <si>
    <t>12.22</t>
  </si>
  <si>
    <t>4.31</t>
  </si>
  <si>
    <t>5.51</t>
  </si>
  <si>
    <t>5.90</t>
  </si>
  <si>
    <t>4.91</t>
  </si>
  <si>
    <t>4.70</t>
  </si>
  <si>
    <t>11.74</t>
  </si>
  <si>
    <t>12.39</t>
  </si>
  <si>
    <t>13.69</t>
  </si>
  <si>
    <t>9.08</t>
  </si>
  <si>
    <t>14.77</t>
  </si>
  <si>
    <t>13.10</t>
  </si>
  <si>
    <t>16.22</t>
  </si>
  <si>
    <t>16.63</t>
  </si>
  <si>
    <t>17.17</t>
  </si>
  <si>
    <t>19.77</t>
  </si>
  <si>
    <t>11.80</t>
  </si>
  <si>
    <t>2.35</t>
  </si>
  <si>
    <t>1.33</t>
  </si>
  <si>
    <t>2.38</t>
  </si>
  <si>
    <t>169.5</t>
  </si>
  <si>
    <t>2742.5</t>
  </si>
  <si>
    <t>Basin</t>
  </si>
  <si>
    <t>part***</t>
  </si>
  <si>
    <t>3b****</t>
  </si>
  <si>
    <t>****pyrite and marcasite with 1 – 3 single grains of chalcopyrite (a) galena (b) sphalerite (c) sg - single mineral grain or single aggregate of clay minerals</t>
  </si>
  <si>
    <t>***W - western part, C - central part, E - eastern aprt of the USCB</t>
  </si>
  <si>
    <t>3.74</t>
  </si>
  <si>
    <t>1717.3</t>
  </si>
  <si>
    <t>85.2</t>
  </si>
  <si>
    <t>98.8</t>
  </si>
  <si>
    <t>141.6</t>
  </si>
  <si>
    <t>2002.8</t>
  </si>
  <si>
    <t>206.3</t>
  </si>
  <si>
    <t>162.8</t>
  </si>
  <si>
    <t>46.6</t>
  </si>
  <si>
    <t>1223.1</t>
  </si>
  <si>
    <t>7.49</t>
  </si>
  <si>
    <t>1750.2</t>
  </si>
  <si>
    <t>74.1</t>
  </si>
  <si>
    <t>88.4</t>
  </si>
  <si>
    <t>121.7</t>
  </si>
  <si>
    <t>1499.5</t>
  </si>
  <si>
    <t>156.8</t>
  </si>
  <si>
    <t>216.4</t>
  </si>
  <si>
    <t>63.4</t>
  </si>
  <si>
    <t>1251.7</t>
  </si>
  <si>
    <t>224.6</t>
  </si>
  <si>
    <t>643.4</t>
  </si>
  <si>
    <t>23.20</t>
  </si>
  <si>
    <t>7.50</t>
  </si>
  <si>
    <t>13.90</t>
  </si>
  <si>
    <t>18.20</t>
  </si>
  <si>
    <t>19.40</t>
  </si>
  <si>
    <t>23.79</t>
  </si>
  <si>
    <t>(ppm. g/Mg)</t>
  </si>
  <si>
    <t>0.00 - 5.00</t>
  </si>
  <si>
    <t>5.01 - 10.00</t>
  </si>
  <si>
    <t>10.01 - 15.00</t>
  </si>
  <si>
    <t>99.5</t>
  </si>
  <si>
    <t>15.01 - 20.00</t>
  </si>
  <si>
    <t>17.85</t>
  </si>
  <si>
    <t>&gt; 20.01</t>
  </si>
  <si>
    <t xml:space="preserve">Calculation results using the CD function converted to coal; A=0.1160 (the results used to make Fig. ) </t>
  </si>
  <si>
    <t>11.7</t>
  </si>
  <si>
    <t>28.25</t>
  </si>
  <si>
    <t>33.60</t>
  </si>
  <si>
    <t>28.88</t>
  </si>
  <si>
    <t>39.98</t>
  </si>
  <si>
    <t>20.74</t>
  </si>
  <si>
    <t>0.00</t>
  </si>
  <si>
    <t>31.4</t>
  </si>
  <si>
    <t>100.0</t>
  </si>
  <si>
    <t>1316.1</t>
  </si>
  <si>
    <t>1477.4</t>
  </si>
  <si>
    <t>875.1</t>
  </si>
  <si>
    <t>1409.2</t>
  </si>
  <si>
    <t>163.4</t>
  </si>
  <si>
    <t>67.4</t>
  </si>
  <si>
    <t>74.3</t>
  </si>
  <si>
    <t>58.4</t>
  </si>
  <si>
    <t>44.6</t>
  </si>
  <si>
    <t>68.4</t>
  </si>
  <si>
    <t>97.7</t>
  </si>
  <si>
    <t>118.3</t>
  </si>
  <si>
    <t>454.9</t>
  </si>
  <si>
    <t>47.9</t>
  </si>
  <si>
    <t>495.8</t>
  </si>
  <si>
    <t>52.8</t>
  </si>
  <si>
    <t>57.5</t>
  </si>
  <si>
    <t>757.4</t>
  </si>
  <si>
    <t>525.6</t>
  </si>
  <si>
    <t>765.9</t>
  </si>
  <si>
    <t>12.90</t>
  </si>
  <si>
    <t>124.3</t>
  </si>
  <si>
    <t>59.1</t>
  </si>
  <si>
    <t>87.5</t>
  </si>
  <si>
    <t>294.8</t>
  </si>
  <si>
    <t>89.6</t>
  </si>
  <si>
    <t>199.2</t>
  </si>
  <si>
    <t>124.0</t>
  </si>
  <si>
    <t>128.2</t>
  </si>
  <si>
    <t>98.7</t>
  </si>
  <si>
    <t>3.68</t>
  </si>
  <si>
    <t>20.97</t>
  </si>
  <si>
    <t>1286.7</t>
  </si>
  <si>
    <t>962.4</t>
  </si>
  <si>
    <t>591.6</t>
  </si>
  <si>
    <t>1075.2</t>
  </si>
  <si>
    <t>124.7</t>
  </si>
  <si>
    <t>308.9</t>
  </si>
  <si>
    <t>248.1</t>
  </si>
  <si>
    <t>179.0</t>
  </si>
  <si>
    <t>243.4</t>
  </si>
  <si>
    <t>327.5</t>
  </si>
  <si>
    <t>443.0</t>
  </si>
  <si>
    <t>193.4</t>
  </si>
  <si>
    <t>531.6</t>
  </si>
  <si>
    <t>61.7</t>
  </si>
  <si>
    <t>3.77</t>
  </si>
  <si>
    <t>36.45</t>
  </si>
  <si>
    <t>136.1</t>
  </si>
  <si>
    <t>2188.8</t>
  </si>
  <si>
    <t>41.1</t>
  </si>
  <si>
    <t>1038.8</t>
  </si>
  <si>
    <t>134.3</t>
  </si>
  <si>
    <t>3756.1</t>
  </si>
  <si>
    <t>7.47</t>
  </si>
  <si>
    <t xml:space="preserve">Calculation results using the CD function converted to coal; A=0.1088 (the results used to make Fig. ) </t>
  </si>
  <si>
    <t>279.5</t>
  </si>
  <si>
    <t>256.5</t>
  </si>
  <si>
    <t>624.5</t>
  </si>
  <si>
    <t>3.05</t>
  </si>
  <si>
    <t>290.5</t>
  </si>
  <si>
    <t>12.32</t>
  </si>
  <si>
    <t>32.25</t>
  </si>
  <si>
    <t>393.5</t>
  </si>
  <si>
    <t>17.52</t>
  </si>
  <si>
    <t>40.61</t>
  </si>
  <si>
    <t>283.4</t>
  </si>
  <si>
    <t xml:space="preserve">Calculation results using the CD function converted to coal; A=0.1261 (the results used to make Fig. ) </t>
  </si>
  <si>
    <t>3.85</t>
  </si>
  <si>
    <t>2.06</t>
  </si>
  <si>
    <t>7.35</t>
  </si>
  <si>
    <t>2739.4</t>
  </si>
  <si>
    <t>88.8</t>
  </si>
  <si>
    <t>62.4</t>
  </si>
  <si>
    <t>173.1</t>
  </si>
  <si>
    <t>1275.1</t>
  </si>
  <si>
    <t>135.6</t>
  </si>
  <si>
    <t>180.5</t>
  </si>
  <si>
    <t>72.2</t>
  </si>
  <si>
    <t>1747.2</t>
  </si>
  <si>
    <t>307.9</t>
  </si>
  <si>
    <t>360.7</t>
  </si>
  <si>
    <t>12.06</t>
  </si>
  <si>
    <t>1925.5</t>
  </si>
  <si>
    <t>10.01</t>
  </si>
  <si>
    <t>1469.8</t>
  </si>
  <si>
    <t xml:space="preserve">Calculation results using the CD function converted to coal; A=0.1252 (the results used to make Fig. ) </t>
  </si>
  <si>
    <t>0.033804</t>
  </si>
  <si>
    <t>34.52</t>
  </si>
  <si>
    <t>47.28</t>
  </si>
  <si>
    <t>32.57</t>
  </si>
  <si>
    <t>35.30</t>
  </si>
  <si>
    <t>97.4</t>
  </si>
  <si>
    <t>3.84</t>
  </si>
  <si>
    <t>1360.0</t>
  </si>
  <si>
    <t>1151.2</t>
  </si>
  <si>
    <t>1734.3</t>
  </si>
  <si>
    <t>900.1</t>
  </si>
  <si>
    <t>1201.7</t>
  </si>
  <si>
    <t>138.4</t>
  </si>
  <si>
    <t>1738.9</t>
  </si>
  <si>
    <t>130.8</t>
  </si>
  <si>
    <t>1.64</t>
  </si>
  <si>
    <t>91.7</t>
  </si>
  <si>
    <t>64.8</t>
  </si>
  <si>
    <t>41.8</t>
  </si>
  <si>
    <t>53.0</t>
  </si>
  <si>
    <t>95.2</t>
  </si>
  <si>
    <t>103.1</t>
  </si>
  <si>
    <t>69.6</t>
  </si>
  <si>
    <t>64.2</t>
  </si>
  <si>
    <t>66.6</t>
  </si>
  <si>
    <t>89.9</t>
  </si>
  <si>
    <t>142.1</t>
  </si>
  <si>
    <t>34.4</t>
  </si>
  <si>
    <t>90.5</t>
  </si>
  <si>
    <t>1558.5</t>
  </si>
  <si>
    <t>989.4</t>
  </si>
  <si>
    <t>642.2</t>
  </si>
  <si>
    <t>840.1</t>
  </si>
  <si>
    <t>627.4</t>
  </si>
  <si>
    <t>56.0</t>
  </si>
  <si>
    <t>492.0</t>
  </si>
  <si>
    <t>231.4</t>
  </si>
  <si>
    <t>158.2</t>
  </si>
  <si>
    <t>149.7</t>
  </si>
  <si>
    <t>68.1</t>
  </si>
  <si>
    <t>109.9</t>
  </si>
  <si>
    <t>169.7</t>
  </si>
  <si>
    <t>269.1</t>
  </si>
  <si>
    <t>124.2</t>
  </si>
  <si>
    <t>105.5</t>
  </si>
  <si>
    <t>192.6</t>
  </si>
  <si>
    <t>100.9</t>
  </si>
  <si>
    <t>143.5</t>
  </si>
  <si>
    <t>154.2</t>
  </si>
  <si>
    <t>4.75</t>
  </si>
  <si>
    <t>62.3</t>
  </si>
  <si>
    <t>27.75</t>
  </si>
  <si>
    <t>2.00</t>
  </si>
  <si>
    <t>1113.4</t>
  </si>
  <si>
    <t>1411.6</t>
  </si>
  <si>
    <t>1172.1</t>
  </si>
  <si>
    <t>733.7</t>
  </si>
  <si>
    <t>1159.1</t>
  </si>
  <si>
    <t>189.9</t>
  </si>
  <si>
    <t>284.7</t>
  </si>
  <si>
    <t>268.1</t>
  </si>
  <si>
    <t>223.8</t>
  </si>
  <si>
    <t>237.2</t>
  </si>
  <si>
    <t>657.2</t>
  </si>
  <si>
    <t>249.4</t>
  </si>
  <si>
    <t>524.1</t>
  </si>
  <si>
    <t>184.9</t>
  </si>
  <si>
    <t>609.2</t>
  </si>
  <si>
    <t>114.50</t>
  </si>
  <si>
    <t>25.33</t>
  </si>
  <si>
    <t>5.12</t>
  </si>
  <si>
    <t>1977.0</t>
  </si>
  <si>
    <t>979.3</t>
  </si>
  <si>
    <t>450.7</t>
  </si>
  <si>
    <t>214.0</t>
  </si>
  <si>
    <t>859.9</t>
  </si>
  <si>
    <t>108.4</t>
  </si>
  <si>
    <t>87.8</t>
  </si>
  <si>
    <t>75.3</t>
  </si>
  <si>
    <t>154.8</t>
  </si>
  <si>
    <t>65.7</t>
  </si>
  <si>
    <t>62.7</t>
  </si>
  <si>
    <t>37.3</t>
  </si>
  <si>
    <t>958.0</t>
  </si>
  <si>
    <t>552.0</t>
  </si>
  <si>
    <t>364.3</t>
  </si>
  <si>
    <t>266.3</t>
  </si>
  <si>
    <t>2248.0</t>
  </si>
  <si>
    <t>570.4</t>
  </si>
  <si>
    <t>334.6</t>
  </si>
  <si>
    <t>71.9</t>
  </si>
  <si>
    <t>42.2</t>
  </si>
  <si>
    <t>152.0</t>
  </si>
  <si>
    <t>162.3</t>
  </si>
  <si>
    <t>61.3</t>
  </si>
  <si>
    <t>86.3</t>
  </si>
  <si>
    <t>341.3</t>
  </si>
  <si>
    <t>262.7</t>
  </si>
  <si>
    <t>2.50</t>
  </si>
  <si>
    <t>00.0</t>
  </si>
  <si>
    <t>6.00</t>
  </si>
  <si>
    <t>3.55</t>
  </si>
  <si>
    <t>382.8</t>
  </si>
  <si>
    <t>91.0</t>
  </si>
  <si>
    <t>170.3</t>
  </si>
  <si>
    <t>67.2</t>
  </si>
  <si>
    <t>83.2</t>
  </si>
  <si>
    <t>32.8</t>
  </si>
  <si>
    <t>234.0</t>
  </si>
  <si>
    <t>137.7</t>
  </si>
  <si>
    <t>47.0</t>
  </si>
  <si>
    <t>161.4</t>
  </si>
  <si>
    <t>128.0</t>
  </si>
  <si>
    <t>1522.0</t>
  </si>
  <si>
    <t>502.3</t>
  </si>
  <si>
    <t>266.0</t>
  </si>
  <si>
    <t>424.0</t>
  </si>
  <si>
    <t>633.1</t>
  </si>
  <si>
    <t>h</t>
  </si>
  <si>
    <t>21.17</t>
  </si>
  <si>
    <t>1535.0</t>
  </si>
  <si>
    <t>664.2</t>
  </si>
  <si>
    <t>184.0</t>
  </si>
  <si>
    <t>68.2</t>
  </si>
  <si>
    <t>46.4</t>
  </si>
  <si>
    <t>82.7</t>
  </si>
  <si>
    <t>24.2</t>
  </si>
  <si>
    <t>48.7</t>
  </si>
  <si>
    <t>114.0</t>
  </si>
  <si>
    <t>93.6</t>
  </si>
  <si>
    <t>1261.8</t>
  </si>
  <si>
    <t>478.2</t>
  </si>
  <si>
    <t>177.1</t>
  </si>
  <si>
    <t>336.0</t>
  </si>
  <si>
    <t>35.6</t>
  </si>
  <si>
    <t>23.3</t>
  </si>
  <si>
    <t>67.8</t>
  </si>
  <si>
    <t>117.8</t>
  </si>
  <si>
    <t>289.0</t>
  </si>
  <si>
    <t>141.8</t>
  </si>
  <si>
    <t>53.3</t>
  </si>
  <si>
    <t>71.8</t>
  </si>
  <si>
    <t>79.5</t>
  </si>
  <si>
    <t>1371.8</t>
  </si>
  <si>
    <t>1597.7</t>
  </si>
  <si>
    <t>312.0</t>
  </si>
  <si>
    <t>1033.1</t>
  </si>
  <si>
    <t>129.3</t>
  </si>
  <si>
    <t>248.0</t>
  </si>
  <si>
    <t>405.0</t>
  </si>
  <si>
    <t>393.3</t>
  </si>
  <si>
    <t>100.3</t>
  </si>
  <si>
    <t>Calculation data and calculation results of the CD function for lithostratigraphic members of the USCB</t>
  </si>
  <si>
    <t>Calculation data and calculation results of the CD function for Part C, E and W of the USCB</t>
  </si>
  <si>
    <t>generally USCB -point G in the Fig. 3</t>
  </si>
  <si>
    <t>part C of the USCB -point C in the Fig. 3</t>
  </si>
  <si>
    <t>part E of the USCB -point E in the Fig. 3</t>
  </si>
  <si>
    <t>part W of the USCB -point W in the Fig. 3</t>
  </si>
  <si>
    <t>893.8</t>
  </si>
  <si>
    <t>74.8</t>
  </si>
  <si>
    <t>17.8</t>
  </si>
  <si>
    <t>680.6</t>
  </si>
  <si>
    <t>65.4</t>
  </si>
  <si>
    <t>329.2</t>
  </si>
  <si>
    <t>468.2</t>
  </si>
  <si>
    <t>394.4</t>
  </si>
  <si>
    <t xml:space="preserve">Calculation results using the CD function converted to coal; A=0.1262 (the results used to make Fig. ) </t>
  </si>
  <si>
    <t>95.8</t>
  </si>
  <si>
    <t>349.4</t>
  </si>
  <si>
    <t>279.8</t>
  </si>
  <si>
    <t>128.6</t>
  </si>
  <si>
    <t>308.2</t>
  </si>
  <si>
    <t>404.8</t>
  </si>
  <si>
    <t>127.5</t>
  </si>
  <si>
    <t xml:space="preserve">Calculation results using the CD function converted to coal; A=0.1306 (the results used to make Fig. ) </t>
  </si>
  <si>
    <t>18.61</t>
  </si>
  <si>
    <t>3520.5</t>
  </si>
  <si>
    <t>441.5</t>
  </si>
  <si>
    <t>148.5</t>
  </si>
  <si>
    <t>766.5</t>
  </si>
  <si>
    <t>284.5</t>
  </si>
  <si>
    <t>1711.5</t>
  </si>
  <si>
    <t>0.228</t>
  </si>
  <si>
    <t xml:space="preserve">Calculation results using the CD function converted to coal; A=0.1060 (the results used to make Fig. ) </t>
  </si>
  <si>
    <t>133.5</t>
  </si>
  <si>
    <t>31.05</t>
  </si>
  <si>
    <t>1303.3</t>
  </si>
  <si>
    <t>2137.2</t>
  </si>
  <si>
    <t>167.3</t>
  </si>
  <si>
    <t>21.97</t>
  </si>
  <si>
    <t>270.5</t>
  </si>
  <si>
    <t>2453.5</t>
  </si>
  <si>
    <t>145.5</t>
  </si>
  <si>
    <t xml:space="preserve">Calculation results using the CD function converted to coal; A=0.1074 (the results used to make Fig. ) </t>
  </si>
  <si>
    <t>53.00</t>
  </si>
  <si>
    <t>66.50</t>
  </si>
  <si>
    <t>31.60</t>
  </si>
  <si>
    <t>31.70</t>
  </si>
  <si>
    <t>462.0</t>
  </si>
  <si>
    <t>1197.3</t>
  </si>
  <si>
    <t>339.7</t>
  </si>
  <si>
    <t>649.3</t>
  </si>
  <si>
    <t>81.9</t>
  </si>
  <si>
    <t>0.003</t>
  </si>
  <si>
    <t>36.3</t>
  </si>
  <si>
    <t>75.0</t>
  </si>
  <si>
    <t>10.9</t>
  </si>
  <si>
    <t>202.0</t>
  </si>
  <si>
    <t>76.7</t>
  </si>
  <si>
    <t>56.1</t>
  </si>
  <si>
    <t>1069.0</t>
  </si>
  <si>
    <t>1311.8</t>
  </si>
  <si>
    <t>326.4</t>
  </si>
  <si>
    <t>730.0</t>
  </si>
  <si>
    <t>373.6</t>
  </si>
  <si>
    <t>33.9</t>
  </si>
  <si>
    <t>162.0</t>
  </si>
  <si>
    <t>81.6</t>
  </si>
  <si>
    <t>29.1</t>
  </si>
  <si>
    <t>153.0</t>
  </si>
  <si>
    <t>275.6</t>
  </si>
  <si>
    <t>205.0</t>
  </si>
  <si>
    <t>172.0</t>
  </si>
  <si>
    <t>242.1</t>
  </si>
  <si>
    <t>33.0</t>
  </si>
  <si>
    <t>100.1</t>
  </si>
  <si>
    <t>5.00</t>
  </si>
  <si>
    <t>497.0</t>
  </si>
  <si>
    <t>303.0</t>
  </si>
  <si>
    <t>150.3</t>
  </si>
  <si>
    <t>91.00</t>
  </si>
  <si>
    <t>254.6</t>
  </si>
  <si>
    <t>186.0</t>
  </si>
  <si>
    <t>101.8</t>
  </si>
  <si>
    <t>146.4</t>
  </si>
  <si>
    <t>107.0</t>
  </si>
  <si>
    <t>816.0</t>
  </si>
  <si>
    <t>295.4</t>
  </si>
  <si>
    <t>457.3</t>
  </si>
  <si>
    <t>57.7</t>
  </si>
  <si>
    <t>12.89</t>
  </si>
  <si>
    <t>22.37</t>
  </si>
  <si>
    <t>54.20</t>
  </si>
  <si>
    <t>22.13</t>
  </si>
  <si>
    <t>35.31</t>
  </si>
  <si>
    <t>40.75</t>
  </si>
  <si>
    <t>5.32</t>
  </si>
  <si>
    <t>2248.3</t>
  </si>
  <si>
    <t>2102.0</t>
  </si>
  <si>
    <t>1484.3</t>
  </si>
  <si>
    <t>1193.0</t>
  </si>
  <si>
    <t>1833.7</t>
  </si>
  <si>
    <t>239.5</t>
  </si>
  <si>
    <t>40.9</t>
  </si>
  <si>
    <t>85.1</t>
  </si>
  <si>
    <t>168.0</t>
  </si>
  <si>
    <t>65.9</t>
  </si>
  <si>
    <t>67.0</t>
  </si>
  <si>
    <t>44.1</t>
  </si>
  <si>
    <t>1202.5</t>
  </si>
  <si>
    <t>505.9</t>
  </si>
  <si>
    <t>201.3</t>
  </si>
  <si>
    <t>37.6</t>
  </si>
  <si>
    <t>201.0</t>
  </si>
  <si>
    <t>45.5</t>
  </si>
  <si>
    <t>175.0</t>
  </si>
  <si>
    <t>101.1</t>
  </si>
  <si>
    <t>199.8</t>
  </si>
  <si>
    <t>26.1</t>
  </si>
  <si>
    <t>76.4</t>
  </si>
  <si>
    <t>152.9</t>
  </si>
  <si>
    <t>205.9</t>
  </si>
  <si>
    <t>3.01</t>
  </si>
  <si>
    <t>1.19</t>
  </si>
  <si>
    <t>1629.0</t>
  </si>
  <si>
    <t>1775.0</t>
  </si>
  <si>
    <t>1318.8</t>
  </si>
  <si>
    <t>796.5</t>
  </si>
  <si>
    <t>1514.4</t>
  </si>
  <si>
    <t>197.8</t>
  </si>
  <si>
    <t>254.7</t>
  </si>
  <si>
    <t>257.0</t>
  </si>
  <si>
    <t>253.5</t>
  </si>
  <si>
    <t>654.5</t>
  </si>
  <si>
    <t>224.0</t>
  </si>
  <si>
    <t>266.1</t>
  </si>
  <si>
    <t>82.1</t>
  </si>
  <si>
    <t>283.3</t>
  </si>
  <si>
    <t>28.15</t>
  </si>
  <si>
    <t>8.36</t>
  </si>
  <si>
    <t>17.20</t>
  </si>
  <si>
    <t>10.71</t>
  </si>
  <si>
    <t>72.50</t>
  </si>
  <si>
    <t>26.69</t>
  </si>
  <si>
    <t>2.83</t>
  </si>
  <si>
    <t>2002.2</t>
  </si>
  <si>
    <t>1763.9</t>
  </si>
  <si>
    <t>1418.1</t>
  </si>
  <si>
    <t>945.1</t>
  </si>
  <si>
    <t>1965.6</t>
  </si>
  <si>
    <t>208.4</t>
  </si>
  <si>
    <t>0.002</t>
  </si>
  <si>
    <t>0.009</t>
  </si>
  <si>
    <t>0.008</t>
  </si>
  <si>
    <t>96.0</t>
  </si>
  <si>
    <t>0.006</t>
  </si>
  <si>
    <t>64.7</t>
  </si>
  <si>
    <t>128.9</t>
  </si>
  <si>
    <t>35.9</t>
  </si>
  <si>
    <t>50.9</t>
  </si>
  <si>
    <t>76.2</t>
  </si>
  <si>
    <t>165.7</t>
  </si>
  <si>
    <t>144.1</t>
  </si>
  <si>
    <t>244.3</t>
  </si>
  <si>
    <t>26.2</t>
  </si>
  <si>
    <t>135.2</t>
  </si>
  <si>
    <t>2248.9</t>
  </si>
  <si>
    <t>1381.9</t>
  </si>
  <si>
    <t>526.1</t>
  </si>
  <si>
    <t>257.5</t>
  </si>
  <si>
    <t>116.7</t>
  </si>
  <si>
    <t>580.0</t>
  </si>
  <si>
    <t>275.1</t>
  </si>
  <si>
    <t>131.5</t>
  </si>
  <si>
    <t>129.0</t>
  </si>
  <si>
    <t>167.0</t>
  </si>
  <si>
    <t>30.1</t>
  </si>
  <si>
    <t>153.8</t>
  </si>
  <si>
    <t>244.5</t>
  </si>
  <si>
    <t>246.7</t>
  </si>
  <si>
    <t>230.0</t>
  </si>
  <si>
    <t>42.9</t>
  </si>
  <si>
    <t>195.7</t>
  </si>
  <si>
    <t>114.6</t>
  </si>
  <si>
    <t>105.7</t>
  </si>
  <si>
    <t>38.07</t>
  </si>
  <si>
    <t>1.93</t>
  </si>
  <si>
    <t>1089.9</t>
  </si>
  <si>
    <t>1242.5</t>
  </si>
  <si>
    <t>1679.9</t>
  </si>
  <si>
    <t>470.0</t>
  </si>
  <si>
    <t>1068.1</t>
  </si>
  <si>
    <t>113.2</t>
  </si>
  <si>
    <t>102.1</t>
  </si>
  <si>
    <t>231.1</t>
  </si>
  <si>
    <t>417.6</t>
  </si>
  <si>
    <t>271.0</t>
  </si>
  <si>
    <t>28.7</t>
  </si>
  <si>
    <t>5083.1</t>
  </si>
  <si>
    <t>756.1</t>
  </si>
  <si>
    <t>260.1</t>
  </si>
  <si>
    <t>111.0</t>
  </si>
  <si>
    <t>884.0</t>
  </si>
  <si>
    <t>93.7</t>
  </si>
  <si>
    <t>27.00</t>
  </si>
  <si>
    <t>171.00</t>
  </si>
  <si>
    <t>28.00</t>
  </si>
  <si>
    <t>3.98</t>
  </si>
  <si>
    <t>8.63</t>
  </si>
  <si>
    <t>12.71</t>
  </si>
  <si>
    <t>61.95</t>
  </si>
  <si>
    <t>6.65</t>
  </si>
  <si>
    <t>1594.0</t>
  </si>
  <si>
    <t>954.4</t>
  </si>
  <si>
    <t>750.0</t>
  </si>
  <si>
    <t>970.9</t>
  </si>
  <si>
    <t>104.3</t>
  </si>
  <si>
    <t>142.8</t>
  </si>
  <si>
    <t>88.2</t>
  </si>
  <si>
    <t>92.3</t>
  </si>
  <si>
    <t>83.0</t>
  </si>
  <si>
    <t>34.1</t>
  </si>
  <si>
    <t>115.0</t>
  </si>
  <si>
    <t>112.9</t>
  </si>
  <si>
    <t>158.0</t>
  </si>
  <si>
    <t>1871.3</t>
  </si>
  <si>
    <t>1335.0</t>
  </si>
  <si>
    <t>1449.0</t>
  </si>
  <si>
    <t>1362.4</t>
  </si>
  <si>
    <t>421.2</t>
  </si>
  <si>
    <t>0.014</t>
  </si>
  <si>
    <t>186.7</t>
  </si>
  <si>
    <t>174.8</t>
  </si>
  <si>
    <t>204.4</t>
  </si>
  <si>
    <t>329.1</t>
  </si>
  <si>
    <t>98.0</t>
  </si>
  <si>
    <t>113.0</t>
  </si>
  <si>
    <t>200.4</t>
  </si>
  <si>
    <t>63.2</t>
  </si>
  <si>
    <t>48.8</t>
  </si>
  <si>
    <t>1499.7</t>
  </si>
  <si>
    <t>1154.3</t>
  </si>
  <si>
    <t>1129.3</t>
  </si>
  <si>
    <t>940.0</t>
  </si>
  <si>
    <t>573.0</t>
  </si>
  <si>
    <t>1042.0</t>
  </si>
  <si>
    <t>111.9</t>
  </si>
  <si>
    <t>245.3</t>
  </si>
  <si>
    <t>189.4</t>
  </si>
  <si>
    <t>543.0</t>
  </si>
  <si>
    <t>451.0</t>
  </si>
  <si>
    <t>391.1</t>
  </si>
  <si>
    <t>292.0</t>
  </si>
  <si>
    <t>101.0</t>
  </si>
  <si>
    <t>260.3</t>
  </si>
  <si>
    <t>Table S6a</t>
  </si>
  <si>
    <t>Table S6b</t>
  </si>
  <si>
    <t>Correlations (Korel pierw-petro Ro)
Marked correlations are significant at p &lt; .05000
N=101 (Casewise deletion of missing data)</t>
  </si>
  <si>
    <t>.2176</t>
  </si>
  <si>
    <t>.1787</t>
  </si>
  <si>
    <t>-.0135</t>
  </si>
  <si>
    <t>.1777</t>
  </si>
  <si>
    <t>.1949</t>
  </si>
  <si>
    <t>.1447</t>
  </si>
  <si>
    <t>-.0408</t>
  </si>
  <si>
    <t>-.0544</t>
  </si>
  <si>
    <t>.0493</t>
  </si>
  <si>
    <t>.0136</t>
  </si>
  <si>
    <t>.2748</t>
  </si>
  <si>
    <t>.0535</t>
  </si>
  <si>
    <t>-.3036</t>
  </si>
  <si>
    <t>.2079</t>
  </si>
  <si>
    <t>.3648</t>
  </si>
  <si>
    <t>-.0787</t>
  </si>
  <si>
    <t>p=.029</t>
  </si>
  <si>
    <t>p=.074</t>
  </si>
  <si>
    <t>p=.893</t>
  </si>
  <si>
    <t>p=.075</t>
  </si>
  <si>
    <t>p=.051</t>
  </si>
  <si>
    <t>p=.149</t>
  </si>
  <si>
    <t>p=.685</t>
  </si>
  <si>
    <t>p=.589</t>
  </si>
  <si>
    <t>p=.624</t>
  </si>
  <si>
    <t>p=.005</t>
  </si>
  <si>
    <t>p=.595</t>
  </si>
  <si>
    <t>p=.002</t>
  </si>
  <si>
    <t>p=.037</t>
  </si>
  <si>
    <t>p=.000</t>
  </si>
  <si>
    <t>p=.434</t>
  </si>
  <si>
    <t>-.0442</t>
  </si>
  <si>
    <t>-.2887</t>
  </si>
  <si>
    <t>.3487</t>
  </si>
  <si>
    <t>.0825</t>
  </si>
  <si>
    <t>-.2551</t>
  </si>
  <si>
    <t>-.0775</t>
  </si>
  <si>
    <t>.2143</t>
  </si>
  <si>
    <t>.0458</t>
  </si>
  <si>
    <t>.1782</t>
  </si>
  <si>
    <t>.1098</t>
  </si>
  <si>
    <t>-.3753</t>
  </si>
  <si>
    <t>-.0456</t>
  </si>
  <si>
    <t>.1129</t>
  </si>
  <si>
    <t>-.2453</t>
  </si>
  <si>
    <t>-.4149</t>
  </si>
  <si>
    <t>-.0547</t>
  </si>
  <si>
    <t>p=.661</t>
  </si>
  <si>
    <t>p=.003</t>
  </si>
  <si>
    <t>p=.412</t>
  </si>
  <si>
    <t>p=.010</t>
  </si>
  <si>
    <t>p=.441</t>
  </si>
  <si>
    <t>p=.031</t>
  </si>
  <si>
    <t>p=.649</t>
  </si>
  <si>
    <t>p=.274</t>
  </si>
  <si>
    <t>p=.651</t>
  </si>
  <si>
    <t>p=.261</t>
  </si>
  <si>
    <t>p=.013</t>
  </si>
  <si>
    <t>p=.587</t>
  </si>
  <si>
    <t>-.2989</t>
  </si>
  <si>
    <t>-.2082</t>
  </si>
  <si>
    <t>-.1536</t>
  </si>
  <si>
    <t>-.2771</t>
  </si>
  <si>
    <t>-.1872</t>
  </si>
  <si>
    <t>-.1233</t>
  </si>
  <si>
    <t>-.1021</t>
  </si>
  <si>
    <t>.1091</t>
  </si>
  <si>
    <t>-.1467</t>
  </si>
  <si>
    <t>-.1824</t>
  </si>
  <si>
    <t>-.3710</t>
  </si>
  <si>
    <t>-.0039</t>
  </si>
  <si>
    <t>.2871</t>
  </si>
  <si>
    <t>-.2420</t>
  </si>
  <si>
    <t>-.4241</t>
  </si>
  <si>
    <t>.1150</t>
  </si>
  <si>
    <t>p=.125</t>
  </si>
  <si>
    <t>p=.061</t>
  </si>
  <si>
    <t>p=.219</t>
  </si>
  <si>
    <t>p=.310</t>
  </si>
  <si>
    <t>p=.277</t>
  </si>
  <si>
    <t>p=.143</t>
  </si>
  <si>
    <t>p=.068</t>
  </si>
  <si>
    <t>p=.969</t>
  </si>
  <si>
    <t>p=.004</t>
  </si>
  <si>
    <t>p=.015</t>
  </si>
  <si>
    <t>p=.252</t>
  </si>
  <si>
    <t>.2263</t>
  </si>
  <si>
    <t>.2723</t>
  </si>
  <si>
    <t>.1697</t>
  </si>
  <si>
    <t>.1809</t>
  </si>
  <si>
    <t>.1568</t>
  </si>
  <si>
    <t>-.0143</t>
  </si>
  <si>
    <t>.2194</t>
  </si>
  <si>
    <t>-.1777</t>
  </si>
  <si>
    <t>.1083</t>
  </si>
  <si>
    <t>.3682</t>
  </si>
  <si>
    <t>.5167</t>
  </si>
  <si>
    <t>-.1025</t>
  </si>
  <si>
    <t>-.0130</t>
  </si>
  <si>
    <t>.2518</t>
  </si>
  <si>
    <t>.4445</t>
  </si>
  <si>
    <t>-.0448</t>
  </si>
  <si>
    <t>p=.023</t>
  </si>
  <si>
    <t>p=.006</t>
  </si>
  <si>
    <t>p=.090</t>
  </si>
  <si>
    <t>p=.070</t>
  </si>
  <si>
    <t>p=.117</t>
  </si>
  <si>
    <t>p=.887</t>
  </si>
  <si>
    <t>p=.027</t>
  </si>
  <si>
    <t>p=.281</t>
  </si>
  <si>
    <t>p=.308</t>
  </si>
  <si>
    <t>p=.897</t>
  </si>
  <si>
    <t>p=.011</t>
  </si>
  <si>
    <t>p=.656</t>
  </si>
  <si>
    <t>.2171</t>
  </si>
  <si>
    <t>.3385</t>
  </si>
  <si>
    <t>-.0492</t>
  </si>
  <si>
    <t>-.0252</t>
  </si>
  <si>
    <t>.2820</t>
  </si>
  <si>
    <t>.1054</t>
  </si>
  <si>
    <t>-.1810</t>
  </si>
  <si>
    <t>-.1098</t>
  </si>
  <si>
    <t>.0241</t>
  </si>
  <si>
    <t>.0969</t>
  </si>
  <si>
    <t>.6723</t>
  </si>
  <si>
    <t>-.0189</t>
  </si>
  <si>
    <t>.3593</t>
  </si>
  <si>
    <t>.6111</t>
  </si>
  <si>
    <t>-.0345</t>
  </si>
  <si>
    <t>p=.001</t>
  </si>
  <si>
    <t>p=.625</t>
  </si>
  <si>
    <t>p=.802</t>
  </si>
  <si>
    <t>p=.294</t>
  </si>
  <si>
    <t>p=.811</t>
  </si>
  <si>
    <t>p=.335</t>
  </si>
  <si>
    <t>p=.851</t>
  </si>
  <si>
    <t>p=.732</t>
  </si>
  <si>
    <t>.0167</t>
  </si>
  <si>
    <t>.1372</t>
  </si>
  <si>
    <t>.1433</t>
  </si>
  <si>
    <t>.1717</t>
  </si>
  <si>
    <t>-.0264</t>
  </si>
  <si>
    <t>-.0638</t>
  </si>
  <si>
    <t>.4581</t>
  </si>
  <si>
    <t>-.1647</t>
  </si>
  <si>
    <t>.0405</t>
  </si>
  <si>
    <t>.1873</t>
  </si>
  <si>
    <t>.2887</t>
  </si>
  <si>
    <t>-.0993</t>
  </si>
  <si>
    <t>-.0359</t>
  </si>
  <si>
    <t>.1289</t>
  </si>
  <si>
    <t>.1649</t>
  </si>
  <si>
    <t>p=.868</t>
  </si>
  <si>
    <t>p=.171</t>
  </si>
  <si>
    <t>p=.153</t>
  </si>
  <si>
    <t>p=.086</t>
  </si>
  <si>
    <t>p=.793</t>
  </si>
  <si>
    <t>p=.526</t>
  </si>
  <si>
    <t>p=.100</t>
  </si>
  <si>
    <t>p=.688</t>
  </si>
  <si>
    <t>p=.323</t>
  </si>
  <si>
    <t>p=.722</t>
  </si>
  <si>
    <t>p=.199</t>
  </si>
  <si>
    <t>p=.099</t>
  </si>
  <si>
    <t>.0937</t>
  </si>
  <si>
    <t>-.0749</t>
  </si>
  <si>
    <t>-.0004</t>
  </si>
  <si>
    <t>.1133</t>
  </si>
  <si>
    <t>-.1857</t>
  </si>
  <si>
    <t>-.0564</t>
  </si>
  <si>
    <t>-.1154</t>
  </si>
  <si>
    <t>-.0879</t>
  </si>
  <si>
    <t>.0257</t>
  </si>
  <si>
    <t>.4092</t>
  </si>
  <si>
    <t>-.1203</t>
  </si>
  <si>
    <t>-.0893</t>
  </si>
  <si>
    <t>.2665</t>
  </si>
  <si>
    <t>.2451</t>
  </si>
  <si>
    <t>-.0454</t>
  </si>
  <si>
    <t>p=.351</t>
  </si>
  <si>
    <t>p=.456</t>
  </si>
  <si>
    <t>p=.997</t>
  </si>
  <si>
    <t>p=.259</t>
  </si>
  <si>
    <t>p=.063</t>
  </si>
  <si>
    <t>p=.576</t>
  </si>
  <si>
    <t>p=.251</t>
  </si>
  <si>
    <t>p=.382</t>
  </si>
  <si>
    <t>p=.799</t>
  </si>
  <si>
    <t>p=.231</t>
  </si>
  <si>
    <t>p=.375</t>
  </si>
  <si>
    <t>p=.007</t>
  </si>
  <si>
    <t>p=.014</t>
  </si>
  <si>
    <t>p=.652</t>
  </si>
  <si>
    <t>.2522</t>
  </si>
  <si>
    <t>.0927</t>
  </si>
  <si>
    <t>.2565</t>
  </si>
  <si>
    <t>.1927</t>
  </si>
  <si>
    <t>.0972</t>
  </si>
  <si>
    <t>.0270</t>
  </si>
  <si>
    <t>.0620</t>
  </si>
  <si>
    <t>-.0369</t>
  </si>
  <si>
    <t>.1971</t>
  </si>
  <si>
    <t>.4691</t>
  </si>
  <si>
    <t>.0308</t>
  </si>
  <si>
    <t>-.0348</t>
  </si>
  <si>
    <t>.0076</t>
  </si>
  <si>
    <t>-.0217</t>
  </si>
  <si>
    <t>.1430</t>
  </si>
  <si>
    <t>-.0290</t>
  </si>
  <si>
    <t>p=.357</t>
  </si>
  <si>
    <t>p=.053</t>
  </si>
  <si>
    <t>p=.333</t>
  </si>
  <si>
    <t>p=.789</t>
  </si>
  <si>
    <t>p=.538</t>
  </si>
  <si>
    <t>p=.714</t>
  </si>
  <si>
    <t>p=.048</t>
  </si>
  <si>
    <t>p=.760</t>
  </si>
  <si>
    <t>p=.729</t>
  </si>
  <si>
    <t>p=.940</t>
  </si>
  <si>
    <t>p=.829</t>
  </si>
  <si>
    <t>p=.154</t>
  </si>
  <si>
    <t>p=.773</t>
  </si>
  <si>
    <t>.3565</t>
  </si>
  <si>
    <t>.3898</t>
  </si>
  <si>
    <t>.0222</t>
  </si>
  <si>
    <t>.0930</t>
  </si>
  <si>
    <t>.2377</t>
  </si>
  <si>
    <t>-.0048</t>
  </si>
  <si>
    <t>.2979</t>
  </si>
  <si>
    <t>-.2061</t>
  </si>
  <si>
    <t>.0109</t>
  </si>
  <si>
    <t>.3912</t>
  </si>
  <si>
    <t>.6683</t>
  </si>
  <si>
    <t>-.1343</t>
  </si>
  <si>
    <t>-.2261</t>
  </si>
  <si>
    <t>.3839</t>
  </si>
  <si>
    <t>.6571</t>
  </si>
  <si>
    <t>-.0403</t>
  </si>
  <si>
    <t>p=.826</t>
  </si>
  <si>
    <t>p=.355</t>
  </si>
  <si>
    <t>p=.017</t>
  </si>
  <si>
    <t>p=.962</t>
  </si>
  <si>
    <t>p=.039</t>
  </si>
  <si>
    <t>p=.914</t>
  </si>
  <si>
    <t>p=.181</t>
  </si>
  <si>
    <t>p=.689</t>
  </si>
  <si>
    <t>.2131</t>
  </si>
  <si>
    <t>.4481</t>
  </si>
  <si>
    <t>-.1108</t>
  </si>
  <si>
    <t>.1641</t>
  </si>
  <si>
    <t>.3974</t>
  </si>
  <si>
    <t>.2514</t>
  </si>
  <si>
    <t>-.3542</t>
  </si>
  <si>
    <t>-.0552</t>
  </si>
  <si>
    <t>.0754</t>
  </si>
  <si>
    <t>.1276</t>
  </si>
  <si>
    <t>.7217</t>
  </si>
  <si>
    <t>-.0845</t>
  </si>
  <si>
    <t>-.1879</t>
  </si>
  <si>
    <t>.5193</t>
  </si>
  <si>
    <t>.7642</t>
  </si>
  <si>
    <t>-.0701</t>
  </si>
  <si>
    <t>p=.032</t>
  </si>
  <si>
    <t>p=.270</t>
  </si>
  <si>
    <t>p=.101</t>
  </si>
  <si>
    <t>p=.583</t>
  </si>
  <si>
    <t>p=.454</t>
  </si>
  <si>
    <t>p=.203</t>
  </si>
  <si>
    <t>p=.401</t>
  </si>
  <si>
    <t>p=.060</t>
  </si>
  <si>
    <t>p=0.00</t>
  </si>
  <si>
    <t>p=.486</t>
  </si>
  <si>
    <t>.0845</t>
  </si>
  <si>
    <t>.4150</t>
  </si>
  <si>
    <t>-.2054</t>
  </si>
  <si>
    <t>-.0036</t>
  </si>
  <si>
    <t>.4309</t>
  </si>
  <si>
    <t>.2791</t>
  </si>
  <si>
    <t>-.4476</t>
  </si>
  <si>
    <t>.0780</t>
  </si>
  <si>
    <t>.0022</t>
  </si>
  <si>
    <t>.6022</t>
  </si>
  <si>
    <t>-.0092</t>
  </si>
  <si>
    <t>-.1222</t>
  </si>
  <si>
    <t>.5445</t>
  </si>
  <si>
    <t>.6806</t>
  </si>
  <si>
    <t>-.1232</t>
  </si>
  <si>
    <t>p=.972</t>
  </si>
  <si>
    <t>p=.438</t>
  </si>
  <si>
    <t>p=.982</t>
  </si>
  <si>
    <t>p=.927</t>
  </si>
  <si>
    <t>p=.224</t>
  </si>
  <si>
    <t>p=.220</t>
  </si>
  <si>
    <t>.1077</t>
  </si>
  <si>
    <t>-.2870</t>
  </si>
  <si>
    <t>.0015</t>
  </si>
  <si>
    <t>-.0383</t>
  </si>
  <si>
    <t>-.0757</t>
  </si>
  <si>
    <t>-.2999</t>
  </si>
  <si>
    <t>.0676</t>
  </si>
  <si>
    <t>.0498</t>
  </si>
  <si>
    <t>-.1049</t>
  </si>
  <si>
    <t>.0963</t>
  </si>
  <si>
    <t>-.5421</t>
  </si>
  <si>
    <t>.1604</t>
  </si>
  <si>
    <t>-.5015</t>
  </si>
  <si>
    <t>-.4245</t>
  </si>
  <si>
    <t>.1206</t>
  </si>
  <si>
    <t>p=.284</t>
  </si>
  <si>
    <t>p=.988</t>
  </si>
  <si>
    <t>p=.704</t>
  </si>
  <si>
    <t>p=.452</t>
  </si>
  <si>
    <t>p=.502</t>
  </si>
  <si>
    <t>p=.621</t>
  </si>
  <si>
    <t>p=.297</t>
  </si>
  <si>
    <t>p=.338</t>
  </si>
  <si>
    <t>p=.109</t>
  </si>
  <si>
    <t>p=.230</t>
  </si>
  <si>
    <t>-.1888</t>
  </si>
  <si>
    <t>-.3529</t>
  </si>
  <si>
    <t>.1546</t>
  </si>
  <si>
    <t>-.0867</t>
  </si>
  <si>
    <t>-.4353</t>
  </si>
  <si>
    <t>-.2041</t>
  </si>
  <si>
    <t>.5561</t>
  </si>
  <si>
    <t>-.0675</t>
  </si>
  <si>
    <t>.0157</t>
  </si>
  <si>
    <t>-.0979</t>
  </si>
  <si>
    <t>-.5433</t>
  </si>
  <si>
    <t>-.0380</t>
  </si>
  <si>
    <t>.1029</t>
  </si>
  <si>
    <t>-.3681</t>
  </si>
  <si>
    <t>-.6199</t>
  </si>
  <si>
    <t>.0684</t>
  </si>
  <si>
    <t>p=.059</t>
  </si>
  <si>
    <t>p=.123</t>
  </si>
  <si>
    <t>p=.389</t>
  </si>
  <si>
    <t>p=.041</t>
  </si>
  <si>
    <t>p=.876</t>
  </si>
  <si>
    <t>p=.330</t>
  </si>
  <si>
    <t>p=.706</t>
  </si>
  <si>
    <t>p=.306</t>
  </si>
  <si>
    <t>p=.497</t>
  </si>
  <si>
    <t>-.3144</t>
  </si>
  <si>
    <t>-.3527</t>
  </si>
  <si>
    <t>.1504</t>
  </si>
  <si>
    <t>-.1490</t>
  </si>
  <si>
    <t>-.4601</t>
  </si>
  <si>
    <t>-.1546</t>
  </si>
  <si>
    <t>.4608</t>
  </si>
  <si>
    <t>-.0371</t>
  </si>
  <si>
    <t>-.0412</t>
  </si>
  <si>
    <t>-.1783</t>
  </si>
  <si>
    <t>-.4636</t>
  </si>
  <si>
    <t>-.0089</t>
  </si>
  <si>
    <t>.2025</t>
  </si>
  <si>
    <t>-.3576</t>
  </si>
  <si>
    <t>-.6069</t>
  </si>
  <si>
    <t>.0331</t>
  </si>
  <si>
    <t>p=.133</t>
  </si>
  <si>
    <t>p=.137</t>
  </si>
  <si>
    <t>p=.712</t>
  </si>
  <si>
    <t>p=.683</t>
  </si>
  <si>
    <t>p=.929</t>
  </si>
  <si>
    <t>p=.042</t>
  </si>
  <si>
    <t>p=.743</t>
  </si>
  <si>
    <t>-.3136</t>
  </si>
  <si>
    <t>-.1584</t>
  </si>
  <si>
    <t>-.1178</t>
  </si>
  <si>
    <t>-.2279</t>
  </si>
  <si>
    <t>.0195</t>
  </si>
  <si>
    <t>.0473</t>
  </si>
  <si>
    <t>-.0925</t>
  </si>
  <si>
    <t>.3422</t>
  </si>
  <si>
    <t>-.0824</t>
  </si>
  <si>
    <t>-.3583</t>
  </si>
  <si>
    <t>-.2120</t>
  </si>
  <si>
    <t>.1330</t>
  </si>
  <si>
    <t>.3599</t>
  </si>
  <si>
    <t>-.1493</t>
  </si>
  <si>
    <t>-.3178</t>
  </si>
  <si>
    <t>.0542</t>
  </si>
  <si>
    <t>p=.114</t>
  </si>
  <si>
    <t>p=.241</t>
  </si>
  <si>
    <t>p=.022</t>
  </si>
  <si>
    <t>p=.846</t>
  </si>
  <si>
    <t>p=.638</t>
  </si>
  <si>
    <t>p=.413</t>
  </si>
  <si>
    <t>p=.033</t>
  </si>
  <si>
    <t>p=.185</t>
  </si>
  <si>
    <t>p=.136</t>
  </si>
  <si>
    <t>p=.591</t>
  </si>
  <si>
    <t>.1860</t>
  </si>
  <si>
    <t>.5160</t>
  </si>
  <si>
    <t>-.0937</t>
  </si>
  <si>
    <t>.0604</t>
  </si>
  <si>
    <t>.4040</t>
  </si>
  <si>
    <t>.2754</t>
  </si>
  <si>
    <t>-.3070</t>
  </si>
  <si>
    <t>-.0761</t>
  </si>
  <si>
    <t>.0923</t>
  </si>
  <si>
    <t>.0231</t>
  </si>
  <si>
    <t>.8310</t>
  </si>
  <si>
    <t>-.1037</t>
  </si>
  <si>
    <t>-.0434</t>
  </si>
  <si>
    <t>.5695</t>
  </si>
  <si>
    <t>.7334</t>
  </si>
  <si>
    <t>-.0468</t>
  </si>
  <si>
    <t>p=.549</t>
  </si>
  <si>
    <t>p=.450</t>
  </si>
  <si>
    <t>p=.358</t>
  </si>
  <si>
    <t>p=.818</t>
  </si>
  <si>
    <t>p=.302</t>
  </si>
  <si>
    <t>p=.666</t>
  </si>
  <si>
    <t>p=.642</t>
  </si>
  <si>
    <t>-.2195</t>
  </si>
  <si>
    <t>-.4348</t>
  </si>
  <si>
    <t>.0333</t>
  </si>
  <si>
    <t>-.1759</t>
  </si>
  <si>
    <t>-.5199</t>
  </si>
  <si>
    <t>-.2861</t>
  </si>
  <si>
    <t>.2370</t>
  </si>
  <si>
    <t>-.0822</t>
  </si>
  <si>
    <t>-.1805</t>
  </si>
  <si>
    <t>-.1514</t>
  </si>
  <si>
    <t>-.6261</t>
  </si>
  <si>
    <t>-.0541</t>
  </si>
  <si>
    <t>.0932</t>
  </si>
  <si>
    <t>-.4785</t>
  </si>
  <si>
    <t>-.7138</t>
  </si>
  <si>
    <t>.0273</t>
  </si>
  <si>
    <t>p=.741</t>
  </si>
  <si>
    <t>p=.079</t>
  </si>
  <si>
    <t>p=.414</t>
  </si>
  <si>
    <t>p=.071</t>
  </si>
  <si>
    <t>p=.131</t>
  </si>
  <si>
    <t>p=.354</t>
  </si>
  <si>
    <t>p=.787</t>
  </si>
  <si>
    <t>.0656</t>
  </si>
  <si>
    <t>.4021</t>
  </si>
  <si>
    <t>-.2047</t>
  </si>
  <si>
    <t>.0598</t>
  </si>
  <si>
    <t>.4572</t>
  </si>
  <si>
    <t>.3297</t>
  </si>
  <si>
    <t>-.4066</t>
  </si>
  <si>
    <t>.1058</t>
  </si>
  <si>
    <t>.0669</t>
  </si>
  <si>
    <t>.5084</t>
  </si>
  <si>
    <t>.0134</t>
  </si>
  <si>
    <t>-.1030</t>
  </si>
  <si>
    <t>.4727</t>
  </si>
  <si>
    <t>.6289</t>
  </si>
  <si>
    <t>-.0576</t>
  </si>
  <si>
    <t>p=.515</t>
  </si>
  <si>
    <t>p=.040</t>
  </si>
  <si>
    <t>p=.553</t>
  </si>
  <si>
    <t>p=.292</t>
  </si>
  <si>
    <t>p=.506</t>
  </si>
  <si>
    <t>p=.894</t>
  </si>
  <si>
    <t>p=.305</t>
  </si>
  <si>
    <t>p=.567</t>
  </si>
  <si>
    <t>-.0799</t>
  </si>
  <si>
    <t>.3231</t>
  </si>
  <si>
    <t>-.0918</t>
  </si>
  <si>
    <t>-.0713</t>
  </si>
  <si>
    <t>.1720</t>
  </si>
  <si>
    <t>.1498</t>
  </si>
  <si>
    <t>-.2026</t>
  </si>
  <si>
    <t>.1518</t>
  </si>
  <si>
    <t>-.0060</t>
  </si>
  <si>
    <t>-.2129</t>
  </si>
  <si>
    <t>.0864</t>
  </si>
  <si>
    <t>.1735</t>
  </si>
  <si>
    <t>-.0298</t>
  </si>
  <si>
    <t>.5395</t>
  </si>
  <si>
    <t>.1686</t>
  </si>
  <si>
    <t>-.1202</t>
  </si>
  <si>
    <t>p=.427</t>
  </si>
  <si>
    <t>p=.361</t>
  </si>
  <si>
    <t>p=.479</t>
  </si>
  <si>
    <t>p=.085</t>
  </si>
  <si>
    <t>p=.135</t>
  </si>
  <si>
    <t>p=.130</t>
  </si>
  <si>
    <t>p=.953</t>
  </si>
  <si>
    <t>p=.390</t>
  </si>
  <si>
    <t>p=.083</t>
  </si>
  <si>
    <t>p=.768</t>
  </si>
  <si>
    <t>p=.092</t>
  </si>
  <si>
    <t>.1513</t>
  </si>
  <si>
    <t>-.0930</t>
  </si>
  <si>
    <t>-.0602</t>
  </si>
  <si>
    <t>.0003</t>
  </si>
  <si>
    <t>-.0259</t>
  </si>
  <si>
    <t>-.2134</t>
  </si>
  <si>
    <t>.0497</t>
  </si>
  <si>
    <t>-.0868</t>
  </si>
  <si>
    <t>-.1127</t>
  </si>
  <si>
    <t>.3644</t>
  </si>
  <si>
    <t>-.1372</t>
  </si>
  <si>
    <t>-.0429</t>
  </si>
  <si>
    <t>-.0792</t>
  </si>
  <si>
    <t>-.2140</t>
  </si>
  <si>
    <t>-.0716</t>
  </si>
  <si>
    <t>-.0026</t>
  </si>
  <si>
    <t>p=.550</t>
  </si>
  <si>
    <t>p=.998</t>
  </si>
  <si>
    <t>p=.797</t>
  </si>
  <si>
    <t>p=.622</t>
  </si>
  <si>
    <t>p=.388</t>
  </si>
  <si>
    <t>p=.262</t>
  </si>
  <si>
    <t>p=.670</t>
  </si>
  <si>
    <t>p=.431</t>
  </si>
  <si>
    <t>p=.477</t>
  </si>
  <si>
    <t>p=.979</t>
  </si>
  <si>
    <t>.3069</t>
  </si>
  <si>
    <t>-.1535</t>
  </si>
  <si>
    <t>.0650</t>
  </si>
  <si>
    <t>.0097</t>
  </si>
  <si>
    <t>-.2458</t>
  </si>
  <si>
    <t>.2472</t>
  </si>
  <si>
    <t>-.0624</t>
  </si>
  <si>
    <t>-.0337</t>
  </si>
  <si>
    <t>.4313</t>
  </si>
  <si>
    <t>-.2224</t>
  </si>
  <si>
    <t>-.0477</t>
  </si>
  <si>
    <t>-.3057</t>
  </si>
  <si>
    <t>-.0858</t>
  </si>
  <si>
    <t>-.0116</t>
  </si>
  <si>
    <t>p=.519</t>
  </si>
  <si>
    <t>p=.924</t>
  </si>
  <si>
    <t>p=.535</t>
  </si>
  <si>
    <t>p=.738</t>
  </si>
  <si>
    <t>p=.025</t>
  </si>
  <si>
    <t>p=.636</t>
  </si>
  <si>
    <t>p=.393</t>
  </si>
  <si>
    <t>p=.909</t>
  </si>
  <si>
    <t>.2860</t>
  </si>
  <si>
    <t>.0016</t>
  </si>
  <si>
    <t>-.0342</t>
  </si>
  <si>
    <t>.0451</t>
  </si>
  <si>
    <t>.1617</t>
  </si>
  <si>
    <t>.0092</t>
  </si>
  <si>
    <t>-.0593</t>
  </si>
  <si>
    <t>-.0384</t>
  </si>
  <si>
    <t>-.0803</t>
  </si>
  <si>
    <t>.2228</t>
  </si>
  <si>
    <t>.1319</t>
  </si>
  <si>
    <t>-.1337</t>
  </si>
  <si>
    <t>.0567</t>
  </si>
  <si>
    <t>.2686</t>
  </si>
  <si>
    <t>-.0906</t>
  </si>
  <si>
    <t>p=.987</t>
  </si>
  <si>
    <t>p=.734</t>
  </si>
  <si>
    <t>p=.654</t>
  </si>
  <si>
    <t>p=.106</t>
  </si>
  <si>
    <t>p=.928</t>
  </si>
  <si>
    <t>p=.556</t>
  </si>
  <si>
    <t>p=.703</t>
  </si>
  <si>
    <t>p=.425</t>
  </si>
  <si>
    <t>p=.189</t>
  </si>
  <si>
    <t>p=.183</t>
  </si>
  <si>
    <t>p=.574</t>
  </si>
  <si>
    <t>p=.367</t>
  </si>
  <si>
    <t>.2942</t>
  </si>
  <si>
    <t>-.1229</t>
  </si>
  <si>
    <t>.0018</t>
  </si>
  <si>
    <t>.0608</t>
  </si>
  <si>
    <t>.0295</t>
  </si>
  <si>
    <t>-.2232</t>
  </si>
  <si>
    <t>.1425</t>
  </si>
  <si>
    <t>-.0796</t>
  </si>
  <si>
    <t>-.0843</t>
  </si>
  <si>
    <t>.4396</t>
  </si>
  <si>
    <t>-.1508</t>
  </si>
  <si>
    <t>-.0335</t>
  </si>
  <si>
    <t>-.1189</t>
  </si>
  <si>
    <t>-.2456</t>
  </si>
  <si>
    <t>-.0185</t>
  </si>
  <si>
    <t>-.0272</t>
  </si>
  <si>
    <t>p=.221</t>
  </si>
  <si>
    <t>p=.985</t>
  </si>
  <si>
    <t>p=.546</t>
  </si>
  <si>
    <t>p=.770</t>
  </si>
  <si>
    <t>p=.155</t>
  </si>
  <si>
    <t>p=.429</t>
  </si>
  <si>
    <t>p=.402</t>
  </si>
  <si>
    <t>p=.132</t>
  </si>
  <si>
    <t>p=.740</t>
  </si>
  <si>
    <t>p=.236</t>
  </si>
  <si>
    <t>p=.854</t>
  </si>
  <si>
    <t>Correlations (Korel pierw-petro Ro)
Marked correlations are significant at p &lt; .05000
N=47 (Casewise deletion of missing data)</t>
  </si>
  <si>
    <t>.2162</t>
  </si>
  <si>
    <t>.2150</t>
  </si>
  <si>
    <t>-.1057</t>
  </si>
  <si>
    <t>.1747</t>
  </si>
  <si>
    <t>-.1622</t>
  </si>
  <si>
    <t>-.1549</t>
  </si>
  <si>
    <t>-.1454</t>
  </si>
  <si>
    <t>-.0289</t>
  </si>
  <si>
    <t>-.1080</t>
  </si>
  <si>
    <t>.0909</t>
  </si>
  <si>
    <t>.1032</t>
  </si>
  <si>
    <t>-.3999</t>
  </si>
  <si>
    <t>.1354</t>
  </si>
  <si>
    <t>.1306</t>
  </si>
  <si>
    <t>-.0741</t>
  </si>
  <si>
    <t>p=.144</t>
  </si>
  <si>
    <t>p=.147</t>
  </si>
  <si>
    <t>p=.480</t>
  </si>
  <si>
    <t>p=.240</t>
  </si>
  <si>
    <t>p=.276</t>
  </si>
  <si>
    <t>p=.299</t>
  </si>
  <si>
    <t>p=.847</t>
  </si>
  <si>
    <t>p=.470</t>
  </si>
  <si>
    <t>p=.544</t>
  </si>
  <si>
    <t>p=.490</t>
  </si>
  <si>
    <t>p=.364</t>
  </si>
  <si>
    <t>.1814</t>
  </si>
  <si>
    <t>-.4323</t>
  </si>
  <si>
    <t>.4476</t>
  </si>
  <si>
    <t>.0665</t>
  </si>
  <si>
    <t>-.4533</t>
  </si>
  <si>
    <t>-.0677</t>
  </si>
  <si>
    <t>.3196</t>
  </si>
  <si>
    <t>-.0071</t>
  </si>
  <si>
    <t>.3477</t>
  </si>
  <si>
    <t>-.4594</t>
  </si>
  <si>
    <t>-.1801</t>
  </si>
  <si>
    <t>.0452</t>
  </si>
  <si>
    <t>-.2808</t>
  </si>
  <si>
    <t>-.5018</t>
  </si>
  <si>
    <t>.0799</t>
  </si>
  <si>
    <t>p=.222</t>
  </si>
  <si>
    <t>p=.657</t>
  </si>
  <si>
    <t>p=.082</t>
  </si>
  <si>
    <t>p=.226</t>
  </si>
  <si>
    <t>p=.763</t>
  </si>
  <si>
    <t>p=.056</t>
  </si>
  <si>
    <t>p=.593</t>
  </si>
  <si>
    <t>-.3582</t>
  </si>
  <si>
    <t>-.1826</t>
  </si>
  <si>
    <t>-.2504</t>
  </si>
  <si>
    <t>-.1378</t>
  </si>
  <si>
    <t>.1414</t>
  </si>
  <si>
    <t>-.0397</t>
  </si>
  <si>
    <t>.1707</t>
  </si>
  <si>
    <t>-.2165</t>
  </si>
  <si>
    <t>-.1930</t>
  </si>
  <si>
    <t>-.1798</t>
  </si>
  <si>
    <t>-.0941</t>
  </si>
  <si>
    <t>.3895</t>
  </si>
  <si>
    <t>-.1979</t>
  </si>
  <si>
    <t>-.1758</t>
  </si>
  <si>
    <t>.0108</t>
  </si>
  <si>
    <t>p=.356</t>
  </si>
  <si>
    <t>p=.343</t>
  </si>
  <si>
    <t>p=.791</t>
  </si>
  <si>
    <t>p=.194</t>
  </si>
  <si>
    <t>p=.227</t>
  </si>
  <si>
    <t>p=.529</t>
  </si>
  <si>
    <t>p=.182</t>
  </si>
  <si>
    <t>p=.237</t>
  </si>
  <si>
    <t>p=.943</t>
  </si>
  <si>
    <t>.1543</t>
  </si>
  <si>
    <t>.4215</t>
  </si>
  <si>
    <t>.2010</t>
  </si>
  <si>
    <t>.3321</t>
  </si>
  <si>
    <t>.0920</t>
  </si>
  <si>
    <t>.1113</t>
  </si>
  <si>
    <t>-.0591</t>
  </si>
  <si>
    <t>.2046</t>
  </si>
  <si>
    <t>.4085</t>
  </si>
  <si>
    <t>.6141</t>
  </si>
  <si>
    <t>.1536</t>
  </si>
  <si>
    <t>-.0504</t>
  </si>
  <si>
    <t>.3941</t>
  </si>
  <si>
    <t>.5637</t>
  </si>
  <si>
    <t>.0577</t>
  </si>
  <si>
    <t>p=.300</t>
  </si>
  <si>
    <t>p=.176</t>
  </si>
  <si>
    <t>p=.539</t>
  </si>
  <si>
    <t>p=.457</t>
  </si>
  <si>
    <t>p=.693</t>
  </si>
  <si>
    <t>p=.168</t>
  </si>
  <si>
    <t>p=.303</t>
  </si>
  <si>
    <t>p=.736</t>
  </si>
  <si>
    <t>p=.700</t>
  </si>
  <si>
    <t>.4285</t>
  </si>
  <si>
    <t>-.0076</t>
  </si>
  <si>
    <t>-.0646</t>
  </si>
  <si>
    <t>.3906</t>
  </si>
  <si>
    <t>.1907</t>
  </si>
  <si>
    <t>-.0813</t>
  </si>
  <si>
    <t>.0722</t>
  </si>
  <si>
    <t>-.0212</t>
  </si>
  <si>
    <t>.0731</t>
  </si>
  <si>
    <t>.7314</t>
  </si>
  <si>
    <t>.2998</t>
  </si>
  <si>
    <t>.0960</t>
  </si>
  <si>
    <t>.5161</t>
  </si>
  <si>
    <t>.6254</t>
  </si>
  <si>
    <t>.0325</t>
  </si>
  <si>
    <t>p=.959</t>
  </si>
  <si>
    <t>p=.630</t>
  </si>
  <si>
    <t>p=.888</t>
  </si>
  <si>
    <t>p=.521</t>
  </si>
  <si>
    <t>p=.828</t>
  </si>
  <si>
    <t>.0531</t>
  </si>
  <si>
    <t>.2213</t>
  </si>
  <si>
    <t>.1149</t>
  </si>
  <si>
    <t>.0329</t>
  </si>
  <si>
    <t>.0680</t>
  </si>
  <si>
    <t>-.0305</t>
  </si>
  <si>
    <t>.2154</t>
  </si>
  <si>
    <t>-.1447</t>
  </si>
  <si>
    <t>.1484</t>
  </si>
  <si>
    <t>.2695</t>
  </si>
  <si>
    <t>.4283</t>
  </si>
  <si>
    <t>-.1541</t>
  </si>
  <si>
    <t>-.1395</t>
  </si>
  <si>
    <t>.3661</t>
  </si>
  <si>
    <t>.3313</t>
  </si>
  <si>
    <t>-.0861</t>
  </si>
  <si>
    <t>p=.723</t>
  </si>
  <si>
    <t>p=.442</t>
  </si>
  <si>
    <t>p=.650</t>
  </si>
  <si>
    <t>p=.839</t>
  </si>
  <si>
    <t>p=.146</t>
  </si>
  <si>
    <t>p=.332</t>
  </si>
  <si>
    <t>p=.320</t>
  </si>
  <si>
    <t>p=.067</t>
  </si>
  <si>
    <t>p=.301</t>
  </si>
  <si>
    <t>p=.350</t>
  </si>
  <si>
    <t>p=.565</t>
  </si>
  <si>
    <t>.2805</t>
  </si>
  <si>
    <t>-.1130</t>
  </si>
  <si>
    <t>-.1141</t>
  </si>
  <si>
    <t>.2784</t>
  </si>
  <si>
    <t>-.2718</t>
  </si>
  <si>
    <t>-.1518</t>
  </si>
  <si>
    <t>.0233</t>
  </si>
  <si>
    <t>-.1411</t>
  </si>
  <si>
    <t>-.0563</t>
  </si>
  <si>
    <t>.5640</t>
  </si>
  <si>
    <t>.0564</t>
  </si>
  <si>
    <t>-.0087</t>
  </si>
  <si>
    <t>.3643</t>
  </si>
  <si>
    <t>.3061</t>
  </si>
  <si>
    <t>-.0311</t>
  </si>
  <si>
    <t>p=.872</t>
  </si>
  <si>
    <t>p=.449</t>
  </si>
  <si>
    <t>p=.445</t>
  </si>
  <si>
    <t>p=.058</t>
  </si>
  <si>
    <t>p=.065</t>
  </si>
  <si>
    <t>p=.344</t>
  </si>
  <si>
    <t>p=.707</t>
  </si>
  <si>
    <t>p=.954</t>
  </si>
  <si>
    <t>p=.012</t>
  </si>
  <si>
    <t>p=.036</t>
  </si>
  <si>
    <t>p=.836</t>
  </si>
  <si>
    <t>.3287</t>
  </si>
  <si>
    <t>.1403</t>
  </si>
  <si>
    <t>.3457</t>
  </si>
  <si>
    <t>.3019</t>
  </si>
  <si>
    <t>.1455</t>
  </si>
  <si>
    <t>.0840</t>
  </si>
  <si>
    <t>.1442</t>
  </si>
  <si>
    <t>-.0625</t>
  </si>
  <si>
    <t>.3413</t>
  </si>
  <si>
    <t>.5283</t>
  </si>
  <si>
    <t>.1412</t>
  </si>
  <si>
    <t>-.0683</t>
  </si>
  <si>
    <t>-.1764</t>
  </si>
  <si>
    <t>.1097</t>
  </si>
  <si>
    <t>.1794</t>
  </si>
  <si>
    <t>p=.024</t>
  </si>
  <si>
    <t>p=.347</t>
  </si>
  <si>
    <t>p=.329</t>
  </si>
  <si>
    <t>p=.575</t>
  </si>
  <si>
    <t>p=.334</t>
  </si>
  <si>
    <t>p=.677</t>
  </si>
  <si>
    <t>p=.019</t>
  </si>
  <si>
    <t>p=.648</t>
  </si>
  <si>
    <t>p=.463</t>
  </si>
  <si>
    <t>p=.228</t>
  </si>
  <si>
    <t>.2205</t>
  </si>
  <si>
    <t>.4351</t>
  </si>
  <si>
    <t>.0301</t>
  </si>
  <si>
    <t>.2794</t>
  </si>
  <si>
    <t>.0580</t>
  </si>
  <si>
    <t>.1485</t>
  </si>
  <si>
    <t>-.2216</t>
  </si>
  <si>
    <t>.0085</t>
  </si>
  <si>
    <t>.2886</t>
  </si>
  <si>
    <t>.6248</t>
  </si>
  <si>
    <t>.0713</t>
  </si>
  <si>
    <t>-.2399</t>
  </si>
  <si>
    <t>.5129</t>
  </si>
  <si>
    <t>.7432</t>
  </si>
  <si>
    <t>p=.841</t>
  </si>
  <si>
    <t>p=.057</t>
  </si>
  <si>
    <t>p=.698</t>
  </si>
  <si>
    <t>p=.319</t>
  </si>
  <si>
    <t>p=.134</t>
  </si>
  <si>
    <t>p=.955</t>
  </si>
  <si>
    <t>p=.049</t>
  </si>
  <si>
    <t>p=.634</t>
  </si>
  <si>
    <t>p=.104</t>
  </si>
  <si>
    <t>.0714</t>
  </si>
  <si>
    <t>.5679</t>
  </si>
  <si>
    <t>-.2225</t>
  </si>
  <si>
    <t>.0839</t>
  </si>
  <si>
    <t>.3306</t>
  </si>
  <si>
    <t>.2144</t>
  </si>
  <si>
    <t>-.3572</t>
  </si>
  <si>
    <t>-.1544</t>
  </si>
  <si>
    <t>-.0806</t>
  </si>
  <si>
    <t>-.0267</t>
  </si>
  <si>
    <t>.7411</t>
  </si>
  <si>
    <t>-.0953</t>
  </si>
  <si>
    <t>-.1891</t>
  </si>
  <si>
    <t>.5922</t>
  </si>
  <si>
    <t>.7701</t>
  </si>
  <si>
    <t>-.0218</t>
  </si>
  <si>
    <t>p=.633</t>
  </si>
  <si>
    <t>p=.148</t>
  </si>
  <si>
    <t>p=.590</t>
  </si>
  <si>
    <t>p=.859</t>
  </si>
  <si>
    <t>p=.524</t>
  </si>
  <si>
    <t>p=.884</t>
  </si>
  <si>
    <t>-.0532</t>
  </si>
  <si>
    <t>.5373</t>
  </si>
  <si>
    <t>-.3147</t>
  </si>
  <si>
    <t>.2545</t>
  </si>
  <si>
    <t>.1511</t>
  </si>
  <si>
    <t>-.4555</t>
  </si>
  <si>
    <t>-.1468</t>
  </si>
  <si>
    <t>-.1994</t>
  </si>
  <si>
    <t>-.1047</t>
  </si>
  <si>
    <t>.6220</t>
  </si>
  <si>
    <t>-.1311</t>
  </si>
  <si>
    <t>-.2093</t>
  </si>
  <si>
    <t>.6376</t>
  </si>
  <si>
    <t>.6519</t>
  </si>
  <si>
    <t>-.1092</t>
  </si>
  <si>
    <t>p=.084</t>
  </si>
  <si>
    <t>p=.311</t>
  </si>
  <si>
    <t>p=.325</t>
  </si>
  <si>
    <t>p=.179</t>
  </si>
  <si>
    <t>p=.484</t>
  </si>
  <si>
    <t>p=.380</t>
  </si>
  <si>
    <t>p=.158</t>
  </si>
  <si>
    <t>p=.465</t>
  </si>
  <si>
    <t>.3278</t>
  </si>
  <si>
    <t>-.2358</t>
  </si>
  <si>
    <t>.2882</t>
  </si>
  <si>
    <t>-.0253</t>
  </si>
  <si>
    <t>-.4328</t>
  </si>
  <si>
    <t>-.0139</t>
  </si>
  <si>
    <t>-.0659</t>
  </si>
  <si>
    <t>-.0277</t>
  </si>
  <si>
    <t>.1022</t>
  </si>
  <si>
    <t>-.6264</t>
  </si>
  <si>
    <t>.1888</t>
  </si>
  <si>
    <t>-.0559</t>
  </si>
  <si>
    <t>-.6626</t>
  </si>
  <si>
    <t>-.4526</t>
  </si>
  <si>
    <t>.1471</t>
  </si>
  <si>
    <t>p=.111</t>
  </si>
  <si>
    <t>p=.866</t>
  </si>
  <si>
    <t>p=.926</t>
  </si>
  <si>
    <t>p=.660</t>
  </si>
  <si>
    <t>p=.494</t>
  </si>
  <si>
    <t>p=.204</t>
  </si>
  <si>
    <t>p=.709</t>
  </si>
  <si>
    <t>p=.324</t>
  </si>
  <si>
    <t>-.1313</t>
  </si>
  <si>
    <t>-.4883</t>
  </si>
  <si>
    <t>.3382</t>
  </si>
  <si>
    <t>-.0075</t>
  </si>
  <si>
    <t>-.4550</t>
  </si>
  <si>
    <t>-.1655</t>
  </si>
  <si>
    <t>.5354</t>
  </si>
  <si>
    <t>-.0897</t>
  </si>
  <si>
    <t>.1922</t>
  </si>
  <si>
    <t>.0798</t>
  </si>
  <si>
    <t>-.5497</t>
  </si>
  <si>
    <t>-.0926</t>
  </si>
  <si>
    <t>.0103</t>
  </si>
  <si>
    <t>-.3416</t>
  </si>
  <si>
    <t>-.5611</t>
  </si>
  <si>
    <t>.0520</t>
  </si>
  <si>
    <t>p=.379</t>
  </si>
  <si>
    <t>p=.020</t>
  </si>
  <si>
    <t>p=.960</t>
  </si>
  <si>
    <t>p=.266</t>
  </si>
  <si>
    <t>p=.196</t>
  </si>
  <si>
    <t>p=.594</t>
  </si>
  <si>
    <t>p=.536</t>
  </si>
  <si>
    <t>p=.945</t>
  </si>
  <si>
    <t>-.3198</t>
  </si>
  <si>
    <t>-.4015</t>
  </si>
  <si>
    <t>.3364</t>
  </si>
  <si>
    <t>-.1586</t>
  </si>
  <si>
    <t>-.3771</t>
  </si>
  <si>
    <t>.0305</t>
  </si>
  <si>
    <t>.5529</t>
  </si>
  <si>
    <t>.0712</t>
  </si>
  <si>
    <t>.1534</t>
  </si>
  <si>
    <t>.0112</t>
  </si>
  <si>
    <t>-.3798</t>
  </si>
  <si>
    <t>.2022</t>
  </si>
  <si>
    <t>-.1849</t>
  </si>
  <si>
    <t>-.4230</t>
  </si>
  <si>
    <t>.0221</t>
  </si>
  <si>
    <t>p=.028</t>
  </si>
  <si>
    <t>p=.021</t>
  </si>
  <si>
    <t>p=.287</t>
  </si>
  <si>
    <t>p=.009</t>
  </si>
  <si>
    <t>p=.941</t>
  </si>
  <si>
    <t>p=.008</t>
  </si>
  <si>
    <t>p=.877</t>
  </si>
  <si>
    <t>p=.173</t>
  </si>
  <si>
    <t>p=.213</t>
  </si>
  <si>
    <t>p=.883</t>
  </si>
  <si>
    <t>-.4584</t>
  </si>
  <si>
    <t>-.1915</t>
  </si>
  <si>
    <t>-.1892</t>
  </si>
  <si>
    <t>-.4322</t>
  </si>
  <si>
    <t>.0311</t>
  </si>
  <si>
    <t>.1554</t>
  </si>
  <si>
    <t>.0618</t>
  </si>
  <si>
    <t>.6239</t>
  </si>
  <si>
    <t>-.1807</t>
  </si>
  <si>
    <t>-.2966</t>
  </si>
  <si>
    <t>-.0791</t>
  </si>
  <si>
    <t>.2285</t>
  </si>
  <si>
    <t>.5491</t>
  </si>
  <si>
    <t>-.0351</t>
  </si>
  <si>
    <t>-.2888</t>
  </si>
  <si>
    <t>.0390</t>
  </si>
  <si>
    <t>p=.197</t>
  </si>
  <si>
    <t>p=.835</t>
  </si>
  <si>
    <t>p=.680</t>
  </si>
  <si>
    <t>p=.043</t>
  </si>
  <si>
    <t>p=.597</t>
  </si>
  <si>
    <t>p=.122</t>
  </si>
  <si>
    <t>p=.815</t>
  </si>
  <si>
    <t>p=.795</t>
  </si>
  <si>
    <t>.0055</t>
  </si>
  <si>
    <t>.5795</t>
  </si>
  <si>
    <t>-.1362</t>
  </si>
  <si>
    <t>.0096</t>
  </si>
  <si>
    <t>.3450</t>
  </si>
  <si>
    <t>.3116</t>
  </si>
  <si>
    <t>-.3308</t>
  </si>
  <si>
    <t>-.1355</t>
  </si>
  <si>
    <t>.0070</t>
  </si>
  <si>
    <t>-.1183</t>
  </si>
  <si>
    <t>.7574</t>
  </si>
  <si>
    <t>-.0009</t>
  </si>
  <si>
    <t>-.1729</t>
  </si>
  <si>
    <t>.6476</t>
  </si>
  <si>
    <t>.7051</t>
  </si>
  <si>
    <t>-.0394</t>
  </si>
  <si>
    <t>p=.971</t>
  </si>
  <si>
    <t>p=.949</t>
  </si>
  <si>
    <t>p=.018</t>
  </si>
  <si>
    <t>p=.963</t>
  </si>
  <si>
    <t>p=.428</t>
  </si>
  <si>
    <t>p=.995</t>
  </si>
  <si>
    <t>p=.245</t>
  </si>
  <si>
    <t>p=.792</t>
  </si>
  <si>
    <t>-.1876</t>
  </si>
  <si>
    <t>-.6059</t>
  </si>
  <si>
    <t>.0936</t>
  </si>
  <si>
    <t>-.2330</t>
  </si>
  <si>
    <t>-.4359</t>
  </si>
  <si>
    <t>-.2157</t>
  </si>
  <si>
    <t>.3690</t>
  </si>
  <si>
    <t>.1585</t>
  </si>
  <si>
    <t>-.0890</t>
  </si>
  <si>
    <t>-.0540</t>
  </si>
  <si>
    <t>-.6476</t>
  </si>
  <si>
    <t>-.0530</t>
  </si>
  <si>
    <t>.2139</t>
  </si>
  <si>
    <t>-.4943</t>
  </si>
  <si>
    <t>-.7166</t>
  </si>
  <si>
    <t>.0258</t>
  </si>
  <si>
    <t>p=.207</t>
  </si>
  <si>
    <t>p=.532</t>
  </si>
  <si>
    <t>p=.115</t>
  </si>
  <si>
    <t>p=.145</t>
  </si>
  <si>
    <t>p=.552</t>
  </si>
  <si>
    <t>p=.719</t>
  </si>
  <si>
    <t>p=.724</t>
  </si>
  <si>
    <t>p=.864</t>
  </si>
  <si>
    <t>.0040</t>
  </si>
  <si>
    <t>.5904</t>
  </si>
  <si>
    <t>-.3257</t>
  </si>
  <si>
    <t>.0230</t>
  </si>
  <si>
    <t>.4034</t>
  </si>
  <si>
    <t>.2803</t>
  </si>
  <si>
    <t>-.0010</t>
  </si>
  <si>
    <t>-.1415</t>
  </si>
  <si>
    <t>.6533</t>
  </si>
  <si>
    <t>-.0443</t>
  </si>
  <si>
    <t>-.0533</t>
  </si>
  <si>
    <t>.5370</t>
  </si>
  <si>
    <t>.7178</t>
  </si>
  <si>
    <t>.0141</t>
  </si>
  <si>
    <t>p=.878</t>
  </si>
  <si>
    <t>p=.767</t>
  </si>
  <si>
    <t>p=.925</t>
  </si>
  <si>
    <t>-.1601</t>
  </si>
  <si>
    <t>.4091</t>
  </si>
  <si>
    <t>-.1506</t>
  </si>
  <si>
    <t>-.2509</t>
  </si>
  <si>
    <t>.0708</t>
  </si>
  <si>
    <t>.0276</t>
  </si>
  <si>
    <t>-.2528</t>
  </si>
  <si>
    <t>-.1475</t>
  </si>
  <si>
    <t>-.2398</t>
  </si>
  <si>
    <t>.2626</t>
  </si>
  <si>
    <t>.0362</t>
  </si>
  <si>
    <t>-.0680</t>
  </si>
  <si>
    <t>.6438</t>
  </si>
  <si>
    <t>.1961</t>
  </si>
  <si>
    <t>-.2391</t>
  </si>
  <si>
    <t>p=.282</t>
  </si>
  <si>
    <t>p=.312</t>
  </si>
  <si>
    <t>p=.089</t>
  </si>
  <si>
    <t>p=.322</t>
  </si>
  <si>
    <t>p=.809</t>
  </si>
  <si>
    <t>p=.187</t>
  </si>
  <si>
    <t>.2459</t>
  </si>
  <si>
    <t>-.1980</t>
  </si>
  <si>
    <t>-.1275</t>
  </si>
  <si>
    <t>.0611</t>
  </si>
  <si>
    <t>-.0203</t>
  </si>
  <si>
    <t>-.3856</t>
  </si>
  <si>
    <t>-.1129</t>
  </si>
  <si>
    <t>-.1213</t>
  </si>
  <si>
    <t>-.1659</t>
  </si>
  <si>
    <t>.2262</t>
  </si>
  <si>
    <t>-.2865</t>
  </si>
  <si>
    <t>.0088</t>
  </si>
  <si>
    <t>-.1297</t>
  </si>
  <si>
    <t>-.3767</t>
  </si>
  <si>
    <t>-.1526</t>
  </si>
  <si>
    <t>-.0567</t>
  </si>
  <si>
    <t>p=.096</t>
  </si>
  <si>
    <t>p=.892</t>
  </si>
  <si>
    <t>p=.417</t>
  </si>
  <si>
    <t>p=.265</t>
  </si>
  <si>
    <t>p=.126</t>
  </si>
  <si>
    <t>p=.385</t>
  </si>
  <si>
    <t>p=.705</t>
  </si>
  <si>
    <t>.4463</t>
  </si>
  <si>
    <t>.0814</t>
  </si>
  <si>
    <t>.2452</t>
  </si>
  <si>
    <t>.0446</t>
  </si>
  <si>
    <t>-.3500</t>
  </si>
  <si>
    <t>.2206</t>
  </si>
  <si>
    <t>-.0872</t>
  </si>
  <si>
    <t>.0124</t>
  </si>
  <si>
    <t>.3245</t>
  </si>
  <si>
    <t>-.3982</t>
  </si>
  <si>
    <t>.0770</t>
  </si>
  <si>
    <t>-.1420</t>
  </si>
  <si>
    <t>-.4712</t>
  </si>
  <si>
    <t>-.1743</t>
  </si>
  <si>
    <t>p=.097</t>
  </si>
  <si>
    <t>p=.766</t>
  </si>
  <si>
    <t>p=.016</t>
  </si>
  <si>
    <t>p=.560</t>
  </si>
  <si>
    <t>p=.934</t>
  </si>
  <si>
    <t>p=.026</t>
  </si>
  <si>
    <t>p=.607</t>
  </si>
  <si>
    <t>p=.341</t>
  </si>
  <si>
    <t>.4478</t>
  </si>
  <si>
    <t>-.1005</t>
  </si>
  <si>
    <t>-.1501</t>
  </si>
  <si>
    <t>.0635</t>
  </si>
  <si>
    <t>.0605</t>
  </si>
  <si>
    <t>-.2819</t>
  </si>
  <si>
    <t>-.1525</t>
  </si>
  <si>
    <t>-.1911</t>
  </si>
  <si>
    <t>.2146</t>
  </si>
  <si>
    <t>-.0636</t>
  </si>
  <si>
    <t>-.0708</t>
  </si>
  <si>
    <t>-.2178</t>
  </si>
  <si>
    <t>-.1742</t>
  </si>
  <si>
    <t>.0899</t>
  </si>
  <si>
    <t>-.0521</t>
  </si>
  <si>
    <t>p=.314</t>
  </si>
  <si>
    <t>p=.671</t>
  </si>
  <si>
    <t>p=.686</t>
  </si>
  <si>
    <t>p=.055</t>
  </si>
  <si>
    <t>p=.198</t>
  </si>
  <si>
    <t>p=.141</t>
  </si>
  <si>
    <t>p=.548</t>
  </si>
  <si>
    <t>p=.728</t>
  </si>
  <si>
    <t>.4349</t>
  </si>
  <si>
    <t>-.2152</t>
  </si>
  <si>
    <t>-.0322</t>
  </si>
  <si>
    <t>.1738</t>
  </si>
  <si>
    <t>.0302</t>
  </si>
  <si>
    <t>-.3976</t>
  </si>
  <si>
    <t>.0895</t>
  </si>
  <si>
    <t>-.1254</t>
  </si>
  <si>
    <t>.3106</t>
  </si>
  <si>
    <t>-.3429</t>
  </si>
  <si>
    <t>.0319</t>
  </si>
  <si>
    <t>-.1730</t>
  </si>
  <si>
    <t>-.4402</t>
  </si>
  <si>
    <t>-.1357</t>
  </si>
  <si>
    <t>p=.830</t>
  </si>
  <si>
    <t>p=.243</t>
  </si>
  <si>
    <t>p=.840</t>
  </si>
  <si>
    <t>p=.531</t>
  </si>
  <si>
    <t>p=.034</t>
  </si>
  <si>
    <t>p=.831</t>
  </si>
  <si>
    <t>p=.363</t>
  </si>
  <si>
    <t>p=.981</t>
  </si>
  <si>
    <t>Pearson correlation coefficient calculated for coal samples from the whole USCB</t>
  </si>
  <si>
    <t>Pearson correlation coefficient calculated for coal seams from the whole USCB</t>
  </si>
  <si>
    <t>Pearson correlation coefficient calculated for coal samples from the USCB-Part C</t>
  </si>
  <si>
    <t>Table S7b</t>
  </si>
  <si>
    <t>Table S7a</t>
  </si>
  <si>
    <t>Pearson correlation coefficient calculated for coal samples from the USCB-Part E</t>
  </si>
  <si>
    <t>Pearson correlation coefficient calculated for coal samples from the USCB-Part W</t>
  </si>
  <si>
    <t>Correlations (Spreadsheet1)
Marked correlations are significant at p &lt; .05000
N=13 (Casewise deletion of missing data)</t>
  </si>
  <si>
    <t>.2621</t>
  </si>
  <si>
    <t>.0436</t>
  </si>
  <si>
    <t>-.0233</t>
  </si>
  <si>
    <t>.1310</t>
  </si>
  <si>
    <t>.1689</t>
  </si>
  <si>
    <t>.1161</t>
  </si>
  <si>
    <t>-.0604</t>
  </si>
  <si>
    <t>.1236</t>
  </si>
  <si>
    <t>.2458</t>
  </si>
  <si>
    <t>.0177</t>
  </si>
  <si>
    <t>-.3593</t>
  </si>
  <si>
    <t>.1303</t>
  </si>
  <si>
    <t>.3280</t>
  </si>
  <si>
    <t>.3255</t>
  </si>
  <si>
    <t>.3986</t>
  </si>
  <si>
    <t>-.1648</t>
  </si>
  <si>
    <t>-.3402</t>
  </si>
  <si>
    <t>-.4604</t>
  </si>
  <si>
    <t>-.2051</t>
  </si>
  <si>
    <t>.2532</t>
  </si>
  <si>
    <t>-.3350</t>
  </si>
  <si>
    <t>.2470</t>
  </si>
  <si>
    <t>.2074</t>
  </si>
  <si>
    <t>.1301</t>
  </si>
  <si>
    <t>.0509</t>
  </si>
  <si>
    <t>.4389</t>
  </si>
  <si>
    <t>.2214</t>
  </si>
  <si>
    <t>p=.718</t>
  </si>
  <si>
    <t>p=.159</t>
  </si>
  <si>
    <t>p=.617</t>
  </si>
  <si>
    <t>p=.684</t>
  </si>
  <si>
    <t>p=.783</t>
  </si>
  <si>
    <t>p=.304</t>
  </si>
  <si>
    <t>p=.279</t>
  </si>
  <si>
    <t>p=.170</t>
  </si>
  <si>
    <t>p=.038</t>
  </si>
  <si>
    <t>p=.280</t>
  </si>
  <si>
    <t>p=.673</t>
  </si>
  <si>
    <t>p=.064</t>
  </si>
  <si>
    <t>-.1128</t>
  </si>
  <si>
    <t>-.2974</t>
  </si>
  <si>
    <t>.3684</t>
  </si>
  <si>
    <t>.1633</t>
  </si>
  <si>
    <t>-.3183</t>
  </si>
  <si>
    <t>-.0612</t>
  </si>
  <si>
    <t>.3335</t>
  </si>
  <si>
    <t>-.0453</t>
  </si>
  <si>
    <t>.2053</t>
  </si>
  <si>
    <t>-.4959</t>
  </si>
  <si>
    <t>-.0527</t>
  </si>
  <si>
    <t>.0529</t>
  </si>
  <si>
    <t>-.3167</t>
  </si>
  <si>
    <t>-.4832</t>
  </si>
  <si>
    <t>-.0809</t>
  </si>
  <si>
    <t>-.4388</t>
  </si>
  <si>
    <t>-.4940</t>
  </si>
  <si>
    <t>.2294</t>
  </si>
  <si>
    <t>.5005</t>
  </si>
  <si>
    <t>.3402</t>
  </si>
  <si>
    <t>.0755</t>
  </si>
  <si>
    <t>-.4370</t>
  </si>
  <si>
    <t>.3634</t>
  </si>
  <si>
    <t>-.3683</t>
  </si>
  <si>
    <t>-.3080</t>
  </si>
  <si>
    <t>.2489</t>
  </si>
  <si>
    <t>-.2914</t>
  </si>
  <si>
    <t>.0905</t>
  </si>
  <si>
    <t>p=.349</t>
  </si>
  <si>
    <t>p=.174</t>
  </si>
  <si>
    <t>p=.612</t>
  </si>
  <si>
    <t>p=.708</t>
  </si>
  <si>
    <t>p=.663</t>
  </si>
  <si>
    <t>p=.054</t>
  </si>
  <si>
    <t>p=.620</t>
  </si>
  <si>
    <t>p=.453</t>
  </si>
  <si>
    <t>-.3376</t>
  </si>
  <si>
    <t>-.1122</t>
  </si>
  <si>
    <t>-.1842</t>
  </si>
  <si>
    <t>-.2875</t>
  </si>
  <si>
    <t>-.1997</t>
  </si>
  <si>
    <t>-.1922</t>
  </si>
  <si>
    <t>-.1028</t>
  </si>
  <si>
    <t>.1117</t>
  </si>
  <si>
    <t>-.1875</t>
  </si>
  <si>
    <t>-.3441</t>
  </si>
  <si>
    <t>-.3830</t>
  </si>
  <si>
    <t>.0263</t>
  </si>
  <si>
    <t>.3374</t>
  </si>
  <si>
    <t>-.1963</t>
  </si>
  <si>
    <t>-.4505</t>
  </si>
  <si>
    <t>-.4035</t>
  </si>
  <si>
    <t>-.3421</t>
  </si>
  <si>
    <t>.2159</t>
  </si>
  <si>
    <t>.3305</t>
  </si>
  <si>
    <t>.4764</t>
  </si>
  <si>
    <t>.3365</t>
  </si>
  <si>
    <t>-.3262</t>
  </si>
  <si>
    <t>.3952</t>
  </si>
  <si>
    <t>-.2433</t>
  </si>
  <si>
    <t>-.0733</t>
  </si>
  <si>
    <t>-.1547</t>
  </si>
  <si>
    <t>-.4390</t>
  </si>
  <si>
    <t>-.3249</t>
  </si>
  <si>
    <t>p=.124</t>
  </si>
  <si>
    <t>p=.095</t>
  </si>
  <si>
    <t>p=.108</t>
  </si>
  <si>
    <t>p=.394</t>
  </si>
  <si>
    <t>p=.543</t>
  </si>
  <si>
    <t>.2255</t>
  </si>
  <si>
    <t>.3727</t>
  </si>
  <si>
    <t>.2278</t>
  </si>
  <si>
    <t>.2367</t>
  </si>
  <si>
    <t>.2926</t>
  </si>
  <si>
    <t>.2153</t>
  </si>
  <si>
    <t>.1571</t>
  </si>
  <si>
    <t>-.1081</t>
  </si>
  <si>
    <t>.3594</t>
  </si>
  <si>
    <t>.6727</t>
  </si>
  <si>
    <t>-.0684</t>
  </si>
  <si>
    <t>.0772</t>
  </si>
  <si>
    <t>.3742</t>
  </si>
  <si>
    <t>.6168</t>
  </si>
  <si>
    <t>-.0489</t>
  </si>
  <si>
    <t>.4765</t>
  </si>
  <si>
    <t>.1733</t>
  </si>
  <si>
    <t>-.2714</t>
  </si>
  <si>
    <t>-.3064</t>
  </si>
  <si>
    <t>-.2238</t>
  </si>
  <si>
    <t>-.3465</t>
  </si>
  <si>
    <t>.4724</t>
  </si>
  <si>
    <t>-.3727</t>
  </si>
  <si>
    <t>.2338</t>
  </si>
  <si>
    <t>-.1265</t>
  </si>
  <si>
    <t>-.0049</t>
  </si>
  <si>
    <t>.1274</t>
  </si>
  <si>
    <t>.1522</t>
  </si>
  <si>
    <t>p=.047</t>
  </si>
  <si>
    <t>p=.191</t>
  </si>
  <si>
    <t>p=.370</t>
  </si>
  <si>
    <t>p=.211</t>
  </si>
  <si>
    <t>p=.571</t>
  </si>
  <si>
    <t>p=.522</t>
  </si>
  <si>
    <t>p=.050</t>
  </si>
  <si>
    <t>p=.293</t>
  </si>
  <si>
    <t>p=.968</t>
  </si>
  <si>
    <t>p=.290</t>
  </si>
  <si>
    <t>p=.205</t>
  </si>
  <si>
    <t>p=.217</t>
  </si>
  <si>
    <t>.2478</t>
  </si>
  <si>
    <t>.3975</t>
  </si>
  <si>
    <t>-.0178</t>
  </si>
  <si>
    <t>-.0152</t>
  </si>
  <si>
    <t>.4562</t>
  </si>
  <si>
    <t>.2701</t>
  </si>
  <si>
    <t>-.1631</t>
  </si>
  <si>
    <t>-.0304</t>
  </si>
  <si>
    <t>.0330</t>
  </si>
  <si>
    <t>.1529</t>
  </si>
  <si>
    <t>.8136</t>
  </si>
  <si>
    <t>.1423</t>
  </si>
  <si>
    <t>.4055</t>
  </si>
  <si>
    <t>.7622</t>
  </si>
  <si>
    <t>.0035</t>
  </si>
  <si>
    <t>.6067</t>
  </si>
  <si>
    <t>-.3869</t>
  </si>
  <si>
    <t>-.4517</t>
  </si>
  <si>
    <t>-.3770</t>
  </si>
  <si>
    <t>-.2286</t>
  </si>
  <si>
    <t>.5845</t>
  </si>
  <si>
    <t>-.5020</t>
  </si>
  <si>
    <t>.3964</t>
  </si>
  <si>
    <t>-.0406</t>
  </si>
  <si>
    <t>-.1562</t>
  </si>
  <si>
    <t>-.1430</t>
  </si>
  <si>
    <t>.1537</t>
  </si>
  <si>
    <t>p=.900</t>
  </si>
  <si>
    <t>p=.801</t>
  </si>
  <si>
    <t>p=.784</t>
  </si>
  <si>
    <t>p=.977</t>
  </si>
  <si>
    <t>p=.737</t>
  </si>
  <si>
    <t>p=.193</t>
  </si>
  <si>
    <t>p=.234</t>
  </si>
  <si>
    <t>p=.201</t>
  </si>
  <si>
    <t>.0213</t>
  </si>
  <si>
    <t>.2679</t>
  </si>
  <si>
    <t>.1520</t>
  </si>
  <si>
    <t>.2992</t>
  </si>
  <si>
    <t>.0145</t>
  </si>
  <si>
    <t>-.0702</t>
  </si>
  <si>
    <t>.2492</t>
  </si>
  <si>
    <t>-.2206</t>
  </si>
  <si>
    <t>.0789</t>
  </si>
  <si>
    <t>.2117</t>
  </si>
  <si>
    <t>.2802</t>
  </si>
  <si>
    <t>-.1261</t>
  </si>
  <si>
    <t>-.0681</t>
  </si>
  <si>
    <t>.2127</t>
  </si>
  <si>
    <t>.2234</t>
  </si>
  <si>
    <t>-.0938</t>
  </si>
  <si>
    <t>.1954</t>
  </si>
  <si>
    <t>.0397</t>
  </si>
  <si>
    <t>-.1315</t>
  </si>
  <si>
    <t>-.0658</t>
  </si>
  <si>
    <t>-.2731</t>
  </si>
  <si>
    <t>.2474</t>
  </si>
  <si>
    <t>-.1524</t>
  </si>
  <si>
    <t>.0553</t>
  </si>
  <si>
    <t>-.0240</t>
  </si>
  <si>
    <t>.0372</t>
  </si>
  <si>
    <t>.0610</t>
  </si>
  <si>
    <t>p=.860</t>
  </si>
  <si>
    <t>p=.206</t>
  </si>
  <si>
    <t>p=.905</t>
  </si>
  <si>
    <t>p=.513</t>
  </si>
  <si>
    <t>p=.076</t>
  </si>
  <si>
    <t>p=.295</t>
  </si>
  <si>
    <t>p=.573</t>
  </si>
  <si>
    <t>p=.436</t>
  </si>
  <si>
    <t>p=.102</t>
  </si>
  <si>
    <t>p=.742</t>
  </si>
  <si>
    <t>p=.459</t>
  </si>
  <si>
    <t>p=.586</t>
  </si>
  <si>
    <t>p=.647</t>
  </si>
  <si>
    <t>p=.842</t>
  </si>
  <si>
    <t>p=.758</t>
  </si>
  <si>
    <t>p=.890</t>
  </si>
  <si>
    <t>p=.339</t>
  </si>
  <si>
    <t>p=.613</t>
  </si>
  <si>
    <t>.0830</t>
  </si>
  <si>
    <t>.1868</t>
  </si>
  <si>
    <t>-.0864</t>
  </si>
  <si>
    <t>.0179</t>
  </si>
  <si>
    <t>.1862</t>
  </si>
  <si>
    <t>-.1312</t>
  </si>
  <si>
    <t>-.0712</t>
  </si>
  <si>
    <t>.0291</t>
  </si>
  <si>
    <t>.4709</t>
  </si>
  <si>
    <t>-.0907</t>
  </si>
  <si>
    <t>.3624</t>
  </si>
  <si>
    <t>.3238</t>
  </si>
  <si>
    <t>-.0811</t>
  </si>
  <si>
    <t>.4144</t>
  </si>
  <si>
    <t>.2290</t>
  </si>
  <si>
    <t>-.3101</t>
  </si>
  <si>
    <t>-.2690</t>
  </si>
  <si>
    <t>-.2045</t>
  </si>
  <si>
    <t>.3865</t>
  </si>
  <si>
    <t>-.3083</t>
  </si>
  <si>
    <t>.2619</t>
  </si>
  <si>
    <t>-.0667</t>
  </si>
  <si>
    <t>-.1221</t>
  </si>
  <si>
    <t>.0110</t>
  </si>
  <si>
    <t>-.0992</t>
  </si>
  <si>
    <t>p=.491</t>
  </si>
  <si>
    <t>p=.119</t>
  </si>
  <si>
    <t>p=.474</t>
  </si>
  <si>
    <t>p=.882</t>
  </si>
  <si>
    <t>p=.120</t>
  </si>
  <si>
    <t>p=.275</t>
  </si>
  <si>
    <t>p=.186</t>
  </si>
  <si>
    <t>p=.555</t>
  </si>
  <si>
    <t>p=.307</t>
  </si>
  <si>
    <t>p=.501</t>
  </si>
  <si>
    <t>p=.087</t>
  </si>
  <si>
    <t>p=.062</t>
  </si>
  <si>
    <t>p=.951</t>
  </si>
  <si>
    <t>p=.580</t>
  </si>
  <si>
    <t>p=.410</t>
  </si>
  <si>
    <t>.2309</t>
  </si>
  <si>
    <t>.0762</t>
  </si>
  <si>
    <t>.4291</t>
  </si>
  <si>
    <t>.2052</t>
  </si>
  <si>
    <t>.1472</t>
  </si>
  <si>
    <t>.4007</t>
  </si>
  <si>
    <t>0.2995</t>
  </si>
  <si>
    <t>.1036</t>
  </si>
  <si>
    <t>.2706</t>
  </si>
  <si>
    <t>.4406</t>
  </si>
  <si>
    <t>.2376</t>
  </si>
  <si>
    <t>-.0033</t>
  </si>
  <si>
    <t>.1752</t>
  </si>
  <si>
    <t>.0630</t>
  </si>
  <si>
    <t>.2903</t>
  </si>
  <si>
    <t>.1012</t>
  </si>
  <si>
    <t>-.1487</t>
  </si>
  <si>
    <t>.0491</t>
  </si>
  <si>
    <t>.0272</t>
  </si>
  <si>
    <t>-.1590</t>
  </si>
  <si>
    <t>.0637</t>
  </si>
  <si>
    <t>-.0605</t>
  </si>
  <si>
    <t>-.0287</t>
  </si>
  <si>
    <t>-.2353</t>
  </si>
  <si>
    <t>.1280</t>
  </si>
  <si>
    <t>.5000</t>
  </si>
  <si>
    <t>.0565</t>
  </si>
  <si>
    <t>.4154</t>
  </si>
  <si>
    <t>p=.527</t>
  </si>
  <si>
    <t>p=.046</t>
  </si>
  <si>
    <t>p=.978</t>
  </si>
  <si>
    <t>p=.602</t>
  </si>
  <si>
    <t>p=.216</t>
  </si>
  <si>
    <t>p=.822</t>
  </si>
  <si>
    <t>p=.598</t>
  </si>
  <si>
    <t>p=.616</t>
  </si>
  <si>
    <t>p=.812</t>
  </si>
  <si>
    <t>p=.640</t>
  </si>
  <si>
    <t>.3957</t>
  </si>
  <si>
    <t>.4729</t>
  </si>
  <si>
    <t>.0621</t>
  </si>
  <si>
    <t>.1397</t>
  </si>
  <si>
    <t>.3778</t>
  </si>
  <si>
    <t>.2275</t>
  </si>
  <si>
    <t>.0504</t>
  </si>
  <si>
    <t>.3714</t>
  </si>
  <si>
    <t>.8092</t>
  </si>
  <si>
    <t>-.0876</t>
  </si>
  <si>
    <t>.4984</t>
  </si>
  <si>
    <t>.8139</t>
  </si>
  <si>
    <t>-.0315</t>
  </si>
  <si>
    <t>.6118</t>
  </si>
  <si>
    <t>.3553</t>
  </si>
  <si>
    <t>-.4220</t>
  </si>
  <si>
    <t>-.3378</t>
  </si>
  <si>
    <t>-.4377</t>
  </si>
  <si>
    <t>-.4352</t>
  </si>
  <si>
    <t>.5782</t>
  </si>
  <si>
    <t>-.5434</t>
  </si>
  <si>
    <t>.3800</t>
  </si>
  <si>
    <t>-.0695</t>
  </si>
  <si>
    <t>.1939</t>
  </si>
  <si>
    <t>.2400</t>
  </si>
  <si>
    <t>.2720</t>
  </si>
  <si>
    <t>p=.468</t>
  </si>
  <si>
    <t>p=.794</t>
  </si>
  <si>
    <t>p=.069</t>
  </si>
  <si>
    <t>p=.105</t>
  </si>
  <si>
    <t>p=.044</t>
  </si>
  <si>
    <t>.2778</t>
  </si>
  <si>
    <t>.4876</t>
  </si>
  <si>
    <t>-.1172</t>
  </si>
  <si>
    <t>.1345</t>
  </si>
  <si>
    <t>.4539</t>
  </si>
  <si>
    <t>.2298</t>
  </si>
  <si>
    <t>-.3780</t>
  </si>
  <si>
    <t>.0039</t>
  </si>
  <si>
    <t>.0199</t>
  </si>
  <si>
    <t>.1853</t>
  </si>
  <si>
    <t>.7605</t>
  </si>
  <si>
    <t>-.0620</t>
  </si>
  <si>
    <t>-.1669</t>
  </si>
  <si>
    <t>.5223</t>
  </si>
  <si>
    <t>.7652</t>
  </si>
  <si>
    <t>-.0373</t>
  </si>
  <si>
    <t>1.0000</t>
  </si>
  <si>
    <t>.8691</t>
  </si>
  <si>
    <t>-.7090</t>
  </si>
  <si>
    <t>-.8215</t>
  </si>
  <si>
    <t>-.7858</t>
  </si>
  <si>
    <t>-.2660</t>
  </si>
  <si>
    <t>.8408</t>
  </si>
  <si>
    <t>-.9055</t>
  </si>
  <si>
    <t>.8043</t>
  </si>
  <si>
    <t>.2780</t>
  </si>
  <si>
    <t>-.0637</t>
  </si>
  <si>
    <t>-.2536</t>
  </si>
  <si>
    <t>.2098</t>
  </si>
  <si>
    <t>-.1242</t>
  </si>
  <si>
    <t>p=.331</t>
  </si>
  <si>
    <t>p=.264</t>
  </si>
  <si>
    <t>p=.974</t>
  </si>
  <si>
    <t>p=.869</t>
  </si>
  <si>
    <t>p=.164</t>
  </si>
  <si>
    <t>.1284</t>
  </si>
  <si>
    <t>.4059</t>
  </si>
  <si>
    <t>-.0462</t>
  </si>
  <si>
    <t>.4806</t>
  </si>
  <si>
    <t>.2056</t>
  </si>
  <si>
    <t>-.4941</t>
  </si>
  <si>
    <t>.1531</t>
  </si>
  <si>
    <t>-.0179</t>
  </si>
  <si>
    <t>.5609</t>
  </si>
  <si>
    <t>.0373</t>
  </si>
  <si>
    <t>.5150</t>
  </si>
  <si>
    <t>.6093</t>
  </si>
  <si>
    <t>-.6838</t>
  </si>
  <si>
    <t>-.8036</t>
  </si>
  <si>
    <t>-.7908</t>
  </si>
  <si>
    <t>.7108</t>
  </si>
  <si>
    <t>-.8570</t>
  </si>
  <si>
    <t>.8767</t>
  </si>
  <si>
    <t>.4910</t>
  </si>
  <si>
    <t>-.1499</t>
  </si>
  <si>
    <t>-.3614</t>
  </si>
  <si>
    <t>.2210</t>
  </si>
  <si>
    <t>p=.286</t>
  </si>
  <si>
    <t>p=.702</t>
  </si>
  <si>
    <t>p=.757</t>
  </si>
  <si>
    <t>p=.557</t>
  </si>
  <si>
    <t>p=.212</t>
  </si>
  <si>
    <t>.0111</t>
  </si>
  <si>
    <t>-.3358</t>
  </si>
  <si>
    <t>.0361</t>
  </si>
  <si>
    <t>-.1251</t>
  </si>
  <si>
    <t>-.1740</t>
  </si>
  <si>
    <t>-.2173</t>
  </si>
  <si>
    <t>.2629</t>
  </si>
  <si>
    <t>.1226</t>
  </si>
  <si>
    <t>-.0855</t>
  </si>
  <si>
    <t>-.1277</t>
  </si>
  <si>
    <t>-.5515</t>
  </si>
  <si>
    <t>.1602</t>
  </si>
  <si>
    <t>.1994</t>
  </si>
  <si>
    <t>-.4792</t>
  </si>
  <si>
    <t>-.5026</t>
  </si>
  <si>
    <t>.3543</t>
  </si>
  <si>
    <t>.4952</t>
  </si>
  <si>
    <t>.1844</t>
  </si>
  <si>
    <t>-.5843</t>
  </si>
  <si>
    <t>.6224</t>
  </si>
  <si>
    <t>-.5916</t>
  </si>
  <si>
    <t>-.2972</t>
  </si>
  <si>
    <t>.2675</t>
  </si>
  <si>
    <t>.4008</t>
  </si>
  <si>
    <t>-.0363</t>
  </si>
  <si>
    <t>.3350</t>
  </si>
  <si>
    <t>p=.765</t>
  </si>
  <si>
    <t>p=.288</t>
  </si>
  <si>
    <t>p=.764</t>
  </si>
  <si>
    <t>-.2008</t>
  </si>
  <si>
    <t>-.3579</t>
  </si>
  <si>
    <t>.1475</t>
  </si>
  <si>
    <t>-.4130</t>
  </si>
  <si>
    <t>.5196</t>
  </si>
  <si>
    <t>-.1155</t>
  </si>
  <si>
    <t>.0672</t>
  </si>
  <si>
    <t>-.0535</t>
  </si>
  <si>
    <t>-.5617</t>
  </si>
  <si>
    <t>-.0307</t>
  </si>
  <si>
    <t>.0931</t>
  </si>
  <si>
    <t>-.4000</t>
  </si>
  <si>
    <t>-.5922</t>
  </si>
  <si>
    <t>.0214</t>
  </si>
  <si>
    <t>.6712</t>
  </si>
  <si>
    <t>.0355</t>
  </si>
  <si>
    <t>-.6873</t>
  </si>
  <si>
    <t>.7011</t>
  </si>
  <si>
    <t>-.7381</t>
  </si>
  <si>
    <t>.0072</t>
  </si>
  <si>
    <t>.2140</t>
  </si>
  <si>
    <t>p=.093</t>
  </si>
  <si>
    <t>p=.578</t>
  </si>
  <si>
    <t>p=.658</t>
  </si>
  <si>
    <t>p=.440</t>
  </si>
  <si>
    <t>p=.769</t>
  </si>
  <si>
    <t>p=.952</t>
  </si>
  <si>
    <t>p=.073</t>
  </si>
  <si>
    <t>-.3316</t>
  </si>
  <si>
    <t>-.4372</t>
  </si>
  <si>
    <t>.1664</t>
  </si>
  <si>
    <t>-.1144</t>
  </si>
  <si>
    <t>-.4592</t>
  </si>
  <si>
    <t>.3258</t>
  </si>
  <si>
    <t>-.0946</t>
  </si>
  <si>
    <t>-.0080</t>
  </si>
  <si>
    <t>-.0968</t>
  </si>
  <si>
    <t>-.5169</t>
  </si>
  <si>
    <t>-.4487</t>
  </si>
  <si>
    <t>-.6154</t>
  </si>
  <si>
    <t>-.0054</t>
  </si>
  <si>
    <t>.1570</t>
  </si>
  <si>
    <t>-.5759</t>
  </si>
  <si>
    <t>.7775</t>
  </si>
  <si>
    <t>-.7717</t>
  </si>
  <si>
    <t>-.4014</t>
  </si>
  <si>
    <t>.1080</t>
  </si>
  <si>
    <t>-.2725</t>
  </si>
  <si>
    <t>-.0316</t>
  </si>
  <si>
    <t>p=.166</t>
  </si>
  <si>
    <t>p=.342</t>
  </si>
  <si>
    <t>p=.432</t>
  </si>
  <si>
    <t>p=.947</t>
  </si>
  <si>
    <t>p=.422</t>
  </si>
  <si>
    <t>p=.965</t>
  </si>
  <si>
    <t>-.3407</t>
  </si>
  <si>
    <t>-.2784</t>
  </si>
  <si>
    <t>-.2409</t>
  </si>
  <si>
    <t>-.0156</t>
  </si>
  <si>
    <t>.0051</t>
  </si>
  <si>
    <t>-.1321</t>
  </si>
  <si>
    <t>.2786</t>
  </si>
  <si>
    <t>-.1550</t>
  </si>
  <si>
    <t>-.2781</t>
  </si>
  <si>
    <t>-.3272</t>
  </si>
  <si>
    <t>.0877</t>
  </si>
  <si>
    <t>.3479</t>
  </si>
  <si>
    <t>-.2983</t>
  </si>
  <si>
    <t>-.3410</t>
  </si>
  <si>
    <t>-.3279</t>
  </si>
  <si>
    <t>.2094</t>
  </si>
  <si>
    <t>-.0002</t>
  </si>
  <si>
    <t>-.0494</t>
  </si>
  <si>
    <t>-.1809</t>
  </si>
  <si>
    <t>-.1326</t>
  </si>
  <si>
    <t>-.2404</t>
  </si>
  <si>
    <t>p=.966</t>
  </si>
  <si>
    <t>p=.272</t>
  </si>
  <si>
    <t>p=.467</t>
  </si>
  <si>
    <t>p=.080</t>
  </si>
  <si>
    <t>p=.999</t>
  </si>
  <si>
    <t>.2618</t>
  </si>
  <si>
    <t>.4751</t>
  </si>
  <si>
    <t>-.1194</t>
  </si>
  <si>
    <t>.0464</t>
  </si>
  <si>
    <t>.4264</t>
  </si>
  <si>
    <t>.1981</t>
  </si>
  <si>
    <t>-.3657</t>
  </si>
  <si>
    <t>-.0560</t>
  </si>
  <si>
    <t>.0180</t>
  </si>
  <si>
    <t>.1413</t>
  </si>
  <si>
    <t>.8076</t>
  </si>
  <si>
    <t>-.1053</t>
  </si>
  <si>
    <t>-.0283</t>
  </si>
  <si>
    <t>.5446</t>
  </si>
  <si>
    <t>.7191</t>
  </si>
  <si>
    <t>-.0244</t>
  </si>
  <si>
    <t>-.7729</t>
  </si>
  <si>
    <t>.6205</t>
  </si>
  <si>
    <t>.1805</t>
  </si>
  <si>
    <t>-.1569</t>
  </si>
  <si>
    <t>-.3091</t>
  </si>
  <si>
    <t>.2615</t>
  </si>
  <si>
    <t>-.1645</t>
  </si>
  <si>
    <t>p=.321</t>
  </si>
  <si>
    <t>p=.701</t>
  </si>
  <si>
    <t>p=.098</t>
  </si>
  <si>
    <t>p=.643</t>
  </si>
  <si>
    <t>p=.881</t>
  </si>
  <si>
    <t>-.2614</t>
  </si>
  <si>
    <t>-.4648</t>
  </si>
  <si>
    <t>.0344</t>
  </si>
  <si>
    <t>-.1434</t>
  </si>
  <si>
    <t>-.5482</t>
  </si>
  <si>
    <t>-.2710</t>
  </si>
  <si>
    <t>.2631</t>
  </si>
  <si>
    <t>-.1532</t>
  </si>
  <si>
    <t>-.1408</t>
  </si>
  <si>
    <t>-.1852</t>
  </si>
  <si>
    <t>-.6434</t>
  </si>
  <si>
    <t>-.0508</t>
  </si>
  <si>
    <t>.0711</t>
  </si>
  <si>
    <t>-.4975</t>
  </si>
  <si>
    <t>-.6790</t>
  </si>
  <si>
    <t>.0054</t>
  </si>
  <si>
    <t>-.7868</t>
  </si>
  <si>
    <t>-.3836</t>
  </si>
  <si>
    <t>.1245</t>
  </si>
  <si>
    <t>.2151</t>
  </si>
  <si>
    <t>-.1670</t>
  </si>
  <si>
    <t>.1228</t>
  </si>
  <si>
    <t>p=.776</t>
  </si>
  <si>
    <t>p=.233</t>
  </si>
  <si>
    <t>p=.202</t>
  </si>
  <si>
    <t>p=.242</t>
  </si>
  <si>
    <t>p=.674</t>
  </si>
  <si>
    <t>p=.964</t>
  </si>
  <si>
    <t>p=.072</t>
  </si>
  <si>
    <t>.0941</t>
  </si>
  <si>
    <t>.4228</t>
  </si>
  <si>
    <t>-.2340</t>
  </si>
  <si>
    <t>.4937</t>
  </si>
  <si>
    <t>.2892</t>
  </si>
  <si>
    <t>-.4227</t>
  </si>
  <si>
    <t>.0256</t>
  </si>
  <si>
    <t>.5037</t>
  </si>
  <si>
    <t>.0508</t>
  </si>
  <si>
    <t>-.0854</t>
  </si>
  <si>
    <t>.4865</t>
  </si>
  <si>
    <t>.6020</t>
  </si>
  <si>
    <t>-.0282</t>
  </si>
  <si>
    <t>.3683</t>
  </si>
  <si>
    <t>-.0903</t>
  </si>
  <si>
    <t>-.2895</t>
  </si>
  <si>
    <t>.0879</t>
  </si>
  <si>
    <t>-.2000</t>
  </si>
  <si>
    <t>p=.435</t>
  </si>
  <si>
    <t>p=.800</t>
  </si>
  <si>
    <t>p=.107</t>
  </si>
  <si>
    <t>p=.832</t>
  </si>
  <si>
    <t>p=.816</t>
  </si>
  <si>
    <t>p=.466</t>
  </si>
  <si>
    <t>-.0626</t>
  </si>
  <si>
    <t>.2993</t>
  </si>
  <si>
    <t>-.1270</t>
  </si>
  <si>
    <t>-.0770</t>
  </si>
  <si>
    <t>.2267</t>
  </si>
  <si>
    <t>-.2662</t>
  </si>
  <si>
    <t>.2064</t>
  </si>
  <si>
    <t>-.0102</t>
  </si>
  <si>
    <t>-.2368</t>
  </si>
  <si>
    <t>.0320</t>
  </si>
  <si>
    <t>.2390</t>
  </si>
  <si>
    <t>.4823</t>
  </si>
  <si>
    <t>.1218</t>
  </si>
  <si>
    <t>-.1370</t>
  </si>
  <si>
    <t>-.1946</t>
  </si>
  <si>
    <t>-.2193</t>
  </si>
  <si>
    <t>.2785</t>
  </si>
  <si>
    <t>-.0990</t>
  </si>
  <si>
    <t>p=.604</t>
  </si>
  <si>
    <t>p=.291</t>
  </si>
  <si>
    <t>p=.523</t>
  </si>
  <si>
    <t>p=.933</t>
  </si>
  <si>
    <t>p=.045</t>
  </si>
  <si>
    <t>p=.255</t>
  </si>
  <si>
    <t>p=.066</t>
  </si>
  <si>
    <t>p=.411</t>
  </si>
  <si>
    <t>.3274</t>
  </si>
  <si>
    <t>-.0190</t>
  </si>
  <si>
    <t>.1164</t>
  </si>
  <si>
    <t>-.1985</t>
  </si>
  <si>
    <t>.3474</t>
  </si>
  <si>
    <t>-.1249</t>
  </si>
  <si>
    <t>-.1732</t>
  </si>
  <si>
    <t>.1501</t>
  </si>
  <si>
    <t>-.1949</t>
  </si>
  <si>
    <t>-.1661</t>
  </si>
  <si>
    <t>-.1472</t>
  </si>
  <si>
    <t>.0381</t>
  </si>
  <si>
    <t>.6180</t>
  </si>
  <si>
    <t>.1453</t>
  </si>
  <si>
    <t>.7018</t>
  </si>
  <si>
    <t>p=.875</t>
  </si>
  <si>
    <t>p=.103</t>
  </si>
  <si>
    <t>p=.752</t>
  </si>
  <si>
    <t>.3523</t>
  </si>
  <si>
    <t>-.1794</t>
  </si>
  <si>
    <t>.1828</t>
  </si>
  <si>
    <t>.0807</t>
  </si>
  <si>
    <t>-.0524</t>
  </si>
  <si>
    <t>-.0435</t>
  </si>
  <si>
    <t>.6232</t>
  </si>
  <si>
    <t>-.0136</t>
  </si>
  <si>
    <t>.0252</t>
  </si>
  <si>
    <t>.2107</t>
  </si>
  <si>
    <t>-.1573</t>
  </si>
  <si>
    <t>-.1276</t>
  </si>
  <si>
    <t>-.0900</t>
  </si>
  <si>
    <t>-.2226</t>
  </si>
  <si>
    <t>-.0015</t>
  </si>
  <si>
    <t>-.0263</t>
  </si>
  <si>
    <t>.9188</t>
  </si>
  <si>
    <t>p=.127</t>
  </si>
  <si>
    <t>p=.504</t>
  </si>
  <si>
    <t>p=.664</t>
  </si>
  <si>
    <t>p=.911</t>
  </si>
  <si>
    <t>p=.078</t>
  </si>
  <si>
    <t>p=.190</t>
  </si>
  <si>
    <t>p=.289</t>
  </si>
  <si>
    <t>p=.455</t>
  </si>
  <si>
    <t>p=.990</t>
  </si>
  <si>
    <t>p=.169</t>
  </si>
  <si>
    <t>.3030</t>
  </si>
  <si>
    <t>.0982</t>
  </si>
  <si>
    <t>-.0187</t>
  </si>
  <si>
    <t>.1220</t>
  </si>
  <si>
    <t>.2467</t>
  </si>
  <si>
    <t>.1548</t>
  </si>
  <si>
    <t>-.0157</t>
  </si>
  <si>
    <t>-.0062</t>
  </si>
  <si>
    <t>-.0094</t>
  </si>
  <si>
    <t>.0725</t>
  </si>
  <si>
    <t>.2221</t>
  </si>
  <si>
    <t>.1364</t>
  </si>
  <si>
    <t>-.1618</t>
  </si>
  <si>
    <t>.2582</t>
  </si>
  <si>
    <t>.3605</t>
  </si>
  <si>
    <t>-.1860</t>
  </si>
  <si>
    <t>.5115</t>
  </si>
  <si>
    <t>p=.415</t>
  </si>
  <si>
    <t>p=.938</t>
  </si>
  <si>
    <t>p=.257</t>
  </si>
  <si>
    <t>p=.178</t>
  </si>
  <si>
    <t>p=.030</t>
  </si>
  <si>
    <t>.4333</t>
  </si>
  <si>
    <t>-.1011</t>
  </si>
  <si>
    <t>.1068</t>
  </si>
  <si>
    <t>.1262</t>
  </si>
  <si>
    <t>.0253</t>
  </si>
  <si>
    <t>-.0142</t>
  </si>
  <si>
    <t>.5225</t>
  </si>
  <si>
    <t>-.0362</t>
  </si>
  <si>
    <t>.2111</t>
  </si>
  <si>
    <t>-.0543</t>
  </si>
  <si>
    <t>-.0825</t>
  </si>
  <si>
    <t>-.1574</t>
  </si>
  <si>
    <t>-.0998</t>
  </si>
  <si>
    <t>.1365</t>
  </si>
  <si>
    <t>-.0765</t>
  </si>
  <si>
    <t>p=.834</t>
  </si>
  <si>
    <t>p=.906</t>
  </si>
  <si>
    <t>p=.077</t>
  </si>
  <si>
    <t>p=.653</t>
  </si>
  <si>
    <t>p=.408</t>
  </si>
  <si>
    <t>p=.256</t>
  </si>
  <si>
    <t>Correlations (Korel pierw-petro Ro-1)
Marked correlations are significant at p &lt; .05000
N=10 (Casewise deletion of missing data)</t>
  </si>
  <si>
    <t>-.0154</t>
  </si>
  <si>
    <t>-.1559</t>
  </si>
  <si>
    <t>-.2292</t>
  </si>
  <si>
    <t>.2506</t>
  </si>
  <si>
    <t>.1219</t>
  </si>
  <si>
    <t>-.3121</t>
  </si>
  <si>
    <t>-.0099</t>
  </si>
  <si>
    <t>-.1492</t>
  </si>
  <si>
    <t>p=.563</t>
  </si>
  <si>
    <t>p=.667</t>
  </si>
  <si>
    <t>p=.485</t>
  </si>
  <si>
    <t>p=.533</t>
  </si>
  <si>
    <t>p=.886</t>
  </si>
  <si>
    <t>p=.731</t>
  </si>
  <si>
    <t>p=.397</t>
  </si>
  <si>
    <t>p=.244</t>
  </si>
  <si>
    <t>p=.681</t>
  </si>
  <si>
    <t>.4240</t>
  </si>
  <si>
    <t>.5438</t>
  </si>
  <si>
    <t>.5997</t>
  </si>
  <si>
    <t>.3243</t>
  </si>
  <si>
    <t>.2036</t>
  </si>
  <si>
    <t>.1842</t>
  </si>
  <si>
    <t>.2063</t>
  </si>
  <si>
    <t>.1241</t>
  </si>
  <si>
    <t>.1822</t>
  </si>
  <si>
    <t>-.0804</t>
  </si>
  <si>
    <t>-.2342</t>
  </si>
  <si>
    <t>-.1298</t>
  </si>
  <si>
    <t>.4226</t>
  </si>
  <si>
    <t>.6081</t>
  </si>
  <si>
    <t>.0441</t>
  </si>
  <si>
    <t>-.2537</t>
  </si>
  <si>
    <t>-.0019</t>
  </si>
  <si>
    <t>.1792</t>
  </si>
  <si>
    <t>.0583</t>
  </si>
  <si>
    <t>-.1995</t>
  </si>
  <si>
    <t>.2235</t>
  </si>
  <si>
    <t>-.4665</t>
  </si>
  <si>
    <t>-.1791</t>
  </si>
  <si>
    <t>.1524</t>
  </si>
  <si>
    <t>.0303</t>
  </si>
  <si>
    <t>.2314</t>
  </si>
  <si>
    <t>-.3800</t>
  </si>
  <si>
    <t>.0357</t>
  </si>
  <si>
    <t>-.3848</t>
  </si>
  <si>
    <t>-.4447</t>
  </si>
  <si>
    <t>-.0645</t>
  </si>
  <si>
    <t>-.0188</t>
  </si>
  <si>
    <t>-.2651</t>
  </si>
  <si>
    <t>-.1662</t>
  </si>
  <si>
    <t>.0607</t>
  </si>
  <si>
    <t>.3016</t>
  </si>
  <si>
    <t>-.2673</t>
  </si>
  <si>
    <t>.4685</t>
  </si>
  <si>
    <t>-.2121</t>
  </si>
  <si>
    <t>p=.610</t>
  </si>
  <si>
    <t>p=.568</t>
  </si>
  <si>
    <t>p=.733</t>
  </si>
  <si>
    <t>p=.614</t>
  </si>
  <si>
    <t>p=.825</t>
  </si>
  <si>
    <t>p=.721</t>
  </si>
  <si>
    <t>p=.605</t>
  </si>
  <si>
    <t>p=.904</t>
  </si>
  <si>
    <t>p=.936</t>
  </si>
  <si>
    <t>p=.996</t>
  </si>
  <si>
    <t>p=.873</t>
  </si>
  <si>
    <t>p=.581</t>
  </si>
  <si>
    <t>p=.520</t>
  </si>
  <si>
    <t>p=.192</t>
  </si>
  <si>
    <t>p=.922</t>
  </si>
  <si>
    <t>p=.421</t>
  </si>
  <si>
    <t>p=.803</t>
  </si>
  <si>
    <t>p=.646</t>
  </si>
  <si>
    <t>p=.229</t>
  </si>
  <si>
    <t>p=.637</t>
  </si>
  <si>
    <t>p=.172</t>
  </si>
  <si>
    <t>.2627</t>
  </si>
  <si>
    <t>.1255</t>
  </si>
  <si>
    <t>.2736</t>
  </si>
  <si>
    <t>.2427</t>
  </si>
  <si>
    <t>.1886</t>
  </si>
  <si>
    <t>-.6839</t>
  </si>
  <si>
    <t>-.0826</t>
  </si>
  <si>
    <t>.0310</t>
  </si>
  <si>
    <t>.0774</t>
  </si>
  <si>
    <t>-.0614</t>
  </si>
  <si>
    <t>-.0466</t>
  </si>
  <si>
    <t>.6756</t>
  </si>
  <si>
    <t>.3680</t>
  </si>
  <si>
    <t>-.2842</t>
  </si>
  <si>
    <t>.3889</t>
  </si>
  <si>
    <t>.4619</t>
  </si>
  <si>
    <t>.0127</t>
  </si>
  <si>
    <t>-.3821</t>
  </si>
  <si>
    <t>-.6517</t>
  </si>
  <si>
    <t>-.0488</t>
  </si>
  <si>
    <t>.6285</t>
  </si>
  <si>
    <t>-.1762</t>
  </si>
  <si>
    <t>.4311</t>
  </si>
  <si>
    <t>-.4366</t>
  </si>
  <si>
    <t>-.2795</t>
  </si>
  <si>
    <t>-.3164</t>
  </si>
  <si>
    <t>-.0589</t>
  </si>
  <si>
    <t>-.2383</t>
  </si>
  <si>
    <t>-.2321</t>
  </si>
  <si>
    <t>-.3084</t>
  </si>
  <si>
    <t>-.2739</t>
  </si>
  <si>
    <t>.4973</t>
  </si>
  <si>
    <t>.2968</t>
  </si>
  <si>
    <t>p=.730</t>
  </si>
  <si>
    <t>p=.444</t>
  </si>
  <si>
    <t>p=.499</t>
  </si>
  <si>
    <t>p=.821</t>
  </si>
  <si>
    <t>p=.759</t>
  </si>
  <si>
    <t>p=.932</t>
  </si>
  <si>
    <t>p=.898</t>
  </si>
  <si>
    <t>p=.426</t>
  </si>
  <si>
    <t>p=.267</t>
  </si>
  <si>
    <t>p=.052</t>
  </si>
  <si>
    <t>p=.626</t>
  </si>
  <si>
    <t>p=.214</t>
  </si>
  <si>
    <t>p=.188</t>
  </si>
  <si>
    <t>p=.373</t>
  </si>
  <si>
    <t>p=.223</t>
  </si>
  <si>
    <t>p=.507</t>
  </si>
  <si>
    <t>p=.577</t>
  </si>
  <si>
    <t>p=.976</t>
  </si>
  <si>
    <t>p=.992</t>
  </si>
  <si>
    <t>p=.386</t>
  </si>
  <si>
    <t>p=.208</t>
  </si>
  <si>
    <t>p=.405</t>
  </si>
  <si>
    <t>-.3267</t>
  </si>
  <si>
    <t>-.4707</t>
  </si>
  <si>
    <t>-.5331</t>
  </si>
  <si>
    <t>-.1580</t>
  </si>
  <si>
    <t>-.0243</t>
  </si>
  <si>
    <t>-.2996</t>
  </si>
  <si>
    <t>.0427</t>
  </si>
  <si>
    <t>-.2770</t>
  </si>
  <si>
    <t>-.2797</t>
  </si>
  <si>
    <t>.2356</t>
  </si>
  <si>
    <t>.0870</t>
  </si>
  <si>
    <t>-.5286</t>
  </si>
  <si>
    <t>-.6084</t>
  </si>
  <si>
    <t>-.3128</t>
  </si>
  <si>
    <t>.1221</t>
  </si>
  <si>
    <t>-.0615</t>
  </si>
  <si>
    <t>-.0319</t>
  </si>
  <si>
    <t>-.0736</t>
  </si>
  <si>
    <t>.3291</t>
  </si>
  <si>
    <t>-.2832</t>
  </si>
  <si>
    <t>.3524</t>
  </si>
  <si>
    <t>-.2005</t>
  </si>
  <si>
    <t>-.2585</t>
  </si>
  <si>
    <t>-.2909</t>
  </si>
  <si>
    <t>.1700</t>
  </si>
  <si>
    <t>.3615</t>
  </si>
  <si>
    <t>-.2091</t>
  </si>
  <si>
    <t>-.0127</t>
  </si>
  <si>
    <t>p=.113</t>
  </si>
  <si>
    <t>p=.400</t>
  </si>
  <si>
    <t>p=.856</t>
  </si>
  <si>
    <t>p=.907</t>
  </si>
  <si>
    <t>p=.512</t>
  </si>
  <si>
    <t>p=.116</t>
  </si>
  <si>
    <t>p=.930</t>
  </si>
  <si>
    <t>p=.353</t>
  </si>
  <si>
    <t>p=.318</t>
  </si>
  <si>
    <t>p=.579</t>
  </si>
  <si>
    <t>p=.471</t>
  </si>
  <si>
    <t>p=.814</t>
  </si>
  <si>
    <t>p=.112</t>
  </si>
  <si>
    <t>p=.298</t>
  </si>
  <si>
    <t>p=.562</t>
  </si>
  <si>
    <t>p=.692</t>
  </si>
  <si>
    <t>p=.409</t>
  </si>
  <si>
    <t>p=.611</t>
  </si>
  <si>
    <t>p=.994</t>
  </si>
  <si>
    <t>p=.672</t>
  </si>
  <si>
    <t>-.3185</t>
  </si>
  <si>
    <t>-.5426</t>
  </si>
  <si>
    <t>-.5781</t>
  </si>
  <si>
    <t>.7007</t>
  </si>
  <si>
    <t>-.3252</t>
  </si>
  <si>
    <t>-.5183</t>
  </si>
  <si>
    <t>.3103</t>
  </si>
  <si>
    <t>.5060</t>
  </si>
  <si>
    <t>-.4403</t>
  </si>
  <si>
    <t>-.4812</t>
  </si>
  <si>
    <t>-.2052</t>
  </si>
  <si>
    <t>.2223</t>
  </si>
  <si>
    <t>.2277</t>
  </si>
  <si>
    <t>.0388</t>
  </si>
  <si>
    <t>-.4503</t>
  </si>
  <si>
    <t>.3371</t>
  </si>
  <si>
    <t>.4906</t>
  </si>
  <si>
    <t>-.3674</t>
  </si>
  <si>
    <t>-.2171</t>
  </si>
  <si>
    <t>-.3363</t>
  </si>
  <si>
    <t>.0166</t>
  </si>
  <si>
    <t>.0495</t>
  </si>
  <si>
    <t>.3217</t>
  </si>
  <si>
    <t>.1878</t>
  </si>
  <si>
    <t>.2006</t>
  </si>
  <si>
    <t>.3100</t>
  </si>
  <si>
    <t>-.0148</t>
  </si>
  <si>
    <t>-.3295</t>
  </si>
  <si>
    <t>-.2088</t>
  </si>
  <si>
    <t>-.2648</t>
  </si>
  <si>
    <t>-.1327</t>
  </si>
  <si>
    <t>-.1935</t>
  </si>
  <si>
    <t>-.2505</t>
  </si>
  <si>
    <t>-.1708</t>
  </si>
  <si>
    <t>.2927</t>
  </si>
  <si>
    <t>-.0596</t>
  </si>
  <si>
    <t>p=.359</t>
  </si>
  <si>
    <t>p=.383</t>
  </si>
  <si>
    <t>p=.570</t>
  </si>
  <si>
    <t>p=.537</t>
  </si>
  <si>
    <t>p=.915</t>
  </si>
  <si>
    <t>p=.150</t>
  </si>
  <si>
    <t>p=.296</t>
  </si>
  <si>
    <t>p=.547</t>
  </si>
  <si>
    <t>p=.365</t>
  </si>
  <si>
    <t>p=.603</t>
  </si>
  <si>
    <t>p=.510</t>
  </si>
  <si>
    <t>p=.460</t>
  </si>
  <si>
    <t>p=.899</t>
  </si>
  <si>
    <t>p=.715</t>
  </si>
  <si>
    <t>p=.635</t>
  </si>
  <si>
    <t>p=.592</t>
  </si>
  <si>
    <t>p=.618</t>
  </si>
  <si>
    <t>p=.346</t>
  </si>
  <si>
    <t>p=.870</t>
  </si>
  <si>
    <t>p=.754</t>
  </si>
  <si>
    <t>.1965</t>
  </si>
  <si>
    <t>-.3325</t>
  </si>
  <si>
    <t>-.2139</t>
  </si>
  <si>
    <t>-.1709</t>
  </si>
  <si>
    <t>-.2666</t>
  </si>
  <si>
    <t>.0654</t>
  </si>
  <si>
    <t>-.0416</t>
  </si>
  <si>
    <t>-.2030</t>
  </si>
  <si>
    <t>-.2104</t>
  </si>
  <si>
    <t>.3426</t>
  </si>
  <si>
    <t>-.1318</t>
  </si>
  <si>
    <t>.6523</t>
  </si>
  <si>
    <t>.6621</t>
  </si>
  <si>
    <t>-.2463</t>
  </si>
  <si>
    <t>-.1863</t>
  </si>
  <si>
    <t>-.1690</t>
  </si>
  <si>
    <t>-.6097</t>
  </si>
  <si>
    <t>.5490</t>
  </si>
  <si>
    <t>.2401</t>
  </si>
  <si>
    <t>-.0450</t>
  </si>
  <si>
    <t>.0155</t>
  </si>
  <si>
    <t>.1377</t>
  </si>
  <si>
    <t>-.4122</t>
  </si>
  <si>
    <t>-.3861</t>
  </si>
  <si>
    <t>-.0476</t>
  </si>
  <si>
    <t>-.3096</t>
  </si>
  <si>
    <t>.3054</t>
  </si>
  <si>
    <t>-.2829</t>
  </si>
  <si>
    <t>-.0911</t>
  </si>
  <si>
    <t>-.1371</t>
  </si>
  <si>
    <t>-.0705</t>
  </si>
  <si>
    <t>p=.880</t>
  </si>
  <si>
    <t>p=.348</t>
  </si>
  <si>
    <t>p=.858</t>
  </si>
  <si>
    <t>p=.564</t>
  </si>
  <si>
    <t>p=.717</t>
  </si>
  <si>
    <t>p=.493</t>
  </si>
  <si>
    <t>p=.254</t>
  </si>
  <si>
    <t>p=.606</t>
  </si>
  <si>
    <t>p=.641</t>
  </si>
  <si>
    <t>p=.902</t>
  </si>
  <si>
    <t>p=.975</t>
  </si>
  <si>
    <t>p=.253</t>
  </si>
  <si>
    <t>p=.167</t>
  </si>
  <si>
    <t>p=.631</t>
  </si>
  <si>
    <t>p=.896</t>
  </si>
  <si>
    <t>p=.384</t>
  </si>
  <si>
    <t>p=.391</t>
  </si>
  <si>
    <t>p=.901</t>
  </si>
  <si>
    <t>p=.780</t>
  </si>
  <si>
    <t>-.3199</t>
  </si>
  <si>
    <t>-.3463</t>
  </si>
  <si>
    <t>-.5128</t>
  </si>
  <si>
    <t>-.3996</t>
  </si>
  <si>
    <t>.9671</t>
  </si>
  <si>
    <t>-.2111</t>
  </si>
  <si>
    <t>.1127</t>
  </si>
  <si>
    <t>.5556</t>
  </si>
  <si>
    <t>-.2508</t>
  </si>
  <si>
    <t>-.2599</t>
  </si>
  <si>
    <t>-.0648</t>
  </si>
  <si>
    <t>-.0881</t>
  </si>
  <si>
    <t>.3146</t>
  </si>
  <si>
    <t>-.0353</t>
  </si>
  <si>
    <t>-.2681</t>
  </si>
  <si>
    <t>-.5398</t>
  </si>
  <si>
    <t>.7611</t>
  </si>
  <si>
    <t>.8596</t>
  </si>
  <si>
    <t>-.2363</t>
  </si>
  <si>
    <t>.0033</t>
  </si>
  <si>
    <t>-.1687</t>
  </si>
  <si>
    <t>-.3588</t>
  </si>
  <si>
    <t>.0743</t>
  </si>
  <si>
    <t>-.0385</t>
  </si>
  <si>
    <t>-.0720</t>
  </si>
  <si>
    <t>.0066</t>
  </si>
  <si>
    <t>-.3907</t>
  </si>
  <si>
    <t>-.5255</t>
  </si>
  <si>
    <t>-.2878</t>
  </si>
  <si>
    <t>.4139</t>
  </si>
  <si>
    <t>.2628</t>
  </si>
  <si>
    <t>-.0575</t>
  </si>
  <si>
    <t>.3820</t>
  </si>
  <si>
    <t>-.3254</t>
  </si>
  <si>
    <t>-.0354</t>
  </si>
  <si>
    <t>.1209</t>
  </si>
  <si>
    <t>p=.368</t>
  </si>
  <si>
    <t>p=.327</t>
  </si>
  <si>
    <t>p=.558</t>
  </si>
  <si>
    <t>p=.340</t>
  </si>
  <si>
    <t>p=.756</t>
  </si>
  <si>
    <t>p=.376</t>
  </si>
  <si>
    <t>p=.923</t>
  </si>
  <si>
    <t>p=.511</t>
  </si>
  <si>
    <t>p=.993</t>
  </si>
  <si>
    <t>p=.309</t>
  </si>
  <si>
    <t>p=.838</t>
  </si>
  <si>
    <t>p=.916</t>
  </si>
  <si>
    <t>p=.843</t>
  </si>
  <si>
    <t>p=.986</t>
  </si>
  <si>
    <t>p=.447</t>
  </si>
  <si>
    <t>p=.420</t>
  </si>
  <si>
    <t>p=.239</t>
  </si>
  <si>
    <t>p=.232</t>
  </si>
  <si>
    <t>p=.218</t>
  </si>
  <si>
    <t>p=.659</t>
  </si>
  <si>
    <t>p=.739</t>
  </si>
  <si>
    <t>p=.632</t>
  </si>
  <si>
    <t>-.3187</t>
  </si>
  <si>
    <t>-.1471</t>
  </si>
  <si>
    <t>-.5580</t>
  </si>
  <si>
    <t>-.6412</t>
  </si>
  <si>
    <t>.4081</t>
  </si>
  <si>
    <t>-.3303</t>
  </si>
  <si>
    <t>-.5353</t>
  </si>
  <si>
    <t>-.2248</t>
  </si>
  <si>
    <t>-.3924</t>
  </si>
  <si>
    <t>.2375</t>
  </si>
  <si>
    <t>.2721</t>
  </si>
  <si>
    <t>.5013</t>
  </si>
  <si>
    <t>.3989</t>
  </si>
  <si>
    <t>-.7124</t>
  </si>
  <si>
    <t>.3391</t>
  </si>
  <si>
    <t>-.3554</t>
  </si>
  <si>
    <t>.1300</t>
  </si>
  <si>
    <t>-.4032</t>
  </si>
  <si>
    <t>-.0043</t>
  </si>
  <si>
    <t>-.2427</t>
  </si>
  <si>
    <t>.3821</t>
  </si>
  <si>
    <t>-.0460</t>
  </si>
  <si>
    <t>.0448</t>
  </si>
  <si>
    <t>-.2589</t>
  </si>
  <si>
    <t>.2362</t>
  </si>
  <si>
    <t>.1396</t>
  </si>
  <si>
    <t>.1146</t>
  </si>
  <si>
    <t>p=.369</t>
  </si>
  <si>
    <t>p=.094</t>
  </si>
  <si>
    <t>p=.509</t>
  </si>
  <si>
    <t>p=.140</t>
  </si>
  <si>
    <t>p=.720</t>
  </si>
  <si>
    <t>p=.248</t>
  </si>
  <si>
    <t>p=.912</t>
  </si>
  <si>
    <t>p=.991</t>
  </si>
  <si>
    <t>p=.669</t>
  </si>
  <si>
    <t>p=.528</t>
  </si>
  <si>
    <t>p=.258</t>
  </si>
  <si>
    <t>p=.448</t>
  </si>
  <si>
    <t>p=.423</t>
  </si>
  <si>
    <t>p=.879</t>
  </si>
  <si>
    <t>p=.163</t>
  </si>
  <si>
    <t>p=.753</t>
  </si>
  <si>
    <t>.1685</t>
  </si>
  <si>
    <t>-.0137</t>
  </si>
  <si>
    <t>.0081</t>
  </si>
  <si>
    <t>.2183</t>
  </si>
  <si>
    <t>-.1725</t>
  </si>
  <si>
    <t>-.1269</t>
  </si>
  <si>
    <t>-.1594</t>
  </si>
  <si>
    <t>.5078</t>
  </si>
  <si>
    <t>.0186</t>
  </si>
  <si>
    <t>-.2497</t>
  </si>
  <si>
    <t>-.1941</t>
  </si>
  <si>
    <t>.2853</t>
  </si>
  <si>
    <t>.0890</t>
  </si>
  <si>
    <t>-.1760</t>
  </si>
  <si>
    <t>.4401</t>
  </si>
  <si>
    <t>-.3546</t>
  </si>
  <si>
    <t>-.3200</t>
  </si>
  <si>
    <t>-.1278</t>
  </si>
  <si>
    <t>-.3819</t>
  </si>
  <si>
    <t>.2876</t>
  </si>
  <si>
    <t>.6862</t>
  </si>
  <si>
    <t>.5778</t>
  </si>
  <si>
    <t>.3999</t>
  </si>
  <si>
    <t>.7442</t>
  </si>
  <si>
    <t>-.2833</t>
  </si>
  <si>
    <t>-.1739</t>
  </si>
  <si>
    <t>-.5130</t>
  </si>
  <si>
    <t>-.0250</t>
  </si>
  <si>
    <t>.0153</t>
  </si>
  <si>
    <t>p=.970</t>
  </si>
  <si>
    <t>p=.545</t>
  </si>
  <si>
    <t>p=.727</t>
  </si>
  <si>
    <t>p=.786</t>
  </si>
  <si>
    <t>p=.487</t>
  </si>
  <si>
    <t>p=.424</t>
  </si>
  <si>
    <t>p=.807</t>
  </si>
  <si>
    <t>p=.572</t>
  </si>
  <si>
    <t>p=.627</t>
  </si>
  <si>
    <t>p=.315</t>
  </si>
  <si>
    <t>p=.725</t>
  </si>
  <si>
    <t>p=.129</t>
  </si>
  <si>
    <t>p=.967</t>
  </si>
  <si>
    <t>-.1625</t>
  </si>
  <si>
    <t>-.4867</t>
  </si>
  <si>
    <t>-.6888</t>
  </si>
  <si>
    <t>.7030</t>
  </si>
  <si>
    <t>-.4681</t>
  </si>
  <si>
    <t>-.5047</t>
  </si>
  <si>
    <t>.4184</t>
  </si>
  <si>
    <t>.5633</t>
  </si>
  <si>
    <t>-.6027</t>
  </si>
  <si>
    <t>-.6461</t>
  </si>
  <si>
    <t>.2430</t>
  </si>
  <si>
    <t>.1426</t>
  </si>
  <si>
    <t>-.3728</t>
  </si>
  <si>
    <t>.3121</t>
  </si>
  <si>
    <t>.4501</t>
  </si>
  <si>
    <t>-.5151</t>
  </si>
  <si>
    <t>-.1800</t>
  </si>
  <si>
    <t>-.1044</t>
  </si>
  <si>
    <t>.4747</t>
  </si>
  <si>
    <t>.2423</t>
  </si>
  <si>
    <t>.4781</t>
  </si>
  <si>
    <t>-.2369</t>
  </si>
  <si>
    <t>-.2293</t>
  </si>
  <si>
    <t>-.4148</t>
  </si>
  <si>
    <t>-.1681</t>
  </si>
  <si>
    <t>-.0063</t>
  </si>
  <si>
    <t>.6531</t>
  </si>
  <si>
    <t>-.2366</t>
  </si>
  <si>
    <t>-.5118</t>
  </si>
  <si>
    <t>p=.710</t>
  </si>
  <si>
    <t>p=.778</t>
  </si>
  <si>
    <t>p=.464</t>
  </si>
  <si>
    <t>p=.530</t>
  </si>
  <si>
    <t>p=.488</t>
  </si>
  <si>
    <t>p=.156</t>
  </si>
  <si>
    <t>p=.152</t>
  </si>
  <si>
    <t>p=.824</t>
  </si>
  <si>
    <t>p=.588</t>
  </si>
  <si>
    <t>p=.772</t>
  </si>
  <si>
    <t>p=.118</t>
  </si>
  <si>
    <t>p=.645</t>
  </si>
  <si>
    <t>p=.268</t>
  </si>
  <si>
    <t>p=.110</t>
  </si>
  <si>
    <t>-.0952</t>
  </si>
  <si>
    <t>-.0011</t>
  </si>
  <si>
    <t>.3090</t>
  </si>
  <si>
    <t>-.3328</t>
  </si>
  <si>
    <t>-.3229</t>
  </si>
  <si>
    <t>-.2049</t>
  </si>
  <si>
    <t>-.4176</t>
  </si>
  <si>
    <t>.1035</t>
  </si>
  <si>
    <t>.4957</t>
  </si>
  <si>
    <t>-.4933</t>
  </si>
  <si>
    <t>-.5098</t>
  </si>
  <si>
    <t>.5094</t>
  </si>
  <si>
    <t>.7601</t>
  </si>
  <si>
    <t>.9454</t>
  </si>
  <si>
    <t>-.2530</t>
  </si>
  <si>
    <t>-.3213</t>
  </si>
  <si>
    <t>-.4163</t>
  </si>
  <si>
    <t>.4872</t>
  </si>
  <si>
    <t>-.8649</t>
  </si>
  <si>
    <t>.7078</t>
  </si>
  <si>
    <t>-.3241</t>
  </si>
  <si>
    <t>.5433</t>
  </si>
  <si>
    <t>-.2777</t>
  </si>
  <si>
    <t>-.1834</t>
  </si>
  <si>
    <t>-.2356</t>
  </si>
  <si>
    <t>-.0895</t>
  </si>
  <si>
    <t>-.1563</t>
  </si>
  <si>
    <t>-.4946</t>
  </si>
  <si>
    <t>-.2952</t>
  </si>
  <si>
    <t>p=.885</t>
  </si>
  <si>
    <t>p=.481</t>
  </si>
  <si>
    <t>p=.437</t>
  </si>
  <si>
    <t>p=.691</t>
  </si>
  <si>
    <t>p=.806</t>
  </si>
  <si>
    <t>p=.446</t>
  </si>
  <si>
    <t>-.1246</t>
  </si>
  <si>
    <t>.2935</t>
  </si>
  <si>
    <t>-.4192</t>
  </si>
  <si>
    <t>-.3008</t>
  </si>
  <si>
    <t>-.3007</t>
  </si>
  <si>
    <t>.3198</t>
  </si>
  <si>
    <t>-.3206</t>
  </si>
  <si>
    <t>-.3151</t>
  </si>
  <si>
    <t>.4546</t>
  </si>
  <si>
    <t>.6890</t>
  </si>
  <si>
    <t>-.1083</t>
  </si>
  <si>
    <t>-.5116</t>
  </si>
  <si>
    <t>-.3439</t>
  </si>
  <si>
    <t>-.2869</t>
  </si>
  <si>
    <t>-.8104</t>
  </si>
  <si>
    <t>.7638</t>
  </si>
  <si>
    <t>.4972</t>
  </si>
  <si>
    <t>-.4778</t>
  </si>
  <si>
    <t>-.4248</t>
  </si>
  <si>
    <t>.5156</t>
  </si>
  <si>
    <t>-.3680</t>
  </si>
  <si>
    <t>.5190</t>
  </si>
  <si>
    <t>.0636</t>
  </si>
  <si>
    <t>-.3369</t>
  </si>
  <si>
    <t>-.2849</t>
  </si>
  <si>
    <t>.2811</t>
  </si>
  <si>
    <t>-.0069</t>
  </si>
  <si>
    <t>-.5812</t>
  </si>
  <si>
    <t>-.4309</t>
  </si>
  <si>
    <t>p=.662</t>
  </si>
  <si>
    <t>p=.398</t>
  </si>
  <si>
    <t>p=.399</t>
  </si>
  <si>
    <t>p=.210</t>
  </si>
  <si>
    <t>p=.861</t>
  </si>
  <si>
    <t>.5264</t>
  </si>
  <si>
    <t>.3428</t>
  </si>
  <si>
    <t>.7310</t>
  </si>
  <si>
    <t>.4996</t>
  </si>
  <si>
    <t>-.4400</t>
  </si>
  <si>
    <t>.1789</t>
  </si>
  <si>
    <t>.5807</t>
  </si>
  <si>
    <t>.2694</t>
  </si>
  <si>
    <t>-.7791</t>
  </si>
  <si>
    <t>.1726</t>
  </si>
  <si>
    <t>-.5626</t>
  </si>
  <si>
    <t>-.2081</t>
  </si>
  <si>
    <t>-.2416</t>
  </si>
  <si>
    <t>-.5566</t>
  </si>
  <si>
    <t>-.4333</t>
  </si>
  <si>
    <t>.1783</t>
  </si>
  <si>
    <t>-.6325</t>
  </si>
  <si>
    <t>-.5240</t>
  </si>
  <si>
    <t>.5205</t>
  </si>
  <si>
    <t>.6833</t>
  </si>
  <si>
    <t>-.3181</t>
  </si>
  <si>
    <t>.5606</t>
  </si>
  <si>
    <t>-.4619</t>
  </si>
  <si>
    <t>-.1627</t>
  </si>
  <si>
    <t>p=.151</t>
  </si>
  <si>
    <t>p=.271</t>
  </si>
  <si>
    <t>p=.939</t>
  </si>
  <si>
    <t>-.4834</t>
  </si>
  <si>
    <t>-.3600</t>
  </si>
  <si>
    <t>-.6286</t>
  </si>
  <si>
    <t>-.4617</t>
  </si>
  <si>
    <t>-.1405</t>
  </si>
  <si>
    <t>.7991</t>
  </si>
  <si>
    <t>-.2574</t>
  </si>
  <si>
    <t>.4639</t>
  </si>
  <si>
    <t>.1508</t>
  </si>
  <si>
    <t>.2080</t>
  </si>
  <si>
    <t>.1640</t>
  </si>
  <si>
    <t>-.4172</t>
  </si>
  <si>
    <t>.8999</t>
  </si>
  <si>
    <t>.0438</t>
  </si>
  <si>
    <t>.2747</t>
  </si>
  <si>
    <t>.0523</t>
  </si>
  <si>
    <t>-.5474</t>
  </si>
  <si>
    <t>.1863</t>
  </si>
  <si>
    <t>-.2478</t>
  </si>
  <si>
    <t>-.4708</t>
  </si>
  <si>
    <t>-.2147</t>
  </si>
  <si>
    <t>-.4141</t>
  </si>
  <si>
    <t>-.2264</t>
  </si>
  <si>
    <t>-.0673</t>
  </si>
  <si>
    <t>-.4143</t>
  </si>
  <si>
    <t>-.0898</t>
  </si>
  <si>
    <t>-.1929</t>
  </si>
  <si>
    <t>p=.157</t>
  </si>
  <si>
    <t>p=.699</t>
  </si>
  <si>
    <t>p=.473</t>
  </si>
  <si>
    <t>p=.177</t>
  </si>
  <si>
    <t>p=.678</t>
  </si>
  <si>
    <t>p=.551</t>
  </si>
  <si>
    <t>p=.326</t>
  </si>
  <si>
    <t>p=.619</t>
  </si>
  <si>
    <t>p=.853</t>
  </si>
  <si>
    <t>p=.779</t>
  </si>
  <si>
    <t>p=.796</t>
  </si>
  <si>
    <t>p=.895</t>
  </si>
  <si>
    <t>p=.805</t>
  </si>
  <si>
    <t>p=.081</t>
  </si>
  <si>
    <t>-.4275</t>
  </si>
  <si>
    <t>-.2720</t>
  </si>
  <si>
    <t>-.4320</t>
  </si>
  <si>
    <t>-.4005</t>
  </si>
  <si>
    <t>-.0964</t>
  </si>
  <si>
    <t>.9288</t>
  </si>
  <si>
    <t>.0795</t>
  </si>
  <si>
    <t>-.1653</t>
  </si>
  <si>
    <t>-.1976</t>
  </si>
  <si>
    <t>.2742</t>
  </si>
  <si>
    <t>.1619</t>
  </si>
  <si>
    <t>-.1061</t>
  </si>
  <si>
    <t>-.4471</t>
  </si>
  <si>
    <t>.4042</t>
  </si>
  <si>
    <t>.0791</t>
  </si>
  <si>
    <t>.0622</t>
  </si>
  <si>
    <t>-.5945</t>
  </si>
  <si>
    <t>-.1248</t>
  </si>
  <si>
    <t>-.2233</t>
  </si>
  <si>
    <t>-.4040</t>
  </si>
  <si>
    <t>-.2618</t>
  </si>
  <si>
    <t>-.1903</t>
  </si>
  <si>
    <t>-.0131</t>
  </si>
  <si>
    <t>-.1332</t>
  </si>
  <si>
    <t>.0749</t>
  </si>
  <si>
    <t>-.0024</t>
  </si>
  <si>
    <t>.4005</t>
  </si>
  <si>
    <t>-.3016</t>
  </si>
  <si>
    <t>p=.827</t>
  </si>
  <si>
    <t>p=.584</t>
  </si>
  <si>
    <t>p=.443</t>
  </si>
  <si>
    <t>p=.655</t>
  </si>
  <si>
    <t>p=.771</t>
  </si>
  <si>
    <t>p=.195</t>
  </si>
  <si>
    <t>p=.247</t>
  </si>
  <si>
    <t>p=.599</t>
  </si>
  <si>
    <t>p=.837</t>
  </si>
  <si>
    <t>p=.871</t>
  </si>
  <si>
    <t>p=.263</t>
  </si>
  <si>
    <t>p=.601</t>
  </si>
  <si>
    <t>-.2281</t>
  </si>
  <si>
    <t>-.1146</t>
  </si>
  <si>
    <t>.3851</t>
  </si>
  <si>
    <t>.9972</t>
  </si>
  <si>
    <t>.0910</t>
  </si>
  <si>
    <t>-.4270</t>
  </si>
  <si>
    <t>-.3562</t>
  </si>
  <si>
    <t>.9549</t>
  </si>
  <si>
    <t>.8828</t>
  </si>
  <si>
    <t>-.3050</t>
  </si>
  <si>
    <t>-.5511</t>
  </si>
  <si>
    <t>.6161</t>
  </si>
  <si>
    <t>.4772</t>
  </si>
  <si>
    <t>-.2362</t>
  </si>
  <si>
    <t>-.2465</t>
  </si>
  <si>
    <t>-.3250</t>
  </si>
  <si>
    <t>-.2364</t>
  </si>
  <si>
    <t>-.3640</t>
  </si>
  <si>
    <t>.4632</t>
  </si>
  <si>
    <t>.5751</t>
  </si>
  <si>
    <t>p=.845</t>
  </si>
  <si>
    <t>p=.492</t>
  </si>
  <si>
    <t>p=.360</t>
  </si>
  <si>
    <t>p=.716</t>
  </si>
  <si>
    <t>p=.762</t>
  </si>
  <si>
    <t>.0152</t>
  </si>
  <si>
    <t>.1176</t>
  </si>
  <si>
    <t>-.1134</t>
  </si>
  <si>
    <t>-.1502</t>
  </si>
  <si>
    <t>-.0950</t>
  </si>
  <si>
    <t>-.0437</t>
  </si>
  <si>
    <t>-.0377</t>
  </si>
  <si>
    <t>-.0961</t>
  </si>
  <si>
    <t>-.2883</t>
  </si>
  <si>
    <t>.6881</t>
  </si>
  <si>
    <t>-.0464</t>
  </si>
  <si>
    <t>.7517</t>
  </si>
  <si>
    <t>.3228</t>
  </si>
  <si>
    <t>.0539</t>
  </si>
  <si>
    <t>-.3389</t>
  </si>
  <si>
    <t>.1560</t>
  </si>
  <si>
    <t>.6371</t>
  </si>
  <si>
    <t>-.6627</t>
  </si>
  <si>
    <t>-.7549</t>
  </si>
  <si>
    <t>.5383</t>
  </si>
  <si>
    <t>-.6292</t>
  </si>
  <si>
    <t>-.5571</t>
  </si>
  <si>
    <t>-.1043</t>
  </si>
  <si>
    <t>-.3386</t>
  </si>
  <si>
    <t>.2347</t>
  </si>
  <si>
    <t>-.2521</t>
  </si>
  <si>
    <t>.5267</t>
  </si>
  <si>
    <t>.3650</t>
  </si>
  <si>
    <t>p=.746</t>
  </si>
  <si>
    <t>p=.755</t>
  </si>
  <si>
    <t>p=.679</t>
  </si>
  <si>
    <t>p=.918</t>
  </si>
  <si>
    <t>p=.419</t>
  </si>
  <si>
    <t>p=.687</t>
  </si>
  <si>
    <t>p=.774</t>
  </si>
  <si>
    <t>p=.160</t>
  </si>
  <si>
    <t>p=.500</t>
  </si>
  <si>
    <t>p=.852</t>
  </si>
  <si>
    <t>p=.514</t>
  </si>
  <si>
    <t>p=.482</t>
  </si>
  <si>
    <t>p=.161</t>
  </si>
  <si>
    <t>.0745</t>
  </si>
  <si>
    <t>-.0042</t>
  </si>
  <si>
    <t>-.4157</t>
  </si>
  <si>
    <t>.1914</t>
  </si>
  <si>
    <t>-.0206</t>
  </si>
  <si>
    <t>.4920</t>
  </si>
  <si>
    <t>.1893</t>
  </si>
  <si>
    <t>-.4072</t>
  </si>
  <si>
    <t>.5134</t>
  </si>
  <si>
    <t>.4991</t>
  </si>
  <si>
    <t>-.7331</t>
  </si>
  <si>
    <t>-.7300</t>
  </si>
  <si>
    <t>-.3891</t>
  </si>
  <si>
    <t>.4853</t>
  </si>
  <si>
    <t>.3126</t>
  </si>
  <si>
    <t>.3561</t>
  </si>
  <si>
    <t>-.0318</t>
  </si>
  <si>
    <t>.1269</t>
  </si>
  <si>
    <t>.3098</t>
  </si>
  <si>
    <t>-.2365</t>
  </si>
  <si>
    <t>.1373</t>
  </si>
  <si>
    <t>-.1928</t>
  </si>
  <si>
    <t>.3891</t>
  </si>
  <si>
    <t>-.1599</t>
  </si>
  <si>
    <t>-.2561</t>
  </si>
  <si>
    <t>p=.596</t>
  </si>
  <si>
    <t>p=.600</t>
  </si>
  <si>
    <t>p=.142</t>
  </si>
  <si>
    <t>p=.313</t>
  </si>
  <si>
    <t>p=.378</t>
  </si>
  <si>
    <t>p=.475</t>
  </si>
  <si>
    <t>.0160</t>
  </si>
  <si>
    <t>.5041</t>
  </si>
  <si>
    <t>.1692</t>
  </si>
  <si>
    <t>-.4618</t>
  </si>
  <si>
    <t>-.2498</t>
  </si>
  <si>
    <t>-.1180</t>
  </si>
  <si>
    <t>.4683</t>
  </si>
  <si>
    <t>.1075</t>
  </si>
  <si>
    <t>-.3417</t>
  </si>
  <si>
    <t>-.3749</t>
  </si>
  <si>
    <t>.1385</t>
  </si>
  <si>
    <t>.8100</t>
  </si>
  <si>
    <t>.3459</t>
  </si>
  <si>
    <t>.0009</t>
  </si>
  <si>
    <t>.4111</t>
  </si>
  <si>
    <t>-.0613</t>
  </si>
  <si>
    <t>-.2694</t>
  </si>
  <si>
    <t>-.0628</t>
  </si>
  <si>
    <t>-.3237</t>
  </si>
  <si>
    <t>-.4438</t>
  </si>
  <si>
    <t>p=.735</t>
  </si>
  <si>
    <t>p=.745</t>
  </si>
  <si>
    <t>p=.328</t>
  </si>
  <si>
    <t>p=.238</t>
  </si>
  <si>
    <t>p=.863</t>
  </si>
  <si>
    <t>p=.362</t>
  </si>
  <si>
    <t>p=.676</t>
  </si>
  <si>
    <t>-.2825</t>
  </si>
  <si>
    <t>-.4042</t>
  </si>
  <si>
    <t>-.4774</t>
  </si>
  <si>
    <t>-.3586</t>
  </si>
  <si>
    <t>-.2571</t>
  </si>
  <si>
    <t>-.3834</t>
  </si>
  <si>
    <t>.0989</t>
  </si>
  <si>
    <t>-.1296</t>
  </si>
  <si>
    <t>.5570</t>
  </si>
  <si>
    <t>.2607</t>
  </si>
  <si>
    <t>-.2867</t>
  </si>
  <si>
    <t>-.2820</t>
  </si>
  <si>
    <t>-.4586</t>
  </si>
  <si>
    <t>.4315</t>
  </si>
  <si>
    <t>.1466</t>
  </si>
  <si>
    <t>-.0295</t>
  </si>
  <si>
    <t>-.4027</t>
  </si>
  <si>
    <t>p=.430</t>
  </si>
  <si>
    <t>p=.316</t>
  </si>
  <si>
    <t>p=.249</t>
  </si>
  <si>
    <t>.0907</t>
  </si>
  <si>
    <t>-.0917</t>
  </si>
  <si>
    <t>-.3966</t>
  </si>
  <si>
    <t>.0377</t>
  </si>
  <si>
    <t>-.2823</t>
  </si>
  <si>
    <t>.4129</t>
  </si>
  <si>
    <t>-.1886</t>
  </si>
  <si>
    <t>-.3383</t>
  </si>
  <si>
    <t>-.3519</t>
  </si>
  <si>
    <t>-.3983</t>
  </si>
  <si>
    <t>-.3168</t>
  </si>
  <si>
    <t>.8108</t>
  </si>
  <si>
    <t>.0440</t>
  </si>
  <si>
    <t>.9594</t>
  </si>
  <si>
    <t>.2090</t>
  </si>
  <si>
    <t>.0540</t>
  </si>
  <si>
    <t>.5350</t>
  </si>
  <si>
    <t>-.2053</t>
  </si>
  <si>
    <t>-.3797</t>
  </si>
  <si>
    <t>p=.913</t>
  </si>
  <si>
    <t>p=.372</t>
  </si>
  <si>
    <t>p=.569</t>
  </si>
  <si>
    <t>.3239</t>
  </si>
  <si>
    <t>.1674</t>
  </si>
  <si>
    <t>.2989</t>
  </si>
  <si>
    <t>.2544</t>
  </si>
  <si>
    <t>-.0977</t>
  </si>
  <si>
    <t>-.2062</t>
  </si>
  <si>
    <t>.0410</t>
  </si>
  <si>
    <t>.6895</t>
  </si>
  <si>
    <t>-.3906</t>
  </si>
  <si>
    <t>-.3323</t>
  </si>
  <si>
    <t>-.4444</t>
  </si>
  <si>
    <t>-.1345</t>
  </si>
  <si>
    <t>-.1973</t>
  </si>
  <si>
    <t>.9018</t>
  </si>
  <si>
    <t>.1316</t>
  </si>
  <si>
    <t>-.2429</t>
  </si>
  <si>
    <t>-.3055</t>
  </si>
  <si>
    <t>-.2557</t>
  </si>
  <si>
    <t>p=.644</t>
  </si>
  <si>
    <t>p=.478</t>
  </si>
  <si>
    <t>p=.788</t>
  </si>
  <si>
    <t>p=.910</t>
  </si>
  <si>
    <t>p=.891</t>
  </si>
  <si>
    <t>p=.711</t>
  </si>
  <si>
    <t>p=.585</t>
  </si>
  <si>
    <t>p=.675</t>
  </si>
  <si>
    <t>p=.483</t>
  </si>
  <si>
    <t>p=.476</t>
  </si>
  <si>
    <t>p=.462</t>
  </si>
  <si>
    <t>p=.747</t>
  </si>
  <si>
    <t>.2835</t>
  </si>
  <si>
    <t>.3242</t>
  </si>
  <si>
    <t>-.3833</t>
  </si>
  <si>
    <t>-.1957</t>
  </si>
  <si>
    <t>-.3068</t>
  </si>
  <si>
    <t>-.1688</t>
  </si>
  <si>
    <t>.0646</t>
  </si>
  <si>
    <t>.6682</t>
  </si>
  <si>
    <t>-.4573</t>
  </si>
  <si>
    <t>.3711</t>
  </si>
  <si>
    <t>.7096</t>
  </si>
  <si>
    <t>-.0627</t>
  </si>
  <si>
    <t>.1287</t>
  </si>
  <si>
    <t>-.0847</t>
  </si>
  <si>
    <t>-.1019</t>
  </si>
  <si>
    <t>p=.980</t>
  </si>
  <si>
    <t>p=.035</t>
  </si>
  <si>
    <t>p=.184</t>
  </si>
  <si>
    <t>p=.542</t>
  </si>
  <si>
    <t>.3368</t>
  </si>
  <si>
    <t>.1991</t>
  </si>
  <si>
    <t>-.3430</t>
  </si>
  <si>
    <t>-.0334</t>
  </si>
  <si>
    <t>-.3193</t>
  </si>
  <si>
    <t>-.0355</t>
  </si>
  <si>
    <t>.5829</t>
  </si>
  <si>
    <t>-.4435</t>
  </si>
  <si>
    <t>-.4893</t>
  </si>
  <si>
    <t>-.3638</t>
  </si>
  <si>
    <t>.1123</t>
  </si>
  <si>
    <t>-.2526</t>
  </si>
  <si>
    <t>p=.337</t>
  </si>
  <si>
    <t>p=.392</t>
  </si>
  <si>
    <t>p=.781</t>
  </si>
  <si>
    <t>p=.139</t>
  </si>
  <si>
    <t>p=.209</t>
  </si>
  <si>
    <t>p=.121</t>
  </si>
  <si>
    <t>.3966</t>
  </si>
  <si>
    <t>-.0409</t>
  </si>
  <si>
    <t>-.1543</t>
  </si>
  <si>
    <t>-.1126</t>
  </si>
  <si>
    <t>-.4074</t>
  </si>
  <si>
    <t>-.1749</t>
  </si>
  <si>
    <t>.1155</t>
  </si>
  <si>
    <t>-.0768</t>
  </si>
  <si>
    <t>-.1339</t>
  </si>
  <si>
    <t>.4852</t>
  </si>
  <si>
    <t>.0667</t>
  </si>
  <si>
    <t>-.1413</t>
  </si>
  <si>
    <t>.3405</t>
  </si>
  <si>
    <t>-.1392</t>
  </si>
  <si>
    <t>-.2439</t>
  </si>
  <si>
    <t>-.2927</t>
  </si>
  <si>
    <t>.3525</t>
  </si>
  <si>
    <t>.2032</t>
  </si>
  <si>
    <t>-.1391</t>
  </si>
  <si>
    <t>.1030</t>
  </si>
  <si>
    <t>.7114</t>
  </si>
  <si>
    <t>-.1201</t>
  </si>
  <si>
    <t>.0765</t>
  </si>
  <si>
    <t>-.0969</t>
  </si>
  <si>
    <t>p=.541</t>
  </si>
  <si>
    <t>p=.377</t>
  </si>
  <si>
    <t>-.2377</t>
  </si>
  <si>
    <t>-.2023</t>
  </si>
  <si>
    <t>-.3619</t>
  </si>
  <si>
    <t>.3066</t>
  </si>
  <si>
    <t>.3720</t>
  </si>
  <si>
    <t>-.4795</t>
  </si>
  <si>
    <t>-.2343</t>
  </si>
  <si>
    <t>.3433</t>
  </si>
  <si>
    <t>.3640</t>
  </si>
  <si>
    <t>-.1124</t>
  </si>
  <si>
    <t>-.4179</t>
  </si>
  <si>
    <t>-.5349</t>
  </si>
  <si>
    <t>-.4552</t>
  </si>
  <si>
    <t>.3298</t>
  </si>
  <si>
    <t>.3092</t>
  </si>
  <si>
    <t>.3139</t>
  </si>
  <si>
    <t>.4398</t>
  </si>
  <si>
    <t>.3990</t>
  </si>
  <si>
    <t>-.5980</t>
  </si>
  <si>
    <t>.0118</t>
  </si>
  <si>
    <t>-.2951</t>
  </si>
  <si>
    <t>.0801</t>
  </si>
  <si>
    <t>.0197</t>
  </si>
  <si>
    <t>p=.128</t>
  </si>
  <si>
    <t>p=.628</t>
  </si>
  <si>
    <t>-.2249</t>
  </si>
  <si>
    <t>-.4542</t>
  </si>
  <si>
    <t>.0122</t>
  </si>
  <si>
    <t>.0457</t>
  </si>
  <si>
    <t>.2039</t>
  </si>
  <si>
    <t>.2070</t>
  </si>
  <si>
    <t>.3887</t>
  </si>
  <si>
    <t>.0300</t>
  </si>
  <si>
    <t>.0815</t>
  </si>
  <si>
    <t>-.5057</t>
  </si>
  <si>
    <t>-.1225</t>
  </si>
  <si>
    <t>.0318</t>
  </si>
  <si>
    <t>-.1120</t>
  </si>
  <si>
    <t>.2808</t>
  </si>
  <si>
    <t>.2787</t>
  </si>
  <si>
    <t>-.3445</t>
  </si>
  <si>
    <t>-.2326</t>
  </si>
  <si>
    <t>.1876</t>
  </si>
  <si>
    <t>-.0632</t>
  </si>
  <si>
    <t>.2594</t>
  </si>
  <si>
    <t>-.0126</t>
  </si>
  <si>
    <t>-.1642</t>
  </si>
  <si>
    <t>p=.958</t>
  </si>
  <si>
    <t>p=.844</t>
  </si>
  <si>
    <t>p=.629</t>
  </si>
  <si>
    <t>p=.785</t>
  </si>
  <si>
    <t>p=.957</t>
  </si>
  <si>
    <t>.5128</t>
  </si>
  <si>
    <t>.4783</t>
  </si>
  <si>
    <t>.2349</t>
  </si>
  <si>
    <t>.3637</t>
  </si>
  <si>
    <t>-.4531</t>
  </si>
  <si>
    <t>-.2468</t>
  </si>
  <si>
    <t>.2550</t>
  </si>
  <si>
    <t>-.1972</t>
  </si>
  <si>
    <t>-.2185</t>
  </si>
  <si>
    <t>.3028</t>
  </si>
  <si>
    <t>.5238</t>
  </si>
  <si>
    <t>.2940</t>
  </si>
  <si>
    <t>.5784</t>
  </si>
  <si>
    <t>.5010</t>
  </si>
  <si>
    <t>-.3725</t>
  </si>
  <si>
    <t>-.4375</t>
  </si>
  <si>
    <t>-.3253</t>
  </si>
  <si>
    <t>-.2863</t>
  </si>
  <si>
    <t>.4420</t>
  </si>
  <si>
    <t>-.1866</t>
  </si>
  <si>
    <t>.2373</t>
  </si>
  <si>
    <t>.2529</t>
  </si>
  <si>
    <t>.2717</t>
  </si>
  <si>
    <t>p=.418</t>
  </si>
  <si>
    <t>p=.269</t>
  </si>
  <si>
    <t>.0285</t>
  </si>
  <si>
    <t>.5231</t>
  </si>
  <si>
    <t>.0500</t>
  </si>
  <si>
    <t>.3235</t>
  </si>
  <si>
    <t>.2379</t>
  </si>
  <si>
    <t>-.0607</t>
  </si>
  <si>
    <t>-.2055</t>
  </si>
  <si>
    <t>.0716</t>
  </si>
  <si>
    <t>.1817</t>
  </si>
  <si>
    <t>.7383</t>
  </si>
  <si>
    <t>-.1449</t>
  </si>
  <si>
    <t>-.1674</t>
  </si>
  <si>
    <t>.4236</t>
  </si>
  <si>
    <t>.6560</t>
  </si>
  <si>
    <t>-.0133</t>
  </si>
  <si>
    <t>.6096</t>
  </si>
  <si>
    <t>.6211</t>
  </si>
  <si>
    <t>-.5097</t>
  </si>
  <si>
    <t>-.5023</t>
  </si>
  <si>
    <t>-.4046</t>
  </si>
  <si>
    <t>.7311</t>
  </si>
  <si>
    <t>-.5853</t>
  </si>
  <si>
    <t>.4073</t>
  </si>
  <si>
    <t>-.1009</t>
  </si>
  <si>
    <t>-.2619</t>
  </si>
  <si>
    <t>.1483</t>
  </si>
  <si>
    <t>-.1365</t>
  </si>
  <si>
    <t>p=.903</t>
  </si>
  <si>
    <t>.2019</t>
  </si>
  <si>
    <t>.1225</t>
  </si>
  <si>
    <t>.0978</t>
  </si>
  <si>
    <t>-.0777</t>
  </si>
  <si>
    <t>.2889</t>
  </si>
  <si>
    <t>.0420</t>
  </si>
  <si>
    <t>.4516</t>
  </si>
  <si>
    <t>.0172</t>
  </si>
  <si>
    <t>.0838</t>
  </si>
  <si>
    <t>.3250</t>
  </si>
  <si>
    <t>.3759</t>
  </si>
  <si>
    <t>.3965</t>
  </si>
  <si>
    <t>-.4569</t>
  </si>
  <si>
    <t>-.3414</t>
  </si>
  <si>
    <t>-.2191</t>
  </si>
  <si>
    <t>-.0588</t>
  </si>
  <si>
    <t>.4670</t>
  </si>
  <si>
    <t>.2921</t>
  </si>
  <si>
    <t>-.2154</t>
  </si>
  <si>
    <t>-.1344</t>
  </si>
  <si>
    <t>-.1000</t>
  </si>
  <si>
    <t>p=.561</t>
  </si>
  <si>
    <t>.1881</t>
  </si>
  <si>
    <t>.1487</t>
  </si>
  <si>
    <t>-.0988</t>
  </si>
  <si>
    <t>-.0709</t>
  </si>
  <si>
    <t>.1632</t>
  </si>
  <si>
    <t>-.0421</t>
  </si>
  <si>
    <t>-.0500</t>
  </si>
  <si>
    <t>-.0578</t>
  </si>
  <si>
    <t>.1000</t>
  </si>
  <si>
    <t>.0391</t>
  </si>
  <si>
    <t>.2075</t>
  </si>
  <si>
    <t>.1940</t>
  </si>
  <si>
    <t>-.2683</t>
  </si>
  <si>
    <t>-.1665</t>
  </si>
  <si>
    <t>-.1026</t>
  </si>
  <si>
    <t>-.0352</t>
  </si>
  <si>
    <t>.2897</t>
  </si>
  <si>
    <t>-.1746</t>
  </si>
  <si>
    <t>.1802</t>
  </si>
  <si>
    <t>-.1340</t>
  </si>
  <si>
    <t>-.0697</t>
  </si>
  <si>
    <t>p=.804</t>
  </si>
  <si>
    <t>.6748</t>
  </si>
  <si>
    <t>.3619</t>
  </si>
  <si>
    <t>.2774</t>
  </si>
  <si>
    <t>.2331</t>
  </si>
  <si>
    <t>-.0957</t>
  </si>
  <si>
    <t>-.3948</t>
  </si>
  <si>
    <t>-.2141</t>
  </si>
  <si>
    <t>.1969</t>
  </si>
  <si>
    <t>.4188</t>
  </si>
  <si>
    <t>-.2242</t>
  </si>
  <si>
    <t>-.2295</t>
  </si>
  <si>
    <t>.1771</t>
  </si>
  <si>
    <t>.4718</t>
  </si>
  <si>
    <t>.3182</t>
  </si>
  <si>
    <t>.1788</t>
  </si>
  <si>
    <t>-.0090</t>
  </si>
  <si>
    <t>-.1846</t>
  </si>
  <si>
    <t>-.1369</t>
  </si>
  <si>
    <t>-.3601</t>
  </si>
  <si>
    <t>.2500</t>
  </si>
  <si>
    <t>-.2547</t>
  </si>
  <si>
    <t>.2759</t>
  </si>
  <si>
    <t>.3308</t>
  </si>
  <si>
    <t>.5689</t>
  </si>
  <si>
    <t>.2684</t>
  </si>
  <si>
    <t>.5781</t>
  </si>
  <si>
    <t>p=.317</t>
  </si>
  <si>
    <t>p=.554</t>
  </si>
  <si>
    <t>.7069</t>
  </si>
  <si>
    <t>.1264</t>
  </si>
  <si>
    <t>.4372</t>
  </si>
  <si>
    <t>.2781</t>
  </si>
  <si>
    <t>-.2928</t>
  </si>
  <si>
    <t>.1590</t>
  </si>
  <si>
    <t>.2948</t>
  </si>
  <si>
    <t>.7916</t>
  </si>
  <si>
    <t>-.2779</t>
  </si>
  <si>
    <t>-.2922</t>
  </si>
  <si>
    <t>.5311</t>
  </si>
  <si>
    <t>.7771</t>
  </si>
  <si>
    <t>.0827</t>
  </si>
  <si>
    <t>.6360</t>
  </si>
  <si>
    <t>.6530</t>
  </si>
  <si>
    <t>-.3926</t>
  </si>
  <si>
    <t>-.4826</t>
  </si>
  <si>
    <t>-.4048</t>
  </si>
  <si>
    <t>-.2525</t>
  </si>
  <si>
    <t>.7306</t>
  </si>
  <si>
    <t>-.6260</t>
  </si>
  <si>
    <t>.4776</t>
  </si>
  <si>
    <t>-.0418</t>
  </si>
  <si>
    <t>-.2687</t>
  </si>
  <si>
    <t>.1071</t>
  </si>
  <si>
    <t>.4662</t>
  </si>
  <si>
    <t>.1970</t>
  </si>
  <si>
    <t>p=.609</t>
  </si>
  <si>
    <t>p=.857</t>
  </si>
  <si>
    <t>.2283</t>
  </si>
  <si>
    <t>.2666</t>
  </si>
  <si>
    <t>.3681</t>
  </si>
  <si>
    <t>.5450</t>
  </si>
  <si>
    <t>-.5256</t>
  </si>
  <si>
    <t>-.2440</t>
  </si>
  <si>
    <t>.5307</t>
  </si>
  <si>
    <t>.5741</t>
  </si>
  <si>
    <t>-.1351</t>
  </si>
  <si>
    <t>-.1711</t>
  </si>
  <si>
    <t>.3732</t>
  </si>
  <si>
    <t>.7819</t>
  </si>
  <si>
    <t>.8784</t>
  </si>
  <si>
    <t>-.6711</t>
  </si>
  <si>
    <t>-.8290</t>
  </si>
  <si>
    <t>-.8093</t>
  </si>
  <si>
    <t>-.2600</t>
  </si>
  <si>
    <t>.8141</t>
  </si>
  <si>
    <t>-.9348</t>
  </si>
  <si>
    <t>.8329</t>
  </si>
  <si>
    <t>.0059</t>
  </si>
  <si>
    <t>.0234</t>
  </si>
  <si>
    <t>-.1354</t>
  </si>
  <si>
    <t>.3688</t>
  </si>
  <si>
    <t>p=.559</t>
  </si>
  <si>
    <t>p=.458</t>
  </si>
  <si>
    <t>p=.920</t>
  </si>
  <si>
    <t>.1813</t>
  </si>
  <si>
    <t>.4646</t>
  </si>
  <si>
    <t>.4250</t>
  </si>
  <si>
    <t>.5221</t>
  </si>
  <si>
    <t>-.4973</t>
  </si>
  <si>
    <t>-.3578</t>
  </si>
  <si>
    <t>.3076</t>
  </si>
  <si>
    <t>.4628</t>
  </si>
  <si>
    <t>.5752</t>
  </si>
  <si>
    <t>-.2575</t>
  </si>
  <si>
    <t>-.2955</t>
  </si>
  <si>
    <t>.5819</t>
  </si>
  <si>
    <t>.8202</t>
  </si>
  <si>
    <t>.0992</t>
  </si>
  <si>
    <t>-.6747</t>
  </si>
  <si>
    <t>-.7532</t>
  </si>
  <si>
    <t>-.7453</t>
  </si>
  <si>
    <t>-.1234</t>
  </si>
  <si>
    <t>.8856</t>
  </si>
  <si>
    <t>-.9027</t>
  </si>
  <si>
    <t>.6988</t>
  </si>
  <si>
    <t>.3603</t>
  </si>
  <si>
    <t>-.2919</t>
  </si>
  <si>
    <t>.3835</t>
  </si>
  <si>
    <t>-.1359</t>
  </si>
  <si>
    <t>p=.175</t>
  </si>
  <si>
    <t>p=.260</t>
  </si>
  <si>
    <t>.0248</t>
  </si>
  <si>
    <t>-.2894</t>
  </si>
  <si>
    <t>-.5004</t>
  </si>
  <si>
    <t>-.5756</t>
  </si>
  <si>
    <t>.2770</t>
  </si>
  <si>
    <t>-.2168</t>
  </si>
  <si>
    <t>-.4995</t>
  </si>
  <si>
    <t>-.2396</t>
  </si>
  <si>
    <t>-.6379</t>
  </si>
  <si>
    <t>-.2987</t>
  </si>
  <si>
    <t>-.2862</t>
  </si>
  <si>
    <t>-.4440</t>
  </si>
  <si>
    <t>-.4891</t>
  </si>
  <si>
    <t>.6265</t>
  </si>
  <si>
    <t>.5726</t>
  </si>
  <si>
    <t>-.3489</t>
  </si>
  <si>
    <t>-.6389</t>
  </si>
  <si>
    <t>.6026</t>
  </si>
  <si>
    <t>-.5862</t>
  </si>
  <si>
    <t>-.1489</t>
  </si>
  <si>
    <t>.3406</t>
  </si>
  <si>
    <t>.4771</t>
  </si>
  <si>
    <t>.3869</t>
  </si>
  <si>
    <t>p=.345</t>
  </si>
  <si>
    <t>-.2800</t>
  </si>
  <si>
    <t>-.2116</t>
  </si>
  <si>
    <t>-.3240</t>
  </si>
  <si>
    <t>-.6478</t>
  </si>
  <si>
    <t>-.4599</t>
  </si>
  <si>
    <t>.4078</t>
  </si>
  <si>
    <t>-.3726</t>
  </si>
  <si>
    <t>-.4263</t>
  </si>
  <si>
    <t>-.6547</t>
  </si>
  <si>
    <t>-.2637</t>
  </si>
  <si>
    <t>-.1816</t>
  </si>
  <si>
    <t>-.3135</t>
  </si>
  <si>
    <t>-.7081</t>
  </si>
  <si>
    <t>.0703</t>
  </si>
  <si>
    <t>-.1033</t>
  </si>
  <si>
    <t>-.7024</t>
  </si>
  <si>
    <t>.7980</t>
  </si>
  <si>
    <t>-.7230</t>
  </si>
  <si>
    <t>-.0160</t>
  </si>
  <si>
    <t>.1359</t>
  </si>
  <si>
    <t>-.4612</t>
  </si>
  <si>
    <t>-.0467</t>
  </si>
  <si>
    <t>-.2644</t>
  </si>
  <si>
    <t>-.1925</t>
  </si>
  <si>
    <t>-.6087</t>
  </si>
  <si>
    <t>-.5382</t>
  </si>
  <si>
    <t>.0971</t>
  </si>
  <si>
    <t>-.3624</t>
  </si>
  <si>
    <t>-.4247</t>
  </si>
  <si>
    <t>-.5687</t>
  </si>
  <si>
    <t>-.2257</t>
  </si>
  <si>
    <t>-.1418</t>
  </si>
  <si>
    <t>-.6973</t>
  </si>
  <si>
    <t>.0790</t>
  </si>
  <si>
    <t>-.1054</t>
  </si>
  <si>
    <t>-.6486</t>
  </si>
  <si>
    <t>.8026</t>
  </si>
  <si>
    <t>-.7479</t>
  </si>
  <si>
    <t>-.1977</t>
  </si>
  <si>
    <t>.1779</t>
  </si>
  <si>
    <t>-.4436</t>
  </si>
  <si>
    <t>-.0153</t>
  </si>
  <si>
    <t>p=.403</t>
  </si>
  <si>
    <t>p=.540</t>
  </si>
  <si>
    <t>p=.777</t>
  </si>
  <si>
    <t>-.1069</t>
  </si>
  <si>
    <t>-.2923</t>
  </si>
  <si>
    <t>.1681</t>
  </si>
  <si>
    <t>-.0078</t>
  </si>
  <si>
    <t>.2866</t>
  </si>
  <si>
    <t>.5765</t>
  </si>
  <si>
    <t>.0220</t>
  </si>
  <si>
    <t>-.2807</t>
  </si>
  <si>
    <t>.2069</t>
  </si>
  <si>
    <t>.6734</t>
  </si>
  <si>
    <t>.6702</t>
  </si>
  <si>
    <t>.1125</t>
  </si>
  <si>
    <t>-.2699</t>
  </si>
  <si>
    <t>-.0910</t>
  </si>
  <si>
    <t>-.1218</t>
  </si>
  <si>
    <t>.2160</t>
  </si>
  <si>
    <t>-.0955</t>
  </si>
  <si>
    <t>.2981</t>
  </si>
  <si>
    <t>-.3124</t>
  </si>
  <si>
    <t>-.3165</t>
  </si>
  <si>
    <t>p=.973</t>
  </si>
  <si>
    <t>p=.695</t>
  </si>
  <si>
    <t>p=.162</t>
  </si>
  <si>
    <t>.2316</t>
  </si>
  <si>
    <t>.5928</t>
  </si>
  <si>
    <t>.0950</t>
  </si>
  <si>
    <t>.4838</t>
  </si>
  <si>
    <t>.4196</t>
  </si>
  <si>
    <t>-.4787</t>
  </si>
  <si>
    <t>.3340</t>
  </si>
  <si>
    <t>.3828</t>
  </si>
  <si>
    <t>.7416</t>
  </si>
  <si>
    <t>-.1939</t>
  </si>
  <si>
    <t>-.2172</t>
  </si>
  <si>
    <t>.4166</t>
  </si>
  <si>
    <t>.7372</t>
  </si>
  <si>
    <t>.1827</t>
  </si>
  <si>
    <t>-.8256</t>
  </si>
  <si>
    <t>.6040</t>
  </si>
  <si>
    <t>.1375</t>
  </si>
  <si>
    <t>-.1754</t>
  </si>
  <si>
    <t>-.0260</t>
  </si>
  <si>
    <t>p=.682</t>
  </si>
  <si>
    <t>p=.273</t>
  </si>
  <si>
    <t>-.2926</t>
  </si>
  <si>
    <t>-.3149</t>
  </si>
  <si>
    <t>-.5909</t>
  </si>
  <si>
    <t>-.5925</t>
  </si>
  <si>
    <t>.4513</t>
  </si>
  <si>
    <t>.1460</t>
  </si>
  <si>
    <t>-.3943</t>
  </si>
  <si>
    <t>-.5143</t>
  </si>
  <si>
    <t>-.5779</t>
  </si>
  <si>
    <t>.0977</t>
  </si>
  <si>
    <t>.1151</t>
  </si>
  <si>
    <t>-.4345</t>
  </si>
  <si>
    <t>-.8448</t>
  </si>
  <si>
    <t>-.2125</t>
  </si>
  <si>
    <t>-.6675</t>
  </si>
  <si>
    <t>-.0698</t>
  </si>
  <si>
    <t>.2352</t>
  </si>
  <si>
    <t>.5774</t>
  </si>
  <si>
    <t>.4440</t>
  </si>
  <si>
    <t>-.4802</t>
  </si>
  <si>
    <t>-.3134</t>
  </si>
  <si>
    <t>.5635</t>
  </si>
  <si>
    <t>.4960</t>
  </si>
  <si>
    <t>.4354</t>
  </si>
  <si>
    <t>-.2031</t>
  </si>
  <si>
    <t>.2509</t>
  </si>
  <si>
    <t>.5692</t>
  </si>
  <si>
    <t>.1131</t>
  </si>
  <si>
    <t>.2944</t>
  </si>
  <si>
    <t>-.0163</t>
  </si>
  <si>
    <t>p=.944</t>
  </si>
  <si>
    <t>p=.503</t>
  </si>
  <si>
    <t>-.0399</t>
  </si>
  <si>
    <t>.3395</t>
  </si>
  <si>
    <t>-.0491</t>
  </si>
  <si>
    <t>-.2092</t>
  </si>
  <si>
    <t>-.3494</t>
  </si>
  <si>
    <t>-.1016</t>
  </si>
  <si>
    <t>-.2857</t>
  </si>
  <si>
    <t>.0657</t>
  </si>
  <si>
    <t>-.0651</t>
  </si>
  <si>
    <t>-.2075</t>
  </si>
  <si>
    <t>-.2103</t>
  </si>
  <si>
    <t>.0425</t>
  </si>
  <si>
    <t>-.1797</t>
  </si>
  <si>
    <t>p=.917</t>
  </si>
  <si>
    <t>p=.855</t>
  </si>
  <si>
    <t>-.2196</t>
  </si>
  <si>
    <t>.5088</t>
  </si>
  <si>
    <t>-.2646</t>
  </si>
  <si>
    <t>-.2448</t>
  </si>
  <si>
    <t>-.2331</t>
  </si>
  <si>
    <t>.1799</t>
  </si>
  <si>
    <t>.3483</t>
  </si>
  <si>
    <t>-.3215</t>
  </si>
  <si>
    <t>-.1782</t>
  </si>
  <si>
    <t>-.4572</t>
  </si>
  <si>
    <t>-.2613</t>
  </si>
  <si>
    <t>.1959</t>
  </si>
  <si>
    <t>.4604</t>
  </si>
  <si>
    <t>-.2146</t>
  </si>
  <si>
    <t>.4317</t>
  </si>
  <si>
    <t>p=.246</t>
  </si>
  <si>
    <t>p=.285</t>
  </si>
  <si>
    <t>p=.395</t>
  </si>
  <si>
    <t>.5116</t>
  </si>
  <si>
    <t>.0939</t>
  </si>
  <si>
    <t>.4234</t>
  </si>
  <si>
    <t>-.4460</t>
  </si>
  <si>
    <t>-.1148</t>
  </si>
  <si>
    <t>-.0983</t>
  </si>
  <si>
    <t>.1010</t>
  </si>
  <si>
    <t>.0906</t>
  </si>
  <si>
    <t>-.1230</t>
  </si>
  <si>
    <t>-.1844</t>
  </si>
  <si>
    <t>-.2991</t>
  </si>
  <si>
    <t>-.2160</t>
  </si>
  <si>
    <t>.3199</t>
  </si>
  <si>
    <t>.9628</t>
  </si>
  <si>
    <t>p=.696</t>
  </si>
  <si>
    <t>.3002</t>
  </si>
  <si>
    <t>.2420</t>
  </si>
  <si>
    <t>-.0510</t>
  </si>
  <si>
    <t>.1919</t>
  </si>
  <si>
    <t>.4438</t>
  </si>
  <si>
    <t>.1272</t>
  </si>
  <si>
    <t>.1302</t>
  </si>
  <si>
    <t>.2637</t>
  </si>
  <si>
    <t>.5169</t>
  </si>
  <si>
    <t>.5769</t>
  </si>
  <si>
    <t>p=.371</t>
  </si>
  <si>
    <t>.5461</t>
  </si>
  <si>
    <t>.3860</t>
  </si>
  <si>
    <t>.2661</t>
  </si>
  <si>
    <t>-.2670</t>
  </si>
  <si>
    <t>.1669</t>
  </si>
  <si>
    <t>.1874</t>
  </si>
  <si>
    <t>.0028</t>
  </si>
  <si>
    <t>-.1235</t>
  </si>
  <si>
    <t>-.2124</t>
  </si>
  <si>
    <t>-.0372</t>
  </si>
  <si>
    <t>.3230</t>
  </si>
  <si>
    <t>p=.433</t>
  </si>
  <si>
    <t>p=.416</t>
  </si>
  <si>
    <t>Table S7c</t>
  </si>
  <si>
    <t>Pearson correlation coefficient calculated for coal samples from lithostratigraphic members of the USCB</t>
  </si>
  <si>
    <t>.2385</t>
  </si>
  <si>
    <t>.3290</t>
  </si>
  <si>
    <t>.1837</t>
  </si>
  <si>
    <t>.2422</t>
  </si>
  <si>
    <t>-.5317</t>
  </si>
  <si>
    <t>.0191</t>
  </si>
  <si>
    <t>.2823</t>
  </si>
  <si>
    <t>-.1205</t>
  </si>
  <si>
    <t>.1181</t>
  </si>
  <si>
    <t>.0953</t>
  </si>
  <si>
    <t>-.0750</t>
  </si>
  <si>
    <t>-.0889</t>
  </si>
  <si>
    <t>.0616</t>
  </si>
  <si>
    <t>.4028</t>
  </si>
  <si>
    <t>.3639</t>
  </si>
  <si>
    <t>-.1701</t>
  </si>
  <si>
    <t>.0980</t>
  </si>
  <si>
    <t>.0528</t>
  </si>
  <si>
    <t>-.6299</t>
  </si>
  <si>
    <t>-.4259</t>
  </si>
  <si>
    <t>-.4350</t>
  </si>
  <si>
    <t>-.6275</t>
  </si>
  <si>
    <t>p=.808</t>
  </si>
  <si>
    <t>p=.750</t>
  </si>
  <si>
    <t>.3221</t>
  </si>
  <si>
    <t>-.3747</t>
  </si>
  <si>
    <t>-.2166</t>
  </si>
  <si>
    <t>-.0205</t>
  </si>
  <si>
    <t>.2247</t>
  </si>
  <si>
    <t>-.3061</t>
  </si>
  <si>
    <t>.2737</t>
  </si>
  <si>
    <t>-.2011</t>
  </si>
  <si>
    <t>.2305</t>
  </si>
  <si>
    <t>-.4310</t>
  </si>
  <si>
    <t>-.4694</t>
  </si>
  <si>
    <t>.2729</t>
  </si>
  <si>
    <t>.0412</t>
  </si>
  <si>
    <t>-.1349</t>
  </si>
  <si>
    <t>.0723</t>
  </si>
  <si>
    <t>.0536</t>
  </si>
  <si>
    <t>.2174</t>
  </si>
  <si>
    <t>.0104</t>
  </si>
  <si>
    <t>-.3718</t>
  </si>
  <si>
    <t>.0501</t>
  </si>
  <si>
    <t>-.0767</t>
  </si>
  <si>
    <t>-.1346</t>
  </si>
  <si>
    <t>-.0562</t>
  </si>
  <si>
    <t>-.0495</t>
  </si>
  <si>
    <t>p=.283</t>
  </si>
  <si>
    <t>p=.366</t>
  </si>
  <si>
    <t>p=.862</t>
  </si>
  <si>
    <t>-.2645</t>
  </si>
  <si>
    <t>.0562</t>
  </si>
  <si>
    <t>-.1878</t>
  </si>
  <si>
    <t>.1084</t>
  </si>
  <si>
    <t>-.1504</t>
  </si>
  <si>
    <t>-.0857</t>
  </si>
  <si>
    <t>-.1853</t>
  </si>
  <si>
    <t>.1256</t>
  </si>
  <si>
    <t>.0277</t>
  </si>
  <si>
    <t>-.0119</t>
  </si>
  <si>
    <t>-.1087</t>
  </si>
  <si>
    <t>.1920</t>
  </si>
  <si>
    <t>-.1698</t>
  </si>
  <si>
    <t>-.3304</t>
  </si>
  <si>
    <t>-.3212</t>
  </si>
  <si>
    <t>.2148</t>
  </si>
  <si>
    <t>-.0326</t>
  </si>
  <si>
    <t>.7020</t>
  </si>
  <si>
    <t>.4831</t>
  </si>
  <si>
    <t>.4217</t>
  </si>
  <si>
    <t>.6920</t>
  </si>
  <si>
    <t>-.2586</t>
  </si>
  <si>
    <t>-.2760</t>
  </si>
  <si>
    <t>.7267</t>
  </si>
  <si>
    <t>-.1240</t>
  </si>
  <si>
    <t>-.2113</t>
  </si>
  <si>
    <t>.3874</t>
  </si>
  <si>
    <t>.4030</t>
  </si>
  <si>
    <t>-.0685</t>
  </si>
  <si>
    <t>-.1075</t>
  </si>
  <si>
    <t>-.1610</t>
  </si>
  <si>
    <t>.0393</t>
  </si>
  <si>
    <t>-.1387</t>
  </si>
  <si>
    <t>-.2925</t>
  </si>
  <si>
    <t>.7439</t>
  </si>
  <si>
    <t>.6913</t>
  </si>
  <si>
    <t>-.0641</t>
  </si>
  <si>
    <t>-.3065</t>
  </si>
  <si>
    <t>-.1587</t>
  </si>
  <si>
    <t>.4077</t>
  </si>
  <si>
    <t>.1499</t>
  </si>
  <si>
    <t>.3629</t>
  </si>
  <si>
    <t>-.3868</t>
  </si>
  <si>
    <t>-.1858</t>
  </si>
  <si>
    <t>.3861</t>
  </si>
  <si>
    <t>-.1182</t>
  </si>
  <si>
    <t>.0707</t>
  </si>
  <si>
    <t>-.1299</t>
  </si>
  <si>
    <t>.3083</t>
  </si>
  <si>
    <t>.4293</t>
  </si>
  <si>
    <t>.6323</t>
  </si>
  <si>
    <t>.7433</t>
  </si>
  <si>
    <t>-.4633</t>
  </si>
  <si>
    <t>-.4110</t>
  </si>
  <si>
    <t>-.2535</t>
  </si>
  <si>
    <t>.2088</t>
  </si>
  <si>
    <t>-.4979</t>
  </si>
  <si>
    <t>.8320</t>
  </si>
  <si>
    <t>.5420</t>
  </si>
  <si>
    <t>-.4346</t>
  </si>
  <si>
    <t>-.4399</t>
  </si>
  <si>
    <t>p=.278</t>
  </si>
  <si>
    <t>p=.819</t>
  </si>
  <si>
    <t>p=.225</t>
  </si>
  <si>
    <t>p=.138</t>
  </si>
  <si>
    <t>-.3365</t>
  </si>
  <si>
    <t>-.1461</t>
  </si>
  <si>
    <t>-.3013</t>
  </si>
  <si>
    <t>-.2884</t>
  </si>
  <si>
    <t>.9204</t>
  </si>
  <si>
    <t>-.1646</t>
  </si>
  <si>
    <t>-.2986</t>
  </si>
  <si>
    <t>.1341</t>
  </si>
  <si>
    <t>-.1923</t>
  </si>
  <si>
    <t>-.1519</t>
  </si>
  <si>
    <t>-.0931</t>
  </si>
  <si>
    <t>-.4007</t>
  </si>
  <si>
    <t>.8734</t>
  </si>
  <si>
    <t>.9065</t>
  </si>
  <si>
    <t>-.2665</t>
  </si>
  <si>
    <t>-.0451</t>
  </si>
  <si>
    <t>-.0520</t>
  </si>
  <si>
    <t>-.3488</t>
  </si>
  <si>
    <t>.1273</t>
  </si>
  <si>
    <t>-.0324</t>
  </si>
  <si>
    <t>-.0539</t>
  </si>
  <si>
    <t>.0433</t>
  </si>
  <si>
    <t>-.2107</t>
  </si>
  <si>
    <t>-.1523</t>
  </si>
  <si>
    <t>-.2437</t>
  </si>
  <si>
    <t>-.4656</t>
  </si>
  <si>
    <t>.4682</t>
  </si>
  <si>
    <t>.0017</t>
  </si>
  <si>
    <t>.5020</t>
  </si>
  <si>
    <t>.1660</t>
  </si>
  <si>
    <t>.0679</t>
  </si>
  <si>
    <t>.4112</t>
  </si>
  <si>
    <t>.0738</t>
  </si>
  <si>
    <t>-.4041</t>
  </si>
  <si>
    <t>.6841</t>
  </si>
  <si>
    <t>-.4634</t>
  </si>
  <si>
    <t>.0892</t>
  </si>
  <si>
    <t>-.3902</t>
  </si>
  <si>
    <t>.1049</t>
  </si>
  <si>
    <t>-.1717</t>
  </si>
  <si>
    <t>.0662</t>
  </si>
  <si>
    <t>p=.525</t>
  </si>
  <si>
    <t>p=.984</t>
  </si>
  <si>
    <t>.2398</t>
  </si>
  <si>
    <t>.4347</t>
  </si>
  <si>
    <t>-.2492</t>
  </si>
  <si>
    <t>.0267</t>
  </si>
  <si>
    <t>.2180</t>
  </si>
  <si>
    <t>.5276</t>
  </si>
  <si>
    <t>.0246</t>
  </si>
  <si>
    <t>.3537</t>
  </si>
  <si>
    <t>.1982</t>
  </si>
  <si>
    <t>-.2650</t>
  </si>
  <si>
    <t>-.2979</t>
  </si>
  <si>
    <t>.5454</t>
  </si>
  <si>
    <t>-.1077</t>
  </si>
  <si>
    <t>-.2763</t>
  </si>
  <si>
    <t>-.4373</t>
  </si>
  <si>
    <t>-.2324</t>
  </si>
  <si>
    <t>.0750</t>
  </si>
  <si>
    <t>-.2970</t>
  </si>
  <si>
    <t>.6653</t>
  </si>
  <si>
    <t>.3901</t>
  </si>
  <si>
    <t>.7341</t>
  </si>
  <si>
    <t>p=.931</t>
  </si>
  <si>
    <t>p=.352</t>
  </si>
  <si>
    <t>p=.516</t>
  </si>
  <si>
    <t>p=.726</t>
  </si>
  <si>
    <t>p=.744</t>
  </si>
  <si>
    <t>-.1796</t>
  </si>
  <si>
    <t>-.1289</t>
  </si>
  <si>
    <t>-.3589</t>
  </si>
  <si>
    <t>-.6271</t>
  </si>
  <si>
    <t>.6650</t>
  </si>
  <si>
    <t>-.5042</t>
  </si>
  <si>
    <t>.4391</t>
  </si>
  <si>
    <t>-.2545</t>
  </si>
  <si>
    <t>-.4811</t>
  </si>
  <si>
    <t>-.0050</t>
  </si>
  <si>
    <t>.0363</t>
  </si>
  <si>
    <t>-.3526</t>
  </si>
  <si>
    <t>.6656</t>
  </si>
  <si>
    <t>.5913</t>
  </si>
  <si>
    <t>-.6822</t>
  </si>
  <si>
    <t>-.1306</t>
  </si>
  <si>
    <t>.0505</t>
  </si>
  <si>
    <t>-.4890</t>
  </si>
  <si>
    <t>-.1260</t>
  </si>
  <si>
    <t>.5416</t>
  </si>
  <si>
    <t>.3086</t>
  </si>
  <si>
    <t>.2002</t>
  </si>
  <si>
    <t>.4798</t>
  </si>
  <si>
    <t>-.1870</t>
  </si>
  <si>
    <t>.0710</t>
  </si>
  <si>
    <t>.1258</t>
  </si>
  <si>
    <t>-.2283</t>
  </si>
  <si>
    <t>-.0341</t>
  </si>
  <si>
    <t>.0309</t>
  </si>
  <si>
    <t>-.3155</t>
  </si>
  <si>
    <t>.6512</t>
  </si>
  <si>
    <t>.0416</t>
  </si>
  <si>
    <t>.0113</t>
  </si>
  <si>
    <t>.7845</t>
  </si>
  <si>
    <t>.5495</t>
  </si>
  <si>
    <t>.9515</t>
  </si>
  <si>
    <t>-.6762</t>
  </si>
  <si>
    <t>-.2843</t>
  </si>
  <si>
    <t>-.0797</t>
  </si>
  <si>
    <t>.7962</t>
  </si>
  <si>
    <t>-.8328</t>
  </si>
  <si>
    <t>.7488</t>
  </si>
  <si>
    <t>.6125</t>
  </si>
  <si>
    <t>-.5228</t>
  </si>
  <si>
    <t>.0726</t>
  </si>
  <si>
    <t>-.5219</t>
  </si>
  <si>
    <t>-.1003</t>
  </si>
  <si>
    <t>-.0475</t>
  </si>
  <si>
    <t>.1578</t>
  </si>
  <si>
    <t>-.0303</t>
  </si>
  <si>
    <t>-.3541</t>
  </si>
  <si>
    <t>.4922</t>
  </si>
  <si>
    <t>-.0392</t>
  </si>
  <si>
    <t>.1988</t>
  </si>
  <si>
    <t>.7660</t>
  </si>
  <si>
    <t>.3919</t>
  </si>
  <si>
    <t>-.2776</t>
  </si>
  <si>
    <t>-.6802</t>
  </si>
  <si>
    <t>-.3863</t>
  </si>
  <si>
    <t>.6883</t>
  </si>
  <si>
    <t>-.7205</t>
  </si>
  <si>
    <t>.8508</t>
  </si>
  <si>
    <t>.6901</t>
  </si>
  <si>
    <t>-.5788</t>
  </si>
  <si>
    <t>-.5823</t>
  </si>
  <si>
    <t>.0760</t>
  </si>
  <si>
    <t>-.5827</t>
  </si>
  <si>
    <t>p=.235</t>
  </si>
  <si>
    <t>.5259</t>
  </si>
  <si>
    <t>.4175</t>
  </si>
  <si>
    <t>.5213</t>
  </si>
  <si>
    <t>-.3393</t>
  </si>
  <si>
    <t>.4904</t>
  </si>
  <si>
    <t>.4212</t>
  </si>
  <si>
    <t>-.6743</t>
  </si>
  <si>
    <t>.3397</t>
  </si>
  <si>
    <t>-.0880</t>
  </si>
  <si>
    <t>-.5926</t>
  </si>
  <si>
    <t>-.0343</t>
  </si>
  <si>
    <t>-.3326</t>
  </si>
  <si>
    <t>-.1848</t>
  </si>
  <si>
    <t>-.5327</t>
  </si>
  <si>
    <t>.3897</t>
  </si>
  <si>
    <t>-.3942</t>
  </si>
  <si>
    <t>.7387</t>
  </si>
  <si>
    <t>-.0740</t>
  </si>
  <si>
    <t>.6314</t>
  </si>
  <si>
    <t>p=.775</t>
  </si>
  <si>
    <t>p=.810</t>
  </si>
  <si>
    <t>-.3679</t>
  </si>
  <si>
    <t>-.2598</t>
  </si>
  <si>
    <t>-.3795</t>
  </si>
  <si>
    <t>.8638</t>
  </si>
  <si>
    <t>-.1086</t>
  </si>
  <si>
    <t>-.3998</t>
  </si>
  <si>
    <t>.3189</t>
  </si>
  <si>
    <t>-.2252</t>
  </si>
  <si>
    <t>.5146</t>
  </si>
  <si>
    <t>.9327</t>
  </si>
  <si>
    <t>-.1192</t>
  </si>
  <si>
    <t>-.5155</t>
  </si>
  <si>
    <t>-.2269</t>
  </si>
  <si>
    <t>.0071</t>
  </si>
  <si>
    <t>.1448</t>
  </si>
  <si>
    <t>-.0617</t>
  </si>
  <si>
    <t>-.4175</t>
  </si>
  <si>
    <t>-.2517</t>
  </si>
  <si>
    <t>-.3514</t>
  </si>
  <si>
    <t>-.4098</t>
  </si>
  <si>
    <t>.9352</t>
  </si>
  <si>
    <t>-.0107</t>
  </si>
  <si>
    <t>-.0021</t>
  </si>
  <si>
    <t>.2156</t>
  </si>
  <si>
    <t>-.0184</t>
  </si>
  <si>
    <t>-.2678</t>
  </si>
  <si>
    <t>-.3804</t>
  </si>
  <si>
    <t>.4281</t>
  </si>
  <si>
    <t>.0245</t>
  </si>
  <si>
    <t>-.1757</t>
  </si>
  <si>
    <t>.1368</t>
  </si>
  <si>
    <t>-.4561</t>
  </si>
  <si>
    <t>-.2271</t>
  </si>
  <si>
    <t>-.0574</t>
  </si>
  <si>
    <t>-.1385</t>
  </si>
  <si>
    <t>-.1969</t>
  </si>
  <si>
    <t>p=.407</t>
  </si>
  <si>
    <t>p=.200</t>
  </si>
  <si>
    <t>p=.937</t>
  </si>
  <si>
    <t>p=.566</t>
  </si>
  <si>
    <t>-.3723</t>
  </si>
  <si>
    <t>-.4226</t>
  </si>
  <si>
    <t>-.0417</t>
  </si>
  <si>
    <t>.4805</t>
  </si>
  <si>
    <t>-.0511</t>
  </si>
  <si>
    <t>.7144</t>
  </si>
  <si>
    <t>-.0420</t>
  </si>
  <si>
    <t>-.5236</t>
  </si>
  <si>
    <t>-.3457</t>
  </si>
  <si>
    <t>.1583</t>
  </si>
  <si>
    <t>.6830</t>
  </si>
  <si>
    <t>-.1259</t>
  </si>
  <si>
    <t>-.5578</t>
  </si>
  <si>
    <t>.1930</t>
  </si>
  <si>
    <t>.2757</t>
  </si>
  <si>
    <t>.1840</t>
  </si>
  <si>
    <t>-.4913</t>
  </si>
  <si>
    <t>-.4331</t>
  </si>
  <si>
    <t>-.5516</t>
  </si>
  <si>
    <t>p=.817</t>
  </si>
  <si>
    <t>p=.088</t>
  </si>
  <si>
    <t>.4371</t>
  </si>
  <si>
    <t>.2841</t>
  </si>
  <si>
    <t>.1419</t>
  </si>
  <si>
    <t>.1101</t>
  </si>
  <si>
    <t>-.2389</t>
  </si>
  <si>
    <t>.2381</t>
  </si>
  <si>
    <t>-.5975</t>
  </si>
  <si>
    <t>.7901</t>
  </si>
  <si>
    <t>.3268</t>
  </si>
  <si>
    <t>-.1507</t>
  </si>
  <si>
    <t>.6146</t>
  </si>
  <si>
    <t>-.7047</t>
  </si>
  <si>
    <t>.3988</t>
  </si>
  <si>
    <t>-.4813</t>
  </si>
  <si>
    <t>-.5749</t>
  </si>
  <si>
    <t>-.5029</t>
  </si>
  <si>
    <t>p=.623</t>
  </si>
  <si>
    <t>.0429</t>
  </si>
  <si>
    <t>-.3543</t>
  </si>
  <si>
    <t>-.4509</t>
  </si>
  <si>
    <t>-.3971</t>
  </si>
  <si>
    <t>-.3298</t>
  </si>
  <si>
    <t>.1608</t>
  </si>
  <si>
    <t>-.5797</t>
  </si>
  <si>
    <t>-.0840</t>
  </si>
  <si>
    <t>-.5585</t>
  </si>
  <si>
    <t>-.7621</t>
  </si>
  <si>
    <t>.1335</t>
  </si>
  <si>
    <t>-.6942</t>
  </si>
  <si>
    <t>-.4796</t>
  </si>
  <si>
    <t>.3027</t>
  </si>
  <si>
    <t>.0382</t>
  </si>
  <si>
    <t>.4048</t>
  </si>
  <si>
    <t>p=.889</t>
  </si>
  <si>
    <t>-.0939</t>
  </si>
  <si>
    <t>.0208</t>
  </si>
  <si>
    <t>.6297</t>
  </si>
  <si>
    <t>-.4409</t>
  </si>
  <si>
    <t>.3557</t>
  </si>
  <si>
    <t>-.1436</t>
  </si>
  <si>
    <t>.2304</t>
  </si>
  <si>
    <t>.1208</t>
  </si>
  <si>
    <t>.3984</t>
  </si>
  <si>
    <t>.4901</t>
  </si>
  <si>
    <t>.4149</t>
  </si>
  <si>
    <t>-.3043</t>
  </si>
  <si>
    <t>.6219</t>
  </si>
  <si>
    <t>-.3094</t>
  </si>
  <si>
    <t>-.0828</t>
  </si>
  <si>
    <t>p=.946</t>
  </si>
  <si>
    <t>p=.694</t>
  </si>
  <si>
    <t>-.1528</t>
  </si>
  <si>
    <t>-.1859</t>
  </si>
  <si>
    <t>-.0816</t>
  </si>
  <si>
    <t>.1327</t>
  </si>
  <si>
    <t>-.1657</t>
  </si>
  <si>
    <t>.2384</t>
  </si>
  <si>
    <t>-.3301</t>
  </si>
  <si>
    <t>.3985</t>
  </si>
  <si>
    <t>-.0771</t>
  </si>
  <si>
    <t>.2687</t>
  </si>
  <si>
    <t>.8449</t>
  </si>
  <si>
    <t>.1187</t>
  </si>
  <si>
    <t>-.2675</t>
  </si>
  <si>
    <t>-.2733</t>
  </si>
  <si>
    <t>.0269</t>
  </si>
  <si>
    <t>-.3171</t>
  </si>
  <si>
    <t>p=.833</t>
  </si>
  <si>
    <t>.2575</t>
  </si>
  <si>
    <t>-.3733</t>
  </si>
  <si>
    <t>.5392</t>
  </si>
  <si>
    <t>-.1942</t>
  </si>
  <si>
    <t>-.2289</t>
  </si>
  <si>
    <t>-.3251</t>
  </si>
  <si>
    <t>-.0829</t>
  </si>
  <si>
    <t>.8289</t>
  </si>
  <si>
    <t>.1757</t>
  </si>
  <si>
    <t>.9766</t>
  </si>
  <si>
    <t>p=.396</t>
  </si>
  <si>
    <t>.2106</t>
  </si>
  <si>
    <t>.2688</t>
  </si>
  <si>
    <t>-.0653</t>
  </si>
  <si>
    <t>-.1096</t>
  </si>
  <si>
    <t>-.1177</t>
  </si>
  <si>
    <t>.6898</t>
  </si>
  <si>
    <t>-.4809</t>
  </si>
  <si>
    <t>-.1105</t>
  </si>
  <si>
    <t>-.4062</t>
  </si>
  <si>
    <t>.0140</t>
  </si>
  <si>
    <t>.0049</t>
  </si>
  <si>
    <t>-.1931</t>
  </si>
  <si>
    <t>.9000</t>
  </si>
  <si>
    <t>p=.498</t>
  </si>
  <si>
    <t>.2767</t>
  </si>
  <si>
    <t>-.0920</t>
  </si>
  <si>
    <t>-.0557</t>
  </si>
  <si>
    <t>-.2392</t>
  </si>
  <si>
    <t>-.2275</t>
  </si>
  <si>
    <t>-.2529</t>
  </si>
  <si>
    <t>-.0124</t>
  </si>
  <si>
    <t>.3871</t>
  </si>
  <si>
    <t>-.2449</t>
  </si>
  <si>
    <t>.3481</t>
  </si>
  <si>
    <t>.1231</t>
  </si>
  <si>
    <t>.1836</t>
  </si>
  <si>
    <t>.3548</t>
  </si>
  <si>
    <t>.1798</t>
  </si>
  <si>
    <t>.0997</t>
  </si>
  <si>
    <t>.1612</t>
  </si>
  <si>
    <t>-.2774</t>
  </si>
  <si>
    <t>-.0943</t>
  </si>
  <si>
    <t>-.2355</t>
  </si>
  <si>
    <t>.0699</t>
  </si>
  <si>
    <t>.6252</t>
  </si>
  <si>
    <t>-.2684</t>
  </si>
  <si>
    <t>-.0445</t>
  </si>
  <si>
    <t>-.2227</t>
  </si>
  <si>
    <t>-.3454</t>
  </si>
  <si>
    <t>.0254</t>
  </si>
  <si>
    <t>p=.439</t>
  </si>
  <si>
    <t>0.3442</t>
  </si>
  <si>
    <t>-.0554</t>
  </si>
  <si>
    <t>-.1936</t>
  </si>
  <si>
    <t>.3059</t>
  </si>
  <si>
    <t>.0867</t>
  </si>
  <si>
    <t>-.0201</t>
  </si>
  <si>
    <t>.3003</t>
  </si>
  <si>
    <t>-.1215</t>
  </si>
  <si>
    <t>.1743</t>
  </si>
  <si>
    <t>-.0514</t>
  </si>
  <si>
    <t>-.0327</t>
  </si>
  <si>
    <t>-.1167</t>
  </si>
  <si>
    <t>.1060</t>
  </si>
  <si>
    <t>.1352</t>
  </si>
  <si>
    <t>-.1079</t>
  </si>
  <si>
    <t>.1174</t>
  </si>
  <si>
    <t>-.2385</t>
  </si>
  <si>
    <t>.2792</t>
  </si>
  <si>
    <t>.0175</t>
  </si>
  <si>
    <t>-.2568</t>
  </si>
  <si>
    <t>-.1830</t>
  </si>
  <si>
    <t>-.2304</t>
  </si>
  <si>
    <t>-.2656</t>
  </si>
  <si>
    <t>.0626</t>
  </si>
  <si>
    <t>-.3160</t>
  </si>
  <si>
    <t>-.1060</t>
  </si>
  <si>
    <t>-.2981</t>
  </si>
  <si>
    <t>.0525</t>
  </si>
  <si>
    <t>.1076</t>
  </si>
  <si>
    <t>.0955</t>
  </si>
  <si>
    <t>-.2428</t>
  </si>
  <si>
    <t>.0915</t>
  </si>
  <si>
    <t>-.3132</t>
  </si>
  <si>
    <t>.0484</t>
  </si>
  <si>
    <t>.0885</t>
  </si>
  <si>
    <t>-.3362</t>
  </si>
  <si>
    <t>-.2516</t>
  </si>
  <si>
    <t>.1294</t>
  </si>
  <si>
    <t>.2899</t>
  </si>
  <si>
    <t>.1109</t>
  </si>
  <si>
    <t>.2258</t>
  </si>
  <si>
    <t>-.3808</t>
  </si>
  <si>
    <t>.2138</t>
  </si>
  <si>
    <t>.2885</t>
  </si>
  <si>
    <t>.0902</t>
  </si>
  <si>
    <t>.1910</t>
  </si>
  <si>
    <t>p=.534</t>
  </si>
  <si>
    <t>p=.668</t>
  </si>
  <si>
    <t>p=.180</t>
  </si>
  <si>
    <t>p=.495</t>
  </si>
  <si>
    <t>-.3695</t>
  </si>
  <si>
    <t>-.3418</t>
  </si>
  <si>
    <t>-.1237</t>
  </si>
  <si>
    <t>.0514</t>
  </si>
  <si>
    <t>.1224</t>
  </si>
  <si>
    <t>.1569</t>
  </si>
  <si>
    <t>-.1582</t>
  </si>
  <si>
    <t>-.1109</t>
  </si>
  <si>
    <t>.1715</t>
  </si>
  <si>
    <t>.1721</t>
  </si>
  <si>
    <t>-.1161</t>
  </si>
  <si>
    <t>-.4236</t>
  </si>
  <si>
    <t>-.1179</t>
  </si>
  <si>
    <t>-.3236</t>
  </si>
  <si>
    <t>-.3214</t>
  </si>
  <si>
    <t>.2943</t>
  </si>
  <si>
    <t>.3183</t>
  </si>
  <si>
    <t>.1024</t>
  </si>
  <si>
    <t>.4515</t>
  </si>
  <si>
    <t>-.5000</t>
  </si>
  <si>
    <t>.2157</t>
  </si>
  <si>
    <t>.2601</t>
  </si>
  <si>
    <t>.1574</t>
  </si>
  <si>
    <t>.2054</t>
  </si>
  <si>
    <t>p=.404</t>
  </si>
  <si>
    <t>p=.782</t>
  </si>
  <si>
    <t>p=.165</t>
  </si>
  <si>
    <t>p=.406</t>
  </si>
  <si>
    <t>.0321</t>
  </si>
  <si>
    <t>.3633</t>
  </si>
  <si>
    <t>-.1551</t>
  </si>
  <si>
    <t>.0985</t>
  </si>
  <si>
    <t>-.0985</t>
  </si>
  <si>
    <t>-.2712</t>
  </si>
  <si>
    <t>-.2106</t>
  </si>
  <si>
    <t>.3801</t>
  </si>
  <si>
    <t>.6392</t>
  </si>
  <si>
    <t>-.2096</t>
  </si>
  <si>
    <t>.4266</t>
  </si>
  <si>
    <t>.6527</t>
  </si>
  <si>
    <t>-.0415</t>
  </si>
  <si>
    <t>.6008</t>
  </si>
  <si>
    <t>.3520</t>
  </si>
  <si>
    <t>-.3274</t>
  </si>
  <si>
    <t>-.5123</t>
  </si>
  <si>
    <t>-.4534</t>
  </si>
  <si>
    <t>-.4135</t>
  </si>
  <si>
    <t>-.4942</t>
  </si>
  <si>
    <t>.4216</t>
  </si>
  <si>
    <t>.1244</t>
  </si>
  <si>
    <t>p=.469</t>
  </si>
  <si>
    <t>.1424</t>
  </si>
  <si>
    <t>-.1239</t>
  </si>
  <si>
    <t>.0336</t>
  </si>
  <si>
    <t>-.2566</t>
  </si>
  <si>
    <t>-.1877</t>
  </si>
  <si>
    <t>.6012</t>
  </si>
  <si>
    <t>-.2015</t>
  </si>
  <si>
    <t>-.2821</t>
  </si>
  <si>
    <t>.1404</t>
  </si>
  <si>
    <t>.5830</t>
  </si>
  <si>
    <t>-.0643</t>
  </si>
  <si>
    <t>-.3208</t>
  </si>
  <si>
    <t>-.5217</t>
  </si>
  <si>
    <t>-.4565</t>
  </si>
  <si>
    <t>-.4379</t>
  </si>
  <si>
    <t>.4041</t>
  </si>
  <si>
    <t>-.5146</t>
  </si>
  <si>
    <t>.2938</t>
  </si>
  <si>
    <t>-.3516</t>
  </si>
  <si>
    <t>.1911</t>
  </si>
  <si>
    <t>.2829</t>
  </si>
  <si>
    <t>.3227</t>
  </si>
  <si>
    <t>.2611</t>
  </si>
  <si>
    <t>-.1481</t>
  </si>
  <si>
    <t>.3260</t>
  </si>
  <si>
    <t>-.2413</t>
  </si>
  <si>
    <t>-.2402</t>
  </si>
  <si>
    <t>.3518</t>
  </si>
  <si>
    <t>-.1967</t>
  </si>
  <si>
    <t>-.2360</t>
  </si>
  <si>
    <t>.2491</t>
  </si>
  <si>
    <t>.3699</t>
  </si>
  <si>
    <t>-.2543</t>
  </si>
  <si>
    <t>.2066</t>
  </si>
  <si>
    <t>.0614</t>
  </si>
  <si>
    <t>-.1828</t>
  </si>
  <si>
    <t>-.1363</t>
  </si>
  <si>
    <t>.2397</t>
  </si>
  <si>
    <t>.1856</t>
  </si>
  <si>
    <t>-.0652</t>
  </si>
  <si>
    <t>-.1017</t>
  </si>
  <si>
    <t>-.0378</t>
  </si>
  <si>
    <t>.0836</t>
  </si>
  <si>
    <t>.0949</t>
  </si>
  <si>
    <t>-.1416</t>
  </si>
  <si>
    <t>.1528</t>
  </si>
  <si>
    <t>-.1419</t>
  </si>
  <si>
    <t>-.1031</t>
  </si>
  <si>
    <t>-.1394</t>
  </si>
  <si>
    <t>.1682</t>
  </si>
  <si>
    <t>.4665</t>
  </si>
  <si>
    <t>-.1696</t>
  </si>
  <si>
    <t>-.1889</t>
  </si>
  <si>
    <t>.4103</t>
  </si>
  <si>
    <t>.4010</t>
  </si>
  <si>
    <t>.5434</t>
  </si>
  <si>
    <t>.2096</t>
  </si>
  <si>
    <t>-.3812</t>
  </si>
  <si>
    <t>-.3075</t>
  </si>
  <si>
    <t>.3530</t>
  </si>
  <si>
    <t>-.3806</t>
  </si>
  <si>
    <t>.3689</t>
  </si>
  <si>
    <t>-.1153</t>
  </si>
  <si>
    <t>-.0379</t>
  </si>
  <si>
    <t>-.0664</t>
  </si>
  <si>
    <t>p=.374</t>
  </si>
  <si>
    <t>.1577</t>
  </si>
  <si>
    <t>.4702</t>
  </si>
  <si>
    <t>.0720</t>
  </si>
  <si>
    <t>-.0117</t>
  </si>
  <si>
    <t>.1647</t>
  </si>
  <si>
    <t>-.4315</t>
  </si>
  <si>
    <t>.5772</t>
  </si>
  <si>
    <t>.2003</t>
  </si>
  <si>
    <t>.0862</t>
  </si>
  <si>
    <t>.3756</t>
  </si>
  <si>
    <t>.4426</t>
  </si>
  <si>
    <t>.2750</t>
  </si>
  <si>
    <t>-.1199</t>
  </si>
  <si>
    <t>-.2969</t>
  </si>
  <si>
    <t>-.1350</t>
  </si>
  <si>
    <t>.2457</t>
  </si>
  <si>
    <t>-.3148</t>
  </si>
  <si>
    <t>.3072</t>
  </si>
  <si>
    <t>.1648</t>
  </si>
  <si>
    <t>.1347</t>
  </si>
  <si>
    <t>.2849</t>
  </si>
  <si>
    <t>.0855</t>
  </si>
  <si>
    <t>.2125</t>
  </si>
  <si>
    <t>.3695</t>
  </si>
  <si>
    <t>.3614</t>
  </si>
  <si>
    <t>-.3019</t>
  </si>
  <si>
    <t>.0736</t>
  </si>
  <si>
    <t>.1326</t>
  </si>
  <si>
    <t>-.1396</t>
  </si>
  <si>
    <t>-.2494</t>
  </si>
  <si>
    <t>-.2231</t>
  </si>
  <si>
    <t>.3515</t>
  </si>
  <si>
    <t>.8677</t>
  </si>
  <si>
    <t>-.2959</t>
  </si>
  <si>
    <t>-.2308</t>
  </si>
  <si>
    <t>.4388</t>
  </si>
  <si>
    <t>.8921</t>
  </si>
  <si>
    <t>.7844</t>
  </si>
  <si>
    <t>.4795</t>
  </si>
  <si>
    <t>-.4705</t>
  </si>
  <si>
    <t>-.6405</t>
  </si>
  <si>
    <t>-.5248</t>
  </si>
  <si>
    <t>.6939</t>
  </si>
  <si>
    <t>.5266</t>
  </si>
  <si>
    <t>-.3174</t>
  </si>
  <si>
    <t>.1565</t>
  </si>
  <si>
    <t>-.0159</t>
  </si>
  <si>
    <t>.1191</t>
  </si>
  <si>
    <t>.0872</t>
  </si>
  <si>
    <t>-.3353</t>
  </si>
  <si>
    <t>.2287</t>
  </si>
  <si>
    <t>-.4271</t>
  </si>
  <si>
    <t>-.1331</t>
  </si>
  <si>
    <t>.2783</t>
  </si>
  <si>
    <t>.7789</t>
  </si>
  <si>
    <t>-.3113</t>
  </si>
  <si>
    <t>.8198</t>
  </si>
  <si>
    <t>.8487</t>
  </si>
  <si>
    <t>-.6418</t>
  </si>
  <si>
    <t>-.8984</t>
  </si>
  <si>
    <t>-.8433</t>
  </si>
  <si>
    <t>-.3841</t>
  </si>
  <si>
    <t>.8427</t>
  </si>
  <si>
    <t>-.9072</t>
  </si>
  <si>
    <t>.7935</t>
  </si>
  <si>
    <t>.0024</t>
  </si>
  <si>
    <t>-.1724</t>
  </si>
  <si>
    <t>.3040</t>
  </si>
  <si>
    <t>-.2940</t>
  </si>
  <si>
    <t>-.0729</t>
  </si>
  <si>
    <t>.3026</t>
  </si>
  <si>
    <t>.4027</t>
  </si>
  <si>
    <t>-.5541</t>
  </si>
  <si>
    <t>.5487</t>
  </si>
  <si>
    <t>.1136</t>
  </si>
  <si>
    <t>.3834</t>
  </si>
  <si>
    <t>.6223</t>
  </si>
  <si>
    <t>-.9069</t>
  </si>
  <si>
    <t>-.8600</t>
  </si>
  <si>
    <t>-.2550</t>
  </si>
  <si>
    <t>.7293</t>
  </si>
  <si>
    <t>-.8935</t>
  </si>
  <si>
    <t>.7812</t>
  </si>
  <si>
    <t>-.1307</t>
  </si>
  <si>
    <t>.0107</t>
  </si>
  <si>
    <t>-.0630</t>
  </si>
  <si>
    <t>.0777</t>
  </si>
  <si>
    <t>.4640</t>
  </si>
  <si>
    <t>.4237</t>
  </si>
  <si>
    <t>.1848</t>
  </si>
  <si>
    <t>-.1494</t>
  </si>
  <si>
    <t>-.0097</t>
  </si>
  <si>
    <t>-.6246</t>
  </si>
  <si>
    <t>.4247</t>
  </si>
  <si>
    <t>-.5006</t>
  </si>
  <si>
    <t>-.4700</t>
  </si>
  <si>
    <t>.2135</t>
  </si>
  <si>
    <t>.3679</t>
  </si>
  <si>
    <t>.3150</t>
  </si>
  <si>
    <t>-.5965</t>
  </si>
  <si>
    <t>.3586</t>
  </si>
  <si>
    <t>.2951</t>
  </si>
  <si>
    <t>.4800</t>
  </si>
  <si>
    <t>.4900</t>
  </si>
  <si>
    <t>.5135</t>
  </si>
  <si>
    <t>p=.935</t>
  </si>
  <si>
    <t>-.3620</t>
  </si>
  <si>
    <t>-.3434</t>
  </si>
  <si>
    <t>.2313</t>
  </si>
  <si>
    <t>-.3335</t>
  </si>
  <si>
    <t>-.2132</t>
  </si>
  <si>
    <t>.0200</t>
  </si>
  <si>
    <t>-.0332</t>
  </si>
  <si>
    <t>-.6170</t>
  </si>
  <si>
    <t>.1859</t>
  </si>
  <si>
    <t>.0147</t>
  </si>
  <si>
    <t>-.3515</t>
  </si>
  <si>
    <t>-.7563</t>
  </si>
  <si>
    <t>.8746</t>
  </si>
  <si>
    <t>.2673</t>
  </si>
  <si>
    <t>-.7783</t>
  </si>
  <si>
    <t>.9315</t>
  </si>
  <si>
    <t>-.8170</t>
  </si>
  <si>
    <t>-.0581</t>
  </si>
  <si>
    <t>.1158</t>
  </si>
  <si>
    <t>-.0225</t>
  </si>
  <si>
    <t>-.2563</t>
  </si>
  <si>
    <t>.2547</t>
  </si>
  <si>
    <t>.1607</t>
  </si>
  <si>
    <t>-.2305</t>
  </si>
  <si>
    <t>-.0405</t>
  </si>
  <si>
    <t>.0633</t>
  </si>
  <si>
    <t>-.3653</t>
  </si>
  <si>
    <t>-.4730</t>
  </si>
  <si>
    <t>.1797</t>
  </si>
  <si>
    <t>-.3157</t>
  </si>
  <si>
    <t>.0044</t>
  </si>
  <si>
    <t>.2650</t>
  </si>
  <si>
    <t>-.6185</t>
  </si>
  <si>
    <t>.9045</t>
  </si>
  <si>
    <t>-.7904</t>
  </si>
  <si>
    <t>-.0301</t>
  </si>
  <si>
    <t>-.0610</t>
  </si>
  <si>
    <t>-.1818</t>
  </si>
  <si>
    <t>-.1617</t>
  </si>
  <si>
    <t>p=.749</t>
  </si>
  <si>
    <t>p=.336</t>
  </si>
  <si>
    <t>-.3467</t>
  </si>
  <si>
    <t>-.1950</t>
  </si>
  <si>
    <t>-.2066</t>
  </si>
  <si>
    <t>.1163</t>
  </si>
  <si>
    <t>.1386</t>
  </si>
  <si>
    <t>.2034</t>
  </si>
  <si>
    <t>-.2917</t>
  </si>
  <si>
    <t>-.3775</t>
  </si>
  <si>
    <t>.2219</t>
  </si>
  <si>
    <t>.1925</t>
  </si>
  <si>
    <t>-.2180</t>
  </si>
  <si>
    <t>-.4769</t>
  </si>
  <si>
    <t>.1684</t>
  </si>
  <si>
    <t>-.2740</t>
  </si>
  <si>
    <t>.3288</t>
  </si>
  <si>
    <t>-.2145</t>
  </si>
  <si>
    <t>.1126</t>
  </si>
  <si>
    <t>-.3182</t>
  </si>
  <si>
    <t>-.3137</t>
  </si>
  <si>
    <t>-.2780</t>
  </si>
  <si>
    <t>-.3581</t>
  </si>
  <si>
    <t>p=.091</t>
  </si>
  <si>
    <t>.3353</t>
  </si>
  <si>
    <t>.3994</t>
  </si>
  <si>
    <t>.0751</t>
  </si>
  <si>
    <t>.3158</t>
  </si>
  <si>
    <t>.1292</t>
  </si>
  <si>
    <t>-.2338</t>
  </si>
  <si>
    <t>-.1156</t>
  </si>
  <si>
    <t>.1019</t>
  </si>
  <si>
    <t>.1134</t>
  </si>
  <si>
    <t>.8712</t>
  </si>
  <si>
    <t>-.2737</t>
  </si>
  <si>
    <t>.4652</t>
  </si>
  <si>
    <t>.8059</t>
  </si>
  <si>
    <t>-.0779</t>
  </si>
  <si>
    <t>-.7638</t>
  </si>
  <si>
    <t>.6213</t>
  </si>
  <si>
    <t>-.1150</t>
  </si>
  <si>
    <t>-.3722</t>
  </si>
  <si>
    <t>-.3919</t>
  </si>
  <si>
    <t>p=.496</t>
  </si>
  <si>
    <t>.0861</t>
  </si>
  <si>
    <t>.1588</t>
  </si>
  <si>
    <t>-.4506</t>
  </si>
  <si>
    <t>-.3468</t>
  </si>
  <si>
    <t>-.1166</t>
  </si>
  <si>
    <t>-.2044</t>
  </si>
  <si>
    <t>-.6263</t>
  </si>
  <si>
    <t>-.4203</t>
  </si>
  <si>
    <t>-.7225</t>
  </si>
  <si>
    <t>-.0224</t>
  </si>
  <si>
    <t>-.8558</t>
  </si>
  <si>
    <t>.0768</t>
  </si>
  <si>
    <t>-.0031</t>
  </si>
  <si>
    <t>.4663</t>
  </si>
  <si>
    <t>-.1470</t>
  </si>
  <si>
    <t>-.2039</t>
  </si>
  <si>
    <t>.2743</t>
  </si>
  <si>
    <t>.2799</t>
  </si>
  <si>
    <t>-.3676</t>
  </si>
  <si>
    <t>.0617</t>
  </si>
  <si>
    <t>-.0586</t>
  </si>
  <si>
    <t>.0315</t>
  </si>
  <si>
    <t>.4766</t>
  </si>
  <si>
    <t>.5895</t>
  </si>
  <si>
    <t>.5965</t>
  </si>
  <si>
    <t>.3244</t>
  </si>
  <si>
    <t>-.0248</t>
  </si>
  <si>
    <t>-.1137</t>
  </si>
  <si>
    <t>-.2060</t>
  </si>
  <si>
    <t>-.1425</t>
  </si>
  <si>
    <t>-.4272</t>
  </si>
  <si>
    <t>.4571</t>
  </si>
  <si>
    <t>-.0422</t>
  </si>
  <si>
    <t>.2610</t>
  </si>
  <si>
    <t>-.3031</t>
  </si>
  <si>
    <t>-.3030</t>
  </si>
  <si>
    <t>.4385</t>
  </si>
  <si>
    <t>.4722</t>
  </si>
  <si>
    <t>.4695</t>
  </si>
  <si>
    <t>-.2126</t>
  </si>
  <si>
    <t>-.0949</t>
  </si>
  <si>
    <t>-.2397</t>
  </si>
  <si>
    <t>-.0522</t>
  </si>
  <si>
    <t>.0125</t>
  </si>
  <si>
    <t>-.1575</t>
  </si>
  <si>
    <t>.0409</t>
  </si>
  <si>
    <t>-.3176</t>
  </si>
  <si>
    <t>-.3975</t>
  </si>
  <si>
    <t>.3265</t>
  </si>
  <si>
    <t>-.1135</t>
  </si>
  <si>
    <t>-.2799</t>
  </si>
  <si>
    <t>-.0497</t>
  </si>
  <si>
    <t>.8089</t>
  </si>
  <si>
    <t>.3456</t>
  </si>
  <si>
    <t>.8350</t>
  </si>
  <si>
    <t>p=.948</t>
  </si>
  <si>
    <t>-.2167</t>
  </si>
  <si>
    <t>.0224</t>
  </si>
  <si>
    <t>-.1071</t>
  </si>
  <si>
    <t>-.2071</t>
  </si>
  <si>
    <t>-.3268</t>
  </si>
  <si>
    <t>.4789</t>
  </si>
  <si>
    <t>.0395</t>
  </si>
  <si>
    <t>.0060</t>
  </si>
  <si>
    <t>-.1643</t>
  </si>
  <si>
    <t>.1038</t>
  </si>
  <si>
    <t>.5185</t>
  </si>
  <si>
    <t>.9350</t>
  </si>
  <si>
    <t>p=.250</t>
  </si>
  <si>
    <t>.4067</t>
  </si>
  <si>
    <t>-.1611</t>
  </si>
  <si>
    <t>-.2013</t>
  </si>
  <si>
    <t>.1099</t>
  </si>
  <si>
    <t>.0005</t>
  </si>
  <si>
    <t>-.0297</t>
  </si>
  <si>
    <t>.0859</t>
  </si>
  <si>
    <t>-.0928</t>
  </si>
  <si>
    <t>.2857</t>
  </si>
  <si>
    <t>-.1893</t>
  </si>
  <si>
    <t>.1175</t>
  </si>
  <si>
    <t>.7458</t>
  </si>
  <si>
    <t>-.2387</t>
  </si>
  <si>
    <t>-.1171</t>
  </si>
  <si>
    <t>-.1464</t>
  </si>
  <si>
    <t>-.1224</t>
  </si>
  <si>
    <t>-.1714</t>
  </si>
  <si>
    <t>.0008</t>
  </si>
  <si>
    <t>.4841</t>
  </si>
  <si>
    <t>-.2477</t>
  </si>
  <si>
    <t>.0854</t>
  </si>
  <si>
    <t>.0091</t>
  </si>
  <si>
    <t>-.3210</t>
  </si>
  <si>
    <t>.1033</t>
  </si>
  <si>
    <t>.0851</t>
  </si>
  <si>
    <t>.3646</t>
  </si>
  <si>
    <t>-.0398</t>
  </si>
  <si>
    <t>.2939</t>
  </si>
  <si>
    <t>.4837</t>
  </si>
  <si>
    <t>-.1384</t>
  </si>
  <si>
    <t>.2220</t>
  </si>
  <si>
    <t>.3122</t>
  </si>
  <si>
    <t>.4458</t>
  </si>
  <si>
    <t>.0968</t>
  </si>
  <si>
    <t>-.3772</t>
  </si>
  <si>
    <t>.4696</t>
  </si>
  <si>
    <t>.5862</t>
  </si>
  <si>
    <t>-.0104</t>
  </si>
  <si>
    <t>.5617</t>
  </si>
  <si>
    <t>-.4993</t>
  </si>
  <si>
    <t>-.5835</t>
  </si>
  <si>
    <t>-.5802</t>
  </si>
  <si>
    <t>.4358</t>
  </si>
  <si>
    <t>-.5523</t>
  </si>
  <si>
    <t>.5636</t>
  </si>
  <si>
    <t>.4726</t>
  </si>
  <si>
    <t>-.1521</t>
  </si>
  <si>
    <t>.6054</t>
  </si>
  <si>
    <t>.3154</t>
  </si>
  <si>
    <t>p=.697</t>
  </si>
  <si>
    <t>.0597</t>
  </si>
  <si>
    <t>-.2310</t>
  </si>
  <si>
    <t>-.3637</t>
  </si>
  <si>
    <t>-.3111</t>
  </si>
  <si>
    <t>-.4597</t>
  </si>
  <si>
    <t>.3389</t>
  </si>
  <si>
    <t>.1564</t>
  </si>
  <si>
    <t>-.4284</t>
  </si>
  <si>
    <t>.0837</t>
  </si>
  <si>
    <t>.1846</t>
  </si>
  <si>
    <t>-.3264</t>
  </si>
  <si>
    <t>-.5367</t>
  </si>
  <si>
    <t>-.1014</t>
  </si>
  <si>
    <t>-.4689</t>
  </si>
  <si>
    <t>-.4212</t>
  </si>
  <si>
    <t>.3320</t>
  </si>
  <si>
    <t>.4883</t>
  </si>
  <si>
    <t>.4225</t>
  </si>
  <si>
    <t>.2097</t>
  </si>
  <si>
    <t>.4704</t>
  </si>
  <si>
    <t>-.3840</t>
  </si>
  <si>
    <t>-.3345</t>
  </si>
  <si>
    <t>.0919</t>
  </si>
  <si>
    <t>-.4077</t>
  </si>
  <si>
    <t>-.0265</t>
  </si>
  <si>
    <t>-.4344</t>
  </si>
  <si>
    <t>-.0051</t>
  </si>
  <si>
    <t>-.4748</t>
  </si>
  <si>
    <t>-.3460</t>
  </si>
  <si>
    <t>-.4278</t>
  </si>
  <si>
    <t>.2192</t>
  </si>
  <si>
    <t>-.2552</t>
  </si>
  <si>
    <t>-.3458</t>
  </si>
  <si>
    <t>-.4987</t>
  </si>
  <si>
    <t>-.1055</t>
  </si>
  <si>
    <t>.2905</t>
  </si>
  <si>
    <t>-.4459</t>
  </si>
  <si>
    <t>-.5924</t>
  </si>
  <si>
    <t>-.5773</t>
  </si>
  <si>
    <t>.4947</t>
  </si>
  <si>
    <t>.5844</t>
  </si>
  <si>
    <t>.5729</t>
  </si>
  <si>
    <t>.1380</t>
  </si>
  <si>
    <t>.5569</t>
  </si>
  <si>
    <t>-.5726</t>
  </si>
  <si>
    <t>-.5694</t>
  </si>
  <si>
    <t>-.3716</t>
  </si>
  <si>
    <t>p=.451</t>
  </si>
  <si>
    <t>.4022</t>
  </si>
  <si>
    <t>.4821</t>
  </si>
  <si>
    <t>.5028</t>
  </si>
  <si>
    <t>.1711</t>
  </si>
  <si>
    <t>-.0987</t>
  </si>
  <si>
    <t>.3390</t>
  </si>
  <si>
    <t>-.0665</t>
  </si>
  <si>
    <t>.2324</t>
  </si>
  <si>
    <t>.1702</t>
  </si>
  <si>
    <t>.4994</t>
  </si>
  <si>
    <t>.4719</t>
  </si>
  <si>
    <t>.3174</t>
  </si>
  <si>
    <t>-.2520</t>
  </si>
  <si>
    <t>-.4269</t>
  </si>
  <si>
    <t>-.1944</t>
  </si>
  <si>
    <t>.5021</t>
  </si>
  <si>
    <t>-.4283</t>
  </si>
  <si>
    <t>.3545</t>
  </si>
  <si>
    <t>.0292</t>
  </si>
  <si>
    <t>.1819</t>
  </si>
  <si>
    <t>.2170</t>
  </si>
  <si>
    <t>p=.874</t>
  </si>
  <si>
    <t>.5696</t>
  </si>
  <si>
    <t>.1260</t>
  </si>
  <si>
    <t>.1972</t>
  </si>
  <si>
    <t>.5858</t>
  </si>
  <si>
    <t>.2902</t>
  </si>
  <si>
    <t>.0793</t>
  </si>
  <si>
    <t>.3841</t>
  </si>
  <si>
    <t>.2689</t>
  </si>
  <si>
    <t>.7047</t>
  </si>
  <si>
    <t>.0987</t>
  </si>
  <si>
    <t>.2755</t>
  </si>
  <si>
    <t>.5764</t>
  </si>
  <si>
    <t>-.0262</t>
  </si>
  <si>
    <t>.4559</t>
  </si>
  <si>
    <t>.4270</t>
  </si>
  <si>
    <t>-.2938</t>
  </si>
  <si>
    <t>-.4507</t>
  </si>
  <si>
    <t>-.3758</t>
  </si>
  <si>
    <t>-.0747</t>
  </si>
  <si>
    <t>.6368</t>
  </si>
  <si>
    <t>-.4918</t>
  </si>
  <si>
    <t>.3579</t>
  </si>
  <si>
    <t>-.0374</t>
  </si>
  <si>
    <t>-.1927</t>
  </si>
  <si>
    <t>-.0914</t>
  </si>
  <si>
    <t>.4522</t>
  </si>
  <si>
    <t>.0001</t>
  </si>
  <si>
    <t>.2824</t>
  </si>
  <si>
    <t>.2691</t>
  </si>
  <si>
    <t>-.1258</t>
  </si>
  <si>
    <t>-.1469</t>
  </si>
  <si>
    <t>.4094</t>
  </si>
  <si>
    <t>.0527</t>
  </si>
  <si>
    <t>.2264</t>
  </si>
  <si>
    <t>.1348</t>
  </si>
  <si>
    <t>.3777</t>
  </si>
  <si>
    <t>.0563</t>
  </si>
  <si>
    <t>.4125</t>
  </si>
  <si>
    <t>.3427</t>
  </si>
  <si>
    <t>-.3419</t>
  </si>
  <si>
    <t>-.3230</t>
  </si>
  <si>
    <t>-.0088</t>
  </si>
  <si>
    <t>-.3993</t>
  </si>
  <si>
    <t>-.0728</t>
  </si>
  <si>
    <t>.0268</t>
  </si>
  <si>
    <t>-.0314</t>
  </si>
  <si>
    <t>p=1.00</t>
  </si>
  <si>
    <t>p=.865</t>
  </si>
  <si>
    <t>-.0121</t>
  </si>
  <si>
    <t>-.0734</t>
  </si>
  <si>
    <t>.0880</t>
  </si>
  <si>
    <t>-.0100</t>
  </si>
  <si>
    <t>-.1038</t>
  </si>
  <si>
    <t>-.0018</t>
  </si>
  <si>
    <t>.0348</t>
  </si>
  <si>
    <t>-.0904</t>
  </si>
  <si>
    <t>-.0877</t>
  </si>
  <si>
    <t>.0164</t>
  </si>
  <si>
    <t>-.0786</t>
  </si>
  <si>
    <t>.0374</t>
  </si>
  <si>
    <t>.0421</t>
  </si>
  <si>
    <t>.0266</t>
  </si>
  <si>
    <t>.1337</t>
  </si>
  <si>
    <t>-.0484</t>
  </si>
  <si>
    <t>.0131</t>
  </si>
  <si>
    <t>-.0597</t>
  </si>
  <si>
    <t>p=.690</t>
  </si>
  <si>
    <t>p=.850</t>
  </si>
  <si>
    <t>.2505</t>
  </si>
  <si>
    <t>.2202</t>
  </si>
  <si>
    <t>.3771</t>
  </si>
  <si>
    <t>-.0887</t>
  </si>
  <si>
    <t>-.0649</t>
  </si>
  <si>
    <t>.1955</t>
  </si>
  <si>
    <t>.2922</t>
  </si>
  <si>
    <t>.0820</t>
  </si>
  <si>
    <t>-.0555</t>
  </si>
  <si>
    <t>.2120</t>
  </si>
  <si>
    <t>-.1375</t>
  </si>
  <si>
    <t>.2231</t>
  </si>
  <si>
    <t>-.0140</t>
  </si>
  <si>
    <t>.0589</t>
  </si>
  <si>
    <t>-.1039</t>
  </si>
  <si>
    <t>-.3076</t>
  </si>
  <si>
    <t>.1298</t>
  </si>
  <si>
    <t>-.3170</t>
  </si>
  <si>
    <t>.1987</t>
  </si>
  <si>
    <t>.6145</t>
  </si>
  <si>
    <t>.1356</t>
  </si>
  <si>
    <t>.5539</t>
  </si>
  <si>
    <t>.7405</t>
  </si>
  <si>
    <t>.4636</t>
  </si>
  <si>
    <t>.6396</t>
  </si>
  <si>
    <t>.3847</t>
  </si>
  <si>
    <t>-.1212</t>
  </si>
  <si>
    <t>.5258</t>
  </si>
  <si>
    <t>.8343</t>
  </si>
  <si>
    <t>.0587</t>
  </si>
  <si>
    <t>-.2325</t>
  </si>
  <si>
    <t>.5199</t>
  </si>
  <si>
    <t>.8050</t>
  </si>
  <si>
    <t>-.0220</t>
  </si>
  <si>
    <t>.6896</t>
  </si>
  <si>
    <t>.5925</t>
  </si>
  <si>
    <t>-.4462</t>
  </si>
  <si>
    <t>-.6656</t>
  </si>
  <si>
    <t>-.6137</t>
  </si>
  <si>
    <t>-.3058</t>
  </si>
  <si>
    <t>.6257</t>
  </si>
  <si>
    <t>-.6432</t>
  </si>
  <si>
    <t>.5662</t>
  </si>
  <si>
    <t>-.0098</t>
  </si>
  <si>
    <t>.4423</t>
  </si>
  <si>
    <t>.2789</t>
  </si>
  <si>
    <t>.2716</t>
  </si>
  <si>
    <t>.2029</t>
  </si>
  <si>
    <t>.6923</t>
  </si>
  <si>
    <t>.5742</t>
  </si>
  <si>
    <t>.4875</t>
  </si>
  <si>
    <t>-.2300</t>
  </si>
  <si>
    <t>.5386</t>
  </si>
  <si>
    <t>.6222</t>
  </si>
  <si>
    <t>.6811</t>
  </si>
  <si>
    <t>-.1607</t>
  </si>
  <si>
    <t>-.3245</t>
  </si>
  <si>
    <t>.4186</t>
  </si>
  <si>
    <t>.8244</t>
  </si>
  <si>
    <t>-.1090</t>
  </si>
  <si>
    <t>.8940</t>
  </si>
  <si>
    <t>-.7777</t>
  </si>
  <si>
    <t>-.9149</t>
  </si>
  <si>
    <t>-.8773</t>
  </si>
  <si>
    <t>-.3032</t>
  </si>
  <si>
    <t>.7259</t>
  </si>
  <si>
    <t>-.9276</t>
  </si>
  <si>
    <t>.8301</t>
  </si>
  <si>
    <t>.3107</t>
  </si>
  <si>
    <t>.0129</t>
  </si>
  <si>
    <t>-.0973</t>
  </si>
  <si>
    <t>.5391</t>
  </si>
  <si>
    <t>.1938</t>
  </si>
  <si>
    <t>.3289</t>
  </si>
  <si>
    <t>.1964</t>
  </si>
  <si>
    <t>.4477</t>
  </si>
  <si>
    <t>.5532</t>
  </si>
  <si>
    <t>.6043</t>
  </si>
  <si>
    <t>-.2450</t>
  </si>
  <si>
    <t>.3372</t>
  </si>
  <si>
    <t>.4484</t>
  </si>
  <si>
    <t>.6563</t>
  </si>
  <si>
    <t>-.0485</t>
  </si>
  <si>
    <t>.7926</t>
  </si>
  <si>
    <t>-.8587</t>
  </si>
  <si>
    <t>-.8530</t>
  </si>
  <si>
    <t>-.8496</t>
  </si>
  <si>
    <t>.7167</t>
  </si>
  <si>
    <t>-.9033</t>
  </si>
  <si>
    <t>.8140</t>
  </si>
  <si>
    <t>.5244</t>
  </si>
  <si>
    <t>-.2436</t>
  </si>
  <si>
    <t>-.3448</t>
  </si>
  <si>
    <t>.5967</t>
  </si>
  <si>
    <t>-.0110</t>
  </si>
  <si>
    <t>.0080</t>
  </si>
  <si>
    <t>-.2695</t>
  </si>
  <si>
    <t>-.1145</t>
  </si>
  <si>
    <t>-.4081</t>
  </si>
  <si>
    <t>-.2630</t>
  </si>
  <si>
    <t>-.4684</t>
  </si>
  <si>
    <t>.3140</t>
  </si>
  <si>
    <t>-.3311</t>
  </si>
  <si>
    <t>-.4288</t>
  </si>
  <si>
    <t>-.5454</t>
  </si>
  <si>
    <t>.1727</t>
  </si>
  <si>
    <t>.3099</t>
  </si>
  <si>
    <t>-.4338</t>
  </si>
  <si>
    <t>.2956</t>
  </si>
  <si>
    <t>.6367</t>
  </si>
  <si>
    <t>.6045</t>
  </si>
  <si>
    <t>-.5923</t>
  </si>
  <si>
    <t>-.7168</t>
  </si>
  <si>
    <t>-.4784</t>
  </si>
  <si>
    <t>.2530</t>
  </si>
  <si>
    <t>.3766</t>
  </si>
  <si>
    <t>-.4279</t>
  </si>
  <si>
    <t>.1180</t>
  </si>
  <si>
    <t>-.3853</t>
  </si>
  <si>
    <t>-.1637</t>
  </si>
  <si>
    <t>-.6002</t>
  </si>
  <si>
    <t>-.5562</t>
  </si>
  <si>
    <t>.3112</t>
  </si>
  <si>
    <t>.2858</t>
  </si>
  <si>
    <t>-.2892</t>
  </si>
  <si>
    <t>-.4889</t>
  </si>
  <si>
    <t>-.6914</t>
  </si>
  <si>
    <t>.3081</t>
  </si>
  <si>
    <t>-.4760</t>
  </si>
  <si>
    <t>-.8287</t>
  </si>
  <si>
    <t>.0700</t>
  </si>
  <si>
    <t>.9117</t>
  </si>
  <si>
    <t>-.7268</t>
  </si>
  <si>
    <t>.8252</t>
  </si>
  <si>
    <t>-.7895</t>
  </si>
  <si>
    <t>-.3217</t>
  </si>
  <si>
    <t>.0366</t>
  </si>
  <si>
    <t>.0733</t>
  </si>
  <si>
    <t>-.5712</t>
  </si>
  <si>
    <t>-.4405</t>
  </si>
  <si>
    <t>-.2316</t>
  </si>
  <si>
    <t>-.6485</t>
  </si>
  <si>
    <t>-.4797</t>
  </si>
  <si>
    <t>-.4530</t>
  </si>
  <si>
    <t>.2253</t>
  </si>
  <si>
    <t>-.4013</t>
  </si>
  <si>
    <t>-.5225</t>
  </si>
  <si>
    <t>-.5592</t>
  </si>
  <si>
    <t>.0271</t>
  </si>
  <si>
    <t>.3439</t>
  </si>
  <si>
    <t>-.7511</t>
  </si>
  <si>
    <t>.2842</t>
  </si>
  <si>
    <t>-.5569</t>
  </si>
  <si>
    <t>.8160</t>
  </si>
  <si>
    <t>-.7935</t>
  </si>
  <si>
    <t>-.0934</t>
  </si>
  <si>
    <t>.0948</t>
  </si>
  <si>
    <t>-.5203</t>
  </si>
  <si>
    <t>p=.215</t>
  </si>
  <si>
    <t>-.3436</t>
  </si>
  <si>
    <t>-.2223</t>
  </si>
  <si>
    <t>-.2877</t>
  </si>
  <si>
    <t>-.1901</t>
  </si>
  <si>
    <t>-.0966</t>
  </si>
  <si>
    <t>.2109</t>
  </si>
  <si>
    <t>.2172</t>
  </si>
  <si>
    <t>-.1921</t>
  </si>
  <si>
    <t>-.0419</t>
  </si>
  <si>
    <t>.3531</t>
  </si>
  <si>
    <t>-.3452</t>
  </si>
  <si>
    <t>.0569</t>
  </si>
  <si>
    <t>-.2162</t>
  </si>
  <si>
    <t>.2033</t>
  </si>
  <si>
    <t>-.0802</t>
  </si>
  <si>
    <t>-.4695</t>
  </si>
  <si>
    <t>-.3702</t>
  </si>
  <si>
    <t>-.3920</t>
  </si>
  <si>
    <t>p=.820</t>
  </si>
  <si>
    <t>p=.942</t>
  </si>
  <si>
    <t>.1001</t>
  </si>
  <si>
    <t>.5143</t>
  </si>
  <si>
    <t>.3057</t>
  </si>
  <si>
    <t>.5442</t>
  </si>
  <si>
    <t>.4848</t>
  </si>
  <si>
    <t>-.4477</t>
  </si>
  <si>
    <t>.3435</t>
  </si>
  <si>
    <t>.3738</t>
  </si>
  <si>
    <t>.8424</t>
  </si>
  <si>
    <t>-.1819</t>
  </si>
  <si>
    <t>-.0347</t>
  </si>
  <si>
    <t>.5257</t>
  </si>
  <si>
    <t>.7493</t>
  </si>
  <si>
    <t>-.0915</t>
  </si>
  <si>
    <t>-.7288</t>
  </si>
  <si>
    <t>.5210</t>
  </si>
  <si>
    <t>-.2239</t>
  </si>
  <si>
    <t>-.4723</t>
  </si>
  <si>
    <t>-.2323</t>
  </si>
  <si>
    <t>-.5479</t>
  </si>
  <si>
    <t>-.6777</t>
  </si>
  <si>
    <t>-.5396</t>
  </si>
  <si>
    <t>.0554</t>
  </si>
  <si>
    <t>-.5472</t>
  </si>
  <si>
    <t>-.4870</t>
  </si>
  <si>
    <t>-.6439</t>
  </si>
  <si>
    <t>-.4354</t>
  </si>
  <si>
    <t>-.8040</t>
  </si>
  <si>
    <t>-.7590</t>
  </si>
  <si>
    <t>-.3741</t>
  </si>
  <si>
    <t>.1967</t>
  </si>
  <si>
    <t>-.5446</t>
  </si>
  <si>
    <t>.2569</t>
  </si>
  <si>
    <t>.6169</t>
  </si>
  <si>
    <t>.6006</t>
  </si>
  <si>
    <t>.5655</t>
  </si>
  <si>
    <t>-.0913</t>
  </si>
  <si>
    <t>.4169</t>
  </si>
  <si>
    <t>.5496</t>
  </si>
  <si>
    <t>.5089</t>
  </si>
  <si>
    <t>-.0608</t>
  </si>
  <si>
    <t>-.2682</t>
  </si>
  <si>
    <t>.3425</t>
  </si>
  <si>
    <t>.6732</t>
  </si>
  <si>
    <t>-.1101</t>
  </si>
  <si>
    <t>-.1700</t>
  </si>
  <si>
    <t>.3360</t>
  </si>
  <si>
    <t>.1409</t>
  </si>
  <si>
    <t>.1366</t>
  </si>
  <si>
    <t>-.0594</t>
  </si>
  <si>
    <t>.0064</t>
  </si>
  <si>
    <t>-.0756</t>
  </si>
  <si>
    <t>.1415</t>
  </si>
  <si>
    <t>.1020</t>
  </si>
  <si>
    <t>-.1292</t>
  </si>
  <si>
    <t>.4965</t>
  </si>
  <si>
    <t>.2024</t>
  </si>
  <si>
    <t>-.2831</t>
  </si>
  <si>
    <t>-.2519</t>
  </si>
  <si>
    <t>.5226</t>
  </si>
  <si>
    <t>.5204</t>
  </si>
  <si>
    <t>.1002</t>
  </si>
  <si>
    <t>-.0120</t>
  </si>
  <si>
    <t>.3552</t>
  </si>
  <si>
    <t>-.2642</t>
  </si>
  <si>
    <t>-.3119</t>
  </si>
  <si>
    <t>.1065</t>
  </si>
  <si>
    <t>-.2503</t>
  </si>
  <si>
    <t>.2859</t>
  </si>
  <si>
    <t>-.2170</t>
  </si>
  <si>
    <t>-.3684</t>
  </si>
  <si>
    <t>.1891</t>
  </si>
  <si>
    <t>.5157</t>
  </si>
  <si>
    <t>.4688</t>
  </si>
  <si>
    <t>.3673</t>
  </si>
  <si>
    <t>.1406</t>
  </si>
  <si>
    <t>.0551</t>
  </si>
  <si>
    <t>.3401</t>
  </si>
  <si>
    <t>-.3884</t>
  </si>
  <si>
    <t>.2045</t>
  </si>
  <si>
    <t>-.1613</t>
  </si>
  <si>
    <t>-.0859</t>
  </si>
  <si>
    <t>-.2156</t>
  </si>
  <si>
    <t>-.1890</t>
  </si>
  <si>
    <t>-.1364</t>
  </si>
  <si>
    <t>.0758</t>
  </si>
  <si>
    <t>.1182</t>
  </si>
  <si>
    <t>.8913</t>
  </si>
  <si>
    <t>.3209</t>
  </si>
  <si>
    <t>-.0040</t>
  </si>
  <si>
    <t>.3208</t>
  </si>
  <si>
    <t>.3193</t>
  </si>
  <si>
    <t>.5031</t>
  </si>
  <si>
    <t>-.3312</t>
  </si>
  <si>
    <t>-.3287</t>
  </si>
  <si>
    <t>.3031</t>
  </si>
  <si>
    <t>.5243</t>
  </si>
  <si>
    <t>-.0884</t>
  </si>
  <si>
    <t>.6302</t>
  </si>
  <si>
    <t>.6623</t>
  </si>
  <si>
    <t>-.1835</t>
  </si>
  <si>
    <t>.5250</t>
  </si>
  <si>
    <t>p=.983</t>
  </si>
  <si>
    <t>.4029</t>
  </si>
  <si>
    <t>.2788</t>
  </si>
  <si>
    <t>.4762</t>
  </si>
  <si>
    <t>.0371</t>
  </si>
  <si>
    <t>-.1022</t>
  </si>
  <si>
    <t>.0098</t>
  </si>
  <si>
    <t>-.3283</t>
  </si>
  <si>
    <t>.1906</t>
  </si>
  <si>
    <t>.2568</t>
  </si>
  <si>
    <t>.1478</t>
  </si>
  <si>
    <t>-.2262</t>
  </si>
  <si>
    <t>-.2962</t>
  </si>
  <si>
    <t>.0472</t>
  </si>
  <si>
    <t>.0048</t>
  </si>
  <si>
    <t>.0940</t>
  </si>
  <si>
    <t>.3073</t>
  </si>
  <si>
    <t>-.0974</t>
  </si>
  <si>
    <t>.1465</t>
  </si>
  <si>
    <t>.2867</t>
  </si>
  <si>
    <t>-.1099</t>
  </si>
  <si>
    <t>.0288</t>
  </si>
  <si>
    <t>-.0789</t>
  </si>
  <si>
    <t>.4224</t>
  </si>
  <si>
    <t>.5121</t>
  </si>
  <si>
    <t>-.0785</t>
  </si>
  <si>
    <t>-.2792</t>
  </si>
  <si>
    <t>-.2058</t>
  </si>
  <si>
    <t>.1627</t>
  </si>
  <si>
    <t>.1473</t>
  </si>
  <si>
    <t>-.3380</t>
  </si>
  <si>
    <t>.4840</t>
  </si>
  <si>
    <t>-.3118</t>
  </si>
  <si>
    <t>-.3009</t>
  </si>
  <si>
    <t>.4835</t>
  </si>
  <si>
    <t>.3706</t>
  </si>
  <si>
    <t>.1021</t>
  </si>
  <si>
    <t>.1171</t>
  </si>
  <si>
    <t>.5762</t>
  </si>
  <si>
    <t>-.2672</t>
  </si>
  <si>
    <t>-.0478</t>
  </si>
  <si>
    <t>.1205</t>
  </si>
  <si>
    <t>-.3202</t>
  </si>
  <si>
    <t>-.3330</t>
  </si>
  <si>
    <t>.6109</t>
  </si>
  <si>
    <t>-.2827</t>
  </si>
  <si>
    <t>-.3668</t>
  </si>
  <si>
    <t>.3562</t>
  </si>
  <si>
    <t>-.0364</t>
  </si>
  <si>
    <t>.0800</t>
  </si>
  <si>
    <t>-.2597</t>
  </si>
  <si>
    <t>.0356</t>
  </si>
  <si>
    <t>-.2707</t>
  </si>
  <si>
    <t>-.2649</t>
  </si>
  <si>
    <t>.1238</t>
  </si>
  <si>
    <t>-.0357</t>
  </si>
  <si>
    <t>p=.615</t>
  </si>
  <si>
    <t>-.3099</t>
  </si>
  <si>
    <t>-.1683</t>
  </si>
  <si>
    <t>-.3870</t>
  </si>
  <si>
    <t>-.2958</t>
  </si>
  <si>
    <t>-.1699</t>
  </si>
  <si>
    <t>-.5547</t>
  </si>
  <si>
    <t>.1915</t>
  </si>
  <si>
    <t>-.4057</t>
  </si>
  <si>
    <t>-.3878</t>
  </si>
  <si>
    <t>-.1947</t>
  </si>
  <si>
    <t>-.0600</t>
  </si>
  <si>
    <t>-.3473</t>
  </si>
  <si>
    <t>-.3876</t>
  </si>
  <si>
    <t>.1778</t>
  </si>
  <si>
    <t>.0991</t>
  </si>
  <si>
    <t>.1748</t>
  </si>
  <si>
    <t>.4656</t>
  </si>
  <si>
    <t>-.2163</t>
  </si>
  <si>
    <t>.0243</t>
  </si>
  <si>
    <t>.1357</t>
  </si>
  <si>
    <t>.3273</t>
  </si>
  <si>
    <t>.3848</t>
  </si>
  <si>
    <t>.2763</t>
  </si>
  <si>
    <t>-.2408</t>
  </si>
  <si>
    <t>.2486</t>
  </si>
  <si>
    <t>.0692</t>
  </si>
  <si>
    <t>-.2288</t>
  </si>
  <si>
    <t>.2814</t>
  </si>
  <si>
    <t>.2649</t>
  </si>
  <si>
    <t>-.0170</t>
  </si>
  <si>
    <t>-.0783</t>
  </si>
  <si>
    <t>.2209</t>
  </si>
  <si>
    <t>-.5738</t>
  </si>
  <si>
    <t>.3155</t>
  </si>
  <si>
    <t>.0339</t>
  </si>
  <si>
    <t>-.2885</t>
  </si>
  <si>
    <t>.2620</t>
  </si>
  <si>
    <t>.4213</t>
  </si>
  <si>
    <t>.3467</t>
  </si>
  <si>
    <t>p=.761</t>
  </si>
  <si>
    <t>.3687</t>
  </si>
  <si>
    <t>.3013</t>
  </si>
  <si>
    <t>.0041</t>
  </si>
  <si>
    <t>-.1236</t>
  </si>
  <si>
    <t>.2561</t>
  </si>
  <si>
    <t>.4932</t>
  </si>
  <si>
    <t>-.1198</t>
  </si>
  <si>
    <t>-.1309</t>
  </si>
  <si>
    <t>.6068</t>
  </si>
  <si>
    <t>.3134</t>
  </si>
  <si>
    <t>-.1553</t>
  </si>
  <si>
    <t>.4989</t>
  </si>
  <si>
    <t>.7232</t>
  </si>
  <si>
    <t>.5732</t>
  </si>
  <si>
    <t>-.3553</t>
  </si>
  <si>
    <t>-.4011</t>
  </si>
  <si>
    <t>-.3077</t>
  </si>
  <si>
    <t>-.2633</t>
  </si>
  <si>
    <t>.5768</t>
  </si>
  <si>
    <t>-.4423</t>
  </si>
  <si>
    <t>.6089</t>
  </si>
  <si>
    <t>.1026</t>
  </si>
  <si>
    <t>-.0644</t>
  </si>
  <si>
    <t>-.2939</t>
  </si>
  <si>
    <t>.3071</t>
  </si>
  <si>
    <t>.4130</t>
  </si>
  <si>
    <t>-.2057</t>
  </si>
  <si>
    <t>.4605</t>
  </si>
  <si>
    <t>.3601</t>
  </si>
  <si>
    <t>-.2741</t>
  </si>
  <si>
    <t>-.1710</t>
  </si>
  <si>
    <t>.1110</t>
  </si>
  <si>
    <t>.0283</t>
  </si>
  <si>
    <t>.4487</t>
  </si>
  <si>
    <t>-.3947</t>
  </si>
  <si>
    <t>.0158</t>
  </si>
  <si>
    <t>-.2794</t>
  </si>
  <si>
    <t>-.4112</t>
  </si>
  <si>
    <t>.3842</t>
  </si>
  <si>
    <t>.3631</t>
  </si>
  <si>
    <t>.3526</t>
  </si>
  <si>
    <t>.4159</t>
  </si>
  <si>
    <t>.1456</t>
  </si>
  <si>
    <t>.0538</t>
  </si>
  <si>
    <t>.0294</t>
  </si>
  <si>
    <t>-.0778</t>
  </si>
  <si>
    <t>-.2022</t>
  </si>
  <si>
    <t>.0101</t>
  </si>
  <si>
    <t>.1713</t>
  </si>
  <si>
    <t>.0045</t>
  </si>
  <si>
    <t>-.0634</t>
  </si>
  <si>
    <t>.0938</t>
  </si>
  <si>
    <t>.1069</t>
  </si>
  <si>
    <t>p=.823</t>
  </si>
  <si>
    <t>p=.798</t>
  </si>
  <si>
    <t>p=.961</t>
  </si>
  <si>
    <t>.4035</t>
  </si>
  <si>
    <t>.4884</t>
  </si>
  <si>
    <t>.2301</t>
  </si>
  <si>
    <t>.2487</t>
  </si>
  <si>
    <t>-.3001</t>
  </si>
  <si>
    <t>.3883</t>
  </si>
  <si>
    <t>.4467</t>
  </si>
  <si>
    <t>.1437</t>
  </si>
  <si>
    <t>-.1619</t>
  </si>
  <si>
    <t>-.3263</t>
  </si>
  <si>
    <t>.1199</t>
  </si>
  <si>
    <t>.2654</t>
  </si>
  <si>
    <t>.0545</t>
  </si>
  <si>
    <t>.1317</t>
  </si>
  <si>
    <t>-.0860</t>
  </si>
  <si>
    <t>-.5669</t>
  </si>
  <si>
    <t>.1997</t>
  </si>
  <si>
    <t>-.0288</t>
  </si>
  <si>
    <t>.2204</t>
  </si>
  <si>
    <t>.5101</t>
  </si>
  <si>
    <t>.2880</t>
  </si>
  <si>
    <t>.4864</t>
  </si>
  <si>
    <t>p=.489</t>
  </si>
  <si>
    <t>.4057</t>
  </si>
  <si>
    <t>.0467</t>
  </si>
  <si>
    <t>.1390</t>
  </si>
  <si>
    <t>.0984</t>
  </si>
  <si>
    <t>.7002</t>
  </si>
  <si>
    <t>.0775</t>
  </si>
  <si>
    <t>.3550</t>
  </si>
  <si>
    <t>.2536</t>
  </si>
  <si>
    <t>-.1074</t>
  </si>
  <si>
    <t>.4905</t>
  </si>
  <si>
    <t>.2354</t>
  </si>
  <si>
    <t>-.2202</t>
  </si>
  <si>
    <t>.1699</t>
  </si>
  <si>
    <t>.0783</t>
  </si>
  <si>
    <t>-.4856</t>
  </si>
  <si>
    <t>.2696</t>
  </si>
  <si>
    <t>.5443</t>
  </si>
  <si>
    <t>.6319</t>
  </si>
  <si>
    <t>.6469</t>
  </si>
  <si>
    <t>.1895</t>
  </si>
  <si>
    <t>.4142</t>
  </si>
  <si>
    <t>-.0774</t>
  </si>
  <si>
    <t>.2663</t>
  </si>
  <si>
    <t>.4529</t>
  </si>
  <si>
    <t>-.0210</t>
  </si>
  <si>
    <t>.7143</t>
  </si>
  <si>
    <t>.2850</t>
  </si>
  <si>
    <t>.5215</t>
  </si>
  <si>
    <t>.6538</t>
  </si>
  <si>
    <t>.1901</t>
  </si>
  <si>
    <t>.8609</t>
  </si>
  <si>
    <t>-.5338</t>
  </si>
  <si>
    <t>-.7236</t>
  </si>
  <si>
    <t>-.5629</t>
  </si>
  <si>
    <t>.9223</t>
  </si>
  <si>
    <t>-.8225</t>
  </si>
  <si>
    <t>.8934</t>
  </si>
  <si>
    <t>-.2346</t>
  </si>
  <si>
    <t>.1892</t>
  </si>
  <si>
    <t>-.1428</t>
  </si>
  <si>
    <t>p=.919</t>
  </si>
  <si>
    <t>.0450</t>
  </si>
  <si>
    <t>.6215</t>
  </si>
  <si>
    <t>-.2010</t>
  </si>
  <si>
    <t>-.0724</t>
  </si>
  <si>
    <t>-.1164</t>
  </si>
  <si>
    <t>.5710</t>
  </si>
  <si>
    <t>.2130</t>
  </si>
  <si>
    <t>.7346</t>
  </si>
  <si>
    <t>.6940</t>
  </si>
  <si>
    <t>-.0111</t>
  </si>
  <si>
    <t>-.5150</t>
  </si>
  <si>
    <t>-.5246</t>
  </si>
  <si>
    <t>.7351</t>
  </si>
  <si>
    <t>-.7739</t>
  </si>
  <si>
    <t>.8887</t>
  </si>
  <si>
    <t>.4517</t>
  </si>
  <si>
    <t>-.3776</t>
  </si>
  <si>
    <t>.0019</t>
  </si>
  <si>
    <t>.0046</t>
  </si>
  <si>
    <t>-.3964</t>
  </si>
  <si>
    <t>-.4202</t>
  </si>
  <si>
    <t>-.4529</t>
  </si>
  <si>
    <t>.0327</t>
  </si>
  <si>
    <t>-.3327</t>
  </si>
  <si>
    <t>-.1287</t>
  </si>
  <si>
    <t>-.1537</t>
  </si>
  <si>
    <t>-.6301</t>
  </si>
  <si>
    <t>-.4296</t>
  </si>
  <si>
    <t>-.4844</t>
  </si>
  <si>
    <t>.4494</t>
  </si>
  <si>
    <t>-.4513</t>
  </si>
  <si>
    <t>-.4628</t>
  </si>
  <si>
    <t>.2048</t>
  </si>
  <si>
    <t>.3510</t>
  </si>
  <si>
    <t>-.3559</t>
  </si>
  <si>
    <t>-.0118</t>
  </si>
  <si>
    <t>-.2204</t>
  </si>
  <si>
    <t>-.4626</t>
  </si>
  <si>
    <t>.5429</t>
  </si>
  <si>
    <t>.0578</t>
  </si>
  <si>
    <t>.0430</t>
  </si>
  <si>
    <t>-.5959</t>
  </si>
  <si>
    <t>-.2019</t>
  </si>
  <si>
    <t>-.4725</t>
  </si>
  <si>
    <t>-.2881</t>
  </si>
  <si>
    <t>-.6436</t>
  </si>
  <si>
    <t>.4466</t>
  </si>
  <si>
    <t>-.7306</t>
  </si>
  <si>
    <t>.2446</t>
  </si>
  <si>
    <t>p=.381</t>
  </si>
  <si>
    <t>-.2469</t>
  </si>
  <si>
    <t>.2245</t>
  </si>
  <si>
    <t>-.0164</t>
  </si>
  <si>
    <t>-.6903</t>
  </si>
  <si>
    <t>.4243</t>
  </si>
  <si>
    <t>-.2709</t>
  </si>
  <si>
    <t>.0385</t>
  </si>
  <si>
    <t>.1652</t>
  </si>
  <si>
    <t>-.5834</t>
  </si>
  <si>
    <t>-.2640</t>
  </si>
  <si>
    <t>-.3777</t>
  </si>
  <si>
    <t>-.4875</t>
  </si>
  <si>
    <t>-.3531</t>
  </si>
  <si>
    <t>-.2285</t>
  </si>
  <si>
    <t>-.4687</t>
  </si>
  <si>
    <t>-.7265</t>
  </si>
  <si>
    <t>-.0487</t>
  </si>
  <si>
    <t>.0486</t>
  </si>
  <si>
    <t>.1582</t>
  </si>
  <si>
    <t>p=.813</t>
  </si>
  <si>
    <t>.1932</t>
  </si>
  <si>
    <t>-.2441</t>
  </si>
  <si>
    <t>.4221</t>
  </si>
  <si>
    <t>-.3729</t>
  </si>
  <si>
    <t>.7471</t>
  </si>
  <si>
    <t>-.1495</t>
  </si>
  <si>
    <t>.3304</t>
  </si>
  <si>
    <t>.7831</t>
  </si>
  <si>
    <t>-.2357</t>
  </si>
  <si>
    <t>.0802</t>
  </si>
  <si>
    <t>.0693</t>
  </si>
  <si>
    <t>.3108</t>
  </si>
  <si>
    <t>-.2934</t>
  </si>
  <si>
    <t>.2612</t>
  </si>
  <si>
    <t>.3969</t>
  </si>
  <si>
    <t>-.0874</t>
  </si>
  <si>
    <t>.0089</t>
  </si>
  <si>
    <t>-.2698</t>
  </si>
  <si>
    <t>.1542</t>
  </si>
  <si>
    <t>.2511</t>
  </si>
  <si>
    <t>-.0922</t>
  </si>
  <si>
    <t>.4506</t>
  </si>
  <si>
    <t>.2049</t>
  </si>
  <si>
    <t>-.7432</t>
  </si>
  <si>
    <t>.8107</t>
  </si>
  <si>
    <t>.0453</t>
  </si>
  <si>
    <t>-.1884</t>
  </si>
  <si>
    <t>-.1907</t>
  </si>
  <si>
    <t>-.2500</t>
  </si>
  <si>
    <t>.0894</t>
  </si>
  <si>
    <t>-.5787</t>
  </si>
  <si>
    <t>-.2250</t>
  </si>
  <si>
    <t>-.4701</t>
  </si>
  <si>
    <t>-.7285</t>
  </si>
  <si>
    <t>.1056</t>
  </si>
  <si>
    <t>p=.518</t>
  </si>
  <si>
    <t>p=.608</t>
  </si>
  <si>
    <t>.5262</t>
  </si>
  <si>
    <t>-.2329</t>
  </si>
  <si>
    <t>.4043</t>
  </si>
  <si>
    <t>.0443</t>
  </si>
  <si>
    <t>-.0808</t>
  </si>
  <si>
    <t>.6822</t>
  </si>
  <si>
    <t>.3074</t>
  </si>
  <si>
    <t>.7358</t>
  </si>
  <si>
    <t>.1198</t>
  </si>
  <si>
    <t>.2307</t>
  </si>
  <si>
    <t>-.0459</t>
  </si>
  <si>
    <t>.1631</t>
  </si>
  <si>
    <t>-.1566</t>
  </si>
  <si>
    <t>.7291</t>
  </si>
  <si>
    <t>-.0960</t>
  </si>
  <si>
    <t>.1309</t>
  </si>
  <si>
    <t>-.2461</t>
  </si>
  <si>
    <t>-.2426</t>
  </si>
  <si>
    <t>-.3062</t>
  </si>
  <si>
    <t>-.1290</t>
  </si>
  <si>
    <t>-.3451</t>
  </si>
  <si>
    <t>-.3112</t>
  </si>
  <si>
    <t>-.3895</t>
  </si>
  <si>
    <t>.3123</t>
  </si>
  <si>
    <t>-.2897</t>
  </si>
  <si>
    <t>-.1358</t>
  </si>
  <si>
    <t>.1344</t>
  </si>
  <si>
    <t>-.2315</t>
  </si>
  <si>
    <t>.4648</t>
  </si>
  <si>
    <t>-.1453</t>
  </si>
  <si>
    <t>-.1808</t>
  </si>
  <si>
    <t>.0173</t>
  </si>
  <si>
    <t>.1519</t>
  </si>
  <si>
    <t>-.0125</t>
  </si>
  <si>
    <t>.7156</t>
  </si>
  <si>
    <t>.8368</t>
  </si>
  <si>
    <t>p=.508</t>
  </si>
  <si>
    <t>.4770</t>
  </si>
  <si>
    <t>.1295</t>
  </si>
  <si>
    <t>.0566</t>
  </si>
  <si>
    <t>-.1987</t>
  </si>
  <si>
    <t>.1773</t>
  </si>
  <si>
    <t>-.1058</t>
  </si>
  <si>
    <t>-.1991</t>
  </si>
  <si>
    <t>.9584</t>
  </si>
  <si>
    <t>-.0899</t>
  </si>
  <si>
    <t>.1160</t>
  </si>
  <si>
    <t>.0090</t>
  </si>
  <si>
    <t>-.0846</t>
  </si>
  <si>
    <t>.0503</t>
  </si>
  <si>
    <t>.2638</t>
  </si>
  <si>
    <t>.6311</t>
  </si>
  <si>
    <t>.4711</t>
  </si>
  <si>
    <t>.0556</t>
  </si>
  <si>
    <t>.0865</t>
  </si>
  <si>
    <t>-.0034</t>
  </si>
  <si>
    <t>.1482</t>
  </si>
  <si>
    <t>-.0294</t>
  </si>
  <si>
    <t>.1835</t>
  </si>
  <si>
    <t>-.0470</t>
  </si>
  <si>
    <t>Pearson correlation coefficient calculated for coal seams from lithostratigraphic members of the USCB</t>
  </si>
  <si>
    <t>.8186</t>
  </si>
  <si>
    <t>.0380</t>
  </si>
  <si>
    <t>.7723</t>
  </si>
  <si>
    <t>.8579</t>
  </si>
  <si>
    <t>.3877</t>
  </si>
  <si>
    <t>.0466</t>
  </si>
  <si>
    <t>.8349</t>
  </si>
  <si>
    <t>-.6167</t>
  </si>
  <si>
    <t>.8000</t>
  </si>
  <si>
    <t>-.7324</t>
  </si>
  <si>
    <t>.6083</t>
  </si>
  <si>
    <t>.0988</t>
  </si>
  <si>
    <t>.7766</t>
  </si>
  <si>
    <t>-.1264</t>
  </si>
  <si>
    <t>.0082</t>
  </si>
  <si>
    <t>.6497</t>
  </si>
  <si>
    <t>-.5052</t>
  </si>
  <si>
    <t>-.6980</t>
  </si>
  <si>
    <t>-.4472</t>
  </si>
  <si>
    <t>.0728</t>
  </si>
  <si>
    <t>-.4858</t>
  </si>
  <si>
    <t>-.5508</t>
  </si>
  <si>
    <t>.1343</t>
  </si>
  <si>
    <t>-.5273</t>
  </si>
  <si>
    <t>.1646</t>
  </si>
  <si>
    <t>-.4376</t>
  </si>
  <si>
    <t>-.8414</t>
  </si>
  <si>
    <t>.0718</t>
  </si>
  <si>
    <t>.1594</t>
  </si>
  <si>
    <t>-.5275</t>
  </si>
  <si>
    <t>.2873</t>
  </si>
  <si>
    <t>.1883</t>
  </si>
  <si>
    <t>-.5419</t>
  </si>
  <si>
    <t>.2351</t>
  </si>
  <si>
    <t>.1673</t>
  </si>
  <si>
    <t>-.5504</t>
  </si>
  <si>
    <t>.5457</t>
  </si>
  <si>
    <t>-.3817</t>
  </si>
  <si>
    <t>-.3487</t>
  </si>
  <si>
    <t>.4577</t>
  </si>
  <si>
    <t>-.3184</t>
  </si>
  <si>
    <t>p=.751</t>
  </si>
  <si>
    <t>-.6215</t>
  </si>
  <si>
    <t>-.6032</t>
  </si>
  <si>
    <t>-.6889</t>
  </si>
  <si>
    <t>-.5522</t>
  </si>
  <si>
    <t>-.0231</t>
  </si>
  <si>
    <t>-.6566</t>
  </si>
  <si>
    <t>.5171</t>
  </si>
  <si>
    <t>-.0270</t>
  </si>
  <si>
    <t>-.5498</t>
  </si>
  <si>
    <t>.8011</t>
  </si>
  <si>
    <t>-.4670</t>
  </si>
  <si>
    <t>-.1097</t>
  </si>
  <si>
    <t>-.5142</t>
  </si>
  <si>
    <t>.0130</t>
  </si>
  <si>
    <t>.8642</t>
  </si>
  <si>
    <t>.7429</t>
  </si>
  <si>
    <t>.2703</t>
  </si>
  <si>
    <t>.1576</t>
  </si>
  <si>
    <t>.6214</t>
  </si>
  <si>
    <t>p=.517</t>
  </si>
  <si>
    <t>-.6003</t>
  </si>
  <si>
    <t>-.1855</t>
  </si>
  <si>
    <t>.0628</t>
  </si>
  <si>
    <t>.6950</t>
  </si>
  <si>
    <t>.4298</t>
  </si>
  <si>
    <t>.5280</t>
  </si>
  <si>
    <t>.1765</t>
  </si>
  <si>
    <t>.4171</t>
  </si>
  <si>
    <t>-.1689</t>
  </si>
  <si>
    <t>.2832</t>
  </si>
  <si>
    <t>.3623</t>
  </si>
  <si>
    <t>-.4030</t>
  </si>
  <si>
    <t>.3358</t>
  </si>
  <si>
    <t>.2496</t>
  </si>
  <si>
    <t>.6589</t>
  </si>
  <si>
    <t>.0999</t>
  </si>
  <si>
    <t>-.0025</t>
  </si>
  <si>
    <t>-.2602</t>
  </si>
  <si>
    <t>.6240</t>
  </si>
  <si>
    <t>.4744</t>
  </si>
  <si>
    <t>-.1956</t>
  </si>
  <si>
    <t>.6609</t>
  </si>
  <si>
    <t>.5217</t>
  </si>
  <si>
    <t>.4774</t>
  </si>
  <si>
    <t>.2406</t>
  </si>
  <si>
    <t>-.0166</t>
  </si>
  <si>
    <t>.0454</t>
  </si>
  <si>
    <t>.4246</t>
  </si>
  <si>
    <t>.5614</t>
  </si>
  <si>
    <t>-.1217</t>
  </si>
  <si>
    <t>.1461</t>
  </si>
  <si>
    <t>.1119</t>
  </si>
  <si>
    <t>.1087</t>
  </si>
  <si>
    <t>-.2205</t>
  </si>
  <si>
    <t>.7056</t>
  </si>
  <si>
    <t>.4108</t>
  </si>
  <si>
    <t>.2269</t>
  </si>
  <si>
    <t>-.4745</t>
  </si>
  <si>
    <t>-.4382</t>
  </si>
  <si>
    <t>-.3508</t>
  </si>
  <si>
    <t>.8466</t>
  </si>
  <si>
    <t>-.3577</t>
  </si>
  <si>
    <t>.5949</t>
  </si>
  <si>
    <t>.0786</t>
  </si>
  <si>
    <t>-.2236</t>
  </si>
  <si>
    <t>.5086</t>
  </si>
  <si>
    <t>-.2189</t>
  </si>
  <si>
    <t>-.1455</t>
  </si>
  <si>
    <t>-.5893</t>
  </si>
  <si>
    <t>.5758</t>
  </si>
  <si>
    <t>.7305</t>
  </si>
  <si>
    <t>.3046</t>
  </si>
  <si>
    <t>-.3261</t>
  </si>
  <si>
    <t>-.0679</t>
  </si>
  <si>
    <t>.5985</t>
  </si>
  <si>
    <t>-.0725</t>
  </si>
  <si>
    <t>-.1988</t>
  </si>
  <si>
    <t>-.1639</t>
  </si>
  <si>
    <t>p=.849</t>
  </si>
  <si>
    <t>-.2816</t>
  </si>
  <si>
    <t>-.4731</t>
  </si>
  <si>
    <t>-.0832</t>
  </si>
  <si>
    <t>-.2635</t>
  </si>
  <si>
    <t>-.5461</t>
  </si>
  <si>
    <t>-.4740</t>
  </si>
  <si>
    <t>-.2643</t>
  </si>
  <si>
    <t>-.5908</t>
  </si>
  <si>
    <t>-.1593</t>
  </si>
  <si>
    <t>-.3667</t>
  </si>
  <si>
    <t>.5278</t>
  </si>
  <si>
    <t>-.1486</t>
  </si>
  <si>
    <t>-.0175</t>
  </si>
  <si>
    <t>.4684</t>
  </si>
  <si>
    <t>-.6848</t>
  </si>
  <si>
    <t>.3757</t>
  </si>
  <si>
    <t>-.2351</t>
  </si>
  <si>
    <t>-.1443</t>
  </si>
  <si>
    <t>.1830</t>
  </si>
  <si>
    <t>-.2244</t>
  </si>
  <si>
    <t>-.4668</t>
  </si>
  <si>
    <t>.3843</t>
  </si>
  <si>
    <t>.5050</t>
  </si>
  <si>
    <t>.4993</t>
  </si>
  <si>
    <t>.5303</t>
  </si>
  <si>
    <t>-.2393</t>
  </si>
  <si>
    <t>-.1152</t>
  </si>
  <si>
    <t>.4870</t>
  </si>
  <si>
    <t>-.3078</t>
  </si>
  <si>
    <t>.5963</t>
  </si>
  <si>
    <t>.8365</t>
  </si>
  <si>
    <t>.5237</t>
  </si>
  <si>
    <t>.0961</t>
  </si>
  <si>
    <t>.5631</t>
  </si>
  <si>
    <t>-.3067</t>
  </si>
  <si>
    <t>.0350</t>
  </si>
  <si>
    <t>.6801</t>
  </si>
  <si>
    <t>.3034</t>
  </si>
  <si>
    <t>.3734</t>
  </si>
  <si>
    <t>-.4326</t>
  </si>
  <si>
    <t>-.3088</t>
  </si>
  <si>
    <t>-.4016</t>
  </si>
  <si>
    <t>.1103</t>
  </si>
  <si>
    <t>-.5189</t>
  </si>
  <si>
    <t>-.3201</t>
  </si>
  <si>
    <t>.5608</t>
  </si>
  <si>
    <t>-.1480</t>
  </si>
  <si>
    <t>.7613</t>
  </si>
  <si>
    <t>.1768</t>
  </si>
  <si>
    <t>-.6448</t>
  </si>
  <si>
    <t>.6004</t>
  </si>
  <si>
    <t>-.4644</t>
  </si>
  <si>
    <t>-.1220</t>
  </si>
  <si>
    <t>-.4128</t>
  </si>
  <si>
    <t>.0201</t>
  </si>
  <si>
    <t>.4176</t>
  </si>
  <si>
    <t>.6750</t>
  </si>
  <si>
    <t>.6632</t>
  </si>
  <si>
    <t>.5562</t>
  </si>
  <si>
    <t>.2099</t>
  </si>
  <si>
    <t>.0727</t>
  </si>
  <si>
    <t>-.2130</t>
  </si>
  <si>
    <t>-.4877</t>
  </si>
  <si>
    <t>.2101</t>
  </si>
  <si>
    <t>.6269</t>
  </si>
  <si>
    <t>.6283</t>
  </si>
  <si>
    <t>-.4144</t>
  </si>
  <si>
    <t>.8932</t>
  </si>
  <si>
    <t>-.2527</t>
  </si>
  <si>
    <t>-.4691</t>
  </si>
  <si>
    <t>-.6913</t>
  </si>
  <si>
    <t>.5596</t>
  </si>
  <si>
    <t>-.7051</t>
  </si>
  <si>
    <t>.4200</t>
  </si>
  <si>
    <t>.0903</t>
  </si>
  <si>
    <t>.4323</t>
  </si>
  <si>
    <t>-.2815</t>
  </si>
  <si>
    <t>.2818</t>
  </si>
  <si>
    <t>-.0425</t>
  </si>
  <si>
    <t>-.1887</t>
  </si>
  <si>
    <t>.2082</t>
  </si>
  <si>
    <t>.0324</t>
  </si>
  <si>
    <t>.5286</t>
  </si>
  <si>
    <t>-.2584</t>
  </si>
  <si>
    <t>.7617</t>
  </si>
  <si>
    <t>.2291</t>
  </si>
  <si>
    <t>-.4083</t>
  </si>
  <si>
    <t>-.5877</t>
  </si>
  <si>
    <t>-.5638</t>
  </si>
  <si>
    <t>.1443</t>
  </si>
  <si>
    <t>-.4116</t>
  </si>
  <si>
    <t>.4624</t>
  </si>
  <si>
    <t>.3497</t>
  </si>
  <si>
    <t>.3035</t>
  </si>
  <si>
    <t>.4723</t>
  </si>
  <si>
    <t>.8671</t>
  </si>
  <si>
    <t>.7301</t>
  </si>
  <si>
    <t>.8362</t>
  </si>
  <si>
    <t>.1983</t>
  </si>
  <si>
    <t>-.6330</t>
  </si>
  <si>
    <t>-.1829</t>
  </si>
  <si>
    <t>.8740</t>
  </si>
  <si>
    <t>-.4168</t>
  </si>
  <si>
    <t>-.0692</t>
  </si>
  <si>
    <t>-.3209</t>
  </si>
  <si>
    <t>.5339</t>
  </si>
  <si>
    <t>.4732</t>
  </si>
  <si>
    <t>-.3567</t>
  </si>
  <si>
    <t>-.0186</t>
  </si>
  <si>
    <t>-.2384</t>
  </si>
  <si>
    <t>.0973</t>
  </si>
  <si>
    <t>.3819</t>
  </si>
  <si>
    <t>.2329</t>
  </si>
  <si>
    <t>p=.665</t>
  </si>
  <si>
    <t>-.6294</t>
  </si>
  <si>
    <t>-.2090</t>
  </si>
  <si>
    <t>-.5970</t>
  </si>
  <si>
    <t>-.5630</t>
  </si>
  <si>
    <t>.8023</t>
  </si>
  <si>
    <t>.4002</t>
  </si>
  <si>
    <t>-.5597</t>
  </si>
  <si>
    <t>-.2901</t>
  </si>
  <si>
    <t>.3949</t>
  </si>
  <si>
    <t>-.3357</t>
  </si>
  <si>
    <t>-.5205</t>
  </si>
  <si>
    <t>.2852</t>
  </si>
  <si>
    <t>.8910</t>
  </si>
  <si>
    <t>.6057</t>
  </si>
  <si>
    <t>-.5022</t>
  </si>
  <si>
    <t>.4913</t>
  </si>
  <si>
    <t>-.2685</t>
  </si>
  <si>
    <t>-.5191</t>
  </si>
  <si>
    <t>-.8643</t>
  </si>
  <si>
    <t>-.6738</t>
  </si>
  <si>
    <t>-.5557</t>
  </si>
  <si>
    <t>-.5628</t>
  </si>
  <si>
    <t>-.4356</t>
  </si>
  <si>
    <t>.0463</t>
  </si>
  <si>
    <t>.9039</t>
  </si>
  <si>
    <t>.6386</t>
  </si>
  <si>
    <t>-.4752</t>
  </si>
  <si>
    <t>-.0017</t>
  </si>
  <si>
    <t>-.1157</t>
  </si>
  <si>
    <t>-.1540</t>
  </si>
  <si>
    <t>-.3675</t>
  </si>
  <si>
    <t>-.4553</t>
  </si>
  <si>
    <t>.4258</t>
  </si>
  <si>
    <t>.6746</t>
  </si>
  <si>
    <t>-.3377</t>
  </si>
  <si>
    <t>.2843</t>
  </si>
  <si>
    <t>-.6303</t>
  </si>
  <si>
    <t>-.6952</t>
  </si>
  <si>
    <t>-.0942</t>
  </si>
  <si>
    <t>-.7571</t>
  </si>
  <si>
    <t>-.5750</t>
  </si>
  <si>
    <t>-.4742</t>
  </si>
  <si>
    <t>-.5863</t>
  </si>
  <si>
    <t>-.3691</t>
  </si>
  <si>
    <t>.6545</t>
  </si>
  <si>
    <t>.8907</t>
  </si>
  <si>
    <t>-.3903</t>
  </si>
  <si>
    <t>-.2636</t>
  </si>
  <si>
    <t>-.0278</t>
  </si>
  <si>
    <t>.8081</t>
  </si>
  <si>
    <t>-.6807</t>
  </si>
  <si>
    <t>.7539</t>
  </si>
  <si>
    <t>-.3754</t>
  </si>
  <si>
    <t>.5946</t>
  </si>
  <si>
    <t>-.1702</t>
  </si>
  <si>
    <t>-.4061</t>
  </si>
  <si>
    <t>-.4680</t>
  </si>
  <si>
    <t>-.2766</t>
  </si>
  <si>
    <t>-.5518</t>
  </si>
  <si>
    <t>.7553</t>
  </si>
  <si>
    <t>.8504</t>
  </si>
  <si>
    <t>.7662</t>
  </si>
  <si>
    <t>.3866</t>
  </si>
  <si>
    <t>-.3823</t>
  </si>
  <si>
    <t>-.3024</t>
  </si>
  <si>
    <t>.6814</t>
  </si>
  <si>
    <t>-.4177</t>
  </si>
  <si>
    <t>.7055</t>
  </si>
  <si>
    <t>.8057</t>
  </si>
  <si>
    <t>-.1926</t>
  </si>
  <si>
    <t>-.0580</t>
  </si>
  <si>
    <t>.8620</t>
  </si>
  <si>
    <t>-.0853</t>
  </si>
  <si>
    <t>-.7985</t>
  </si>
  <si>
    <t>-.4222</t>
  </si>
  <si>
    <t>-.0059</t>
  </si>
  <si>
    <t>p=.989</t>
  </si>
  <si>
    <t>-.7256</t>
  </si>
  <si>
    <t>-.8279</t>
  </si>
  <si>
    <t>-.7692</t>
  </si>
  <si>
    <t>.2762</t>
  </si>
  <si>
    <t>-.7254</t>
  </si>
  <si>
    <t>-.0395</t>
  </si>
  <si>
    <t>-.5609</t>
  </si>
  <si>
    <t>-.6353</t>
  </si>
  <si>
    <t>.2443</t>
  </si>
  <si>
    <t>-.9256</t>
  </si>
  <si>
    <t>.5192</t>
  </si>
  <si>
    <t>-.6127</t>
  </si>
  <si>
    <t>.1342</t>
  </si>
  <si>
    <t>-.1103</t>
  </si>
  <si>
    <t>-.5119</t>
  </si>
  <si>
    <t>.3818</t>
  </si>
  <si>
    <t>-.2341</t>
  </si>
  <si>
    <t>.0951</t>
  </si>
  <si>
    <t>.1755</t>
  </si>
  <si>
    <t>.1739</t>
  </si>
  <si>
    <t>.2994</t>
  </si>
  <si>
    <t>.3731</t>
  </si>
  <si>
    <t>.2391</t>
  </si>
  <si>
    <t>.0067</t>
  </si>
  <si>
    <t>.2997</t>
  </si>
  <si>
    <t>.7124</t>
  </si>
  <si>
    <t>.2960</t>
  </si>
  <si>
    <t>.1293</t>
  </si>
  <si>
    <t>.0223</t>
  </si>
  <si>
    <t>-.4367</t>
  </si>
  <si>
    <t>.4324</t>
  </si>
  <si>
    <t>.3345</t>
  </si>
  <si>
    <t>-.4793</t>
  </si>
  <si>
    <t>-.4145</t>
  </si>
  <si>
    <t>-.3852</t>
  </si>
  <si>
    <t>-.3670</t>
  </si>
  <si>
    <t>.0078</t>
  </si>
  <si>
    <t>-.1545</t>
  </si>
  <si>
    <t>.7292</t>
  </si>
  <si>
    <t>.0154</t>
  </si>
  <si>
    <t>-.3425</t>
  </si>
  <si>
    <t>.5855</t>
  </si>
  <si>
    <t>-.2590</t>
  </si>
  <si>
    <t>-.4461</t>
  </si>
  <si>
    <t>.8896</t>
  </si>
  <si>
    <t>.7957</t>
  </si>
  <si>
    <t>.0342</t>
  </si>
  <si>
    <t>.0013</t>
  </si>
  <si>
    <t>-.4408</t>
  </si>
  <si>
    <t>-.3935</t>
  </si>
  <si>
    <t>-.4831</t>
  </si>
  <si>
    <t>-.0064</t>
  </si>
  <si>
    <t>.4955</t>
  </si>
  <si>
    <t>.1333</t>
  </si>
  <si>
    <t>-.0662</t>
  </si>
  <si>
    <t>-.4887</t>
  </si>
  <si>
    <t>.6194</t>
  </si>
  <si>
    <t>.7064</t>
  </si>
  <si>
    <t>.0345</t>
  </si>
  <si>
    <t>.9684</t>
  </si>
  <si>
    <t>.4668</t>
  </si>
  <si>
    <t>-.0994</t>
  </si>
  <si>
    <t>.4518</t>
  </si>
  <si>
    <t>-.5850</t>
  </si>
  <si>
    <t>-.2479</t>
  </si>
  <si>
    <t>.4593</t>
  </si>
  <si>
    <t>.3005</t>
  </si>
  <si>
    <t>.3663</t>
  </si>
  <si>
    <t>-.4362</t>
  </si>
  <si>
    <t>-.4926</t>
  </si>
  <si>
    <t>.8132</t>
  </si>
  <si>
    <t>.3696</t>
  </si>
  <si>
    <t>-.1986</t>
  </si>
  <si>
    <t>-.3703</t>
  </si>
  <si>
    <t>-.5383</t>
  </si>
  <si>
    <t>-.2282</t>
  </si>
  <si>
    <t>-.5276</t>
  </si>
  <si>
    <t>-.6054</t>
  </si>
  <si>
    <t>.0571</t>
  </si>
  <si>
    <t>-.3372</t>
  </si>
  <si>
    <t>.0161</t>
  </si>
  <si>
    <t>.2382</t>
  </si>
  <si>
    <t>.1896</t>
  </si>
  <si>
    <t>.1152</t>
  </si>
  <si>
    <t>-.3530</t>
  </si>
  <si>
    <t>-.5558</t>
  </si>
  <si>
    <t>.1756</t>
  </si>
  <si>
    <t>.4598</t>
  </si>
  <si>
    <t>-.0162</t>
  </si>
  <si>
    <t>-.5620</t>
  </si>
  <si>
    <t>.5721</t>
  </si>
  <si>
    <t>.2326</t>
  </si>
  <si>
    <t>-.6937</t>
  </si>
  <si>
    <t>.0746</t>
  </si>
  <si>
    <t>-.0882</t>
  </si>
  <si>
    <t>.4307</t>
  </si>
  <si>
    <t>-.1614</t>
  </si>
  <si>
    <t>.2733</t>
  </si>
  <si>
    <t>-.2009</t>
  </si>
  <si>
    <t>-.2270</t>
  </si>
  <si>
    <t>.1567</t>
  </si>
  <si>
    <t>-.0391</t>
  </si>
  <si>
    <t>.4287</t>
  </si>
  <si>
    <t>-.2910</t>
  </si>
  <si>
    <t>-.3790</t>
  </si>
  <si>
    <t>.5876</t>
  </si>
  <si>
    <t>-.1820</t>
  </si>
  <si>
    <t>.0349</t>
  </si>
  <si>
    <t>.0093</t>
  </si>
  <si>
    <t>-.6105</t>
  </si>
  <si>
    <t>-.5668</t>
  </si>
  <si>
    <t>-.4954</t>
  </si>
  <si>
    <t>-.4588</t>
  </si>
  <si>
    <t>-.4300</t>
  </si>
  <si>
    <t>-.3887</t>
  </si>
  <si>
    <t>-.6053</t>
  </si>
  <si>
    <t>-.4047</t>
  </si>
  <si>
    <t>-.0382</t>
  </si>
  <si>
    <t>-.4739</t>
  </si>
  <si>
    <t>-.3698</t>
  </si>
  <si>
    <t>-.3052</t>
  </si>
  <si>
    <t>-.3197</t>
  </si>
  <si>
    <t>.2507</t>
  </si>
  <si>
    <t>.0123</t>
  </si>
  <si>
    <t>-.0461</t>
  </si>
  <si>
    <t>-.6471</t>
  </si>
  <si>
    <t>.2848</t>
  </si>
  <si>
    <t>-.1462</t>
  </si>
  <si>
    <t>-.1765</t>
  </si>
  <si>
    <t>.6212</t>
  </si>
  <si>
    <t>.5962</t>
  </si>
  <si>
    <t>.5355</t>
  </si>
  <si>
    <t>-.2759</t>
  </si>
  <si>
    <t>-.3492</t>
  </si>
  <si>
    <t>-.3011</t>
  </si>
  <si>
    <t>.2664</t>
  </si>
  <si>
    <t>-.4789</t>
  </si>
  <si>
    <t>-.0678</t>
  </si>
  <si>
    <t>-.5748</t>
  </si>
  <si>
    <t>.0212</t>
  </si>
  <si>
    <t>-.2460</t>
  </si>
  <si>
    <t>-.4207</t>
  </si>
  <si>
    <t>-.4827</t>
  </si>
  <si>
    <t>-.5326</t>
  </si>
  <si>
    <t>.3875</t>
  </si>
  <si>
    <t>.5163</t>
  </si>
  <si>
    <t>-.6722</t>
  </si>
  <si>
    <t>.4336</t>
  </si>
  <si>
    <t>-.0631</t>
  </si>
  <si>
    <t>.5100</t>
  </si>
  <si>
    <t>.4575</t>
  </si>
  <si>
    <t>.3315</t>
  </si>
  <si>
    <t>p=.921</t>
  </si>
  <si>
    <t>.4507</t>
  </si>
  <si>
    <t>.4537</t>
  </si>
  <si>
    <t>.4633</t>
  </si>
  <si>
    <t>.3207</t>
  </si>
  <si>
    <t>.7026</t>
  </si>
  <si>
    <t>.4052</t>
  </si>
  <si>
    <t>.6309</t>
  </si>
  <si>
    <t>.2917</t>
  </si>
  <si>
    <t>-.4699</t>
  </si>
  <si>
    <t>.3980</t>
  </si>
  <si>
    <t>-.5688</t>
  </si>
  <si>
    <t>.1870</t>
  </si>
  <si>
    <t>.1708</t>
  </si>
  <si>
    <t>.3942</t>
  </si>
  <si>
    <t>.1106</t>
  </si>
  <si>
    <t>.2175</t>
  </si>
  <si>
    <t>.6453</t>
  </si>
  <si>
    <t>.1791</t>
  </si>
  <si>
    <t>.1063</t>
  </si>
  <si>
    <t>.1784</t>
  </si>
  <si>
    <t>.2798</t>
  </si>
  <si>
    <t>.6783</t>
  </si>
  <si>
    <t>.5789</t>
  </si>
  <si>
    <t>.3210</t>
  </si>
  <si>
    <t>.6552</t>
  </si>
  <si>
    <t>.5090</t>
  </si>
  <si>
    <t>-.2276</t>
  </si>
  <si>
    <t>-.2975</t>
  </si>
  <si>
    <t>-.4276</t>
  </si>
  <si>
    <t>.0465</t>
  </si>
  <si>
    <t>.0990</t>
  </si>
  <si>
    <t>.1451</t>
  </si>
  <si>
    <t>.2374</t>
  </si>
  <si>
    <t>p=.748</t>
  </si>
  <si>
    <t>-.4983</t>
  </si>
  <si>
    <t>.3119</t>
  </si>
  <si>
    <t>.2481</t>
  </si>
  <si>
    <t>-.0151</t>
  </si>
  <si>
    <t>.0483</t>
  </si>
  <si>
    <t>-.2472</t>
  </si>
  <si>
    <t>-.3471</t>
  </si>
  <si>
    <t>.2692</t>
  </si>
  <si>
    <t>.1142</t>
  </si>
  <si>
    <t>.4777</t>
  </si>
  <si>
    <t>.6195</t>
  </si>
  <si>
    <t>-.1833</t>
  </si>
  <si>
    <t>.4753</t>
  </si>
  <si>
    <t>-.6310</t>
  </si>
  <si>
    <t>-.3400</t>
  </si>
  <si>
    <t>-.4060</t>
  </si>
  <si>
    <t>.4038</t>
  </si>
  <si>
    <t>.2931</t>
  </si>
  <si>
    <t>p=.848</t>
  </si>
  <si>
    <t>.2062</t>
  </si>
  <si>
    <t>.0826</t>
  </si>
  <si>
    <t>.3143</t>
  </si>
  <si>
    <t>.2244</t>
  </si>
  <si>
    <t>.6912</t>
  </si>
  <si>
    <t>.5598</t>
  </si>
  <si>
    <t>.0619</t>
  </si>
  <si>
    <t>.2078</t>
  </si>
  <si>
    <t>-.3875</t>
  </si>
  <si>
    <t>-.3591</t>
  </si>
  <si>
    <t>-.4927</t>
  </si>
  <si>
    <t>.3087</t>
  </si>
  <si>
    <t>.1550</t>
  </si>
  <si>
    <t>-.1741</t>
  </si>
  <si>
    <t>.0171</t>
  </si>
  <si>
    <t>-.1676</t>
  </si>
  <si>
    <t>p=.461</t>
  </si>
  <si>
    <t>p=.956</t>
  </si>
  <si>
    <t>.3939</t>
  </si>
  <si>
    <t>.3724</t>
  </si>
  <si>
    <t>.4804</t>
  </si>
  <si>
    <t>.4288</t>
  </si>
  <si>
    <t>-.2175</t>
  </si>
  <si>
    <t>.3554</t>
  </si>
  <si>
    <t>.1808</t>
  </si>
  <si>
    <t>.6061</t>
  </si>
  <si>
    <t>.4817</t>
  </si>
  <si>
    <t>-.1018</t>
  </si>
  <si>
    <t>.0546</t>
  </si>
  <si>
    <t>.5854</t>
  </si>
  <si>
    <t>-.1285</t>
  </si>
  <si>
    <t>-.1975</t>
  </si>
  <si>
    <t>.0639</t>
  </si>
  <si>
    <t>-.0209</t>
  </si>
  <si>
    <t>.3010</t>
  </si>
  <si>
    <t>.1025</t>
  </si>
  <si>
    <t>.4500</t>
  </si>
  <si>
    <t>.6415</t>
  </si>
  <si>
    <t>.4531</t>
  </si>
  <si>
    <t>.3080</t>
  </si>
  <si>
    <t>-.0323</t>
  </si>
  <si>
    <t>.3226</t>
  </si>
  <si>
    <t>-.2432</t>
  </si>
  <si>
    <t>.2142</t>
  </si>
  <si>
    <t>.7885</t>
  </si>
  <si>
    <t>.3762</t>
  </si>
  <si>
    <t>.8426</t>
  </si>
  <si>
    <t>.8005</t>
  </si>
  <si>
    <t>.3773</t>
  </si>
  <si>
    <t>-.6382</t>
  </si>
  <si>
    <t>-.6636</t>
  </si>
  <si>
    <t>-.5486</t>
  </si>
  <si>
    <t>-.7859</t>
  </si>
  <si>
    <t>.5389</t>
  </si>
  <si>
    <t>.1147</t>
  </si>
  <si>
    <t>.2683</t>
  </si>
  <si>
    <t>.0965</t>
  </si>
  <si>
    <t>p=.582</t>
  </si>
  <si>
    <t>.3693</t>
  </si>
  <si>
    <t>-.2403</t>
  </si>
  <si>
    <t>-.4363</t>
  </si>
  <si>
    <t>.1055</t>
  </si>
  <si>
    <t>.7786</t>
  </si>
  <si>
    <t>.6227</t>
  </si>
  <si>
    <t>.7880</t>
  </si>
  <si>
    <t>-.3512</t>
  </si>
  <si>
    <t>.8318</t>
  </si>
  <si>
    <t>-.6576</t>
  </si>
  <si>
    <t>-.9105</t>
  </si>
  <si>
    <t>-.8190</t>
  </si>
  <si>
    <t>-.5269</t>
  </si>
  <si>
    <t>.8313</t>
  </si>
  <si>
    <t>-.9417</t>
  </si>
  <si>
    <t>.7982</t>
  </si>
  <si>
    <t>-.3501</t>
  </si>
  <si>
    <t>.0717</t>
  </si>
  <si>
    <t>-.1932</t>
  </si>
  <si>
    <t>.2741</t>
  </si>
  <si>
    <t>-.0764</t>
  </si>
  <si>
    <t>-.0333</t>
  </si>
  <si>
    <t>-.6373</t>
  </si>
  <si>
    <t>-.4133</t>
  </si>
  <si>
    <t>.1107</t>
  </si>
  <si>
    <t>-.4490</t>
  </si>
  <si>
    <t>-.4351</t>
  </si>
  <si>
    <t>.5474</t>
  </si>
  <si>
    <t>.4907</t>
  </si>
  <si>
    <t>-.5017</t>
  </si>
  <si>
    <t>-.6327</t>
  </si>
  <si>
    <t>-.8738</t>
  </si>
  <si>
    <t>-.7626</t>
  </si>
  <si>
    <t>-.3773</t>
  </si>
  <si>
    <t>.7476</t>
  </si>
  <si>
    <t>-.8057</t>
  </si>
  <si>
    <t>.7773</t>
  </si>
  <si>
    <t>-.3226</t>
  </si>
  <si>
    <t>-.2069</t>
  </si>
  <si>
    <t>.4244</t>
  </si>
  <si>
    <t>.3508</t>
  </si>
  <si>
    <t>.0661</t>
  </si>
  <si>
    <t>-.3141</t>
  </si>
  <si>
    <t>.4915</t>
  </si>
  <si>
    <t>-.5727</t>
  </si>
  <si>
    <t>.2957</t>
  </si>
  <si>
    <t>-.6785</t>
  </si>
  <si>
    <t>.5852</t>
  </si>
  <si>
    <t>.4299</t>
  </si>
  <si>
    <t>.2795</t>
  </si>
  <si>
    <t>.0468</t>
  </si>
  <si>
    <t>-.5953</t>
  </si>
  <si>
    <t>-.5487</t>
  </si>
  <si>
    <t>-.2604</t>
  </si>
  <si>
    <t>.5083</t>
  </si>
  <si>
    <t>.7098</t>
  </si>
  <si>
    <t>.6308</t>
  </si>
  <si>
    <t>-.4645</t>
  </si>
  <si>
    <t>-.4798</t>
  </si>
  <si>
    <t>.2211</t>
  </si>
  <si>
    <t>-.0007</t>
  </si>
  <si>
    <t>.2896</t>
  </si>
  <si>
    <t>.3775</t>
  </si>
  <si>
    <t>-.1409</t>
  </si>
  <si>
    <t>-.1933</t>
  </si>
  <si>
    <t>-.6573</t>
  </si>
  <si>
    <t>.2502</t>
  </si>
  <si>
    <t>.3267</t>
  </si>
  <si>
    <t>-.5299</t>
  </si>
  <si>
    <t>-.7671</t>
  </si>
  <si>
    <t>.2622</t>
  </si>
  <si>
    <t>.8218</t>
  </si>
  <si>
    <t>-.8562</t>
  </si>
  <si>
    <t>.9465</t>
  </si>
  <si>
    <t>-.8191</t>
  </si>
  <si>
    <t>.2727</t>
  </si>
  <si>
    <t>-.1406</t>
  </si>
  <si>
    <t>p=.387</t>
  </si>
  <si>
    <t>-.2033</t>
  </si>
  <si>
    <t>.3338</t>
  </si>
  <si>
    <t>.1179</t>
  </si>
  <si>
    <t>.5029</t>
  </si>
  <si>
    <t>.4592</t>
  </si>
  <si>
    <t>.2312</t>
  </si>
  <si>
    <t>-.5605</t>
  </si>
  <si>
    <t>-.4049</t>
  </si>
  <si>
    <t>.4387</t>
  </si>
  <si>
    <t>-.3367</t>
  </si>
  <si>
    <t>-.5197</t>
  </si>
  <si>
    <t>.3577</t>
  </si>
  <si>
    <t>.6291</t>
  </si>
  <si>
    <t>-.5204</t>
  </si>
  <si>
    <t>-.6919</t>
  </si>
  <si>
    <t>-.1752</t>
  </si>
  <si>
    <t>-.2818</t>
  </si>
  <si>
    <t>-.1558</t>
  </si>
  <si>
    <t>-.3190</t>
  </si>
  <si>
    <t>p=.505</t>
  </si>
  <si>
    <t>.3617</t>
  </si>
  <si>
    <t>.5054</t>
  </si>
  <si>
    <t>.2528</t>
  </si>
  <si>
    <t>.6447</t>
  </si>
  <si>
    <t>-.5931</t>
  </si>
  <si>
    <t>-.1822</t>
  </si>
  <si>
    <t>.3419</t>
  </si>
  <si>
    <t>.4339</t>
  </si>
  <si>
    <t>-.2334</t>
  </si>
  <si>
    <t>.3625</t>
  </si>
  <si>
    <t>-.5272</t>
  </si>
  <si>
    <t>-.4807</t>
  </si>
  <si>
    <t>-.4632</t>
  </si>
  <si>
    <t>-.0483</t>
  </si>
  <si>
    <t>.1329</t>
  </si>
  <si>
    <t>.4465</t>
  </si>
  <si>
    <t>.0846</t>
  </si>
  <si>
    <t>.4743</t>
  </si>
  <si>
    <t>.8210</t>
  </si>
  <si>
    <t>-.0834</t>
  </si>
  <si>
    <t>.6782</t>
  </si>
  <si>
    <t>.7876</t>
  </si>
  <si>
    <t>-.8236</t>
  </si>
  <si>
    <t>.3262</t>
  </si>
  <si>
    <t>-.5956</t>
  </si>
  <si>
    <t>-.6610</t>
  </si>
  <si>
    <t>-.1463</t>
  </si>
  <si>
    <t>-.5301</t>
  </si>
  <si>
    <t>-.3285</t>
  </si>
  <si>
    <t>-.5149</t>
  </si>
  <si>
    <t>.0549</t>
  </si>
  <si>
    <t>.1006</t>
  </si>
  <si>
    <t>-.0085</t>
  </si>
  <si>
    <t>.2562</t>
  </si>
  <si>
    <t>.2635</t>
  </si>
  <si>
    <t>-.2311</t>
  </si>
  <si>
    <t>-.7518</t>
  </si>
  <si>
    <t>.1937</t>
  </si>
  <si>
    <t>-.6179</t>
  </si>
  <si>
    <t>-.8202</t>
  </si>
  <si>
    <t>.1728</t>
  </si>
  <si>
    <t>-.8292</t>
  </si>
  <si>
    <t>-.4017</t>
  </si>
  <si>
    <t>-.2024</t>
  </si>
  <si>
    <t>.4545</t>
  </si>
  <si>
    <t>-.2555</t>
  </si>
  <si>
    <t>.1312</t>
  </si>
  <si>
    <t>-.1132</t>
  </si>
  <si>
    <t>.5008</t>
  </si>
  <si>
    <t>.7057</t>
  </si>
  <si>
    <t>.5868</t>
  </si>
  <si>
    <t>.6052</t>
  </si>
  <si>
    <t>-.1750</t>
  </si>
  <si>
    <t>-.1479</t>
  </si>
  <si>
    <t>-.2199</t>
  </si>
  <si>
    <t>p=.713</t>
  </si>
  <si>
    <t>.6787</t>
  </si>
  <si>
    <t>-.2486</t>
  </si>
  <si>
    <t>.7704</t>
  </si>
  <si>
    <t>.3408</t>
  </si>
  <si>
    <t>.2303</t>
  </si>
  <si>
    <t>.5039</t>
  </si>
  <si>
    <t>.7337</t>
  </si>
  <si>
    <t>.2085</t>
  </si>
  <si>
    <t>.0030</t>
  </si>
  <si>
    <t>-.4059</t>
  </si>
  <si>
    <t>-.3188</t>
  </si>
  <si>
    <t>-.4990</t>
  </si>
  <si>
    <t>-.3633</t>
  </si>
  <si>
    <t>-.2203</t>
  </si>
  <si>
    <t>-.8460</t>
  </si>
  <si>
    <t>.6662</t>
  </si>
  <si>
    <t>-.4605</t>
  </si>
  <si>
    <t>-.5981</t>
  </si>
  <si>
    <t>.9006</t>
  </si>
  <si>
    <t>.6686</t>
  </si>
  <si>
    <t>.9237</t>
  </si>
  <si>
    <t>.0889</t>
  </si>
  <si>
    <t>-.2496</t>
  </si>
  <si>
    <t>-.6477</t>
  </si>
  <si>
    <t>-.5139</t>
  </si>
  <si>
    <t>.1027</t>
  </si>
  <si>
    <t>-.6396</t>
  </si>
  <si>
    <t>-.3269</t>
  </si>
  <si>
    <t>.7454</t>
  </si>
  <si>
    <t>.9700</t>
  </si>
  <si>
    <t>.2279</t>
  </si>
  <si>
    <t>-.1680</t>
  </si>
  <si>
    <t>.0644</t>
  </si>
  <si>
    <t>-.0810</t>
  </si>
  <si>
    <t>-.2523</t>
  </si>
  <si>
    <t>.9059</t>
  </si>
  <si>
    <t>-.1027</t>
  </si>
  <si>
    <t>-.4239</t>
  </si>
  <si>
    <t>.2147</t>
  </si>
  <si>
    <t>.8649</t>
  </si>
  <si>
    <t>.1271</t>
  </si>
  <si>
    <t>-.3509</t>
  </si>
  <si>
    <t>.0182</t>
  </si>
  <si>
    <t>-.2473</t>
  </si>
  <si>
    <t>-.3706</t>
  </si>
  <si>
    <t>-.6571</t>
  </si>
  <si>
    <t>.8128</t>
  </si>
  <si>
    <t>.0053</t>
  </si>
  <si>
    <t>-.0404</t>
  </si>
  <si>
    <t>-.6094</t>
  </si>
  <si>
    <t>-.2247</t>
  </si>
  <si>
    <t>.1924</t>
  </si>
  <si>
    <t>.5642</t>
  </si>
  <si>
    <t>-.3759</t>
  </si>
  <si>
    <t>.1650</t>
  </si>
  <si>
    <t>-.4079</t>
  </si>
  <si>
    <t>-.6875</t>
  </si>
  <si>
    <t>.2289</t>
  </si>
  <si>
    <t>.0794</t>
  </si>
  <si>
    <t>.1740</t>
  </si>
  <si>
    <t>-.7510</t>
  </si>
  <si>
    <t>.3500</t>
  </si>
  <si>
    <t>.2973</t>
  </si>
  <si>
    <t>.4521</t>
  </si>
  <si>
    <t>-.4432</t>
  </si>
  <si>
    <t>-.4949</t>
  </si>
  <si>
    <t>-.3027</t>
  </si>
  <si>
    <t>.4393</t>
  </si>
  <si>
    <t>-.4332</t>
  </si>
  <si>
    <t>.2059</t>
  </si>
  <si>
    <t>.5026</t>
  </si>
  <si>
    <t>.7199</t>
  </si>
  <si>
    <t>.2350</t>
  </si>
  <si>
    <t>.3581</t>
  </si>
  <si>
    <t>-.1713</t>
  </si>
  <si>
    <t>-.7181</t>
  </si>
  <si>
    <t>.0625</t>
  </si>
  <si>
    <t>-.1712</t>
  </si>
  <si>
    <t>-.5355</t>
  </si>
  <si>
    <t>-.1382</t>
  </si>
  <si>
    <t>-.6163</t>
  </si>
  <si>
    <t>.3713</t>
  </si>
  <si>
    <t>-.6045</t>
  </si>
  <si>
    <t>-.4510</t>
  </si>
  <si>
    <t>.5293</t>
  </si>
  <si>
    <t>.5947</t>
  </si>
  <si>
    <t>.4114</t>
  </si>
  <si>
    <t>-.5231</t>
  </si>
  <si>
    <t>.4807</t>
  </si>
  <si>
    <t>-.6548</t>
  </si>
  <si>
    <t>.0640</t>
  </si>
  <si>
    <t>.2962</t>
  </si>
  <si>
    <t>.1749</t>
  </si>
  <si>
    <t>-.4751</t>
  </si>
  <si>
    <t>-.8430</t>
  </si>
  <si>
    <t>.2543</t>
  </si>
  <si>
    <t>-.3103</t>
  </si>
  <si>
    <t>-.2095</t>
  </si>
  <si>
    <t>.5534</t>
  </si>
  <si>
    <t>-.3491</t>
  </si>
  <si>
    <t>.6147</t>
  </si>
  <si>
    <t>-.6269</t>
  </si>
  <si>
    <t>-.2567</t>
  </si>
  <si>
    <t>-.3104</t>
  </si>
  <si>
    <t>-.3346</t>
  </si>
  <si>
    <t>.1168</t>
  </si>
  <si>
    <t>.4583</t>
  </si>
  <si>
    <t>.4381</t>
  </si>
  <si>
    <t>-.3524</t>
  </si>
  <si>
    <t>-.2724</t>
  </si>
  <si>
    <t>-.6844</t>
  </si>
  <si>
    <t>-.3901</t>
  </si>
  <si>
    <t>.3409</t>
  </si>
  <si>
    <t>.6196</t>
  </si>
  <si>
    <t>.5314</t>
  </si>
  <si>
    <t>.4822</t>
  </si>
  <si>
    <t>.9153</t>
  </si>
  <si>
    <t>.1600</t>
  </si>
  <si>
    <t>.6714</t>
  </si>
  <si>
    <t>.5269</t>
  </si>
  <si>
    <t>.8554</t>
  </si>
  <si>
    <t>.0307</t>
  </si>
  <si>
    <t>.7520</t>
  </si>
  <si>
    <t>.1758</t>
  </si>
  <si>
    <t>-.3071</t>
  </si>
  <si>
    <t>-.4147</t>
  </si>
  <si>
    <t>-.3247</t>
  </si>
  <si>
    <t>-.4474</t>
  </si>
  <si>
    <t>.3020</t>
  </si>
  <si>
    <t>-.3960</t>
  </si>
  <si>
    <t>-.2756</t>
  </si>
  <si>
    <t>.0645</t>
  </si>
  <si>
    <t>.1951</t>
  </si>
  <si>
    <t>.2124</t>
  </si>
  <si>
    <t>-.0299</t>
  </si>
  <si>
    <t>.2077</t>
  </si>
  <si>
    <t>.7048</t>
  </si>
  <si>
    <t>.2403</t>
  </si>
  <si>
    <t>.4644</t>
  </si>
  <si>
    <t>.2567</t>
  </si>
  <si>
    <t>.2913</t>
  </si>
  <si>
    <t>.7806</t>
  </si>
  <si>
    <t>.4480</t>
  </si>
  <si>
    <t>.1410</t>
  </si>
  <si>
    <t>.3936</t>
  </si>
  <si>
    <t>.5929</t>
  </si>
  <si>
    <t>-.1293</t>
  </si>
  <si>
    <t>-.1585</t>
  </si>
  <si>
    <t>-.2312</t>
  </si>
  <si>
    <t>-.1052</t>
  </si>
  <si>
    <t>-.0975</t>
  </si>
  <si>
    <t>-.2431</t>
  </si>
  <si>
    <t>-.1398</t>
  </si>
  <si>
    <t>.5712</t>
  </si>
  <si>
    <t>-.2814</t>
  </si>
  <si>
    <t>.5110</t>
  </si>
  <si>
    <t>.4763</t>
  </si>
  <si>
    <t>-.6455</t>
  </si>
  <si>
    <t>-.3513</t>
  </si>
  <si>
    <t>.6606</t>
  </si>
  <si>
    <t>.5067</t>
  </si>
  <si>
    <t>.5125</t>
  </si>
  <si>
    <t>.2822</t>
  </si>
  <si>
    <t>.0866</t>
  </si>
  <si>
    <t>.6365</t>
  </si>
  <si>
    <t>.6831</t>
  </si>
  <si>
    <t>-.5334</t>
  </si>
  <si>
    <t>-.6320</t>
  </si>
  <si>
    <t>-.6247</t>
  </si>
  <si>
    <t>-.1360</t>
  </si>
  <si>
    <t>.5831</t>
  </si>
  <si>
    <t>-.6992</t>
  </si>
  <si>
    <t>.6861</t>
  </si>
  <si>
    <t>-.1766</t>
  </si>
  <si>
    <t>.3837</t>
  </si>
  <si>
    <t>-.0663</t>
  </si>
  <si>
    <t>.8502</t>
  </si>
  <si>
    <t>.2021</t>
  </si>
  <si>
    <t>.4966</t>
  </si>
  <si>
    <t>-.1640</t>
  </si>
  <si>
    <t>.3166</t>
  </si>
  <si>
    <t>.4566</t>
  </si>
  <si>
    <t>.0396</t>
  </si>
  <si>
    <t>.2035</t>
  </si>
  <si>
    <t>.1014</t>
  </si>
  <si>
    <t>.1824</t>
  </si>
  <si>
    <t>-.1010</t>
  </si>
  <si>
    <t>.0833</t>
  </si>
  <si>
    <t>-.2245</t>
  </si>
  <si>
    <t>.0411</t>
  </si>
  <si>
    <t>.0284</t>
  </si>
  <si>
    <t>.4693</t>
  </si>
  <si>
    <t>.5122</t>
  </si>
  <si>
    <t>.5887</t>
  </si>
  <si>
    <t>-.1747</t>
  </si>
  <si>
    <t>.5859</t>
  </si>
  <si>
    <t>.5444</t>
  </si>
  <si>
    <t>-.1827</t>
  </si>
  <si>
    <t>.1687</t>
  </si>
  <si>
    <t>.4908</t>
  </si>
  <si>
    <t>.3378</t>
  </si>
  <si>
    <t>-.0958</t>
  </si>
  <si>
    <t>-.2182</t>
  </si>
  <si>
    <t>-.5372</t>
  </si>
  <si>
    <t>-.1955</t>
  </si>
  <si>
    <t>.3355</t>
  </si>
  <si>
    <t>-.2628</t>
  </si>
  <si>
    <t>.2525</t>
  </si>
  <si>
    <t>.5654</t>
  </si>
  <si>
    <t>.3945</t>
  </si>
  <si>
    <t>.5874</t>
  </si>
  <si>
    <t>.2977</t>
  </si>
  <si>
    <t>.7441</t>
  </si>
  <si>
    <t>.4630</t>
  </si>
  <si>
    <t>.4470</t>
  </si>
  <si>
    <t>.8229</t>
  </si>
  <si>
    <t>.4509</t>
  </si>
  <si>
    <t>-.0128</t>
  </si>
  <si>
    <t>.6278</t>
  </si>
  <si>
    <t>.8964</t>
  </si>
  <si>
    <t>.3853</t>
  </si>
  <si>
    <t>.5897</t>
  </si>
  <si>
    <t>.8665</t>
  </si>
  <si>
    <t>.5930</t>
  </si>
  <si>
    <t>.2653</t>
  </si>
  <si>
    <t>-.3678</t>
  </si>
  <si>
    <t>-.3877</t>
  </si>
  <si>
    <t>.3858</t>
  </si>
  <si>
    <t>-.4339</t>
  </si>
  <si>
    <t>-.2208</t>
  </si>
  <si>
    <t>-.0308</t>
  </si>
  <si>
    <t>.1250</t>
  </si>
  <si>
    <t>.3361</t>
  </si>
  <si>
    <t>.5881</t>
  </si>
  <si>
    <t>.1104</t>
  </si>
  <si>
    <t>.5476</t>
  </si>
  <si>
    <t>.5358</t>
  </si>
  <si>
    <t>-.4623</t>
  </si>
  <si>
    <t>-.3505</t>
  </si>
  <si>
    <t>.7634</t>
  </si>
  <si>
    <t>.6507</t>
  </si>
  <si>
    <t>.6275</t>
  </si>
  <si>
    <t>-.2583</t>
  </si>
  <si>
    <t>-.4174</t>
  </si>
  <si>
    <t>.2042</t>
  </si>
  <si>
    <t>.7909</t>
  </si>
  <si>
    <t>.7481</t>
  </si>
  <si>
    <t>-.7042</t>
  </si>
  <si>
    <t>-.9144</t>
  </si>
  <si>
    <t>-.8946</t>
  </si>
  <si>
    <t>-.2990</t>
  </si>
  <si>
    <t>.7581</t>
  </si>
  <si>
    <t>-.9473</t>
  </si>
  <si>
    <t>.8885</t>
  </si>
  <si>
    <t>.0996</t>
  </si>
  <si>
    <t>-.2484</t>
  </si>
  <si>
    <t>-.0433</t>
  </si>
  <si>
    <t>.3973</t>
  </si>
  <si>
    <t>-.0053</t>
  </si>
  <si>
    <t>.6636</t>
  </si>
  <si>
    <t>-.6893</t>
  </si>
  <si>
    <t>.4229</t>
  </si>
  <si>
    <t>-.4489</t>
  </si>
  <si>
    <t>.4031</t>
  </si>
  <si>
    <t>.5773</t>
  </si>
  <si>
    <t>-.8613</t>
  </si>
  <si>
    <t>-.8047</t>
  </si>
  <si>
    <t>-.7762</t>
  </si>
  <si>
    <t>.1096</t>
  </si>
  <si>
    <t>.8741</t>
  </si>
  <si>
    <t>-.8529</t>
  </si>
  <si>
    <t>.7626</t>
  </si>
  <si>
    <t>.3475</t>
  </si>
  <si>
    <t>-.4551</t>
  </si>
  <si>
    <t>-.6227</t>
  </si>
  <si>
    <t>.3452</t>
  </si>
  <si>
    <t>-.4574</t>
  </si>
  <si>
    <t>-.2801</t>
  </si>
  <si>
    <t>-.3319</t>
  </si>
  <si>
    <t>.1850</t>
  </si>
  <si>
    <t>-.4401</t>
  </si>
  <si>
    <t>-.5627</t>
  </si>
  <si>
    <t>.0660</t>
  </si>
  <si>
    <t>-.5898</t>
  </si>
  <si>
    <t>.1716</t>
  </si>
  <si>
    <t>.6060</t>
  </si>
  <si>
    <t>.5699</t>
  </si>
  <si>
    <t>-.3125</t>
  </si>
  <si>
    <t>-.7071</t>
  </si>
  <si>
    <t>-.8032</t>
  </si>
  <si>
    <t>.5183</t>
  </si>
  <si>
    <t>.7537</t>
  </si>
  <si>
    <t>-.0001</t>
  </si>
  <si>
    <t>.6635</t>
  </si>
  <si>
    <t>.1549</t>
  </si>
  <si>
    <t>-.3783</t>
  </si>
  <si>
    <t>-.6462</t>
  </si>
  <si>
    <t>.6162</t>
  </si>
  <si>
    <t>.6138</t>
  </si>
  <si>
    <t>-.7642</t>
  </si>
  <si>
    <t>.1336</t>
  </si>
  <si>
    <t>.9325</t>
  </si>
  <si>
    <t>-.8467</t>
  </si>
  <si>
    <t>.9132</t>
  </si>
  <si>
    <t>-.8192</t>
  </si>
  <si>
    <t>-.5178</t>
  </si>
  <si>
    <t>.0279</t>
  </si>
  <si>
    <t>-.4252</t>
  </si>
  <si>
    <t>-.6362</t>
  </si>
  <si>
    <t>.2572</t>
  </si>
  <si>
    <t>-.5335</t>
  </si>
  <si>
    <t>-.2177</t>
  </si>
  <si>
    <t>.5889</t>
  </si>
  <si>
    <t>.6998</t>
  </si>
  <si>
    <t>-.5510</t>
  </si>
  <si>
    <t>.2991</t>
  </si>
  <si>
    <t>.5839</t>
  </si>
  <si>
    <t>-.2243</t>
  </si>
  <si>
    <t>-.6176</t>
  </si>
  <si>
    <t>.2408</t>
  </si>
  <si>
    <t>-.7018</t>
  </si>
  <si>
    <t>.9347</t>
  </si>
  <si>
    <t>-.7965</t>
  </si>
  <si>
    <t>-.0769</t>
  </si>
  <si>
    <t>.1450</t>
  </si>
  <si>
    <t>-.5216</t>
  </si>
  <si>
    <t>-.0393</t>
  </si>
  <si>
    <t>-.5533</t>
  </si>
  <si>
    <t>.0748</t>
  </si>
  <si>
    <t>.0403</t>
  </si>
  <si>
    <t>-.2918</t>
  </si>
  <si>
    <t>-.3079</t>
  </si>
  <si>
    <t>.0476</t>
  </si>
  <si>
    <t>-.2817</t>
  </si>
  <si>
    <t>-.3324</t>
  </si>
  <si>
    <t>-.2548</t>
  </si>
  <si>
    <t>.2705</t>
  </si>
  <si>
    <t>-.6223</t>
  </si>
  <si>
    <t>-.6316</t>
  </si>
  <si>
    <t>-.4567</t>
  </si>
  <si>
    <t>-.7070</t>
  </si>
  <si>
    <t>.6536</t>
  </si>
  <si>
    <t>-.7014</t>
  </si>
  <si>
    <t>-.4113</t>
  </si>
  <si>
    <t>.0058</t>
  </si>
  <si>
    <t>-.4127</t>
  </si>
  <si>
    <t>.4083</t>
  </si>
  <si>
    <t>.6452</t>
  </si>
  <si>
    <t>-.8097</t>
  </si>
  <si>
    <t>.6615</t>
  </si>
  <si>
    <t>.1401</t>
  </si>
  <si>
    <t>-.2539</t>
  </si>
  <si>
    <t>-.4733</t>
  </si>
  <si>
    <t>-.3120</t>
  </si>
  <si>
    <t>p=.908</t>
  </si>
  <si>
    <t>-.3782</t>
  </si>
  <si>
    <t>-.5940</t>
  </si>
  <si>
    <t>-.4465</t>
  </si>
  <si>
    <t>-.4859</t>
  </si>
  <si>
    <t>.5045</t>
  </si>
  <si>
    <t>-.7226</t>
  </si>
  <si>
    <t>-.5633</t>
  </si>
  <si>
    <t>-.4718</t>
  </si>
  <si>
    <t>.4925</t>
  </si>
  <si>
    <t>-.1650</t>
  </si>
  <si>
    <t>-.6736</t>
  </si>
  <si>
    <t>-.1219</t>
  </si>
  <si>
    <t>-.8165</t>
  </si>
  <si>
    <t>-.0598</t>
  </si>
  <si>
    <t>.2869</t>
  </si>
  <si>
    <t>-.4091</t>
  </si>
  <si>
    <t>.1100</t>
  </si>
  <si>
    <t>.3748</t>
  </si>
  <si>
    <t>.4582</t>
  </si>
  <si>
    <t>.6743</t>
  </si>
  <si>
    <t>-.5529</t>
  </si>
  <si>
    <t>-.3479</t>
  </si>
  <si>
    <t>.6800</t>
  </si>
  <si>
    <t>.6486</t>
  </si>
  <si>
    <t>-.2744</t>
  </si>
  <si>
    <t>.2928</t>
  </si>
  <si>
    <t>.7374</t>
  </si>
  <si>
    <t>-.1121</t>
  </si>
  <si>
    <t>-.3900</t>
  </si>
  <si>
    <t>.2259</t>
  </si>
  <si>
    <t>-.2601</t>
  </si>
  <si>
    <t>-.2836</t>
  </si>
  <si>
    <t>-.3656</t>
  </si>
  <si>
    <t>.4785</t>
  </si>
  <si>
    <t>.3529</t>
  </si>
  <si>
    <t>.6038</t>
  </si>
  <si>
    <t>.0767</t>
  </si>
  <si>
    <t>.2248</t>
  </si>
  <si>
    <t>.5759</t>
  </si>
  <si>
    <t>-.0457</t>
  </si>
  <si>
    <t>.2392</t>
  </si>
  <si>
    <t>.1624</t>
  </si>
  <si>
    <t>.2249</t>
  </si>
  <si>
    <t>.1944</t>
  </si>
  <si>
    <t>-.2335</t>
  </si>
  <si>
    <t>.0470</t>
  </si>
  <si>
    <t>-.1695</t>
  </si>
  <si>
    <t>.5533</t>
  </si>
  <si>
    <t>.5709</t>
  </si>
  <si>
    <t>.5595</t>
  </si>
  <si>
    <t>.1996</t>
  </si>
  <si>
    <t>.1393</t>
  </si>
  <si>
    <t>.1009</t>
  </si>
  <si>
    <t>-.1158</t>
  </si>
  <si>
    <t>-.1257</t>
  </si>
  <si>
    <t>.2724</t>
  </si>
  <si>
    <t>.9739</t>
  </si>
  <si>
    <t>.2604</t>
  </si>
  <si>
    <t>-.3450</t>
  </si>
  <si>
    <t>.3009</t>
  </si>
  <si>
    <t>.1555</t>
  </si>
  <si>
    <t>.3381</t>
  </si>
  <si>
    <t>-.5514</t>
  </si>
  <si>
    <t>-.7045</t>
  </si>
  <si>
    <t>.2293</t>
  </si>
  <si>
    <t>-.0204</t>
  </si>
  <si>
    <t>-.6078</t>
  </si>
  <si>
    <t>.3739</t>
  </si>
  <si>
    <t>.5747</t>
  </si>
  <si>
    <t>p=.950</t>
  </si>
  <si>
    <t>.5919</t>
  </si>
  <si>
    <t>.2980</t>
  </si>
  <si>
    <t>.5672</t>
  </si>
  <si>
    <t>-.3322</t>
  </si>
  <si>
    <t>-.2073</t>
  </si>
  <si>
    <t>.1729</t>
  </si>
  <si>
    <t>-.0101</t>
  </si>
  <si>
    <t>-.0962</t>
  </si>
  <si>
    <t>-.1634</t>
  </si>
  <si>
    <t>-.1347</t>
  </si>
  <si>
    <t>.3697</t>
  </si>
  <si>
    <t>-.2924</t>
  </si>
  <si>
    <t>-.3073</t>
  </si>
  <si>
    <t>.0150</t>
  </si>
  <si>
    <t>.3312</t>
  </si>
  <si>
    <t>.2225</t>
  </si>
  <si>
    <t>.6457</t>
  </si>
  <si>
    <t>-.0515</t>
  </si>
  <si>
    <t>-.0936</t>
  </si>
  <si>
    <t>-.5448</t>
  </si>
  <si>
    <t>.4860</t>
  </si>
  <si>
    <t>.5317</t>
  </si>
  <si>
    <t>-.3734</t>
  </si>
  <si>
    <t>-.4297</t>
  </si>
  <si>
    <t>-.5011</t>
  </si>
  <si>
    <t>-.4727</t>
  </si>
  <si>
    <t>.4359</t>
  </si>
  <si>
    <t>-.5705</t>
  </si>
  <si>
    <t>.6098</t>
  </si>
  <si>
    <t>.0908</t>
  </si>
  <si>
    <t>.1159</t>
  </si>
  <si>
    <t>.7204</t>
  </si>
  <si>
    <t>.0670</t>
  </si>
  <si>
    <t>-.5574</t>
  </si>
  <si>
    <t>-.3248</t>
  </si>
  <si>
    <t>.7271</t>
  </si>
  <si>
    <t>-.3207</t>
  </si>
  <si>
    <t>.2386</t>
  </si>
  <si>
    <t>-.0321</t>
  </si>
  <si>
    <t>-.0247</t>
  </si>
  <si>
    <t>-.2273</t>
  </si>
  <si>
    <t>.1230</t>
  </si>
  <si>
    <t>-.0743</t>
  </si>
  <si>
    <t>-.2220</t>
  </si>
  <si>
    <t>-.4303</t>
  </si>
  <si>
    <t>-.2556</t>
  </si>
  <si>
    <t>.3299</t>
  </si>
  <si>
    <t>-.3664</t>
  </si>
  <si>
    <t>-.0446</t>
  </si>
  <si>
    <t>-.4065</t>
  </si>
  <si>
    <t>-.5224</t>
  </si>
  <si>
    <t>-.0367</t>
  </si>
  <si>
    <t>.3021</t>
  </si>
  <si>
    <t>.4123</t>
  </si>
  <si>
    <t>-.4232</t>
  </si>
  <si>
    <t>.4550</t>
  </si>
  <si>
    <t>.6299</t>
  </si>
  <si>
    <t>-.3131</t>
  </si>
  <si>
    <t>-.1744</t>
  </si>
  <si>
    <t>.1763</t>
  </si>
  <si>
    <t>.2437</t>
  </si>
  <si>
    <t>.4039</t>
  </si>
  <si>
    <t>.2199</t>
  </si>
  <si>
    <t>.4194</t>
  </si>
  <si>
    <t>.3169</t>
  </si>
  <si>
    <t>.5360</t>
  </si>
  <si>
    <t>.3998</t>
  </si>
  <si>
    <t>.2355</t>
  </si>
  <si>
    <t>.0993</t>
  </si>
  <si>
    <t>-.1770</t>
  </si>
  <si>
    <t>.1072</t>
  </si>
  <si>
    <t>.4170</t>
  </si>
  <si>
    <t>-.5782</t>
  </si>
  <si>
    <t>-.1721</t>
  </si>
  <si>
    <t>-.0549</t>
  </si>
  <si>
    <t>-.0438</t>
  </si>
  <si>
    <t>.1525</t>
  </si>
  <si>
    <t>.6668</t>
  </si>
  <si>
    <t>-.1943</t>
  </si>
  <si>
    <t>.4642</t>
  </si>
  <si>
    <t>-.0978</t>
  </si>
  <si>
    <t>-.1216</t>
  </si>
  <si>
    <t>.7518</t>
  </si>
  <si>
    <t>-.2405</t>
  </si>
  <si>
    <t>.5872</t>
  </si>
  <si>
    <t>.6092</t>
  </si>
  <si>
    <t>-.2735</t>
  </si>
  <si>
    <t>-.0639</t>
  </si>
  <si>
    <t>-.5826</t>
  </si>
  <si>
    <t>.4203</t>
  </si>
  <si>
    <t>-.2745</t>
  </si>
  <si>
    <t>-.2455</t>
  </si>
  <si>
    <t>-.1204</t>
  </si>
  <si>
    <t>.6949</t>
  </si>
  <si>
    <t>-.1769</t>
  </si>
  <si>
    <t>.2756</t>
  </si>
  <si>
    <t>.2237</t>
  </si>
  <si>
    <t>-.0439</t>
  </si>
  <si>
    <t>.6461</t>
  </si>
  <si>
    <t>.2462</t>
  </si>
  <si>
    <t>.4653</t>
  </si>
  <si>
    <t>.0261</t>
  </si>
  <si>
    <t>-.0919</t>
  </si>
  <si>
    <t>-.0368</t>
  </si>
  <si>
    <t>-.2577</t>
  </si>
  <si>
    <t>.0740</t>
  </si>
  <si>
    <t>.2322</t>
  </si>
  <si>
    <t>-.3297</t>
  </si>
  <si>
    <t>.5681</t>
  </si>
  <si>
    <t>.4859</t>
  </si>
  <si>
    <t>.5739</t>
  </si>
  <si>
    <t>-.2400</t>
  </si>
  <si>
    <t>.5553</t>
  </si>
  <si>
    <t>-.3034</t>
  </si>
  <si>
    <t>.1122</t>
  </si>
  <si>
    <t>-.2150</t>
  </si>
  <si>
    <t>.2353</t>
  </si>
  <si>
    <t>.4731</t>
  </si>
  <si>
    <t>.0926</t>
  </si>
  <si>
    <t>.2642</t>
  </si>
  <si>
    <t>.2061</t>
  </si>
  <si>
    <t>-.1115</t>
  </si>
  <si>
    <t>-.0449</t>
  </si>
  <si>
    <t>.0068</t>
  </si>
  <si>
    <t>.2587</t>
  </si>
  <si>
    <t>-.1581</t>
  </si>
  <si>
    <t>-.2083</t>
  </si>
  <si>
    <t>.5265</t>
  </si>
  <si>
    <t>-.0474</t>
  </si>
  <si>
    <t>.6525</t>
  </si>
  <si>
    <t>.2007</t>
  </si>
  <si>
    <t>.4816</t>
  </si>
  <si>
    <t>-.3766</t>
  </si>
  <si>
    <t>.5575</t>
  </si>
  <si>
    <t>.7206</t>
  </si>
  <si>
    <t>-.0739</t>
  </si>
  <si>
    <t>-.2874</t>
  </si>
  <si>
    <t>-.3711</t>
  </si>
  <si>
    <t>.0878</t>
  </si>
  <si>
    <t>.1754</t>
  </si>
  <si>
    <t>.2166</t>
  </si>
  <si>
    <t>-.0313</t>
  </si>
  <si>
    <t>-.1600</t>
  </si>
  <si>
    <t>.2813</t>
  </si>
  <si>
    <t>.5173</t>
  </si>
  <si>
    <t>-.6642</t>
  </si>
  <si>
    <t>-.3015</t>
  </si>
  <si>
    <t>-.1804</t>
  </si>
  <si>
    <t>.2341</t>
  </si>
  <si>
    <t>.5657</t>
  </si>
  <si>
    <t>.3698</t>
  </si>
  <si>
    <t>-.0356</t>
  </si>
  <si>
    <t>.1305</t>
  </si>
  <si>
    <t>-.3605</t>
  </si>
  <si>
    <t>-.3598</t>
  </si>
  <si>
    <t>.5902</t>
  </si>
  <si>
    <t>.7162</t>
  </si>
  <si>
    <t>-.1851</t>
  </si>
  <si>
    <t>.4536</t>
  </si>
  <si>
    <t>.3935</t>
  </si>
  <si>
    <t>.1879</t>
  </si>
  <si>
    <t>-.5794</t>
  </si>
  <si>
    <t>.4361</t>
  </si>
  <si>
    <t>-.2900</t>
  </si>
  <si>
    <t>.5137</t>
  </si>
  <si>
    <t>.5453</t>
  </si>
  <si>
    <t>.4660</t>
  </si>
  <si>
    <t>.0069</t>
  </si>
  <si>
    <t>-.2706</t>
  </si>
  <si>
    <t>-.2197</t>
  </si>
  <si>
    <t>-.1426</t>
  </si>
  <si>
    <t>.5939</t>
  </si>
  <si>
    <t>-.0242</t>
  </si>
  <si>
    <t>-.0551</t>
  </si>
  <si>
    <t>.6566</t>
  </si>
  <si>
    <t>.6847</t>
  </si>
  <si>
    <t>.8682</t>
  </si>
  <si>
    <t>-.5976</t>
  </si>
  <si>
    <t>-.7013</t>
  </si>
  <si>
    <t>-.4410</t>
  </si>
  <si>
    <t>.9297</t>
  </si>
  <si>
    <t>-.8633</t>
  </si>
  <si>
    <t>.8791</t>
  </si>
  <si>
    <t>-.0082</t>
  </si>
  <si>
    <t>-.2359</t>
  </si>
  <si>
    <t>-.0956</t>
  </si>
  <si>
    <t>-.3645</t>
  </si>
  <si>
    <t>.7233</t>
  </si>
  <si>
    <t>-.1678</t>
  </si>
  <si>
    <t>-.0093</t>
  </si>
  <si>
    <t>.2984</t>
  </si>
  <si>
    <t>-.3090</t>
  </si>
  <si>
    <t>-.3481</t>
  </si>
  <si>
    <t>.4276</t>
  </si>
  <si>
    <t>-.1609</t>
  </si>
  <si>
    <t>-.1667</t>
  </si>
  <si>
    <t>.8438</t>
  </si>
  <si>
    <t>.7386</t>
  </si>
  <si>
    <t>-.2812</t>
  </si>
  <si>
    <t>-.5019</t>
  </si>
  <si>
    <t>-.6510</t>
  </si>
  <si>
    <t>-.3476</t>
  </si>
  <si>
    <t>.7294</t>
  </si>
  <si>
    <t>-.7843</t>
  </si>
  <si>
    <t>.8629</t>
  </si>
  <si>
    <t>.5500</t>
  </si>
  <si>
    <t>.2252</t>
  </si>
  <si>
    <t>-.4421</t>
  </si>
  <si>
    <t>.4335</t>
  </si>
  <si>
    <t>-.5132</t>
  </si>
  <si>
    <t>-.7184</t>
  </si>
  <si>
    <t>-.5188</t>
  </si>
  <si>
    <t>.0296</t>
  </si>
  <si>
    <t>-.9095</t>
  </si>
  <si>
    <t>-.5092</t>
  </si>
  <si>
    <t>-.5865</t>
  </si>
  <si>
    <t>.2625</t>
  </si>
  <si>
    <t>.5651</t>
  </si>
  <si>
    <t>-.3544</t>
  </si>
  <si>
    <t>-.5360</t>
  </si>
  <si>
    <t>.5627</t>
  </si>
  <si>
    <t>.2453</t>
  </si>
  <si>
    <t>-.1538</t>
  </si>
  <si>
    <t>.1668</t>
  </si>
  <si>
    <t>.3045</t>
  </si>
  <si>
    <t>-.4044</t>
  </si>
  <si>
    <t>.1304</t>
  </si>
  <si>
    <t>-.3511</t>
  </si>
  <si>
    <t>-.5136</t>
  </si>
  <si>
    <t>.3388</t>
  </si>
  <si>
    <t>.2348</t>
  </si>
  <si>
    <t>-.6324</t>
  </si>
  <si>
    <t>-.4299</t>
  </si>
  <si>
    <t>-.4861</t>
  </si>
  <si>
    <t>.6133</t>
  </si>
  <si>
    <t>-.7198</t>
  </si>
  <si>
    <t>.0752</t>
  </si>
  <si>
    <t>.3588</t>
  </si>
  <si>
    <t>.2421</t>
  </si>
  <si>
    <t>p=.790</t>
  </si>
  <si>
    <t>p=.867</t>
  </si>
  <si>
    <t>.1325</t>
  </si>
  <si>
    <t>.4222</t>
  </si>
  <si>
    <t>-.0219</t>
  </si>
  <si>
    <t>-.6219</t>
  </si>
  <si>
    <t>.4292</t>
  </si>
  <si>
    <t>-.5883</t>
  </si>
  <si>
    <t>-.4424</t>
  </si>
  <si>
    <t>-.1751</t>
  </si>
  <si>
    <t>.4408</t>
  </si>
  <si>
    <t>.1816</t>
  </si>
  <si>
    <t>.3194</t>
  </si>
  <si>
    <t>-.5064</t>
  </si>
  <si>
    <t>-.4360</t>
  </si>
  <si>
    <t>.6165</t>
  </si>
  <si>
    <t>.1270</t>
  </si>
  <si>
    <t>-.2608</t>
  </si>
  <si>
    <t>-.4378</t>
  </si>
  <si>
    <t>.4842</t>
  </si>
  <si>
    <t>.8673</t>
  </si>
  <si>
    <t>.0858</t>
  </si>
  <si>
    <t>-.5181</t>
  </si>
  <si>
    <t>-.2302</t>
  </si>
  <si>
    <t>-.4566</t>
  </si>
  <si>
    <t>-.0056</t>
  </si>
  <si>
    <t>.4659</t>
  </si>
  <si>
    <t>.0797</t>
  </si>
  <si>
    <t>.3923</t>
  </si>
  <si>
    <t>-.3047</t>
  </si>
  <si>
    <t>-.0976</t>
  </si>
  <si>
    <t>-.0501</t>
  </si>
  <si>
    <t>.4976</t>
  </si>
  <si>
    <t>.5555</t>
  </si>
  <si>
    <t>.5425</t>
  </si>
  <si>
    <t>-.8140</t>
  </si>
  <si>
    <t>.1314</t>
  </si>
  <si>
    <t>-.0766</t>
  </si>
  <si>
    <t>-.2734</t>
  </si>
  <si>
    <t>.2018</t>
  </si>
  <si>
    <t>-.1478</t>
  </si>
  <si>
    <t>-.3704</t>
  </si>
  <si>
    <t>.0132</t>
  </si>
  <si>
    <t>-.1322</t>
  </si>
  <si>
    <t>.2815</t>
  </si>
  <si>
    <t>.0764</t>
  </si>
  <si>
    <t>.0116</t>
  </si>
  <si>
    <t>.1018</t>
  </si>
  <si>
    <t>-.5599</t>
  </si>
  <si>
    <t>-.1715</t>
  </si>
  <si>
    <t>-.7724</t>
  </si>
  <si>
    <t>.2431</t>
  </si>
  <si>
    <t>.3004</t>
  </si>
  <si>
    <t>.0398</t>
  </si>
  <si>
    <t>-.1286</t>
  </si>
  <si>
    <t>.4754</t>
  </si>
  <si>
    <t>-.4053</t>
  </si>
  <si>
    <t>.1204</t>
  </si>
  <si>
    <t>.2560</t>
  </si>
  <si>
    <t>.3163</t>
  </si>
  <si>
    <t>-.3539</t>
  </si>
  <si>
    <t>.0442</t>
  </si>
  <si>
    <t>-.3306</t>
  </si>
  <si>
    <t>-.2841</t>
  </si>
  <si>
    <t>.5275</t>
  </si>
  <si>
    <t>.6402</t>
  </si>
  <si>
    <t>.7231</t>
  </si>
  <si>
    <t>.0967</t>
  </si>
  <si>
    <t>.2645</t>
  </si>
  <si>
    <t>-.5672</t>
  </si>
  <si>
    <t>-.2960</t>
  </si>
  <si>
    <t>.0115</t>
  </si>
  <si>
    <t>-.2306</t>
  </si>
  <si>
    <t>-.3597</t>
  </si>
  <si>
    <t>-.3627</t>
  </si>
  <si>
    <t>-.3284</t>
  </si>
  <si>
    <t>-.1779</t>
  </si>
  <si>
    <t>-.3663</t>
  </si>
  <si>
    <t>.6177</t>
  </si>
  <si>
    <t>.2591</t>
  </si>
  <si>
    <t>-.3360</t>
  </si>
  <si>
    <t>-.4204</t>
  </si>
  <si>
    <t>-.4274</t>
  </si>
  <si>
    <t>-.2702</t>
  </si>
  <si>
    <t>-.2086</t>
  </si>
  <si>
    <t>.2442</t>
  </si>
  <si>
    <t>.4990</t>
  </si>
  <si>
    <t>-.1440</t>
  </si>
  <si>
    <t>.0456</t>
  </si>
  <si>
    <t>.7817</t>
  </si>
  <si>
    <t>.8599</t>
  </si>
  <si>
    <t>.9004</t>
  </si>
  <si>
    <t>.7037</t>
  </si>
  <si>
    <t>-.4938</t>
  </si>
  <si>
    <t>.2238</t>
  </si>
  <si>
    <t>.2295</t>
  </si>
  <si>
    <t>.1184</t>
  </si>
  <si>
    <t>.8096</t>
  </si>
  <si>
    <t>-.2491</t>
  </si>
  <si>
    <t>.1215</t>
  </si>
  <si>
    <t>-.2176</t>
  </si>
  <si>
    <t>-.1788</t>
  </si>
  <si>
    <t>-.2499</t>
  </si>
  <si>
    <t>.6644</t>
  </si>
  <si>
    <t>.9639</t>
  </si>
  <si>
    <t>.6329</t>
  </si>
  <si>
    <t>-.1953</t>
  </si>
  <si>
    <t>.2268</t>
  </si>
  <si>
    <t>.4147</t>
  </si>
  <si>
    <t>-.1604</t>
  </si>
  <si>
    <t>.4232</t>
  </si>
  <si>
    <t>.0074</t>
  </si>
  <si>
    <t>-.0302</t>
  </si>
  <si>
    <t>.2343</t>
  </si>
  <si>
    <t>.0117</t>
  </si>
  <si>
    <t>.8323</t>
  </si>
  <si>
    <t>.7347</t>
  </si>
  <si>
    <t>-.4256</t>
  </si>
  <si>
    <t>.0689</t>
  </si>
  <si>
    <t>.2709</t>
  </si>
  <si>
    <t>.2207</t>
  </si>
  <si>
    <t>.1767</t>
  </si>
  <si>
    <t>-.1100</t>
  </si>
  <si>
    <t>-.1379</t>
  </si>
  <si>
    <t>.0574</t>
  </si>
  <si>
    <t>Data for Table 1</t>
  </si>
  <si>
    <t>Results of performed analyzes of the coal samples</t>
  </si>
  <si>
    <t>Results of analysis in coal samples after conversion into coal seams</t>
  </si>
  <si>
    <t>Table S4</t>
  </si>
  <si>
    <t>Data for Fig. 4</t>
  </si>
  <si>
    <t>Table S6c</t>
  </si>
  <si>
    <t>Table S6d</t>
  </si>
  <si>
    <t>Table S6e</t>
  </si>
  <si>
    <t>Table S7d</t>
  </si>
  <si>
    <t>Table S7e</t>
  </si>
  <si>
    <t>Table S7f</t>
  </si>
  <si>
    <t>Table S7h</t>
  </si>
  <si>
    <t>Table S7g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</si>
</sst>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4">
    <font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Arial CE"/>
      <charset val="238"/>
    </font>
    <font>
      <b/>
      <sz val="11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11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276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right" vertical="center"/>
    </xf>
    <xf numFmtId="1" fontId="1" fillId="0" borderId="3" xfId="0" applyNumberFormat="1" applyFont="1" applyFill="1" applyBorder="1" applyAlignment="1">
      <alignment horizontal="right" vertical="center"/>
    </xf>
    <xf numFmtId="2" fontId="1" fillId="0" borderId="3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Fill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2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5" borderId="1" xfId="0" applyFont="1" applyFill="1" applyBorder="1" applyAlignment="1">
      <alignment horizontal="right" vertical="center" wrapText="1"/>
    </xf>
    <xf numFmtId="1" fontId="1" fillId="5" borderId="2" xfId="0" applyNumberFormat="1" applyFont="1" applyFill="1" applyBorder="1" applyAlignment="1">
      <alignment horizontal="right" vertical="center"/>
    </xf>
    <xf numFmtId="2" fontId="1" fillId="5" borderId="2" xfId="0" applyNumberFormat="1" applyFont="1" applyFill="1" applyBorder="1" applyAlignment="1">
      <alignment horizontal="right" vertical="center"/>
    </xf>
    <xf numFmtId="0" fontId="0" fillId="0" borderId="0" xfId="0"/>
    <xf numFmtId="2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0" fillId="7" borderId="0" xfId="0" applyFill="1"/>
    <xf numFmtId="0" fontId="0" fillId="0" borderId="0" xfId="0" applyFill="1" applyBorder="1"/>
    <xf numFmtId="0" fontId="0" fillId="3" borderId="0" xfId="0" applyFill="1"/>
    <xf numFmtId="0" fontId="7" fillId="3" borderId="0" xfId="0" applyFont="1" applyFill="1"/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2" fontId="3" fillId="0" borderId="0" xfId="0" applyNumberFormat="1" applyFont="1" applyAlignment="1">
      <alignment horizontal="right" vertical="center"/>
    </xf>
    <xf numFmtId="0" fontId="1" fillId="0" borderId="0" xfId="0" applyFont="1"/>
    <xf numFmtId="0" fontId="3" fillId="0" borderId="0" xfId="0" applyFont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9" fillId="0" borderId="0" xfId="0" applyFont="1" applyAlignment="1"/>
    <xf numFmtId="166" fontId="4" fillId="0" borderId="0" xfId="0" applyNumberFormat="1" applyFont="1" applyFill="1"/>
    <xf numFmtId="0" fontId="3" fillId="3" borderId="5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right"/>
    </xf>
    <xf numFmtId="0" fontId="3" fillId="3" borderId="5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5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/>
    </xf>
    <xf numFmtId="1" fontId="1" fillId="0" borderId="0" xfId="1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5" fontId="1" fillId="0" borderId="0" xfId="0" applyNumberFormat="1" applyFont="1" applyBorder="1" applyAlignment="1">
      <alignment horizontal="right"/>
    </xf>
    <xf numFmtId="164" fontId="1" fillId="0" borderId="0" xfId="2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Alignment="1">
      <alignment horizontal="right"/>
    </xf>
    <xf numFmtId="164" fontId="5" fillId="0" borderId="0" xfId="0" applyNumberFormat="1" applyFont="1"/>
    <xf numFmtId="164" fontId="5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/>
    </xf>
    <xf numFmtId="2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2" fontId="12" fillId="4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2" fontId="5" fillId="0" borderId="0" xfId="0" applyNumberFormat="1" applyFont="1" applyBorder="1" applyAlignment="1">
      <alignment horizontal="right"/>
    </xf>
    <xf numFmtId="2" fontId="10" fillId="4" borderId="0" xfId="0" applyNumberFormat="1" applyFont="1" applyFill="1" applyBorder="1" applyAlignment="1"/>
    <xf numFmtId="0" fontId="1" fillId="0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right"/>
    </xf>
    <xf numFmtId="1" fontId="15" fillId="0" borderId="0" xfId="1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Border="1"/>
    <xf numFmtId="1" fontId="5" fillId="0" borderId="0" xfId="0" applyNumberFormat="1" applyFont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2" fontId="3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right" vertical="center"/>
    </xf>
    <xf numFmtId="1" fontId="1" fillId="0" borderId="0" xfId="2" applyNumberFormat="1" applyFont="1" applyFill="1" applyBorder="1" applyAlignment="1">
      <alignment horizontal="right" vertical="center"/>
    </xf>
    <xf numFmtId="1" fontId="1" fillId="0" borderId="0" xfId="2" applyNumberFormat="1" applyFont="1" applyFill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/>
    </xf>
    <xf numFmtId="1" fontId="5" fillId="0" borderId="3" xfId="0" applyNumberFormat="1" applyFont="1" applyFill="1" applyBorder="1" applyAlignment="1">
      <alignment horizontal="right"/>
    </xf>
    <xf numFmtId="1" fontId="5" fillId="0" borderId="3" xfId="0" applyNumberFormat="1" applyFont="1" applyBorder="1" applyAlignment="1">
      <alignment horizontal="right" vertical="center"/>
    </xf>
    <xf numFmtId="1" fontId="5" fillId="0" borderId="3" xfId="0" applyNumberFormat="1" applyFont="1" applyBorder="1" applyAlignment="1">
      <alignment horizontal="right"/>
    </xf>
    <xf numFmtId="1" fontId="15" fillId="0" borderId="3" xfId="1" applyNumberFormat="1" applyFont="1" applyFill="1" applyBorder="1" applyAlignment="1" applyProtection="1">
      <alignment horizontal="right" vertical="center"/>
    </xf>
    <xf numFmtId="2" fontId="5" fillId="0" borderId="3" xfId="0" applyNumberFormat="1" applyFont="1" applyBorder="1" applyAlignment="1">
      <alignment horizontal="right"/>
    </xf>
    <xf numFmtId="2" fontId="5" fillId="0" borderId="3" xfId="0" applyNumberFormat="1" applyFont="1" applyFill="1" applyBorder="1"/>
    <xf numFmtId="164" fontId="5" fillId="0" borderId="3" xfId="0" applyNumberFormat="1" applyFont="1" applyBorder="1"/>
    <xf numFmtId="164" fontId="12" fillId="4" borderId="0" xfId="0" applyNumberFormat="1" applyFont="1" applyFill="1" applyBorder="1" applyAlignment="1">
      <alignment horizontal="left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18" fillId="0" borderId="0" xfId="1" applyNumberFormat="1" applyFont="1" applyFill="1" applyBorder="1" applyAlignment="1" applyProtection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2" fontId="5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0" xfId="0" applyBorder="1"/>
    <xf numFmtId="0" fontId="20" fillId="8" borderId="0" xfId="4" applyNumberFormat="1" applyFont="1" applyFill="1" applyAlignment="1">
      <alignment horizontal="center" vertical="top" wrapText="1"/>
    </xf>
    <xf numFmtId="0" fontId="20" fillId="8" borderId="0" xfId="4" applyNumberFormat="1" applyFont="1" applyFill="1" applyAlignment="1">
      <alignment horizontal="left" vertical="center"/>
    </xf>
    <xf numFmtId="1" fontId="20" fillId="0" borderId="0" xfId="4" applyNumberFormat="1" applyFont="1" applyAlignment="1">
      <alignment horizontal="right" vertical="center"/>
    </xf>
    <xf numFmtId="1" fontId="21" fillId="0" borderId="0" xfId="4" applyNumberFormat="1" applyFont="1" applyAlignment="1">
      <alignment horizontal="right" vertical="center"/>
    </xf>
    <xf numFmtId="0" fontId="20" fillId="0" borderId="0" xfId="4" applyNumberFormat="1" applyFont="1" applyFill="1" applyAlignment="1">
      <alignment horizontal="left" vertical="center"/>
    </xf>
    <xf numFmtId="1" fontId="20" fillId="0" borderId="0" xfId="5" applyNumberFormat="1" applyFont="1" applyAlignment="1">
      <alignment horizontal="right" vertical="center"/>
    </xf>
    <xf numFmtId="1" fontId="21" fillId="0" borderId="0" xfId="5" applyNumberFormat="1" applyFont="1" applyAlignment="1">
      <alignment horizontal="right" vertical="center"/>
    </xf>
    <xf numFmtId="0" fontId="0" fillId="0" borderId="0" xfId="0" applyFill="1" applyAlignment="1">
      <alignment horizontal="right"/>
    </xf>
    <xf numFmtId="1" fontId="20" fillId="0" borderId="0" xfId="5" applyNumberFormat="1" applyFont="1" applyFill="1" applyAlignment="1">
      <alignment horizontal="right" vertical="center"/>
    </xf>
    <xf numFmtId="1" fontId="21" fillId="0" borderId="0" xfId="5" applyNumberFormat="1" applyFont="1" applyFill="1" applyAlignment="1">
      <alignment horizontal="right" vertical="center"/>
    </xf>
    <xf numFmtId="1" fontId="20" fillId="0" borderId="0" xfId="6" applyNumberFormat="1" applyFont="1" applyAlignment="1">
      <alignment horizontal="right" vertical="center"/>
    </xf>
    <xf numFmtId="1" fontId="21" fillId="0" borderId="0" xfId="6" applyNumberFormat="1" applyFont="1" applyAlignment="1">
      <alignment horizontal="right" vertical="center"/>
    </xf>
    <xf numFmtId="1" fontId="21" fillId="0" borderId="0" xfId="7" applyNumberFormat="1" applyFont="1" applyAlignment="1">
      <alignment horizontal="right" vertical="center"/>
    </xf>
    <xf numFmtId="1" fontId="20" fillId="0" borderId="0" xfId="7" applyNumberFormat="1" applyFont="1" applyAlignment="1">
      <alignment horizontal="right" vertical="center"/>
    </xf>
    <xf numFmtId="2" fontId="5" fillId="0" borderId="0" xfId="0" applyNumberFormat="1" applyFont="1" applyFill="1" applyAlignment="1">
      <alignment horizontal="right" vertical="center"/>
    </xf>
    <xf numFmtId="165" fontId="1" fillId="0" borderId="0" xfId="0" applyNumberFormat="1" applyFont="1" applyAlignment="1">
      <alignment horizontal="right"/>
    </xf>
    <xf numFmtId="1" fontId="20" fillId="0" borderId="0" xfId="8" applyNumberFormat="1" applyFont="1" applyAlignment="1">
      <alignment horizontal="right" vertical="center"/>
    </xf>
    <xf numFmtId="1" fontId="21" fillId="0" borderId="0" xfId="8" applyNumberFormat="1" applyFont="1" applyAlignment="1">
      <alignment horizontal="right" vertical="center"/>
    </xf>
    <xf numFmtId="165" fontId="19" fillId="0" borderId="0" xfId="4" applyNumberFormat="1" applyFont="1" applyAlignment="1">
      <alignment horizontal="right" vertical="center"/>
    </xf>
    <xf numFmtId="1" fontId="19" fillId="0" borderId="0" xfId="4" applyNumberFormat="1" applyFont="1" applyAlignment="1">
      <alignment horizontal="right" vertical="center"/>
    </xf>
    <xf numFmtId="1" fontId="22" fillId="0" borderId="0" xfId="4" applyNumberFormat="1" applyFont="1" applyAlignment="1">
      <alignment horizontal="right" vertical="center"/>
    </xf>
    <xf numFmtId="1" fontId="22" fillId="0" borderId="0" xfId="5" applyNumberFormat="1" applyFont="1" applyAlignment="1">
      <alignment horizontal="right" vertical="center"/>
    </xf>
    <xf numFmtId="166" fontId="21" fillId="0" borderId="0" xfId="8" applyNumberFormat="1" applyFont="1" applyAlignment="1">
      <alignment horizontal="right" vertical="center"/>
    </xf>
    <xf numFmtId="1" fontId="22" fillId="0" borderId="0" xfId="8" applyNumberFormat="1" applyFont="1" applyAlignment="1">
      <alignment horizontal="right" vertical="center"/>
    </xf>
    <xf numFmtId="0" fontId="20" fillId="8" borderId="0" xfId="8" applyNumberFormat="1" applyFont="1" applyFill="1" applyAlignment="1">
      <alignment horizontal="left" vertical="center"/>
    </xf>
    <xf numFmtId="0" fontId="20" fillId="8" borderId="0" xfId="8" applyNumberFormat="1" applyFont="1" applyFill="1" applyAlignment="1">
      <alignment horizontal="center" vertical="top" wrapText="1"/>
    </xf>
    <xf numFmtId="1" fontId="20" fillId="0" borderId="0" xfId="9" applyNumberFormat="1" applyFont="1" applyAlignment="1">
      <alignment horizontal="right" vertical="center"/>
    </xf>
    <xf numFmtId="1" fontId="21" fillId="0" borderId="0" xfId="9" applyNumberFormat="1" applyFont="1" applyAlignment="1">
      <alignment horizontal="right" vertical="center"/>
    </xf>
    <xf numFmtId="0" fontId="19" fillId="8" borderId="0" xfId="4" applyFill="1" applyAlignment="1"/>
    <xf numFmtId="0" fontId="20" fillId="8" borderId="0" xfId="4" applyNumberFormat="1" applyFont="1" applyFill="1" applyAlignment="1"/>
    <xf numFmtId="2" fontId="1" fillId="2" borderId="2" xfId="0" applyNumberFormat="1" applyFont="1" applyFill="1" applyBorder="1" applyAlignment="1">
      <alignment horizontal="right" vertical="center"/>
    </xf>
    <xf numFmtId="0" fontId="20" fillId="8" borderId="0" xfId="7" applyNumberFormat="1" applyFont="1" applyFill="1" applyAlignment="1">
      <alignment horizontal="center" vertical="top" wrapText="1"/>
    </xf>
    <xf numFmtId="0" fontId="20" fillId="8" borderId="0" xfId="7" applyNumberFormat="1" applyFont="1" applyFill="1" applyAlignment="1">
      <alignment horizontal="left" vertical="center"/>
    </xf>
    <xf numFmtId="0" fontId="20" fillId="0" borderId="0" xfId="7" applyNumberFormat="1" applyFont="1" applyFill="1" applyAlignment="1">
      <alignment horizontal="left" vertical="center"/>
    </xf>
    <xf numFmtId="1" fontId="21" fillId="0" borderId="0" xfId="7" applyNumberFormat="1" applyFont="1" applyFill="1" applyAlignment="1">
      <alignment horizontal="right" vertical="center"/>
    </xf>
    <xf numFmtId="1" fontId="20" fillId="0" borderId="0" xfId="7" applyNumberFormat="1" applyFont="1" applyFill="1" applyAlignment="1">
      <alignment horizontal="right" vertical="center"/>
    </xf>
    <xf numFmtId="1" fontId="20" fillId="0" borderId="0" xfId="8" applyNumberFormat="1" applyFont="1" applyFill="1" applyAlignment="1">
      <alignment horizontal="right" vertical="center"/>
    </xf>
    <xf numFmtId="1" fontId="21" fillId="0" borderId="0" xfId="8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5" fillId="0" borderId="3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 vertical="center"/>
    </xf>
    <xf numFmtId="164" fontId="5" fillId="0" borderId="3" xfId="0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12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5" fillId="4" borderId="0" xfId="0" applyNumberFormat="1" applyFont="1" applyFill="1" applyBorder="1" applyAlignment="1">
      <alignment horizontal="left" vertical="center"/>
    </xf>
    <xf numFmtId="0" fontId="5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2" fontId="5" fillId="4" borderId="0" xfId="0" applyNumberFormat="1" applyFont="1" applyFill="1" applyAlignment="1">
      <alignment vertical="center"/>
    </xf>
    <xf numFmtId="2" fontId="5" fillId="4" borderId="0" xfId="0" applyNumberFormat="1" applyFont="1" applyFill="1" applyBorder="1" applyAlignment="1">
      <alignment vertical="center"/>
    </xf>
    <xf numFmtId="2" fontId="1" fillId="4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164" fontId="5" fillId="4" borderId="0" xfId="0" applyNumberFormat="1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4" fontId="5" fillId="4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2" fontId="1" fillId="0" borderId="0" xfId="0" applyNumberFormat="1" applyFont="1" applyAlignment="1"/>
    <xf numFmtId="164" fontId="12" fillId="4" borderId="0" xfId="0" applyNumberFormat="1" applyFont="1" applyFill="1" applyBorder="1" applyAlignment="1"/>
    <xf numFmtId="0" fontId="12" fillId="4" borderId="0" xfId="0" applyFont="1" applyFill="1" applyAlignment="1"/>
    <xf numFmtId="0" fontId="10" fillId="4" borderId="0" xfId="0" applyFont="1" applyFill="1" applyAlignment="1"/>
    <xf numFmtId="0" fontId="0" fillId="0" borderId="3" xfId="0" applyBorder="1" applyAlignment="1"/>
    <xf numFmtId="164" fontId="12" fillId="4" borderId="0" xfId="0" applyNumberFormat="1" applyFont="1" applyFill="1" applyAlignment="1"/>
    <xf numFmtId="0" fontId="10" fillId="0" borderId="0" xfId="0" applyFont="1" applyFill="1" applyAlignment="1"/>
    <xf numFmtId="2" fontId="10" fillId="0" borderId="0" xfId="0" applyNumberFormat="1" applyFont="1" applyBorder="1" applyAlignment="1">
      <alignment vertical="center"/>
    </xf>
    <xf numFmtId="2" fontId="1" fillId="0" borderId="0" xfId="0" applyNumberFormat="1" applyFont="1" applyFill="1" applyAlignment="1"/>
    <xf numFmtId="0" fontId="12" fillId="0" borderId="0" xfId="0" applyFont="1" applyFill="1" applyAlignment="1"/>
    <xf numFmtId="2" fontId="12" fillId="4" borderId="0" xfId="0" applyNumberFormat="1" applyFont="1" applyFill="1" applyAlignment="1"/>
    <xf numFmtId="0" fontId="10" fillId="0" borderId="0" xfId="0" applyFont="1" applyAlignment="1"/>
    <xf numFmtId="2" fontId="10" fillId="0" borderId="0" xfId="0" applyNumberFormat="1" applyFont="1" applyAlignment="1"/>
    <xf numFmtId="2" fontId="10" fillId="0" borderId="0" xfId="0" applyNumberFormat="1" applyFont="1" applyFill="1" applyAlignment="1"/>
    <xf numFmtId="0" fontId="0" fillId="0" borderId="0" xfId="0" applyAlignment="1"/>
    <xf numFmtId="2" fontId="0" fillId="0" borderId="0" xfId="0" applyNumberFormat="1" applyAlignment="1"/>
    <xf numFmtId="0" fontId="12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164" fontId="12" fillId="4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Border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horizontal="left"/>
    </xf>
    <xf numFmtId="2" fontId="12" fillId="4" borderId="0" xfId="0" applyNumberFormat="1" applyFont="1" applyFill="1" applyAlignment="1">
      <alignment horizontal="left"/>
    </xf>
    <xf numFmtId="2" fontId="12" fillId="4" borderId="0" xfId="0" applyNumberFormat="1" applyFont="1" applyFill="1" applyBorder="1" applyAlignment="1">
      <alignment horizontal="left"/>
    </xf>
    <xf numFmtId="2" fontId="10" fillId="4" borderId="0" xfId="0" applyNumberFormat="1" applyFont="1" applyFill="1" applyBorder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2" fontId="10" fillId="0" borderId="0" xfId="0" applyNumberFormat="1" applyFont="1" applyFill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64" fontId="12" fillId="0" borderId="0" xfId="0" applyNumberFormat="1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164" fontId="5" fillId="4" borderId="0" xfId="0" applyNumberFormat="1" applyFont="1" applyFill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2" fontId="5" fillId="4" borderId="0" xfId="0" applyNumberFormat="1" applyFont="1" applyFill="1" applyAlignment="1">
      <alignment horizontal="left" vertical="center"/>
    </xf>
    <xf numFmtId="2" fontId="5" fillId="4" borderId="0" xfId="0" applyNumberFormat="1" applyFont="1" applyFill="1" applyBorder="1" applyAlignment="1">
      <alignment horizontal="left" vertical="center"/>
    </xf>
    <xf numFmtId="2" fontId="1" fillId="4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0" fillId="8" borderId="0" xfId="4" applyNumberFormat="1" applyFont="1" applyFill="1" applyAlignment="1">
      <alignment vertical="top" wrapText="1"/>
    </xf>
    <xf numFmtId="0" fontId="12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/>
    <xf numFmtId="164" fontId="1" fillId="0" borderId="0" xfId="0" applyNumberFormat="1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1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2" fillId="4" borderId="0" xfId="0" applyFont="1" applyFill="1" applyAlignment="1">
      <alignment vertical="center"/>
    </xf>
    <xf numFmtId="0" fontId="20" fillId="8" borderId="0" xfId="8" applyNumberFormat="1" applyFont="1" applyFill="1" applyAlignment="1">
      <alignment horizontal="left"/>
    </xf>
    <xf numFmtId="0" fontId="19" fillId="8" borderId="0" xfId="8" applyFill="1"/>
    <xf numFmtId="0" fontId="20" fillId="8" borderId="0" xfId="8" applyNumberFormat="1" applyFont="1" applyFill="1" applyAlignment="1">
      <alignment horizontal="left" vertical="top" wrapText="1"/>
    </xf>
    <xf numFmtId="0" fontId="20" fillId="8" borderId="0" xfId="7" applyNumberFormat="1" applyFont="1" applyFill="1" applyAlignment="1">
      <alignment horizontal="left"/>
    </xf>
    <xf numFmtId="0" fontId="19" fillId="8" borderId="0" xfId="7" applyFill="1"/>
    <xf numFmtId="0" fontId="20" fillId="8" borderId="0" xfId="7" applyNumberFormat="1" applyFont="1" applyFill="1" applyAlignment="1">
      <alignment horizontal="left" vertical="top" wrapText="1"/>
    </xf>
    <xf numFmtId="0" fontId="20" fillId="8" borderId="0" xfId="4" applyNumberFormat="1" applyFont="1" applyFill="1" applyAlignment="1">
      <alignment horizontal="left"/>
    </xf>
    <xf numFmtId="0" fontId="19" fillId="8" borderId="0" xfId="4" applyFill="1"/>
    <xf numFmtId="0" fontId="20" fillId="8" borderId="0" xfId="4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center"/>
    </xf>
  </cellXfs>
  <cellStyles count="10">
    <cellStyle name="Normalny" xfId="0" builtinId="0"/>
    <cellStyle name="Normalny 2" xfId="3"/>
    <cellStyle name="Normalny 3" xfId="2"/>
    <cellStyle name="Normalny_Arkusz1" xfId="9"/>
    <cellStyle name="Normalny_kor całe GZW" xfId="7"/>
    <cellStyle name="Normalny_Kor serie-pokłady" xfId="6"/>
    <cellStyle name="Normalny_Kor serie-próbki" xfId="4"/>
    <cellStyle name="Normalny_Kor serie-próbki_1" xfId="5"/>
    <cellStyle name="Normalny_Kor-częśćWE" xfId="8"/>
    <cellStyle name="Normalny_Table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3079480772293633"/>
          <c:y val="7.6696386132196523E-2"/>
          <c:w val="0.82781523875274754"/>
          <c:h val="0.63716997709824763"/>
        </c:manualLayout>
      </c:layout>
      <c:scatterChart>
        <c:scatterStyle val="smoothMarker"/>
        <c:ser>
          <c:idx val="0"/>
          <c:order val="0"/>
          <c:tx>
            <c:strRef>
              <c:f>[1]As!$E$30</c:f>
              <c:strCache>
                <c:ptCount val="1"/>
                <c:pt idx="0">
                  <c:v>CA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[1]As!$B$31:$B$69</c:f>
              <c:numCache>
                <c:formatCode>General</c:formatCode>
                <c:ptCount val="39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</c:numCache>
            </c:numRef>
          </c:xVal>
          <c:yVal>
            <c:numRef>
              <c:f>[1]As!$E$31:$E$69</c:f>
              <c:numCache>
                <c:formatCode>General</c:formatCode>
                <c:ptCount val="39"/>
                <c:pt idx="0">
                  <c:v>8770.1015662643731</c:v>
                </c:pt>
                <c:pt idx="1">
                  <c:v>2756.6427905344244</c:v>
                </c:pt>
                <c:pt idx="2">
                  <c:v>1010.5598193039987</c:v>
                </c:pt>
                <c:pt idx="3">
                  <c:v>331.32079919845182</c:v>
                </c:pt>
                <c:pt idx="4">
                  <c:v>78.819359542856546</c:v>
                </c:pt>
                <c:pt idx="5">
                  <c:v>39.68671011223887</c:v>
                </c:pt>
                <c:pt idx="6">
                  <c:v>122.47908366732008</c:v>
                </c:pt>
                <c:pt idx="7">
                  <c:v>281.47459658846583</c:v>
                </c:pt>
                <c:pt idx="8">
                  <c:v>491.27220242031945</c:v>
                </c:pt>
                <c:pt idx="9">
                  <c:v>736.63127328966857</c:v>
                </c:pt>
                <c:pt idx="10">
                  <c:v>1007.8532278226521</c:v>
                </c:pt>
                <c:pt idx="11">
                  <c:v>1298.4723451033597</c:v>
                </c:pt>
                <c:pt idx="12">
                  <c:v>1604.012356805395</c:v>
                </c:pt>
                <c:pt idx="13">
                  <c:v>1921.2759284099002</c:v>
                </c:pt>
                <c:pt idx="14">
                  <c:v>2247.9183479363837</c:v>
                </c:pt>
                <c:pt idx="15">
                  <c:v>2582.1810813994734</c:v>
                </c:pt>
                <c:pt idx="16">
                  <c:v>2922.7193675162389</c:v>
                </c:pt>
                <c:pt idx="17">
                  <c:v>3268.4872808444006</c:v>
                </c:pt>
                <c:pt idx="18">
                  <c:v>3618.6590907716327</c:v>
                </c:pt>
                <c:pt idx="19">
                  <c:v>3972.5742128080756</c:v>
                </c:pt>
                <c:pt idx="20">
                  <c:v>4329.6978880809838</c:v>
                </c:pt>
                <c:pt idx="21">
                  <c:v>4689.5925866035686</c:v>
                </c:pt>
                <c:pt idx="22">
                  <c:v>5051.8968705606494</c:v>
                </c:pt>
                <c:pt idx="23">
                  <c:v>5416.3095417729219</c:v>
                </c:pt>
                <c:pt idx="24">
                  <c:v>5782.5775937697581</c:v>
                </c:pt>
                <c:pt idx="25">
                  <c:v>6150.486944152939</c:v>
                </c:pt>
                <c:pt idx="26">
                  <c:v>6519.8552264350965</c:v>
                </c:pt>
                <c:pt idx="27">
                  <c:v>6890.526126484192</c:v>
                </c:pt>
                <c:pt idx="28">
                  <c:v>7262.3648907381339</c:v>
                </c:pt>
                <c:pt idx="29">
                  <c:v>7635.254732776435</c:v>
                </c:pt>
                <c:pt idx="30">
                  <c:v>8009.0939353941576</c:v>
                </c:pt>
                <c:pt idx="31">
                  <c:v>8383.7934960369803</c:v>
                </c:pt>
                <c:pt idx="32">
                  <c:v>8759.2752003389851</c:v>
                </c:pt>
                <c:pt idx="33">
                  <c:v>9135.4700356243629</c:v>
                </c:pt>
                <c:pt idx="34">
                  <c:v>9512.3168763802514</c:v>
                </c:pt>
                <c:pt idx="35">
                  <c:v>9889.7613888174437</c:v>
                </c:pt>
                <c:pt idx="36">
                  <c:v>10267.755113069887</c:v>
                </c:pt>
                <c:pt idx="37">
                  <c:v>10646.254690310059</c:v>
                </c:pt>
                <c:pt idx="38">
                  <c:v>11025.221208769677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[1]As!$G$30</c:f>
              <c:strCache>
                <c:ptCount val="1"/>
                <c:pt idx="0">
                  <c:v>Frakcja organiczna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[1]As!$B$31:$B$69</c:f>
              <c:numCache>
                <c:formatCode>General</c:formatCode>
                <c:ptCount val="39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</c:numCache>
            </c:numRef>
          </c:xVal>
          <c:yVal>
            <c:numRef>
              <c:f>[1]As!$G$31:$G$69</c:f>
              <c:numCache>
                <c:formatCode>General</c:formatCode>
                <c:ptCount val="39"/>
                <c:pt idx="0">
                  <c:v>12482.074228161098</c:v>
                </c:pt>
                <c:pt idx="1">
                  <c:v>6081.0105214118166</c:v>
                </c:pt>
                <c:pt idx="2">
                  <c:v>3947.322619162057</c:v>
                </c:pt>
                <c:pt idx="3">
                  <c:v>2880.4786680371767</c:v>
                </c:pt>
                <c:pt idx="4">
                  <c:v>2240.3722973622484</c:v>
                </c:pt>
                <c:pt idx="5">
                  <c:v>1813.6347169122964</c:v>
                </c:pt>
                <c:pt idx="6">
                  <c:v>1508.8221594480449</c:v>
                </c:pt>
                <c:pt idx="7">
                  <c:v>1280.2127413498563</c:v>
                </c:pt>
                <c:pt idx="8">
                  <c:v>1102.4054161623762</c:v>
                </c:pt>
                <c:pt idx="9">
                  <c:v>960.15955601239216</c:v>
                </c:pt>
                <c:pt idx="10">
                  <c:v>843.77657952604159</c:v>
                </c:pt>
                <c:pt idx="11">
                  <c:v>746.79076578741626</c:v>
                </c:pt>
                <c:pt idx="12">
                  <c:v>664.72584647011774</c:v>
                </c:pt>
                <c:pt idx="13">
                  <c:v>594.38448705529049</c:v>
                </c:pt>
                <c:pt idx="14">
                  <c:v>533.42197556244014</c:v>
                </c:pt>
                <c:pt idx="15">
                  <c:v>480.07977800619602</c:v>
                </c:pt>
                <c:pt idx="16">
                  <c:v>433.01313310362781</c:v>
                </c:pt>
                <c:pt idx="17">
                  <c:v>391.17611541245611</c:v>
                </c:pt>
                <c:pt idx="18">
                  <c:v>353.74299432035508</c:v>
                </c:pt>
                <c:pt idx="19">
                  <c:v>320.05318533746407</c:v>
                </c:pt>
                <c:pt idx="20">
                  <c:v>289.5719295910389</c:v>
                </c:pt>
                <c:pt idx="21">
                  <c:v>261.86169709428873</c:v>
                </c:pt>
                <c:pt idx="22">
                  <c:v>236.56105003203871</c:v>
                </c:pt>
                <c:pt idx="23">
                  <c:v>213.36879022497607</c:v>
                </c:pt>
                <c:pt idx="24">
                  <c:v>192.03191120247843</c:v>
                </c:pt>
                <c:pt idx="25">
                  <c:v>172.33633056632681</c:v>
                </c:pt>
                <c:pt idx="26">
                  <c:v>154.09968182914935</c:v>
                </c:pt>
                <c:pt idx="27">
                  <c:v>137.16565085891321</c:v>
                </c:pt>
                <c:pt idx="28">
                  <c:v>121.39948409352087</c:v>
                </c:pt>
                <c:pt idx="29">
                  <c:v>106.68439511248802</c:v>
                </c:pt>
                <c:pt idx="30">
                  <c:v>92.91866671087665</c:v>
                </c:pt>
                <c:pt idx="31">
                  <c:v>80.013296334366004</c:v>
                </c:pt>
                <c:pt idx="32">
                  <c:v>67.890069617037852</c:v>
                </c:pt>
                <c:pt idx="33">
                  <c:v>56.479973883081911</c:v>
                </c:pt>
                <c:pt idx="34">
                  <c:v>45.721883619637723</c:v>
                </c:pt>
                <c:pt idx="35">
                  <c:v>35.561465037495999</c:v>
                </c:pt>
                <c:pt idx="36">
                  <c:v>25.950258270605179</c:v>
                </c:pt>
                <c:pt idx="37">
                  <c:v>16.844904491445494</c:v>
                </c:pt>
                <c:pt idx="38">
                  <c:v>8.2064919317298557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[1]As!$I$30</c:f>
              <c:strCache>
                <c:ptCount val="1"/>
                <c:pt idx="0">
                  <c:v>Frakcja mineralna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[1]As!$B$31:$B$69</c:f>
              <c:numCache>
                <c:formatCode>General</c:formatCode>
                <c:ptCount val="39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</c:numCache>
            </c:numRef>
          </c:xVal>
          <c:yVal>
            <c:numRef>
              <c:f>[1]As!$I$31:$I$69</c:f>
              <c:numCache>
                <c:formatCode>General</c:formatCode>
                <c:ptCount val="39"/>
                <c:pt idx="0">
                  <c:v>-3711.9726618967256</c:v>
                </c:pt>
                <c:pt idx="1">
                  <c:v>-3324.3677308773922</c:v>
                </c:pt>
                <c:pt idx="2">
                  <c:v>-2936.7627998580583</c:v>
                </c:pt>
                <c:pt idx="3">
                  <c:v>-2549.1578688387249</c:v>
                </c:pt>
                <c:pt idx="4">
                  <c:v>-2161.5529378193914</c:v>
                </c:pt>
                <c:pt idx="5">
                  <c:v>-1773.948006800058</c:v>
                </c:pt>
                <c:pt idx="6">
                  <c:v>-1386.3430757807246</c:v>
                </c:pt>
                <c:pt idx="7">
                  <c:v>-998.73814476139069</c:v>
                </c:pt>
                <c:pt idx="8">
                  <c:v>-611.13321374205725</c:v>
                </c:pt>
                <c:pt idx="9">
                  <c:v>-223.52828272272382</c:v>
                </c:pt>
                <c:pt idx="10">
                  <c:v>164.07664829661007</c:v>
                </c:pt>
                <c:pt idx="11">
                  <c:v>551.68157931594305</c:v>
                </c:pt>
                <c:pt idx="12">
                  <c:v>939.28651033527694</c:v>
                </c:pt>
                <c:pt idx="13">
                  <c:v>1326.8914413546099</c:v>
                </c:pt>
                <c:pt idx="14">
                  <c:v>1714.4963723739438</c:v>
                </c:pt>
                <c:pt idx="15">
                  <c:v>2102.1013033932777</c:v>
                </c:pt>
                <c:pt idx="16">
                  <c:v>2489.7062344126107</c:v>
                </c:pt>
                <c:pt idx="17">
                  <c:v>2877.3111654319446</c:v>
                </c:pt>
                <c:pt idx="18">
                  <c:v>3264.9160964512776</c:v>
                </c:pt>
                <c:pt idx="19">
                  <c:v>3652.5210274706114</c:v>
                </c:pt>
                <c:pt idx="20">
                  <c:v>4040.1259584899453</c:v>
                </c:pt>
                <c:pt idx="21">
                  <c:v>4427.7308895092792</c:v>
                </c:pt>
                <c:pt idx="22">
                  <c:v>4815.3358205286113</c:v>
                </c:pt>
                <c:pt idx="23">
                  <c:v>5202.9407515479452</c:v>
                </c:pt>
                <c:pt idx="24">
                  <c:v>5590.5456825672791</c:v>
                </c:pt>
                <c:pt idx="25">
                  <c:v>5978.150613586613</c:v>
                </c:pt>
                <c:pt idx="26">
                  <c:v>6365.7555446059469</c:v>
                </c:pt>
                <c:pt idx="27">
                  <c:v>6753.3604756252789</c:v>
                </c:pt>
                <c:pt idx="28">
                  <c:v>7140.9654066446128</c:v>
                </c:pt>
                <c:pt idx="29">
                  <c:v>7528.5703376639467</c:v>
                </c:pt>
                <c:pt idx="30">
                  <c:v>7916.1752686832806</c:v>
                </c:pt>
                <c:pt idx="31">
                  <c:v>8303.7801997026145</c:v>
                </c:pt>
                <c:pt idx="32">
                  <c:v>8691.3851307219466</c:v>
                </c:pt>
                <c:pt idx="33">
                  <c:v>9078.9900617412804</c:v>
                </c:pt>
                <c:pt idx="34">
                  <c:v>9466.5949927606143</c:v>
                </c:pt>
                <c:pt idx="35">
                  <c:v>9854.1999237799482</c:v>
                </c:pt>
                <c:pt idx="36">
                  <c:v>10241.804854799282</c:v>
                </c:pt>
                <c:pt idx="37">
                  <c:v>10629.409785818614</c:v>
                </c:pt>
                <c:pt idx="38">
                  <c:v>11017.014716837948</c:v>
                </c:pt>
              </c:numCache>
            </c:numRef>
          </c:yVal>
          <c:smooth val="1"/>
        </c:ser>
        <c:ser>
          <c:idx val="3"/>
          <c:order val="3"/>
          <c:tx>
            <c:v>Pomiary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[1]As!$F$4:$F$23</c:f>
              <c:numCache>
                <c:formatCode>General</c:formatCode>
                <c:ptCount val="20"/>
                <c:pt idx="0">
                  <c:v>3.6299999999999999E-2</c:v>
                </c:pt>
                <c:pt idx="1">
                  <c:v>7.1500000000000008E-2</c:v>
                </c:pt>
                <c:pt idx="2">
                  <c:v>0.1225</c:v>
                </c:pt>
                <c:pt idx="3">
                  <c:v>0.17170000000000002</c:v>
                </c:pt>
                <c:pt idx="4">
                  <c:v>0.22649999999999998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[1]As!$C$4:$C$23</c:f>
              <c:numCache>
                <c:formatCode>General</c:formatCode>
                <c:ptCount val="20"/>
                <c:pt idx="0">
                  <c:v>5083.1428571428569</c:v>
                </c:pt>
                <c:pt idx="1">
                  <c:v>715.15151515151513</c:v>
                </c:pt>
                <c:pt idx="2">
                  <c:v>342.1764705882353</c:v>
                </c:pt>
                <c:pt idx="3">
                  <c:v>478</c:v>
                </c:pt>
                <c:pt idx="4">
                  <c:v>210.66666666666666</c:v>
                </c:pt>
              </c:numCache>
            </c:numRef>
          </c:yVal>
          <c:smooth val="1"/>
        </c:ser>
        <c:axId val="90299392"/>
        <c:axId val="84821120"/>
      </c:scatterChart>
      <c:valAx>
        <c:axId val="90299392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Popiołowość [%]</a:t>
                </a:r>
              </a:p>
            </c:rich>
          </c:tx>
          <c:layout>
            <c:manualLayout>
              <c:xMode val="edge"/>
              <c:yMode val="edge"/>
              <c:x val="0.46192087743999655"/>
              <c:y val="0.805311902383894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821120"/>
        <c:crosses val="autoZero"/>
        <c:crossBetween val="midCat"/>
        <c:majorUnit val="0.1"/>
      </c:valAx>
      <c:valAx>
        <c:axId val="848211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[ppm]</a:t>
                </a:r>
              </a:p>
            </c:rich>
          </c:tx>
          <c:layout>
            <c:manualLayout>
              <c:xMode val="edge"/>
              <c:yMode val="edge"/>
              <c:x val="2.6490066225165611E-2"/>
              <c:y val="0.336284114928115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02993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0033129964714674"/>
          <c:y val="0.90855704983778607"/>
          <c:w val="0.68874224331230161"/>
          <c:h val="7.079676987279412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844" r="0.750000000000008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1900826446281022"/>
          <c:y val="7.6470698056494313E-2"/>
          <c:w val="0.8396694214876036"/>
          <c:h val="0.63823621070227854"/>
        </c:manualLayout>
      </c:layout>
      <c:scatterChart>
        <c:scatterStyle val="smoothMarker"/>
        <c:ser>
          <c:idx val="0"/>
          <c:order val="0"/>
          <c:tx>
            <c:strRef>
              <c:f>[1]As!$E$30</c:f>
              <c:strCache>
                <c:ptCount val="1"/>
                <c:pt idx="0">
                  <c:v>CA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[1]As!$B$32:$B$46</c:f>
              <c:numCache>
                <c:formatCode>General</c:formatCode>
                <c:ptCount val="15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0.125</c:v>
                </c:pt>
                <c:pt idx="4">
                  <c:v>0.15</c:v>
                </c:pt>
                <c:pt idx="5">
                  <c:v>0.17499999999999999</c:v>
                </c:pt>
                <c:pt idx="6">
                  <c:v>0.2</c:v>
                </c:pt>
                <c:pt idx="7">
                  <c:v>0.22500000000000001</c:v>
                </c:pt>
                <c:pt idx="8">
                  <c:v>0.25</c:v>
                </c:pt>
                <c:pt idx="9">
                  <c:v>0.27500000000000002</c:v>
                </c:pt>
                <c:pt idx="10">
                  <c:v>0.3</c:v>
                </c:pt>
                <c:pt idx="11">
                  <c:v>0.32500000000000001</c:v>
                </c:pt>
                <c:pt idx="12">
                  <c:v>0.35</c:v>
                </c:pt>
                <c:pt idx="13">
                  <c:v>0.375</c:v>
                </c:pt>
                <c:pt idx="14">
                  <c:v>0.4</c:v>
                </c:pt>
              </c:numCache>
            </c:numRef>
          </c:xVal>
          <c:yVal>
            <c:numRef>
              <c:f>[1]As!$E$32:$E$46</c:f>
              <c:numCache>
                <c:formatCode>General</c:formatCode>
                <c:ptCount val="15"/>
                <c:pt idx="0">
                  <c:v>2756.6427905344244</c:v>
                </c:pt>
                <c:pt idx="1">
                  <c:v>1010.5598193039987</c:v>
                </c:pt>
                <c:pt idx="2">
                  <c:v>331.32079919845182</c:v>
                </c:pt>
                <c:pt idx="3">
                  <c:v>78.819359542856546</c:v>
                </c:pt>
                <c:pt idx="4">
                  <c:v>39.68671011223887</c:v>
                </c:pt>
                <c:pt idx="5">
                  <c:v>122.47908366732008</c:v>
                </c:pt>
                <c:pt idx="6">
                  <c:v>281.47459658846583</c:v>
                </c:pt>
                <c:pt idx="7">
                  <c:v>491.27220242031945</c:v>
                </c:pt>
                <c:pt idx="8">
                  <c:v>736.63127328966857</c:v>
                </c:pt>
                <c:pt idx="9">
                  <c:v>1007.8532278226521</c:v>
                </c:pt>
                <c:pt idx="10">
                  <c:v>1298.4723451033597</c:v>
                </c:pt>
                <c:pt idx="11">
                  <c:v>1604.012356805395</c:v>
                </c:pt>
                <c:pt idx="12">
                  <c:v>1921.2759284099002</c:v>
                </c:pt>
                <c:pt idx="13">
                  <c:v>2247.9183479363837</c:v>
                </c:pt>
                <c:pt idx="14">
                  <c:v>2582.1810813994734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[1]As!$G$30</c:f>
              <c:strCache>
                <c:ptCount val="1"/>
                <c:pt idx="0">
                  <c:v>Frakcja organiczna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[1]As!$B$32:$B$46</c:f>
              <c:numCache>
                <c:formatCode>General</c:formatCode>
                <c:ptCount val="15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0.125</c:v>
                </c:pt>
                <c:pt idx="4">
                  <c:v>0.15</c:v>
                </c:pt>
                <c:pt idx="5">
                  <c:v>0.17499999999999999</c:v>
                </c:pt>
                <c:pt idx="6">
                  <c:v>0.2</c:v>
                </c:pt>
                <c:pt idx="7">
                  <c:v>0.22500000000000001</c:v>
                </c:pt>
                <c:pt idx="8">
                  <c:v>0.25</c:v>
                </c:pt>
                <c:pt idx="9">
                  <c:v>0.27500000000000002</c:v>
                </c:pt>
                <c:pt idx="10">
                  <c:v>0.3</c:v>
                </c:pt>
                <c:pt idx="11">
                  <c:v>0.32500000000000001</c:v>
                </c:pt>
                <c:pt idx="12">
                  <c:v>0.35</c:v>
                </c:pt>
                <c:pt idx="13">
                  <c:v>0.375</c:v>
                </c:pt>
                <c:pt idx="14">
                  <c:v>0.4</c:v>
                </c:pt>
              </c:numCache>
            </c:numRef>
          </c:xVal>
          <c:yVal>
            <c:numRef>
              <c:f>[1]As!$G$32:$G$46</c:f>
              <c:numCache>
                <c:formatCode>General</c:formatCode>
                <c:ptCount val="15"/>
                <c:pt idx="0">
                  <c:v>6081.0105214118166</c:v>
                </c:pt>
                <c:pt idx="1">
                  <c:v>3947.322619162057</c:v>
                </c:pt>
                <c:pt idx="2">
                  <c:v>2880.4786680371767</c:v>
                </c:pt>
                <c:pt idx="3">
                  <c:v>2240.3722973622484</c:v>
                </c:pt>
                <c:pt idx="4">
                  <c:v>1813.6347169122964</c:v>
                </c:pt>
                <c:pt idx="5">
                  <c:v>1508.8221594480449</c:v>
                </c:pt>
                <c:pt idx="6">
                  <c:v>1280.2127413498563</c:v>
                </c:pt>
                <c:pt idx="7">
                  <c:v>1102.4054161623762</c:v>
                </c:pt>
                <c:pt idx="8">
                  <c:v>960.15955601239216</c:v>
                </c:pt>
                <c:pt idx="9">
                  <c:v>843.77657952604159</c:v>
                </c:pt>
                <c:pt idx="10">
                  <c:v>746.79076578741626</c:v>
                </c:pt>
                <c:pt idx="11">
                  <c:v>664.72584647011774</c:v>
                </c:pt>
                <c:pt idx="12">
                  <c:v>594.38448705529049</c:v>
                </c:pt>
                <c:pt idx="13">
                  <c:v>533.42197556244014</c:v>
                </c:pt>
                <c:pt idx="14">
                  <c:v>480.07977800619602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[1]As!$I$30</c:f>
              <c:strCache>
                <c:ptCount val="1"/>
                <c:pt idx="0">
                  <c:v>Frakcja mineralna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[1]As!$B$32:$B$46</c:f>
              <c:numCache>
                <c:formatCode>General</c:formatCode>
                <c:ptCount val="15"/>
                <c:pt idx="0">
                  <c:v>0.05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0.125</c:v>
                </c:pt>
                <c:pt idx="4">
                  <c:v>0.15</c:v>
                </c:pt>
                <c:pt idx="5">
                  <c:v>0.17499999999999999</c:v>
                </c:pt>
                <c:pt idx="6">
                  <c:v>0.2</c:v>
                </c:pt>
                <c:pt idx="7">
                  <c:v>0.22500000000000001</c:v>
                </c:pt>
                <c:pt idx="8">
                  <c:v>0.25</c:v>
                </c:pt>
                <c:pt idx="9">
                  <c:v>0.27500000000000002</c:v>
                </c:pt>
                <c:pt idx="10">
                  <c:v>0.3</c:v>
                </c:pt>
                <c:pt idx="11">
                  <c:v>0.32500000000000001</c:v>
                </c:pt>
                <c:pt idx="12">
                  <c:v>0.35</c:v>
                </c:pt>
                <c:pt idx="13">
                  <c:v>0.375</c:v>
                </c:pt>
                <c:pt idx="14">
                  <c:v>0.4</c:v>
                </c:pt>
              </c:numCache>
            </c:numRef>
          </c:xVal>
          <c:yVal>
            <c:numRef>
              <c:f>[1]As!$I$32:$I$46</c:f>
              <c:numCache>
                <c:formatCode>General</c:formatCode>
                <c:ptCount val="15"/>
                <c:pt idx="0">
                  <c:v>-3324.3677308773922</c:v>
                </c:pt>
                <c:pt idx="1">
                  <c:v>-2936.7627998580583</c:v>
                </c:pt>
                <c:pt idx="2">
                  <c:v>-2549.1578688387249</c:v>
                </c:pt>
                <c:pt idx="3">
                  <c:v>-2161.5529378193914</c:v>
                </c:pt>
                <c:pt idx="4">
                  <c:v>-1773.948006800058</c:v>
                </c:pt>
                <c:pt idx="5">
                  <c:v>-1386.3430757807246</c:v>
                </c:pt>
                <c:pt idx="6">
                  <c:v>-998.73814476139069</c:v>
                </c:pt>
                <c:pt idx="7">
                  <c:v>-611.13321374205725</c:v>
                </c:pt>
                <c:pt idx="8">
                  <c:v>-223.52828272272382</c:v>
                </c:pt>
                <c:pt idx="9">
                  <c:v>164.07664829661007</c:v>
                </c:pt>
                <c:pt idx="10">
                  <c:v>551.68157931594305</c:v>
                </c:pt>
                <c:pt idx="11">
                  <c:v>939.28651033527694</c:v>
                </c:pt>
                <c:pt idx="12">
                  <c:v>1326.8914413546099</c:v>
                </c:pt>
                <c:pt idx="13">
                  <c:v>1714.4963723739438</c:v>
                </c:pt>
                <c:pt idx="14">
                  <c:v>2102.1013033932777</c:v>
                </c:pt>
              </c:numCache>
            </c:numRef>
          </c:yVal>
          <c:smooth val="1"/>
        </c:ser>
        <c:ser>
          <c:idx val="3"/>
          <c:order val="3"/>
          <c:tx>
            <c:v>Pomiary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[1]As!$F$4:$F$23</c:f>
              <c:numCache>
                <c:formatCode>General</c:formatCode>
                <c:ptCount val="20"/>
                <c:pt idx="0">
                  <c:v>3.6299999999999999E-2</c:v>
                </c:pt>
                <c:pt idx="1">
                  <c:v>7.1500000000000008E-2</c:v>
                </c:pt>
                <c:pt idx="2">
                  <c:v>0.1225</c:v>
                </c:pt>
                <c:pt idx="3">
                  <c:v>0.17170000000000002</c:v>
                </c:pt>
                <c:pt idx="4">
                  <c:v>0.22649999999999998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[1]As!$C$4:$C$23</c:f>
              <c:numCache>
                <c:formatCode>General</c:formatCode>
                <c:ptCount val="20"/>
                <c:pt idx="0">
                  <c:v>5083.1428571428569</c:v>
                </c:pt>
                <c:pt idx="1">
                  <c:v>715.15151515151513</c:v>
                </c:pt>
                <c:pt idx="2">
                  <c:v>342.1764705882353</c:v>
                </c:pt>
                <c:pt idx="3">
                  <c:v>478</c:v>
                </c:pt>
                <c:pt idx="4">
                  <c:v>210.66666666666666</c:v>
                </c:pt>
              </c:numCache>
            </c:numRef>
          </c:yVal>
          <c:smooth val="1"/>
        </c:ser>
        <c:axId val="90274432"/>
        <c:axId val="90580096"/>
      </c:scatterChart>
      <c:valAx>
        <c:axId val="90274432"/>
        <c:scaling>
          <c:orientation val="minMax"/>
          <c:min val="0"/>
        </c:scaling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Popiołowość [%]</a:t>
                </a:r>
              </a:p>
            </c:rich>
          </c:tx>
          <c:layout>
            <c:manualLayout>
              <c:xMode val="edge"/>
              <c:yMode val="edge"/>
              <c:x val="0.45619834710743801"/>
              <c:y val="0.805883588080899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0580096"/>
        <c:crosses val="autoZero"/>
        <c:crossBetween val="midCat"/>
        <c:majorUnit val="0.1"/>
      </c:valAx>
      <c:valAx>
        <c:axId val="905800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[ppm]</a:t>
                </a:r>
              </a:p>
            </c:rich>
          </c:tx>
          <c:layout>
            <c:manualLayout>
              <c:xMode val="edge"/>
              <c:yMode val="edge"/>
              <c:x val="2.644628099173554E-2"/>
              <c:y val="0.33529473521692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902744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04132231404958"/>
          <c:y val="0.90882476455149064"/>
          <c:w val="0.68760330578512441"/>
          <c:h val="7.05882352941171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844" r="0.750000000000008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74</xdr:row>
      <xdr:rowOff>19050</xdr:rowOff>
    </xdr:from>
    <xdr:to>
      <xdr:col>10</xdr:col>
      <xdr:colOff>600075</xdr:colOff>
      <xdr:row>94</xdr:row>
      <xdr:rowOff>9525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97</xdr:row>
      <xdr:rowOff>0</xdr:rowOff>
    </xdr:from>
    <xdr:to>
      <xdr:col>10</xdr:col>
      <xdr:colOff>600075</xdr:colOff>
      <xdr:row>117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Moje%20dokumenty/Nauka%20i%20Ja/Dorobek/Artyku&#322;y%20z%20GEOCHEMII/Opracowywane/Limniczna-Chemie%20Erde/Springer%202018/Funkcja%20RS/Kopia%20RS_funkcja%20wzorze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"/>
      <sheetName val="Arkusz2"/>
    </sheetNames>
    <sheetDataSet>
      <sheetData sheetId="0">
        <row r="4">
          <cell r="C4">
            <v>5083.1428571428569</v>
          </cell>
          <cell r="F4">
            <v>3.6299999999999999E-2</v>
          </cell>
        </row>
        <row r="5">
          <cell r="C5">
            <v>715.15151515151513</v>
          </cell>
          <cell r="F5">
            <v>7.1500000000000008E-2</v>
          </cell>
        </row>
        <row r="6">
          <cell r="C6">
            <v>342.1764705882353</v>
          </cell>
          <cell r="F6">
            <v>0.1225</v>
          </cell>
        </row>
        <row r="7">
          <cell r="C7">
            <v>478</v>
          </cell>
          <cell r="F7">
            <v>0.17170000000000002</v>
          </cell>
        </row>
        <row r="8">
          <cell r="C8">
            <v>210.66666666666666</v>
          </cell>
          <cell r="F8">
            <v>0.22649999999999998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30">
          <cell r="E30" t="str">
            <v>CA</v>
          </cell>
          <cell r="G30" t="str">
            <v>Frakcja organiczna</v>
          </cell>
          <cell r="I30" t="str">
            <v>Frakcja mineralna</v>
          </cell>
        </row>
        <row r="31">
          <cell r="B31">
            <v>2.5000000000000001E-2</v>
          </cell>
          <cell r="E31">
            <v>8770.1015662643731</v>
          </cell>
          <cell r="G31">
            <v>12482.074228161098</v>
          </cell>
          <cell r="I31">
            <v>-3711.9726618967256</v>
          </cell>
        </row>
        <row r="32">
          <cell r="B32">
            <v>0.05</v>
          </cell>
          <cell r="E32">
            <v>2756.6427905344244</v>
          </cell>
          <cell r="G32">
            <v>6081.0105214118166</v>
          </cell>
          <cell r="I32">
            <v>-3324.3677308773922</v>
          </cell>
        </row>
        <row r="33">
          <cell r="B33">
            <v>7.4999999999999997E-2</v>
          </cell>
          <cell r="E33">
            <v>1010.5598193039987</v>
          </cell>
          <cell r="G33">
            <v>3947.322619162057</v>
          </cell>
          <cell r="I33">
            <v>-2936.7627998580583</v>
          </cell>
        </row>
        <row r="34">
          <cell r="B34">
            <v>0.1</v>
          </cell>
          <cell r="E34">
            <v>331.32079919845182</v>
          </cell>
          <cell r="G34">
            <v>2880.4786680371767</v>
          </cell>
          <cell r="I34">
            <v>-2549.1578688387249</v>
          </cell>
        </row>
        <row r="35">
          <cell r="B35">
            <v>0.125</v>
          </cell>
          <cell r="E35">
            <v>78.819359542856546</v>
          </cell>
          <cell r="G35">
            <v>2240.3722973622484</v>
          </cell>
          <cell r="I35">
            <v>-2161.5529378193914</v>
          </cell>
        </row>
        <row r="36">
          <cell r="B36">
            <v>0.15</v>
          </cell>
          <cell r="E36">
            <v>39.68671011223887</v>
          </cell>
          <cell r="G36">
            <v>1813.6347169122964</v>
          </cell>
          <cell r="I36">
            <v>-1773.948006800058</v>
          </cell>
        </row>
        <row r="37">
          <cell r="B37">
            <v>0.17499999999999999</v>
          </cell>
          <cell r="E37">
            <v>122.47908366732008</v>
          </cell>
          <cell r="G37">
            <v>1508.8221594480449</v>
          </cell>
          <cell r="I37">
            <v>-1386.3430757807246</v>
          </cell>
        </row>
        <row r="38">
          <cell r="B38">
            <v>0.2</v>
          </cell>
          <cell r="E38">
            <v>281.47459658846583</v>
          </cell>
          <cell r="G38">
            <v>1280.2127413498563</v>
          </cell>
          <cell r="I38">
            <v>-998.73814476139069</v>
          </cell>
        </row>
        <row r="39">
          <cell r="B39">
            <v>0.22500000000000001</v>
          </cell>
          <cell r="E39">
            <v>491.27220242031945</v>
          </cell>
          <cell r="G39">
            <v>1102.4054161623762</v>
          </cell>
          <cell r="I39">
            <v>-611.13321374205725</v>
          </cell>
        </row>
        <row r="40">
          <cell r="B40">
            <v>0.25</v>
          </cell>
          <cell r="E40">
            <v>736.63127328966857</v>
          </cell>
          <cell r="G40">
            <v>960.15955601239216</v>
          </cell>
          <cell r="I40">
            <v>-223.52828272272382</v>
          </cell>
        </row>
        <row r="41">
          <cell r="B41">
            <v>0.27500000000000002</v>
          </cell>
          <cell r="E41">
            <v>1007.8532278226521</v>
          </cell>
          <cell r="G41">
            <v>843.77657952604159</v>
          </cell>
          <cell r="I41">
            <v>164.07664829661007</v>
          </cell>
        </row>
        <row r="42">
          <cell r="B42">
            <v>0.3</v>
          </cell>
          <cell r="E42">
            <v>1298.4723451033597</v>
          </cell>
          <cell r="G42">
            <v>746.79076578741626</v>
          </cell>
          <cell r="I42">
            <v>551.68157931594305</v>
          </cell>
        </row>
        <row r="43">
          <cell r="B43">
            <v>0.32500000000000001</v>
          </cell>
          <cell r="E43">
            <v>1604.012356805395</v>
          </cell>
          <cell r="G43">
            <v>664.72584647011774</v>
          </cell>
          <cell r="I43">
            <v>939.28651033527694</v>
          </cell>
        </row>
        <row r="44">
          <cell r="B44">
            <v>0.35</v>
          </cell>
          <cell r="E44">
            <v>1921.2759284099002</v>
          </cell>
          <cell r="G44">
            <v>594.38448705529049</v>
          </cell>
          <cell r="I44">
            <v>1326.8914413546099</v>
          </cell>
        </row>
        <row r="45">
          <cell r="B45">
            <v>0.375</v>
          </cell>
          <cell r="E45">
            <v>2247.9183479363837</v>
          </cell>
          <cell r="G45">
            <v>533.42197556244014</v>
          </cell>
          <cell r="I45">
            <v>1714.4963723739438</v>
          </cell>
        </row>
        <row r="46">
          <cell r="B46">
            <v>0.4</v>
          </cell>
          <cell r="E46">
            <v>2582.1810813994734</v>
          </cell>
          <cell r="G46">
            <v>480.07977800619602</v>
          </cell>
          <cell r="I46">
            <v>2102.1013033932777</v>
          </cell>
        </row>
        <row r="47">
          <cell r="B47">
            <v>0.42499999999999999</v>
          </cell>
          <cell r="E47">
            <v>2922.7193675162389</v>
          </cell>
          <cell r="G47">
            <v>433.01313310362781</v>
          </cell>
          <cell r="I47">
            <v>2489.7062344126107</v>
          </cell>
        </row>
        <row r="48">
          <cell r="B48">
            <v>0.45</v>
          </cell>
          <cell r="E48">
            <v>3268.4872808444006</v>
          </cell>
          <cell r="G48">
            <v>391.17611541245611</v>
          </cell>
          <cell r="I48">
            <v>2877.3111654319446</v>
          </cell>
        </row>
        <row r="49">
          <cell r="B49">
            <v>0.47499999999999998</v>
          </cell>
          <cell r="E49">
            <v>3618.6590907716327</v>
          </cell>
          <cell r="G49">
            <v>353.74299432035508</v>
          </cell>
          <cell r="I49">
            <v>3264.9160964512776</v>
          </cell>
        </row>
        <row r="50">
          <cell r="B50">
            <v>0.5</v>
          </cell>
          <cell r="E50">
            <v>3972.5742128080756</v>
          </cell>
          <cell r="G50">
            <v>320.05318533746407</v>
          </cell>
          <cell r="I50">
            <v>3652.5210274706114</v>
          </cell>
        </row>
        <row r="51">
          <cell r="B51">
            <v>0.52500000000000002</v>
          </cell>
          <cell r="E51">
            <v>4329.6978880809838</v>
          </cell>
          <cell r="G51">
            <v>289.5719295910389</v>
          </cell>
          <cell r="I51">
            <v>4040.1259584899453</v>
          </cell>
        </row>
        <row r="52">
          <cell r="B52">
            <v>0.55000000000000004</v>
          </cell>
          <cell r="E52">
            <v>4689.5925866035686</v>
          </cell>
          <cell r="G52">
            <v>261.86169709428873</v>
          </cell>
          <cell r="I52">
            <v>4427.7308895092792</v>
          </cell>
        </row>
        <row r="53">
          <cell r="B53">
            <v>0.57499999999999996</v>
          </cell>
          <cell r="E53">
            <v>5051.8968705606494</v>
          </cell>
          <cell r="G53">
            <v>236.56105003203871</v>
          </cell>
          <cell r="I53">
            <v>4815.3358205286113</v>
          </cell>
        </row>
        <row r="54">
          <cell r="B54">
            <v>0.6</v>
          </cell>
          <cell r="E54">
            <v>5416.3095417729219</v>
          </cell>
          <cell r="G54">
            <v>213.36879022497607</v>
          </cell>
          <cell r="I54">
            <v>5202.9407515479452</v>
          </cell>
        </row>
        <row r="55">
          <cell r="B55">
            <v>0.625</v>
          </cell>
          <cell r="E55">
            <v>5782.5775937697581</v>
          </cell>
          <cell r="G55">
            <v>192.03191120247843</v>
          </cell>
          <cell r="I55">
            <v>5590.5456825672791</v>
          </cell>
        </row>
        <row r="56">
          <cell r="B56">
            <v>0.65</v>
          </cell>
          <cell r="E56">
            <v>6150.486944152939</v>
          </cell>
          <cell r="G56">
            <v>172.33633056632681</v>
          </cell>
          <cell r="I56">
            <v>5978.150613586613</v>
          </cell>
        </row>
        <row r="57">
          <cell r="B57">
            <v>0.67500000000000004</v>
          </cell>
          <cell r="E57">
            <v>6519.8552264350965</v>
          </cell>
          <cell r="G57">
            <v>154.09968182914935</v>
          </cell>
          <cell r="I57">
            <v>6365.7555446059469</v>
          </cell>
        </row>
        <row r="58">
          <cell r="B58">
            <v>0.7</v>
          </cell>
          <cell r="E58">
            <v>6890.526126484192</v>
          </cell>
          <cell r="G58">
            <v>137.16565085891321</v>
          </cell>
          <cell r="I58">
            <v>6753.3604756252789</v>
          </cell>
        </row>
        <row r="59">
          <cell r="B59">
            <v>0.72499999999999998</v>
          </cell>
          <cell r="E59">
            <v>7262.3648907381339</v>
          </cell>
          <cell r="G59">
            <v>121.39948409352087</v>
          </cell>
          <cell r="I59">
            <v>7140.9654066446128</v>
          </cell>
        </row>
        <row r="60">
          <cell r="B60">
            <v>0.75</v>
          </cell>
          <cell r="E60">
            <v>7635.254732776435</v>
          </cell>
          <cell r="G60">
            <v>106.68439511248802</v>
          </cell>
          <cell r="I60">
            <v>7528.5703376639467</v>
          </cell>
        </row>
        <row r="61">
          <cell r="B61">
            <v>0.77500000000000002</v>
          </cell>
          <cell r="E61">
            <v>8009.0939353941576</v>
          </cell>
          <cell r="G61">
            <v>92.91866671087665</v>
          </cell>
          <cell r="I61">
            <v>7916.1752686832806</v>
          </cell>
        </row>
        <row r="62">
          <cell r="B62">
            <v>0.8</v>
          </cell>
          <cell r="E62">
            <v>8383.7934960369803</v>
          </cell>
          <cell r="G62">
            <v>80.013296334366004</v>
          </cell>
          <cell r="I62">
            <v>8303.7801997026145</v>
          </cell>
        </row>
        <row r="63">
          <cell r="B63">
            <v>0.82499999999999996</v>
          </cell>
          <cell r="E63">
            <v>8759.2752003389851</v>
          </cell>
          <cell r="G63">
            <v>67.890069617037852</v>
          </cell>
          <cell r="I63">
            <v>8691.3851307219466</v>
          </cell>
        </row>
        <row r="64">
          <cell r="B64">
            <v>0.85</v>
          </cell>
          <cell r="E64">
            <v>9135.4700356243629</v>
          </cell>
          <cell r="G64">
            <v>56.479973883081911</v>
          </cell>
          <cell r="I64">
            <v>9078.9900617412804</v>
          </cell>
        </row>
        <row r="65">
          <cell r="B65">
            <v>0.875</v>
          </cell>
          <cell r="E65">
            <v>9512.3168763802514</v>
          </cell>
          <cell r="G65">
            <v>45.721883619637723</v>
          </cell>
          <cell r="I65">
            <v>9466.5949927606143</v>
          </cell>
        </row>
        <row r="66">
          <cell r="B66">
            <v>0.9</v>
          </cell>
          <cell r="E66">
            <v>9889.7613888174437</v>
          </cell>
          <cell r="G66">
            <v>35.561465037495999</v>
          </cell>
          <cell r="I66">
            <v>9854.1999237799482</v>
          </cell>
        </row>
        <row r="67">
          <cell r="B67">
            <v>0.92500000000000004</v>
          </cell>
          <cell r="E67">
            <v>10267.755113069887</v>
          </cell>
          <cell r="G67">
            <v>25.950258270605179</v>
          </cell>
          <cell r="I67">
            <v>10241.804854799282</v>
          </cell>
        </row>
        <row r="68">
          <cell r="B68">
            <v>0.95</v>
          </cell>
          <cell r="E68">
            <v>10646.254690310059</v>
          </cell>
          <cell r="G68">
            <v>16.844904491445494</v>
          </cell>
          <cell r="I68">
            <v>10629.409785818614</v>
          </cell>
        </row>
        <row r="69">
          <cell r="B69">
            <v>0.97499999999999998</v>
          </cell>
          <cell r="E69">
            <v>11025.221208769677</v>
          </cell>
          <cell r="G69">
            <v>8.2064919317298557</v>
          </cell>
          <cell r="I69">
            <v>11017.014716837948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J126"/>
  <sheetViews>
    <sheetView tabSelected="1" topLeftCell="A79" workbookViewId="0">
      <selection activeCell="H116" sqref="H116"/>
    </sheetView>
  </sheetViews>
  <sheetFormatPr defaultColWidth="9" defaultRowHeight="14.25"/>
  <cols>
    <col min="1" max="15" width="9" style="37"/>
    <col min="16" max="31" width="9" style="119"/>
    <col min="32" max="32" width="9" style="37"/>
    <col min="33" max="62" width="9" style="119"/>
    <col min="63" max="16384" width="9" style="37"/>
  </cols>
  <sheetData>
    <row r="2" spans="1:62" ht="15.75">
      <c r="A2" s="37" t="s">
        <v>192</v>
      </c>
      <c r="B2" s="255" t="s">
        <v>9158</v>
      </c>
    </row>
    <row r="3" spans="1:62" ht="15.75" thickBot="1">
      <c r="BH3" s="82"/>
    </row>
    <row r="4" spans="1:62" ht="15.75" thickBot="1">
      <c r="A4" s="106" t="s">
        <v>165</v>
      </c>
      <c r="B4" s="34" t="s">
        <v>202</v>
      </c>
      <c r="C4" s="34" t="s">
        <v>130</v>
      </c>
      <c r="D4" s="34" t="s">
        <v>2133</v>
      </c>
      <c r="E4" s="35" t="s">
        <v>1</v>
      </c>
      <c r="F4" s="35" t="s">
        <v>2</v>
      </c>
      <c r="G4" s="35" t="s">
        <v>3</v>
      </c>
      <c r="H4" s="35" t="s">
        <v>62</v>
      </c>
      <c r="I4" s="35" t="s">
        <v>4</v>
      </c>
      <c r="J4" s="35" t="s">
        <v>5</v>
      </c>
      <c r="K4" s="35" t="s">
        <v>6</v>
      </c>
      <c r="L4" s="35" t="s">
        <v>7</v>
      </c>
      <c r="M4" s="36" t="s">
        <v>195</v>
      </c>
      <c r="N4" s="55" t="s">
        <v>131</v>
      </c>
      <c r="O4" s="56" t="s">
        <v>63</v>
      </c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7" t="s">
        <v>132</v>
      </c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27" t="s">
        <v>129</v>
      </c>
      <c r="AX4" s="27"/>
      <c r="AY4" s="27"/>
      <c r="AZ4" s="27"/>
      <c r="BA4" s="27"/>
      <c r="BB4" s="27"/>
      <c r="BC4" s="27"/>
      <c r="BD4" s="27"/>
      <c r="BE4" s="27"/>
      <c r="BF4" s="27"/>
      <c r="BG4" s="28"/>
      <c r="BH4" s="28"/>
      <c r="BI4" s="28"/>
      <c r="BJ4" s="29"/>
    </row>
    <row r="5" spans="1:62" ht="17.25" thickBot="1">
      <c r="A5" s="106"/>
      <c r="B5" s="30"/>
      <c r="C5" s="30"/>
      <c r="D5" s="30" t="s">
        <v>2134</v>
      </c>
      <c r="E5" s="3" t="s">
        <v>203</v>
      </c>
      <c r="F5" s="3" t="s">
        <v>203</v>
      </c>
      <c r="G5" s="3" t="s">
        <v>203</v>
      </c>
      <c r="H5" s="2" t="s">
        <v>203</v>
      </c>
      <c r="I5" s="3" t="s">
        <v>203</v>
      </c>
      <c r="J5" s="3" t="s">
        <v>203</v>
      </c>
      <c r="K5" s="3" t="s">
        <v>203</v>
      </c>
      <c r="L5" s="3" t="s">
        <v>203</v>
      </c>
      <c r="M5" s="4" t="s">
        <v>204</v>
      </c>
      <c r="N5" s="59" t="s">
        <v>60</v>
      </c>
      <c r="O5" s="14" t="s">
        <v>158</v>
      </c>
      <c r="P5" s="14" t="s">
        <v>64</v>
      </c>
      <c r="Q5" s="14" t="s">
        <v>47</v>
      </c>
      <c r="R5" s="14" t="s">
        <v>65</v>
      </c>
      <c r="S5" s="14" t="s">
        <v>66</v>
      </c>
      <c r="T5" s="14" t="s">
        <v>67</v>
      </c>
      <c r="U5" s="14" t="s">
        <v>68</v>
      </c>
      <c r="V5" s="14" t="s">
        <v>69</v>
      </c>
      <c r="W5" s="14" t="s">
        <v>70</v>
      </c>
      <c r="X5" s="14" t="s">
        <v>71</v>
      </c>
      <c r="Y5" s="14" t="s">
        <v>72</v>
      </c>
      <c r="Z5" s="14" t="s">
        <v>73</v>
      </c>
      <c r="AA5" s="14" t="s">
        <v>15</v>
      </c>
      <c r="AB5" s="14" t="s">
        <v>49</v>
      </c>
      <c r="AC5" s="14" t="s">
        <v>74</v>
      </c>
      <c r="AD5" s="14" t="s">
        <v>75</v>
      </c>
      <c r="AE5" s="14" t="s">
        <v>76</v>
      </c>
      <c r="AF5" s="14" t="s">
        <v>158</v>
      </c>
      <c r="AG5" s="14" t="s">
        <v>64</v>
      </c>
      <c r="AH5" s="14" t="s">
        <v>47</v>
      </c>
      <c r="AI5" s="14" t="s">
        <v>65</v>
      </c>
      <c r="AJ5" s="14" t="s">
        <v>66</v>
      </c>
      <c r="AK5" s="14" t="s">
        <v>67</v>
      </c>
      <c r="AL5" s="14" t="s">
        <v>68</v>
      </c>
      <c r="AM5" s="14" t="s">
        <v>69</v>
      </c>
      <c r="AN5" s="14" t="s">
        <v>70</v>
      </c>
      <c r="AO5" s="14" t="s">
        <v>71</v>
      </c>
      <c r="AP5" s="14" t="s">
        <v>72</v>
      </c>
      <c r="AQ5" s="14" t="s">
        <v>73</v>
      </c>
      <c r="AR5" s="14" t="s">
        <v>15</v>
      </c>
      <c r="AS5" s="14" t="s">
        <v>49</v>
      </c>
      <c r="AT5" s="14" t="s">
        <v>74</v>
      </c>
      <c r="AU5" s="14" t="s">
        <v>75</v>
      </c>
      <c r="AV5" s="14" t="s">
        <v>76</v>
      </c>
      <c r="AW5" s="4" t="s">
        <v>77</v>
      </c>
      <c r="AX5" s="4" t="s">
        <v>78</v>
      </c>
      <c r="AY5" s="4" t="s">
        <v>79</v>
      </c>
      <c r="AZ5" s="4" t="s">
        <v>80</v>
      </c>
      <c r="BA5" s="4" t="s">
        <v>81</v>
      </c>
      <c r="BB5" s="4" t="s">
        <v>82</v>
      </c>
      <c r="BC5" s="4" t="s">
        <v>83</v>
      </c>
      <c r="BD5" s="4" t="s">
        <v>84</v>
      </c>
      <c r="BE5" s="4" t="s">
        <v>85</v>
      </c>
      <c r="BF5" s="4" t="s">
        <v>86</v>
      </c>
      <c r="BG5" s="31" t="s">
        <v>87</v>
      </c>
      <c r="BH5" s="31" t="s">
        <v>88</v>
      </c>
      <c r="BI5" s="31" t="s">
        <v>89</v>
      </c>
      <c r="BJ5" s="82" t="s">
        <v>90</v>
      </c>
    </row>
    <row r="6" spans="1:62" ht="15">
      <c r="A6" s="37">
        <v>1</v>
      </c>
      <c r="B6" s="44">
        <v>116</v>
      </c>
      <c r="C6" s="44" t="s">
        <v>190</v>
      </c>
      <c r="D6" s="44" t="s">
        <v>191</v>
      </c>
      <c r="E6" s="5">
        <v>64</v>
      </c>
      <c r="F6" s="6">
        <v>11</v>
      </c>
      <c r="G6" s="6">
        <v>21</v>
      </c>
      <c r="H6" s="6">
        <v>4</v>
      </c>
      <c r="I6" s="6">
        <v>0</v>
      </c>
      <c r="J6" s="6">
        <v>0</v>
      </c>
      <c r="K6" s="6">
        <v>1</v>
      </c>
      <c r="L6" s="6" t="s">
        <v>2135</v>
      </c>
      <c r="M6" s="7" t="s">
        <v>205</v>
      </c>
      <c r="N6" s="7" t="s">
        <v>206</v>
      </c>
      <c r="O6" s="48" t="s">
        <v>207</v>
      </c>
      <c r="P6" s="61" t="s">
        <v>208</v>
      </c>
      <c r="Q6" s="61" t="s">
        <v>209</v>
      </c>
      <c r="R6" s="9" t="s">
        <v>210</v>
      </c>
      <c r="S6" s="61" t="s">
        <v>211</v>
      </c>
      <c r="T6" s="61" t="s">
        <v>212</v>
      </c>
      <c r="U6" s="61" t="s">
        <v>213</v>
      </c>
      <c r="V6" s="61" t="s">
        <v>214</v>
      </c>
      <c r="W6" s="61" t="s">
        <v>215</v>
      </c>
      <c r="X6" s="61" t="s">
        <v>213</v>
      </c>
      <c r="Y6" s="61" t="s">
        <v>1537</v>
      </c>
      <c r="Z6" s="61" t="s">
        <v>1538</v>
      </c>
      <c r="AA6" s="61" t="s">
        <v>216</v>
      </c>
      <c r="AB6" s="61" t="s">
        <v>217</v>
      </c>
      <c r="AC6" s="61" t="s">
        <v>218</v>
      </c>
      <c r="AD6" s="61" t="s">
        <v>1537</v>
      </c>
      <c r="AE6" s="61" t="s">
        <v>219</v>
      </c>
      <c r="AF6" s="61" t="s">
        <v>220</v>
      </c>
      <c r="AG6" s="22">
        <v>36</v>
      </c>
      <c r="AH6" s="19">
        <v>605</v>
      </c>
      <c r="AI6" s="61" t="s">
        <v>221</v>
      </c>
      <c r="AJ6" s="19">
        <v>54</v>
      </c>
      <c r="AK6" s="22">
        <v>34</v>
      </c>
      <c r="AL6" s="19">
        <v>1</v>
      </c>
      <c r="AM6" s="19">
        <v>330</v>
      </c>
      <c r="AN6" s="8" t="s">
        <v>160</v>
      </c>
      <c r="AO6" s="19">
        <v>1</v>
      </c>
      <c r="AP6" s="19">
        <v>179</v>
      </c>
      <c r="AQ6" s="19">
        <v>41</v>
      </c>
      <c r="AR6" s="8" t="s">
        <v>159</v>
      </c>
      <c r="AS6" s="8" t="s">
        <v>222</v>
      </c>
      <c r="AT6" s="19">
        <v>512</v>
      </c>
      <c r="AU6" s="19">
        <v>179</v>
      </c>
      <c r="AV6" s="19">
        <v>587</v>
      </c>
      <c r="AW6" s="18" t="s">
        <v>223</v>
      </c>
      <c r="AX6" s="32" t="s">
        <v>224</v>
      </c>
      <c r="AY6" s="18" t="s">
        <v>225</v>
      </c>
      <c r="AZ6" s="18" t="s">
        <v>226</v>
      </c>
      <c r="BA6" s="18" t="s">
        <v>227</v>
      </c>
      <c r="BB6" s="32" t="s">
        <v>228</v>
      </c>
      <c r="BC6" s="18" t="s">
        <v>229</v>
      </c>
      <c r="BD6" s="18" t="s">
        <v>230</v>
      </c>
      <c r="BE6" s="18" t="s">
        <v>231</v>
      </c>
      <c r="BF6" s="18" t="s">
        <v>232</v>
      </c>
      <c r="BG6" s="7" t="s">
        <v>233</v>
      </c>
      <c r="BH6" s="7" t="s">
        <v>234</v>
      </c>
      <c r="BI6" s="33" t="s">
        <v>235</v>
      </c>
      <c r="BJ6" s="20" t="s">
        <v>236</v>
      </c>
    </row>
    <row r="7" spans="1:62" ht="15">
      <c r="A7" s="37">
        <v>2</v>
      </c>
      <c r="B7" s="44">
        <v>117</v>
      </c>
      <c r="C7" s="44" t="s">
        <v>8</v>
      </c>
      <c r="D7" s="44" t="s">
        <v>191</v>
      </c>
      <c r="E7" s="5">
        <v>80</v>
      </c>
      <c r="F7" s="6">
        <v>1</v>
      </c>
      <c r="G7" s="6">
        <v>13</v>
      </c>
      <c r="H7" s="6">
        <v>6</v>
      </c>
      <c r="I7" s="6" t="s">
        <v>9</v>
      </c>
      <c r="J7" s="6" t="s">
        <v>9</v>
      </c>
      <c r="K7" s="6" t="s">
        <v>9</v>
      </c>
      <c r="L7" s="6" t="s">
        <v>10</v>
      </c>
      <c r="M7" s="7" t="s">
        <v>237</v>
      </c>
      <c r="N7" s="7" t="s">
        <v>238</v>
      </c>
      <c r="O7" s="48" t="s">
        <v>207</v>
      </c>
      <c r="P7" s="61" t="s">
        <v>239</v>
      </c>
      <c r="Q7" s="61" t="s">
        <v>240</v>
      </c>
      <c r="R7" s="9" t="s">
        <v>210</v>
      </c>
      <c r="S7" s="61" t="s">
        <v>241</v>
      </c>
      <c r="T7" s="61" t="s">
        <v>242</v>
      </c>
      <c r="U7" s="61" t="s">
        <v>243</v>
      </c>
      <c r="V7" s="61" t="s">
        <v>244</v>
      </c>
      <c r="W7" s="61" t="s">
        <v>215</v>
      </c>
      <c r="X7" s="61" t="s">
        <v>245</v>
      </c>
      <c r="Y7" s="61" t="s">
        <v>246</v>
      </c>
      <c r="Z7" s="61" t="s">
        <v>247</v>
      </c>
      <c r="AA7" s="61" t="s">
        <v>248</v>
      </c>
      <c r="AB7" s="61" t="s">
        <v>217</v>
      </c>
      <c r="AC7" s="61" t="s">
        <v>249</v>
      </c>
      <c r="AD7" s="61" t="s">
        <v>250</v>
      </c>
      <c r="AE7" s="61" t="s">
        <v>251</v>
      </c>
      <c r="AF7" s="61" t="s">
        <v>220</v>
      </c>
      <c r="AG7" s="22">
        <v>41</v>
      </c>
      <c r="AH7" s="19">
        <v>2521</v>
      </c>
      <c r="AI7" s="61" t="s">
        <v>221</v>
      </c>
      <c r="AJ7" s="19">
        <v>162</v>
      </c>
      <c r="AK7" s="22">
        <v>196</v>
      </c>
      <c r="AL7" s="19">
        <v>29</v>
      </c>
      <c r="AM7" s="19">
        <v>120</v>
      </c>
      <c r="AN7" s="8" t="s">
        <v>160</v>
      </c>
      <c r="AO7" s="19">
        <v>228</v>
      </c>
      <c r="AP7" s="19">
        <v>148</v>
      </c>
      <c r="AQ7" s="19">
        <v>64</v>
      </c>
      <c r="AR7" s="8">
        <v>9</v>
      </c>
      <c r="AS7" s="8" t="s">
        <v>222</v>
      </c>
      <c r="AT7" s="19">
        <v>265</v>
      </c>
      <c r="AU7" s="19">
        <v>367</v>
      </c>
      <c r="AV7" s="19">
        <v>269</v>
      </c>
      <c r="AW7" s="18" t="s">
        <v>252</v>
      </c>
      <c r="AX7" s="32" t="s">
        <v>1539</v>
      </c>
      <c r="AY7" s="18" t="s">
        <v>254</v>
      </c>
      <c r="AZ7" s="18" t="s">
        <v>255</v>
      </c>
      <c r="BA7" s="18" t="s">
        <v>256</v>
      </c>
      <c r="BB7" s="32" t="s">
        <v>61</v>
      </c>
      <c r="BC7" s="18" t="s">
        <v>257</v>
      </c>
      <c r="BD7" s="18" t="s">
        <v>258</v>
      </c>
      <c r="BE7" s="18" t="s">
        <v>1490</v>
      </c>
      <c r="BF7" s="18" t="s">
        <v>260</v>
      </c>
      <c r="BG7" s="33" t="s">
        <v>261</v>
      </c>
      <c r="BH7" s="33" t="s">
        <v>262</v>
      </c>
      <c r="BI7" s="33" t="s">
        <v>263</v>
      </c>
      <c r="BJ7" s="20" t="s">
        <v>264</v>
      </c>
    </row>
    <row r="8" spans="1:62" ht="15">
      <c r="A8" s="37">
        <v>3</v>
      </c>
      <c r="B8" s="44">
        <v>118</v>
      </c>
      <c r="C8" s="44" t="s">
        <v>8</v>
      </c>
      <c r="D8" s="44" t="s">
        <v>191</v>
      </c>
      <c r="E8" s="5">
        <v>71</v>
      </c>
      <c r="F8" s="6">
        <v>8</v>
      </c>
      <c r="G8" s="6">
        <v>17</v>
      </c>
      <c r="H8" s="6">
        <v>4</v>
      </c>
      <c r="I8" s="6" t="s">
        <v>9</v>
      </c>
      <c r="J8" s="6" t="s">
        <v>9</v>
      </c>
      <c r="K8" s="6" t="s">
        <v>9</v>
      </c>
      <c r="L8" s="6">
        <v>4</v>
      </c>
      <c r="M8" s="7" t="s">
        <v>265</v>
      </c>
      <c r="N8" s="7" t="s">
        <v>266</v>
      </c>
      <c r="O8" s="48" t="s">
        <v>207</v>
      </c>
      <c r="P8" s="61" t="s">
        <v>267</v>
      </c>
      <c r="Q8" s="61" t="s">
        <v>268</v>
      </c>
      <c r="R8" s="9" t="s">
        <v>210</v>
      </c>
      <c r="S8" s="61" t="s">
        <v>269</v>
      </c>
      <c r="T8" s="61" t="s">
        <v>270</v>
      </c>
      <c r="U8" s="61" t="s">
        <v>271</v>
      </c>
      <c r="V8" s="61" t="s">
        <v>272</v>
      </c>
      <c r="W8" s="61" t="s">
        <v>273</v>
      </c>
      <c r="X8" s="61" t="s">
        <v>274</v>
      </c>
      <c r="Y8" s="61" t="s">
        <v>275</v>
      </c>
      <c r="Z8" s="61" t="s">
        <v>269</v>
      </c>
      <c r="AA8" s="61" t="s">
        <v>276</v>
      </c>
      <c r="AB8" s="61" t="s">
        <v>277</v>
      </c>
      <c r="AC8" s="61" t="s">
        <v>278</v>
      </c>
      <c r="AD8" s="61" t="s">
        <v>279</v>
      </c>
      <c r="AE8" s="61" t="s">
        <v>280</v>
      </c>
      <c r="AF8" s="61" t="s">
        <v>220</v>
      </c>
      <c r="AG8" s="22">
        <v>42</v>
      </c>
      <c r="AH8" s="19">
        <v>1374</v>
      </c>
      <c r="AI8" s="61" t="s">
        <v>221</v>
      </c>
      <c r="AJ8" s="19">
        <v>35</v>
      </c>
      <c r="AK8" s="22">
        <v>117</v>
      </c>
      <c r="AL8" s="19">
        <v>78</v>
      </c>
      <c r="AM8" s="19">
        <v>1590</v>
      </c>
      <c r="AN8" s="19">
        <v>6</v>
      </c>
      <c r="AO8" s="19">
        <v>82</v>
      </c>
      <c r="AP8" s="19">
        <v>295</v>
      </c>
      <c r="AQ8" s="19">
        <v>37</v>
      </c>
      <c r="AR8" s="8">
        <v>5</v>
      </c>
      <c r="AS8" s="8">
        <v>7</v>
      </c>
      <c r="AT8" s="19">
        <v>313</v>
      </c>
      <c r="AU8" s="19">
        <v>130</v>
      </c>
      <c r="AV8" s="19">
        <v>2657</v>
      </c>
      <c r="AW8" s="18" t="s">
        <v>283</v>
      </c>
      <c r="AX8" s="32" t="s">
        <v>1540</v>
      </c>
      <c r="AY8" s="18" t="s">
        <v>284</v>
      </c>
      <c r="AZ8" s="18" t="s">
        <v>1541</v>
      </c>
      <c r="BA8" s="18" t="s">
        <v>285</v>
      </c>
      <c r="BB8" s="32" t="s">
        <v>286</v>
      </c>
      <c r="BC8" s="18" t="s">
        <v>1542</v>
      </c>
      <c r="BD8" s="18" t="s">
        <v>288</v>
      </c>
      <c r="BE8" s="18" t="s">
        <v>231</v>
      </c>
      <c r="BF8" s="18" t="s">
        <v>289</v>
      </c>
      <c r="BG8" s="33" t="s">
        <v>702</v>
      </c>
      <c r="BH8" s="33" t="s">
        <v>290</v>
      </c>
      <c r="BI8" s="33" t="s">
        <v>1542</v>
      </c>
      <c r="BJ8" s="20" t="s">
        <v>291</v>
      </c>
    </row>
    <row r="9" spans="1:62" ht="15">
      <c r="A9" s="37">
        <v>4</v>
      </c>
      <c r="B9" s="44">
        <v>119</v>
      </c>
      <c r="C9" s="44" t="s">
        <v>8</v>
      </c>
      <c r="D9" s="44" t="s">
        <v>191</v>
      </c>
      <c r="E9" s="5">
        <v>73</v>
      </c>
      <c r="F9" s="6">
        <v>10</v>
      </c>
      <c r="G9" s="6">
        <v>14</v>
      </c>
      <c r="H9" s="6">
        <v>3</v>
      </c>
      <c r="I9" s="6" t="s">
        <v>9</v>
      </c>
      <c r="J9" s="6" t="s">
        <v>9</v>
      </c>
      <c r="K9" s="6" t="s">
        <v>9</v>
      </c>
      <c r="L9" s="6" t="s">
        <v>11</v>
      </c>
      <c r="M9" s="7" t="s">
        <v>1476</v>
      </c>
      <c r="N9" s="7" t="s">
        <v>293</v>
      </c>
      <c r="O9" s="48" t="s">
        <v>207</v>
      </c>
      <c r="P9" s="61" t="s">
        <v>294</v>
      </c>
      <c r="Q9" s="61" t="s">
        <v>295</v>
      </c>
      <c r="R9" s="9" t="s">
        <v>210</v>
      </c>
      <c r="S9" s="61" t="s">
        <v>296</v>
      </c>
      <c r="T9" s="61" t="s">
        <v>297</v>
      </c>
      <c r="U9" s="61" t="s">
        <v>298</v>
      </c>
      <c r="V9" s="61" t="s">
        <v>299</v>
      </c>
      <c r="W9" s="61" t="s">
        <v>215</v>
      </c>
      <c r="X9" s="61" t="s">
        <v>300</v>
      </c>
      <c r="Y9" s="61" t="s">
        <v>301</v>
      </c>
      <c r="Z9" s="61" t="s">
        <v>302</v>
      </c>
      <c r="AA9" s="61" t="s">
        <v>216</v>
      </c>
      <c r="AB9" s="61" t="s">
        <v>217</v>
      </c>
      <c r="AC9" s="61" t="s">
        <v>303</v>
      </c>
      <c r="AD9" s="61" t="s">
        <v>304</v>
      </c>
      <c r="AE9" s="61" t="s">
        <v>305</v>
      </c>
      <c r="AF9" s="61" t="s">
        <v>220</v>
      </c>
      <c r="AG9" s="22">
        <v>187</v>
      </c>
      <c r="AH9" s="19">
        <v>2580</v>
      </c>
      <c r="AI9" s="61" t="s">
        <v>221</v>
      </c>
      <c r="AJ9" s="19">
        <v>141</v>
      </c>
      <c r="AK9" s="22">
        <v>193</v>
      </c>
      <c r="AL9" s="19">
        <v>85</v>
      </c>
      <c r="AM9" s="19">
        <v>326</v>
      </c>
      <c r="AN9" s="8" t="s">
        <v>160</v>
      </c>
      <c r="AO9" s="19">
        <v>243</v>
      </c>
      <c r="AP9" s="19">
        <v>388</v>
      </c>
      <c r="AQ9" s="19">
        <v>35</v>
      </c>
      <c r="AR9" s="8" t="s">
        <v>159</v>
      </c>
      <c r="AS9" s="8" t="s">
        <v>222</v>
      </c>
      <c r="AT9" s="19">
        <v>268</v>
      </c>
      <c r="AU9" s="19">
        <v>338</v>
      </c>
      <c r="AV9" s="19">
        <v>387</v>
      </c>
      <c r="AW9" s="18" t="s">
        <v>306</v>
      </c>
      <c r="AX9" s="32" t="s">
        <v>307</v>
      </c>
      <c r="AY9" s="18" t="s">
        <v>308</v>
      </c>
      <c r="AZ9" s="18" t="s">
        <v>309</v>
      </c>
      <c r="BA9" s="18" t="s">
        <v>310</v>
      </c>
      <c r="BB9" s="32" t="s">
        <v>311</v>
      </c>
      <c r="BC9" s="18" t="s">
        <v>312</v>
      </c>
      <c r="BD9" s="18" t="s">
        <v>313</v>
      </c>
      <c r="BE9" s="18" t="s">
        <v>314</v>
      </c>
      <c r="BF9" s="18" t="s">
        <v>315</v>
      </c>
      <c r="BG9" s="33" t="s">
        <v>61</v>
      </c>
      <c r="BH9" s="33" t="s">
        <v>316</v>
      </c>
      <c r="BI9" s="33" t="s">
        <v>1489</v>
      </c>
      <c r="BJ9" s="20" t="s">
        <v>318</v>
      </c>
    </row>
    <row r="10" spans="1:62" ht="15">
      <c r="A10" s="37">
        <v>5</v>
      </c>
      <c r="B10" s="44">
        <v>205</v>
      </c>
      <c r="C10" s="44" t="s">
        <v>14</v>
      </c>
      <c r="D10" s="44" t="s">
        <v>166</v>
      </c>
      <c r="E10" s="5">
        <v>65</v>
      </c>
      <c r="F10" s="6">
        <v>7</v>
      </c>
      <c r="G10" s="6">
        <v>14</v>
      </c>
      <c r="H10" s="6">
        <v>14</v>
      </c>
      <c r="I10" s="6">
        <v>4</v>
      </c>
      <c r="J10" s="6">
        <v>1</v>
      </c>
      <c r="K10" s="6">
        <v>0</v>
      </c>
      <c r="L10" s="6">
        <v>9</v>
      </c>
      <c r="M10" s="7" t="s">
        <v>319</v>
      </c>
      <c r="N10" s="7" t="s">
        <v>320</v>
      </c>
      <c r="O10" s="48" t="s">
        <v>207</v>
      </c>
      <c r="P10" s="61" t="s">
        <v>321</v>
      </c>
      <c r="Q10" s="61" t="s">
        <v>322</v>
      </c>
      <c r="R10" s="9" t="s">
        <v>1534</v>
      </c>
      <c r="S10" s="61" t="s">
        <v>270</v>
      </c>
      <c r="T10" s="61" t="s">
        <v>324</v>
      </c>
      <c r="U10" s="61" t="s">
        <v>325</v>
      </c>
      <c r="V10" s="61" t="s">
        <v>326</v>
      </c>
      <c r="W10" s="61" t="s">
        <v>323</v>
      </c>
      <c r="X10" s="61" t="s">
        <v>327</v>
      </c>
      <c r="Y10" s="61" t="s">
        <v>1543</v>
      </c>
      <c r="Z10" s="61" t="s">
        <v>328</v>
      </c>
      <c r="AA10" s="61" t="s">
        <v>323</v>
      </c>
      <c r="AB10" s="61" t="s">
        <v>1498</v>
      </c>
      <c r="AC10" s="61" t="s">
        <v>329</v>
      </c>
      <c r="AD10" s="61" t="s">
        <v>330</v>
      </c>
      <c r="AE10" s="61" t="s">
        <v>331</v>
      </c>
      <c r="AF10" s="61" t="s">
        <v>220</v>
      </c>
      <c r="AG10" s="94">
        <v>3</v>
      </c>
      <c r="AH10" s="94">
        <v>102</v>
      </c>
      <c r="AI10" s="63" t="s">
        <v>277</v>
      </c>
      <c r="AJ10" s="94">
        <v>7</v>
      </c>
      <c r="AK10" s="94">
        <v>12</v>
      </c>
      <c r="AL10" s="94">
        <v>49</v>
      </c>
      <c r="AM10" s="94">
        <v>231</v>
      </c>
      <c r="AN10" s="8" t="s">
        <v>160</v>
      </c>
      <c r="AO10" s="94">
        <v>1</v>
      </c>
      <c r="AP10" s="94">
        <v>41</v>
      </c>
      <c r="AQ10" s="94">
        <v>32</v>
      </c>
      <c r="AR10" s="8" t="s">
        <v>159</v>
      </c>
      <c r="AS10" s="95">
        <v>1</v>
      </c>
      <c r="AT10" s="94">
        <v>61</v>
      </c>
      <c r="AU10" s="94">
        <v>52</v>
      </c>
      <c r="AV10" s="94">
        <v>365</v>
      </c>
      <c r="AW10" s="18" t="s">
        <v>332</v>
      </c>
      <c r="AX10" s="32" t="s">
        <v>333</v>
      </c>
      <c r="AY10" s="18" t="s">
        <v>334</v>
      </c>
      <c r="AZ10" s="18" t="s">
        <v>335</v>
      </c>
      <c r="BA10" s="18" t="s">
        <v>336</v>
      </c>
      <c r="BB10" s="32" t="s">
        <v>337</v>
      </c>
      <c r="BC10" s="18" t="s">
        <v>338</v>
      </c>
      <c r="BD10" s="18" t="s">
        <v>339</v>
      </c>
      <c r="BE10" s="18" t="s">
        <v>340</v>
      </c>
      <c r="BF10" s="18" t="s">
        <v>341</v>
      </c>
      <c r="BG10" s="33" t="s">
        <v>342</v>
      </c>
      <c r="BH10" s="33" t="s">
        <v>343</v>
      </c>
      <c r="BI10" s="33" t="s">
        <v>344</v>
      </c>
      <c r="BJ10" s="20" t="s">
        <v>345</v>
      </c>
    </row>
    <row r="11" spans="1:62" ht="15">
      <c r="A11" s="37">
        <v>6</v>
      </c>
      <c r="B11" s="44">
        <v>205</v>
      </c>
      <c r="C11" s="44" t="s">
        <v>12</v>
      </c>
      <c r="D11" s="44" t="s">
        <v>166</v>
      </c>
      <c r="E11" s="5">
        <v>63</v>
      </c>
      <c r="F11" s="6">
        <v>10</v>
      </c>
      <c r="G11" s="6">
        <v>22</v>
      </c>
      <c r="H11" s="6">
        <v>5</v>
      </c>
      <c r="I11" s="6">
        <v>1</v>
      </c>
      <c r="J11" s="6">
        <v>1</v>
      </c>
      <c r="K11" s="6" t="s">
        <v>9</v>
      </c>
      <c r="L11" s="6" t="s">
        <v>11</v>
      </c>
      <c r="M11" s="7" t="s">
        <v>346</v>
      </c>
      <c r="N11" s="7" t="s">
        <v>312</v>
      </c>
      <c r="O11" s="48" t="s">
        <v>207</v>
      </c>
      <c r="P11" s="61" t="s">
        <v>347</v>
      </c>
      <c r="Q11" s="61" t="s">
        <v>348</v>
      </c>
      <c r="R11" s="9" t="s">
        <v>210</v>
      </c>
      <c r="S11" s="61" t="s">
        <v>1497</v>
      </c>
      <c r="T11" s="61" t="s">
        <v>349</v>
      </c>
      <c r="U11" s="61" t="s">
        <v>213</v>
      </c>
      <c r="V11" s="61" t="s">
        <v>1544</v>
      </c>
      <c r="W11" s="61" t="s">
        <v>215</v>
      </c>
      <c r="X11" s="61" t="s">
        <v>349</v>
      </c>
      <c r="Y11" s="61" t="s">
        <v>350</v>
      </c>
      <c r="Z11" s="61" t="s">
        <v>351</v>
      </c>
      <c r="AA11" s="61" t="s">
        <v>216</v>
      </c>
      <c r="AB11" s="61" t="s">
        <v>217</v>
      </c>
      <c r="AC11" s="61" t="s">
        <v>352</v>
      </c>
      <c r="AD11" s="61" t="s">
        <v>353</v>
      </c>
      <c r="AE11" s="61" t="s">
        <v>354</v>
      </c>
      <c r="AF11" s="61" t="s">
        <v>220</v>
      </c>
      <c r="AG11" s="22">
        <v>31</v>
      </c>
      <c r="AH11" s="19">
        <v>501</v>
      </c>
      <c r="AI11" s="61" t="s">
        <v>221</v>
      </c>
      <c r="AJ11" s="19">
        <v>54</v>
      </c>
      <c r="AK11" s="22">
        <v>47</v>
      </c>
      <c r="AL11" s="19">
        <v>1</v>
      </c>
      <c r="AM11" s="19">
        <v>2179</v>
      </c>
      <c r="AN11" s="8" t="s">
        <v>160</v>
      </c>
      <c r="AO11" s="19">
        <v>47</v>
      </c>
      <c r="AP11" s="19">
        <v>415</v>
      </c>
      <c r="AQ11" s="19">
        <v>33</v>
      </c>
      <c r="AR11" s="8" t="s">
        <v>159</v>
      </c>
      <c r="AS11" s="8" t="s">
        <v>222</v>
      </c>
      <c r="AT11" s="19">
        <v>350</v>
      </c>
      <c r="AU11" s="19">
        <v>140</v>
      </c>
      <c r="AV11" s="19">
        <v>123</v>
      </c>
      <c r="AW11" s="18" t="s">
        <v>355</v>
      </c>
      <c r="AX11" s="32" t="s">
        <v>356</v>
      </c>
      <c r="AY11" s="18" t="s">
        <v>357</v>
      </c>
      <c r="AZ11" s="18" t="s">
        <v>358</v>
      </c>
      <c r="BA11" s="18" t="s">
        <v>359</v>
      </c>
      <c r="BB11" s="32" t="s">
        <v>360</v>
      </c>
      <c r="BC11" s="18" t="s">
        <v>361</v>
      </c>
      <c r="BD11" s="18" t="s">
        <v>362</v>
      </c>
      <c r="BE11" s="18" t="s">
        <v>363</v>
      </c>
      <c r="BF11" s="18" t="s">
        <v>1545</v>
      </c>
      <c r="BG11" s="33" t="s">
        <v>364</v>
      </c>
      <c r="BH11" s="33" t="s">
        <v>365</v>
      </c>
      <c r="BI11" s="33" t="s">
        <v>1535</v>
      </c>
      <c r="BJ11" s="20" t="s">
        <v>367</v>
      </c>
    </row>
    <row r="12" spans="1:62" ht="15">
      <c r="A12" s="37">
        <v>7</v>
      </c>
      <c r="B12" s="44">
        <v>208</v>
      </c>
      <c r="C12" s="44" t="s">
        <v>13</v>
      </c>
      <c r="D12" s="44" t="s">
        <v>191</v>
      </c>
      <c r="E12" s="5">
        <v>48</v>
      </c>
      <c r="F12" s="6">
        <v>9</v>
      </c>
      <c r="G12" s="6">
        <v>32</v>
      </c>
      <c r="H12" s="6">
        <v>11</v>
      </c>
      <c r="I12" s="6" t="s">
        <v>9</v>
      </c>
      <c r="J12" s="6">
        <v>3</v>
      </c>
      <c r="K12" s="6">
        <v>1</v>
      </c>
      <c r="L12" s="6">
        <v>7</v>
      </c>
      <c r="M12" s="7" t="s">
        <v>368</v>
      </c>
      <c r="N12" s="7" t="s">
        <v>320</v>
      </c>
      <c r="O12" s="48" t="s">
        <v>207</v>
      </c>
      <c r="P12" s="61" t="s">
        <v>347</v>
      </c>
      <c r="Q12" s="61" t="s">
        <v>369</v>
      </c>
      <c r="R12" s="9" t="s">
        <v>210</v>
      </c>
      <c r="S12" s="61" t="s">
        <v>370</v>
      </c>
      <c r="T12" s="61" t="s">
        <v>239</v>
      </c>
      <c r="U12" s="61" t="s">
        <v>323</v>
      </c>
      <c r="V12" s="61" t="s">
        <v>371</v>
      </c>
      <c r="W12" s="61" t="s">
        <v>215</v>
      </c>
      <c r="X12" s="61" t="s">
        <v>323</v>
      </c>
      <c r="Y12" s="61" t="s">
        <v>372</v>
      </c>
      <c r="Z12" s="61" t="s">
        <v>373</v>
      </c>
      <c r="AA12" s="61" t="s">
        <v>216</v>
      </c>
      <c r="AB12" s="61" t="s">
        <v>217</v>
      </c>
      <c r="AC12" s="61" t="s">
        <v>374</v>
      </c>
      <c r="AD12" s="61" t="s">
        <v>372</v>
      </c>
      <c r="AE12" s="61" t="s">
        <v>1546</v>
      </c>
      <c r="AF12" s="61" t="s">
        <v>220</v>
      </c>
      <c r="AG12" s="22">
        <v>20</v>
      </c>
      <c r="AH12" s="19">
        <v>385</v>
      </c>
      <c r="AI12" s="61" t="s">
        <v>221</v>
      </c>
      <c r="AJ12" s="19">
        <v>7</v>
      </c>
      <c r="AK12" s="22">
        <v>27</v>
      </c>
      <c r="AL12" s="19">
        <v>1</v>
      </c>
      <c r="AM12" s="19">
        <v>674</v>
      </c>
      <c r="AN12" s="8" t="s">
        <v>160</v>
      </c>
      <c r="AO12" s="19">
        <v>1</v>
      </c>
      <c r="AP12" s="19">
        <v>178</v>
      </c>
      <c r="AQ12" s="19">
        <v>61</v>
      </c>
      <c r="AR12" s="8" t="s">
        <v>159</v>
      </c>
      <c r="AS12" s="8" t="s">
        <v>222</v>
      </c>
      <c r="AT12" s="19">
        <v>289</v>
      </c>
      <c r="AU12" s="19">
        <v>178</v>
      </c>
      <c r="AV12" s="19">
        <v>466</v>
      </c>
      <c r="AW12" s="18" t="s">
        <v>375</v>
      </c>
      <c r="AX12" s="32" t="s">
        <v>376</v>
      </c>
      <c r="AY12" s="18" t="s">
        <v>377</v>
      </c>
      <c r="AZ12" s="18" t="s">
        <v>378</v>
      </c>
      <c r="BA12" s="18" t="s">
        <v>379</v>
      </c>
      <c r="BB12" s="32" t="s">
        <v>380</v>
      </c>
      <c r="BC12" s="18" t="s">
        <v>381</v>
      </c>
      <c r="BD12" s="18" t="s">
        <v>382</v>
      </c>
      <c r="BE12" s="18" t="s">
        <v>383</v>
      </c>
      <c r="BF12" s="18" t="s">
        <v>384</v>
      </c>
      <c r="BG12" s="33" t="s">
        <v>385</v>
      </c>
      <c r="BH12" s="33" t="s">
        <v>386</v>
      </c>
      <c r="BI12" s="33" t="s">
        <v>387</v>
      </c>
      <c r="BJ12" s="20" t="s">
        <v>388</v>
      </c>
    </row>
    <row r="13" spans="1:62" ht="15">
      <c r="A13" s="37">
        <v>8</v>
      </c>
      <c r="B13" s="44">
        <v>208</v>
      </c>
      <c r="C13" s="44" t="s">
        <v>12</v>
      </c>
      <c r="D13" s="44" t="s">
        <v>166</v>
      </c>
      <c r="E13" s="5">
        <v>85</v>
      </c>
      <c r="F13" s="6">
        <v>6</v>
      </c>
      <c r="G13" s="6">
        <v>8</v>
      </c>
      <c r="H13" s="6">
        <v>1</v>
      </c>
      <c r="I13" s="6" t="s">
        <v>9</v>
      </c>
      <c r="J13" s="6" t="s">
        <v>9</v>
      </c>
      <c r="K13" s="6" t="s">
        <v>9</v>
      </c>
      <c r="L13" s="6">
        <v>1</v>
      </c>
      <c r="M13" s="7" t="s">
        <v>389</v>
      </c>
      <c r="N13" s="7" t="s">
        <v>206</v>
      </c>
      <c r="O13" s="48" t="s">
        <v>207</v>
      </c>
      <c r="P13" s="61" t="s">
        <v>302</v>
      </c>
      <c r="Q13" s="61" t="s">
        <v>390</v>
      </c>
      <c r="R13" s="9" t="s">
        <v>210</v>
      </c>
      <c r="S13" s="61" t="s">
        <v>1499</v>
      </c>
      <c r="T13" s="61" t="s">
        <v>366</v>
      </c>
      <c r="U13" s="61" t="s">
        <v>213</v>
      </c>
      <c r="V13" s="61" t="s">
        <v>391</v>
      </c>
      <c r="W13" s="61" t="s">
        <v>215</v>
      </c>
      <c r="X13" s="61" t="s">
        <v>213</v>
      </c>
      <c r="Y13" s="61" t="s">
        <v>392</v>
      </c>
      <c r="Z13" s="61" t="s">
        <v>1498</v>
      </c>
      <c r="AA13" s="61" t="s">
        <v>216</v>
      </c>
      <c r="AB13" s="61" t="s">
        <v>217</v>
      </c>
      <c r="AC13" s="61" t="s">
        <v>393</v>
      </c>
      <c r="AD13" s="61" t="s">
        <v>394</v>
      </c>
      <c r="AE13" s="61" t="s">
        <v>395</v>
      </c>
      <c r="AF13" s="61" t="s">
        <v>220</v>
      </c>
      <c r="AG13" s="22">
        <v>34</v>
      </c>
      <c r="AH13" s="19">
        <v>89</v>
      </c>
      <c r="AI13" s="61" t="s">
        <v>221</v>
      </c>
      <c r="AJ13" s="19">
        <v>36</v>
      </c>
      <c r="AK13" s="22">
        <v>3</v>
      </c>
      <c r="AL13" s="19">
        <v>1</v>
      </c>
      <c r="AM13" s="19">
        <v>2183</v>
      </c>
      <c r="AN13" s="8" t="s">
        <v>160</v>
      </c>
      <c r="AO13" s="19">
        <v>1</v>
      </c>
      <c r="AP13" s="19">
        <v>298</v>
      </c>
      <c r="AQ13" s="19">
        <v>12</v>
      </c>
      <c r="AR13" s="8" t="s">
        <v>159</v>
      </c>
      <c r="AS13" s="8" t="s">
        <v>222</v>
      </c>
      <c r="AT13" s="19">
        <v>224</v>
      </c>
      <c r="AU13" s="19">
        <v>73</v>
      </c>
      <c r="AV13" s="19">
        <v>77</v>
      </c>
      <c r="AW13" s="18" t="s">
        <v>396</v>
      </c>
      <c r="AX13" s="32" t="s">
        <v>397</v>
      </c>
      <c r="AY13" s="18" t="s">
        <v>398</v>
      </c>
      <c r="AZ13" s="18" t="s">
        <v>399</v>
      </c>
      <c r="BA13" s="18" t="s">
        <v>400</v>
      </c>
      <c r="BB13" s="32" t="s">
        <v>401</v>
      </c>
      <c r="BC13" s="18" t="s">
        <v>402</v>
      </c>
      <c r="BD13" s="18" t="s">
        <v>403</v>
      </c>
      <c r="BE13" s="18" t="s">
        <v>404</v>
      </c>
      <c r="BF13" s="18" t="s">
        <v>315</v>
      </c>
      <c r="BG13" s="33" t="s">
        <v>405</v>
      </c>
      <c r="BH13" s="33" t="s">
        <v>406</v>
      </c>
      <c r="BI13" s="33" t="s">
        <v>407</v>
      </c>
      <c r="BJ13" s="20" t="s">
        <v>408</v>
      </c>
    </row>
    <row r="14" spans="1:62" ht="15">
      <c r="A14" s="37">
        <v>9</v>
      </c>
      <c r="B14" s="44">
        <v>209</v>
      </c>
      <c r="C14" s="44" t="s">
        <v>14</v>
      </c>
      <c r="D14" s="44" t="s">
        <v>166</v>
      </c>
      <c r="E14" s="5">
        <v>61</v>
      </c>
      <c r="F14" s="6">
        <v>10</v>
      </c>
      <c r="G14" s="6">
        <v>24</v>
      </c>
      <c r="H14" s="6">
        <v>5</v>
      </c>
      <c r="I14" s="6">
        <v>1</v>
      </c>
      <c r="J14" s="6" t="s">
        <v>9</v>
      </c>
      <c r="K14" s="6" t="s">
        <v>9</v>
      </c>
      <c r="L14" s="6">
        <v>4</v>
      </c>
      <c r="M14" s="7" t="s">
        <v>409</v>
      </c>
      <c r="N14" s="7" t="s">
        <v>238</v>
      </c>
      <c r="O14" s="48" t="s">
        <v>207</v>
      </c>
      <c r="P14" s="61" t="s">
        <v>410</v>
      </c>
      <c r="Q14" s="61" t="s">
        <v>411</v>
      </c>
      <c r="R14" s="9" t="s">
        <v>210</v>
      </c>
      <c r="S14" s="61" t="s">
        <v>412</v>
      </c>
      <c r="T14" s="61" t="s">
        <v>297</v>
      </c>
      <c r="U14" s="61" t="s">
        <v>413</v>
      </c>
      <c r="V14" s="61" t="s">
        <v>414</v>
      </c>
      <c r="W14" s="61" t="s">
        <v>415</v>
      </c>
      <c r="X14" s="61" t="s">
        <v>1547</v>
      </c>
      <c r="Y14" s="61" t="s">
        <v>324</v>
      </c>
      <c r="Z14" s="61" t="s">
        <v>416</v>
      </c>
      <c r="AA14" s="61" t="s">
        <v>277</v>
      </c>
      <c r="AB14" s="61" t="s">
        <v>417</v>
      </c>
      <c r="AC14" s="61" t="s">
        <v>418</v>
      </c>
      <c r="AD14" s="61" t="s">
        <v>419</v>
      </c>
      <c r="AE14" s="61" t="s">
        <v>420</v>
      </c>
      <c r="AF14" s="61" t="s">
        <v>220</v>
      </c>
      <c r="AG14" s="5">
        <v>53</v>
      </c>
      <c r="AH14" s="5">
        <v>462</v>
      </c>
      <c r="AI14" s="61" t="s">
        <v>221</v>
      </c>
      <c r="AJ14" s="5">
        <v>14</v>
      </c>
      <c r="AK14" s="5">
        <v>202</v>
      </c>
      <c r="AL14" s="5">
        <v>132</v>
      </c>
      <c r="AM14" s="5">
        <v>1069</v>
      </c>
      <c r="AN14" s="5">
        <v>11</v>
      </c>
      <c r="AO14" s="5">
        <v>162</v>
      </c>
      <c r="AP14" s="5">
        <v>153</v>
      </c>
      <c r="AQ14" s="5">
        <v>24</v>
      </c>
      <c r="AR14" s="5">
        <v>5</v>
      </c>
      <c r="AS14" s="5">
        <v>21</v>
      </c>
      <c r="AT14" s="5">
        <v>497</v>
      </c>
      <c r="AU14" s="5">
        <v>186</v>
      </c>
      <c r="AV14" s="5">
        <v>107</v>
      </c>
      <c r="AW14" s="18" t="s">
        <v>421</v>
      </c>
      <c r="AX14" s="32" t="s">
        <v>357</v>
      </c>
      <c r="AY14" s="18" t="s">
        <v>422</v>
      </c>
      <c r="AZ14" s="18" t="s">
        <v>1548</v>
      </c>
      <c r="BA14" s="18" t="s">
        <v>423</v>
      </c>
      <c r="BB14" s="32" t="s">
        <v>424</v>
      </c>
      <c r="BC14" s="18" t="s">
        <v>405</v>
      </c>
      <c r="BD14" s="18" t="s">
        <v>425</v>
      </c>
      <c r="BE14" s="18" t="s">
        <v>234</v>
      </c>
      <c r="BF14" s="18" t="s">
        <v>426</v>
      </c>
      <c r="BG14" s="33" t="s">
        <v>427</v>
      </c>
      <c r="BH14" s="33" t="s">
        <v>428</v>
      </c>
      <c r="BI14" s="33" t="s">
        <v>273</v>
      </c>
      <c r="BJ14" s="20" t="s">
        <v>316</v>
      </c>
    </row>
    <row r="15" spans="1:62" ht="15">
      <c r="A15" s="37">
        <v>10</v>
      </c>
      <c r="B15" s="44">
        <v>209</v>
      </c>
      <c r="C15" s="44" t="s">
        <v>13</v>
      </c>
      <c r="D15" s="44" t="s">
        <v>191</v>
      </c>
      <c r="E15" s="5">
        <v>62</v>
      </c>
      <c r="F15" s="6">
        <v>3</v>
      </c>
      <c r="G15" s="6">
        <v>16</v>
      </c>
      <c r="H15" s="6">
        <v>19</v>
      </c>
      <c r="I15" s="6" t="s">
        <v>9</v>
      </c>
      <c r="J15" s="6">
        <v>15</v>
      </c>
      <c r="K15" s="6">
        <v>1</v>
      </c>
      <c r="L15" s="6">
        <v>3</v>
      </c>
      <c r="M15" s="7" t="s">
        <v>429</v>
      </c>
      <c r="N15" s="7" t="s">
        <v>293</v>
      </c>
      <c r="O15" s="48" t="s">
        <v>207</v>
      </c>
      <c r="P15" s="61" t="s">
        <v>317</v>
      </c>
      <c r="Q15" s="61" t="s">
        <v>430</v>
      </c>
      <c r="R15" s="9" t="s">
        <v>210</v>
      </c>
      <c r="S15" s="61" t="s">
        <v>431</v>
      </c>
      <c r="T15" s="61" t="s">
        <v>317</v>
      </c>
      <c r="U15" s="61" t="s">
        <v>366</v>
      </c>
      <c r="V15" s="61" t="s">
        <v>432</v>
      </c>
      <c r="W15" s="61" t="s">
        <v>215</v>
      </c>
      <c r="X15" s="61" t="s">
        <v>366</v>
      </c>
      <c r="Y15" s="61" t="s">
        <v>325</v>
      </c>
      <c r="Z15" s="61" t="s">
        <v>1549</v>
      </c>
      <c r="AA15" s="61" t="s">
        <v>216</v>
      </c>
      <c r="AB15" s="61" t="s">
        <v>217</v>
      </c>
      <c r="AC15" s="61" t="s">
        <v>1550</v>
      </c>
      <c r="AD15" s="61" t="s">
        <v>433</v>
      </c>
      <c r="AE15" s="61" t="s">
        <v>434</v>
      </c>
      <c r="AF15" s="61" t="s">
        <v>220</v>
      </c>
      <c r="AG15" s="22">
        <v>3</v>
      </c>
      <c r="AH15" s="19">
        <v>214</v>
      </c>
      <c r="AI15" s="61" t="s">
        <v>221</v>
      </c>
      <c r="AJ15" s="19">
        <v>6</v>
      </c>
      <c r="AK15" s="22">
        <v>3</v>
      </c>
      <c r="AL15" s="19">
        <v>1</v>
      </c>
      <c r="AM15" s="19">
        <v>2248</v>
      </c>
      <c r="AN15" s="8" t="s">
        <v>160</v>
      </c>
      <c r="AO15" s="19">
        <v>1</v>
      </c>
      <c r="AP15" s="19">
        <v>172</v>
      </c>
      <c r="AQ15" s="19">
        <v>28</v>
      </c>
      <c r="AR15" s="8" t="s">
        <v>159</v>
      </c>
      <c r="AS15" s="8" t="s">
        <v>222</v>
      </c>
      <c r="AT15" s="19">
        <v>91</v>
      </c>
      <c r="AU15" s="19">
        <v>47</v>
      </c>
      <c r="AV15" s="19">
        <v>424</v>
      </c>
      <c r="AW15" s="18" t="s">
        <v>435</v>
      </c>
      <c r="AX15" s="32" t="s">
        <v>436</v>
      </c>
      <c r="AY15" s="18" t="s">
        <v>437</v>
      </c>
      <c r="AZ15" s="18" t="s">
        <v>1551</v>
      </c>
      <c r="BA15" s="18" t="s">
        <v>438</v>
      </c>
      <c r="BB15" s="32" t="s">
        <v>232</v>
      </c>
      <c r="BC15" s="18" t="s">
        <v>439</v>
      </c>
      <c r="BD15" s="18" t="s">
        <v>440</v>
      </c>
      <c r="BE15" s="18" t="s">
        <v>342</v>
      </c>
      <c r="BF15" s="18" t="s">
        <v>380</v>
      </c>
      <c r="BG15" s="33" t="s">
        <v>441</v>
      </c>
      <c r="BH15" s="33" t="s">
        <v>442</v>
      </c>
      <c r="BI15" s="33" t="s">
        <v>384</v>
      </c>
      <c r="BJ15" s="20" t="s">
        <v>443</v>
      </c>
    </row>
    <row r="16" spans="1:62" ht="15">
      <c r="A16" s="37">
        <v>11</v>
      </c>
      <c r="B16" s="44">
        <v>209</v>
      </c>
      <c r="C16" s="44" t="s">
        <v>15</v>
      </c>
      <c r="D16" s="44" t="s">
        <v>191</v>
      </c>
      <c r="E16" s="5">
        <v>62</v>
      </c>
      <c r="F16" s="6">
        <v>10</v>
      </c>
      <c r="G16" s="6">
        <v>21</v>
      </c>
      <c r="H16" s="6">
        <v>7</v>
      </c>
      <c r="I16" s="6">
        <v>1</v>
      </c>
      <c r="J16" s="6" t="s">
        <v>9</v>
      </c>
      <c r="K16" s="6" t="s">
        <v>9</v>
      </c>
      <c r="L16" s="6">
        <v>6</v>
      </c>
      <c r="M16" s="7" t="s">
        <v>444</v>
      </c>
      <c r="N16" s="7" t="s">
        <v>445</v>
      </c>
      <c r="O16" s="48" t="s">
        <v>207</v>
      </c>
      <c r="P16" s="61" t="s">
        <v>446</v>
      </c>
      <c r="Q16" s="61" t="s">
        <v>447</v>
      </c>
      <c r="R16" s="9" t="s">
        <v>210</v>
      </c>
      <c r="S16" s="61" t="s">
        <v>1549</v>
      </c>
      <c r="T16" s="61" t="s">
        <v>279</v>
      </c>
      <c r="U16" s="61" t="s">
        <v>448</v>
      </c>
      <c r="V16" s="61" t="s">
        <v>449</v>
      </c>
      <c r="W16" s="61" t="s">
        <v>215</v>
      </c>
      <c r="X16" s="61" t="s">
        <v>450</v>
      </c>
      <c r="Y16" s="61" t="s">
        <v>451</v>
      </c>
      <c r="Z16" s="61" t="s">
        <v>1499</v>
      </c>
      <c r="AA16" s="61" t="s">
        <v>216</v>
      </c>
      <c r="AB16" s="61" t="s">
        <v>217</v>
      </c>
      <c r="AC16" s="61" t="s">
        <v>452</v>
      </c>
      <c r="AD16" s="61" t="s">
        <v>453</v>
      </c>
      <c r="AE16" s="61" t="s">
        <v>454</v>
      </c>
      <c r="AF16" s="61" t="s">
        <v>220</v>
      </c>
      <c r="AG16" s="22">
        <v>23</v>
      </c>
      <c r="AH16" s="19">
        <v>202</v>
      </c>
      <c r="AI16" s="61" t="s">
        <v>221</v>
      </c>
      <c r="AJ16" s="19">
        <v>68</v>
      </c>
      <c r="AK16" s="22">
        <v>67</v>
      </c>
      <c r="AL16" s="19">
        <v>46</v>
      </c>
      <c r="AM16" s="19">
        <v>396</v>
      </c>
      <c r="AN16" s="8" t="s">
        <v>160</v>
      </c>
      <c r="AO16" s="19">
        <v>15</v>
      </c>
      <c r="AP16" s="19">
        <v>795</v>
      </c>
      <c r="AQ16" s="19">
        <v>26</v>
      </c>
      <c r="AR16" s="8" t="s">
        <v>159</v>
      </c>
      <c r="AS16" s="8" t="s">
        <v>222</v>
      </c>
      <c r="AT16" s="19">
        <v>315</v>
      </c>
      <c r="AU16" s="19">
        <v>269</v>
      </c>
      <c r="AV16" s="19">
        <v>847</v>
      </c>
      <c r="AW16" s="18" t="s">
        <v>455</v>
      </c>
      <c r="AX16" s="32" t="s">
        <v>456</v>
      </c>
      <c r="AY16" s="18" t="s">
        <v>457</v>
      </c>
      <c r="AZ16" s="18" t="s">
        <v>458</v>
      </c>
      <c r="BA16" s="18" t="s">
        <v>459</v>
      </c>
      <c r="BB16" s="32" t="s">
        <v>460</v>
      </c>
      <c r="BC16" s="18" t="s">
        <v>273</v>
      </c>
      <c r="BD16" s="18" t="s">
        <v>461</v>
      </c>
      <c r="BE16" s="18" t="s">
        <v>462</v>
      </c>
      <c r="BF16" s="18" t="s">
        <v>463</v>
      </c>
      <c r="BG16" s="33" t="s">
        <v>464</v>
      </c>
      <c r="BH16" s="33" t="s">
        <v>465</v>
      </c>
      <c r="BI16" s="33" t="s">
        <v>1542</v>
      </c>
      <c r="BJ16" s="20" t="s">
        <v>401</v>
      </c>
    </row>
    <row r="17" spans="1:62" ht="15">
      <c r="A17" s="37">
        <v>12</v>
      </c>
      <c r="B17" s="44">
        <v>209</v>
      </c>
      <c r="C17" s="44" t="s">
        <v>12</v>
      </c>
      <c r="D17" s="44" t="s">
        <v>166</v>
      </c>
      <c r="E17" s="5">
        <v>80</v>
      </c>
      <c r="F17" s="6">
        <v>5</v>
      </c>
      <c r="G17" s="6">
        <v>11</v>
      </c>
      <c r="H17" s="6">
        <v>4</v>
      </c>
      <c r="I17" s="6">
        <v>1</v>
      </c>
      <c r="J17" s="6">
        <v>2</v>
      </c>
      <c r="K17" s="6" t="s">
        <v>9</v>
      </c>
      <c r="L17" s="6">
        <v>1</v>
      </c>
      <c r="M17" s="7" t="s">
        <v>466</v>
      </c>
      <c r="N17" s="7" t="s">
        <v>467</v>
      </c>
      <c r="O17" s="48" t="s">
        <v>207</v>
      </c>
      <c r="P17" s="61" t="s">
        <v>366</v>
      </c>
      <c r="Q17" s="61" t="s">
        <v>468</v>
      </c>
      <c r="R17" s="9" t="s">
        <v>210</v>
      </c>
      <c r="S17" s="61" t="s">
        <v>469</v>
      </c>
      <c r="T17" s="61" t="s">
        <v>287</v>
      </c>
      <c r="U17" s="61" t="s">
        <v>349</v>
      </c>
      <c r="V17" s="61" t="s">
        <v>470</v>
      </c>
      <c r="W17" s="61" t="s">
        <v>215</v>
      </c>
      <c r="X17" s="61" t="s">
        <v>213</v>
      </c>
      <c r="Y17" s="61" t="s">
        <v>373</v>
      </c>
      <c r="Z17" s="61" t="s">
        <v>471</v>
      </c>
      <c r="AA17" s="61" t="s">
        <v>216</v>
      </c>
      <c r="AB17" s="61" t="s">
        <v>217</v>
      </c>
      <c r="AC17" s="61" t="s">
        <v>472</v>
      </c>
      <c r="AD17" s="61" t="s">
        <v>393</v>
      </c>
      <c r="AE17" s="61" t="s">
        <v>324</v>
      </c>
      <c r="AF17" s="61" t="s">
        <v>220</v>
      </c>
      <c r="AG17" s="22">
        <v>3</v>
      </c>
      <c r="AH17" s="19">
        <v>746</v>
      </c>
      <c r="AI17" s="61" t="s">
        <v>221</v>
      </c>
      <c r="AJ17" s="19">
        <v>15</v>
      </c>
      <c r="AK17" s="22">
        <v>6</v>
      </c>
      <c r="AL17" s="19">
        <v>61</v>
      </c>
      <c r="AM17" s="19">
        <v>1148</v>
      </c>
      <c r="AN17" s="8" t="s">
        <v>160</v>
      </c>
      <c r="AO17" s="19">
        <v>1</v>
      </c>
      <c r="AP17" s="19">
        <v>122</v>
      </c>
      <c r="AQ17" s="19">
        <v>96</v>
      </c>
      <c r="AR17" s="8" t="s">
        <v>159</v>
      </c>
      <c r="AS17" s="8" t="s">
        <v>222</v>
      </c>
      <c r="AT17" s="19">
        <v>407</v>
      </c>
      <c r="AU17" s="19">
        <v>221</v>
      </c>
      <c r="AV17" s="19">
        <v>143</v>
      </c>
      <c r="AW17" s="18" t="s">
        <v>473</v>
      </c>
      <c r="AX17" s="32" t="s">
        <v>474</v>
      </c>
      <c r="AY17" s="18" t="s">
        <v>475</v>
      </c>
      <c r="AZ17" s="18" t="s">
        <v>1552</v>
      </c>
      <c r="BA17" s="18" t="s">
        <v>476</v>
      </c>
      <c r="BB17" s="32" t="s">
        <v>477</v>
      </c>
      <c r="BC17" s="18" t="s">
        <v>385</v>
      </c>
      <c r="BD17" s="18" t="s">
        <v>478</v>
      </c>
      <c r="BE17" s="18" t="s">
        <v>462</v>
      </c>
      <c r="BF17" s="18" t="s">
        <v>479</v>
      </c>
      <c r="BG17" s="33" t="s">
        <v>260</v>
      </c>
      <c r="BH17" s="33" t="s">
        <v>480</v>
      </c>
      <c r="BI17" s="33" t="s">
        <v>405</v>
      </c>
      <c r="BJ17" s="20" t="s">
        <v>481</v>
      </c>
    </row>
    <row r="18" spans="1:62" ht="15">
      <c r="A18" s="37">
        <v>13</v>
      </c>
      <c r="B18" s="44">
        <v>214</v>
      </c>
      <c r="C18" s="44" t="s">
        <v>13</v>
      </c>
      <c r="D18" s="44" t="s">
        <v>191</v>
      </c>
      <c r="E18" s="5">
        <v>45</v>
      </c>
      <c r="F18" s="6">
        <v>7</v>
      </c>
      <c r="G18" s="6">
        <v>40</v>
      </c>
      <c r="H18" s="6">
        <v>8</v>
      </c>
      <c r="I18" s="6" t="s">
        <v>9</v>
      </c>
      <c r="J18" s="6" t="s">
        <v>9</v>
      </c>
      <c r="K18" s="6" t="s">
        <v>9</v>
      </c>
      <c r="L18" s="6">
        <v>8</v>
      </c>
      <c r="M18" s="7" t="s">
        <v>1470</v>
      </c>
      <c r="N18" s="7" t="s">
        <v>407</v>
      </c>
      <c r="O18" s="48" t="s">
        <v>207</v>
      </c>
      <c r="P18" s="61" t="s">
        <v>483</v>
      </c>
      <c r="Q18" s="61" t="s">
        <v>484</v>
      </c>
      <c r="R18" s="9" t="s">
        <v>210</v>
      </c>
      <c r="S18" s="61" t="s">
        <v>347</v>
      </c>
      <c r="T18" s="61" t="s">
        <v>485</v>
      </c>
      <c r="U18" s="61" t="s">
        <v>323</v>
      </c>
      <c r="V18" s="61" t="s">
        <v>486</v>
      </c>
      <c r="W18" s="61" t="s">
        <v>215</v>
      </c>
      <c r="X18" s="61" t="s">
        <v>487</v>
      </c>
      <c r="Y18" s="61" t="s">
        <v>488</v>
      </c>
      <c r="Z18" s="61" t="s">
        <v>412</v>
      </c>
      <c r="AA18" s="61" t="s">
        <v>216</v>
      </c>
      <c r="AB18" s="61" t="s">
        <v>217</v>
      </c>
      <c r="AC18" s="61" t="s">
        <v>275</v>
      </c>
      <c r="AD18" s="61" t="s">
        <v>489</v>
      </c>
      <c r="AE18" s="61" t="s">
        <v>490</v>
      </c>
      <c r="AF18" s="61" t="s">
        <v>220</v>
      </c>
      <c r="AG18" s="22">
        <v>44</v>
      </c>
      <c r="AH18" s="19">
        <v>532</v>
      </c>
      <c r="AI18" s="61" t="s">
        <v>221</v>
      </c>
      <c r="AJ18" s="19">
        <v>19</v>
      </c>
      <c r="AK18" s="22">
        <v>46</v>
      </c>
      <c r="AL18" s="19">
        <v>1</v>
      </c>
      <c r="AM18" s="19">
        <v>74</v>
      </c>
      <c r="AN18" s="8" t="s">
        <v>160</v>
      </c>
      <c r="AO18" s="19">
        <v>31</v>
      </c>
      <c r="AP18" s="19">
        <v>396</v>
      </c>
      <c r="AQ18" s="19">
        <v>6</v>
      </c>
      <c r="AR18" s="8" t="s">
        <v>159</v>
      </c>
      <c r="AS18" s="8" t="s">
        <v>222</v>
      </c>
      <c r="AT18" s="19">
        <v>101</v>
      </c>
      <c r="AU18" s="19">
        <v>75</v>
      </c>
      <c r="AV18" s="19">
        <v>55</v>
      </c>
      <c r="AW18" s="18" t="s">
        <v>491</v>
      </c>
      <c r="AX18" s="32" t="s">
        <v>492</v>
      </c>
      <c r="AY18" s="18" t="s">
        <v>493</v>
      </c>
      <c r="AZ18" s="18" t="s">
        <v>494</v>
      </c>
      <c r="BA18" s="18" t="s">
        <v>415</v>
      </c>
      <c r="BB18" s="32" t="s">
        <v>495</v>
      </c>
      <c r="BC18" s="18" t="s">
        <v>315</v>
      </c>
      <c r="BD18" s="18" t="s">
        <v>496</v>
      </c>
      <c r="BE18" s="18" t="s">
        <v>497</v>
      </c>
      <c r="BF18" s="18" t="s">
        <v>498</v>
      </c>
      <c r="BG18" s="33" t="s">
        <v>499</v>
      </c>
      <c r="BH18" s="33" t="s">
        <v>500</v>
      </c>
      <c r="BI18" s="33" t="s">
        <v>501</v>
      </c>
      <c r="BJ18" s="20" t="s">
        <v>502</v>
      </c>
    </row>
    <row r="19" spans="1:62" ht="15">
      <c r="A19" s="37">
        <v>14</v>
      </c>
      <c r="B19" s="44">
        <v>214</v>
      </c>
      <c r="C19" s="44" t="s">
        <v>16</v>
      </c>
      <c r="D19" s="44" t="s">
        <v>166</v>
      </c>
      <c r="E19" s="5">
        <v>75</v>
      </c>
      <c r="F19" s="6">
        <v>5</v>
      </c>
      <c r="G19" s="6">
        <v>17</v>
      </c>
      <c r="H19" s="6">
        <v>3</v>
      </c>
      <c r="I19" s="6">
        <v>1</v>
      </c>
      <c r="J19" s="6">
        <v>1</v>
      </c>
      <c r="K19" s="6" t="s">
        <v>9</v>
      </c>
      <c r="L19" s="6">
        <v>1</v>
      </c>
      <c r="M19" s="7" t="s">
        <v>503</v>
      </c>
      <c r="N19" s="7" t="s">
        <v>1486</v>
      </c>
      <c r="O19" s="48" t="s">
        <v>207</v>
      </c>
      <c r="P19" s="61" t="s">
        <v>243</v>
      </c>
      <c r="Q19" s="61" t="s">
        <v>505</v>
      </c>
      <c r="R19" s="9" t="s">
        <v>210</v>
      </c>
      <c r="S19" s="61" t="s">
        <v>271</v>
      </c>
      <c r="T19" s="61" t="s">
        <v>351</v>
      </c>
      <c r="U19" s="61" t="s">
        <v>506</v>
      </c>
      <c r="V19" s="61" t="s">
        <v>350</v>
      </c>
      <c r="W19" s="61" t="s">
        <v>215</v>
      </c>
      <c r="X19" s="61" t="s">
        <v>208</v>
      </c>
      <c r="Y19" s="61" t="s">
        <v>507</v>
      </c>
      <c r="Z19" s="61" t="s">
        <v>508</v>
      </c>
      <c r="AA19" s="61" t="s">
        <v>216</v>
      </c>
      <c r="AB19" s="61" t="s">
        <v>217</v>
      </c>
      <c r="AC19" s="61" t="s">
        <v>1553</v>
      </c>
      <c r="AD19" s="61" t="s">
        <v>509</v>
      </c>
      <c r="AE19" s="61" t="s">
        <v>482</v>
      </c>
      <c r="AF19" s="61" t="s">
        <v>220</v>
      </c>
      <c r="AG19" s="22">
        <v>27</v>
      </c>
      <c r="AH19" s="19">
        <v>640</v>
      </c>
      <c r="AI19" s="61" t="s">
        <v>221</v>
      </c>
      <c r="AJ19" s="19">
        <v>37</v>
      </c>
      <c r="AK19" s="22">
        <v>30</v>
      </c>
      <c r="AL19" s="19">
        <v>12</v>
      </c>
      <c r="AM19" s="19">
        <v>378</v>
      </c>
      <c r="AN19" s="8" t="s">
        <v>160</v>
      </c>
      <c r="AO19" s="19">
        <v>36</v>
      </c>
      <c r="AP19" s="19">
        <v>109</v>
      </c>
      <c r="AQ19" s="19">
        <v>77</v>
      </c>
      <c r="AR19" s="8" t="s">
        <v>159</v>
      </c>
      <c r="AS19" s="8" t="s">
        <v>222</v>
      </c>
      <c r="AT19" s="19">
        <v>899</v>
      </c>
      <c r="AU19" s="19">
        <v>211</v>
      </c>
      <c r="AV19" s="19">
        <v>146</v>
      </c>
      <c r="AW19" s="18" t="s">
        <v>510</v>
      </c>
      <c r="AX19" s="32" t="s">
        <v>511</v>
      </c>
      <c r="AY19" s="18" t="s">
        <v>512</v>
      </c>
      <c r="AZ19" s="18" t="s">
        <v>513</v>
      </c>
      <c r="BA19" s="18" t="s">
        <v>514</v>
      </c>
      <c r="BB19" s="32" t="s">
        <v>515</v>
      </c>
      <c r="BC19" s="18" t="s">
        <v>428</v>
      </c>
      <c r="BD19" s="18" t="s">
        <v>516</v>
      </c>
      <c r="BE19" s="18" t="s">
        <v>517</v>
      </c>
      <c r="BF19" s="18" t="s">
        <v>518</v>
      </c>
      <c r="BG19" s="33" t="s">
        <v>311</v>
      </c>
      <c r="BH19" s="33" t="s">
        <v>320</v>
      </c>
      <c r="BI19" s="33" t="s">
        <v>61</v>
      </c>
      <c r="BJ19" s="20" t="s">
        <v>519</v>
      </c>
    </row>
    <row r="20" spans="1:62" ht="15">
      <c r="A20" s="37">
        <v>15</v>
      </c>
      <c r="B20" s="44">
        <v>301</v>
      </c>
      <c r="C20" s="44" t="s">
        <v>17</v>
      </c>
      <c r="D20" s="44" t="s">
        <v>191</v>
      </c>
      <c r="E20" s="5">
        <v>52</v>
      </c>
      <c r="F20" s="6">
        <v>13</v>
      </c>
      <c r="G20" s="6">
        <v>30</v>
      </c>
      <c r="H20" s="6">
        <v>6</v>
      </c>
      <c r="I20" s="6">
        <v>1</v>
      </c>
      <c r="J20" s="6">
        <v>3</v>
      </c>
      <c r="K20" s="6" t="s">
        <v>9</v>
      </c>
      <c r="L20" s="6" t="s">
        <v>18</v>
      </c>
      <c r="M20" s="7" t="s">
        <v>1471</v>
      </c>
      <c r="N20" s="7" t="s">
        <v>238</v>
      </c>
      <c r="O20" s="48" t="s">
        <v>207</v>
      </c>
      <c r="P20" s="61" t="s">
        <v>520</v>
      </c>
      <c r="Q20" s="61" t="s">
        <v>521</v>
      </c>
      <c r="R20" s="9" t="s">
        <v>210</v>
      </c>
      <c r="S20" s="61" t="s">
        <v>522</v>
      </c>
      <c r="T20" s="61" t="s">
        <v>523</v>
      </c>
      <c r="U20" s="61" t="s">
        <v>213</v>
      </c>
      <c r="V20" s="61" t="s">
        <v>524</v>
      </c>
      <c r="W20" s="61" t="s">
        <v>215</v>
      </c>
      <c r="X20" s="61" t="s">
        <v>213</v>
      </c>
      <c r="Y20" s="61" t="s">
        <v>525</v>
      </c>
      <c r="Z20" s="61" t="s">
        <v>526</v>
      </c>
      <c r="AA20" s="61" t="s">
        <v>216</v>
      </c>
      <c r="AB20" s="61" t="s">
        <v>217</v>
      </c>
      <c r="AC20" s="61" t="s">
        <v>527</v>
      </c>
      <c r="AD20" s="61" t="s">
        <v>528</v>
      </c>
      <c r="AE20" s="61" t="s">
        <v>529</v>
      </c>
      <c r="AF20" s="61" t="s">
        <v>220</v>
      </c>
      <c r="AG20" s="22">
        <v>29</v>
      </c>
      <c r="AH20" s="19">
        <v>589</v>
      </c>
      <c r="AI20" s="61" t="s">
        <v>221</v>
      </c>
      <c r="AJ20" s="19">
        <v>17</v>
      </c>
      <c r="AK20" s="22">
        <v>15</v>
      </c>
      <c r="AL20" s="19">
        <v>1</v>
      </c>
      <c r="AM20" s="19">
        <v>611</v>
      </c>
      <c r="AN20" s="8" t="s">
        <v>160</v>
      </c>
      <c r="AO20" s="19">
        <v>1</v>
      </c>
      <c r="AP20" s="19">
        <v>452</v>
      </c>
      <c r="AQ20" s="19">
        <v>66</v>
      </c>
      <c r="AR20" s="8" t="s">
        <v>159</v>
      </c>
      <c r="AS20" s="8" t="s">
        <v>222</v>
      </c>
      <c r="AT20" s="19">
        <v>439</v>
      </c>
      <c r="AU20" s="19">
        <v>182</v>
      </c>
      <c r="AV20" s="19">
        <v>306</v>
      </c>
      <c r="AW20" s="18" t="s">
        <v>530</v>
      </c>
      <c r="AX20" s="32" t="s">
        <v>531</v>
      </c>
      <c r="AY20" s="18" t="s">
        <v>532</v>
      </c>
      <c r="AZ20" s="18" t="s">
        <v>533</v>
      </c>
      <c r="BA20" s="18" t="s">
        <v>338</v>
      </c>
      <c r="BB20" s="32" t="s">
        <v>311</v>
      </c>
      <c r="BC20" s="18" t="s">
        <v>534</v>
      </c>
      <c r="BD20" s="18" t="s">
        <v>535</v>
      </c>
      <c r="BE20" s="18" t="s">
        <v>426</v>
      </c>
      <c r="BF20" s="18" t="s">
        <v>1486</v>
      </c>
      <c r="BG20" s="33" t="s">
        <v>404</v>
      </c>
      <c r="BH20" s="33" t="s">
        <v>536</v>
      </c>
      <c r="BI20" s="33" t="s">
        <v>428</v>
      </c>
      <c r="BJ20" s="20" t="s">
        <v>537</v>
      </c>
    </row>
    <row r="21" spans="1:62" ht="15">
      <c r="A21" s="37">
        <v>16</v>
      </c>
      <c r="B21" s="44">
        <v>301</v>
      </c>
      <c r="C21" s="44" t="s">
        <v>13</v>
      </c>
      <c r="D21" s="44" t="s">
        <v>191</v>
      </c>
      <c r="E21" s="5">
        <v>55</v>
      </c>
      <c r="F21" s="6">
        <v>7</v>
      </c>
      <c r="G21" s="6">
        <v>24</v>
      </c>
      <c r="H21" s="6">
        <v>14</v>
      </c>
      <c r="I21" s="6">
        <v>8</v>
      </c>
      <c r="J21" s="6">
        <v>2</v>
      </c>
      <c r="K21" s="6">
        <v>1</v>
      </c>
      <c r="L21" s="6">
        <v>3</v>
      </c>
      <c r="M21" s="7" t="s">
        <v>1470</v>
      </c>
      <c r="N21" s="7" t="s">
        <v>320</v>
      </c>
      <c r="O21" s="48" t="s">
        <v>207</v>
      </c>
      <c r="P21" s="61" t="s">
        <v>523</v>
      </c>
      <c r="Q21" s="61" t="s">
        <v>1502</v>
      </c>
      <c r="R21" s="9" t="s">
        <v>210</v>
      </c>
      <c r="S21" s="61" t="s">
        <v>394</v>
      </c>
      <c r="T21" s="61" t="s">
        <v>450</v>
      </c>
      <c r="U21" s="61" t="s">
        <v>323</v>
      </c>
      <c r="V21" s="61" t="s">
        <v>1554</v>
      </c>
      <c r="W21" s="61" t="s">
        <v>215</v>
      </c>
      <c r="X21" s="61" t="s">
        <v>323</v>
      </c>
      <c r="Y21" s="61" t="s">
        <v>538</v>
      </c>
      <c r="Z21" s="61" t="s">
        <v>539</v>
      </c>
      <c r="AA21" s="61" t="s">
        <v>216</v>
      </c>
      <c r="AB21" s="61" t="s">
        <v>217</v>
      </c>
      <c r="AC21" s="61" t="s">
        <v>540</v>
      </c>
      <c r="AD21" s="61" t="s">
        <v>541</v>
      </c>
      <c r="AE21" s="61" t="s">
        <v>1555</v>
      </c>
      <c r="AF21" s="61" t="s">
        <v>220</v>
      </c>
      <c r="AG21" s="22">
        <v>12</v>
      </c>
      <c r="AH21" s="19">
        <v>435</v>
      </c>
      <c r="AI21" s="61" t="s">
        <v>221</v>
      </c>
      <c r="AJ21" s="19">
        <v>35</v>
      </c>
      <c r="AK21" s="22">
        <v>10</v>
      </c>
      <c r="AL21" s="19">
        <v>1</v>
      </c>
      <c r="AM21" s="19">
        <v>51</v>
      </c>
      <c r="AN21" s="8" t="s">
        <v>160</v>
      </c>
      <c r="AO21" s="19">
        <v>1</v>
      </c>
      <c r="AP21" s="19">
        <v>214</v>
      </c>
      <c r="AQ21" s="19">
        <v>22</v>
      </c>
      <c r="AR21" s="8" t="s">
        <v>159</v>
      </c>
      <c r="AS21" s="8" t="s">
        <v>222</v>
      </c>
      <c r="AT21" s="19">
        <v>124</v>
      </c>
      <c r="AU21" s="19">
        <v>160</v>
      </c>
      <c r="AV21" s="19">
        <v>277</v>
      </c>
      <c r="AW21" s="18" t="s">
        <v>542</v>
      </c>
      <c r="AX21" s="32" t="s">
        <v>1556</v>
      </c>
      <c r="AY21" s="18" t="s">
        <v>543</v>
      </c>
      <c r="AZ21" s="18" t="s">
        <v>544</v>
      </c>
      <c r="BA21" s="18" t="s">
        <v>545</v>
      </c>
      <c r="BB21" s="32" t="s">
        <v>232</v>
      </c>
      <c r="BC21" s="18" t="s">
        <v>546</v>
      </c>
      <c r="BD21" s="18" t="s">
        <v>1557</v>
      </c>
      <c r="BE21" s="18" t="s">
        <v>548</v>
      </c>
      <c r="BF21" s="18" t="s">
        <v>364</v>
      </c>
      <c r="BG21" s="33" t="s">
        <v>428</v>
      </c>
      <c r="BH21" s="33" t="s">
        <v>549</v>
      </c>
      <c r="BI21" s="33" t="s">
        <v>261</v>
      </c>
      <c r="BJ21" s="20" t="s">
        <v>550</v>
      </c>
    </row>
    <row r="22" spans="1:62" ht="15">
      <c r="A22" s="37">
        <v>17</v>
      </c>
      <c r="B22" s="44">
        <v>308</v>
      </c>
      <c r="C22" s="44" t="s">
        <v>16</v>
      </c>
      <c r="D22" s="44" t="s">
        <v>166</v>
      </c>
      <c r="E22" s="5">
        <v>75</v>
      </c>
      <c r="F22" s="6">
        <v>3</v>
      </c>
      <c r="G22" s="6">
        <v>9</v>
      </c>
      <c r="H22" s="6">
        <v>13</v>
      </c>
      <c r="I22" s="6">
        <v>6</v>
      </c>
      <c r="J22" s="6">
        <v>5</v>
      </c>
      <c r="K22" s="6">
        <v>2</v>
      </c>
      <c r="L22" s="6" t="s">
        <v>9</v>
      </c>
      <c r="M22" s="7" t="s">
        <v>551</v>
      </c>
      <c r="N22" s="7" t="s">
        <v>363</v>
      </c>
      <c r="O22" s="48" t="s">
        <v>207</v>
      </c>
      <c r="P22" s="61" t="s">
        <v>539</v>
      </c>
      <c r="Q22" s="61" t="s">
        <v>552</v>
      </c>
      <c r="R22" s="9" t="s">
        <v>210</v>
      </c>
      <c r="S22" s="61" t="s">
        <v>267</v>
      </c>
      <c r="T22" s="61" t="s">
        <v>553</v>
      </c>
      <c r="U22" s="61" t="s">
        <v>412</v>
      </c>
      <c r="V22" s="61" t="s">
        <v>554</v>
      </c>
      <c r="W22" s="61" t="s">
        <v>215</v>
      </c>
      <c r="X22" s="61" t="s">
        <v>292</v>
      </c>
      <c r="Y22" s="61" t="s">
        <v>555</v>
      </c>
      <c r="Z22" s="61" t="s">
        <v>1558</v>
      </c>
      <c r="AA22" s="61" t="s">
        <v>216</v>
      </c>
      <c r="AB22" s="61" t="s">
        <v>217</v>
      </c>
      <c r="AC22" s="61" t="s">
        <v>556</v>
      </c>
      <c r="AD22" s="61" t="s">
        <v>557</v>
      </c>
      <c r="AE22" s="61" t="s">
        <v>558</v>
      </c>
      <c r="AF22" s="61" t="s">
        <v>220</v>
      </c>
      <c r="AG22" s="22">
        <v>18</v>
      </c>
      <c r="AH22" s="19">
        <v>486</v>
      </c>
      <c r="AI22" s="61" t="s">
        <v>221</v>
      </c>
      <c r="AJ22" s="19">
        <v>12</v>
      </c>
      <c r="AK22" s="22">
        <v>66</v>
      </c>
      <c r="AL22" s="19">
        <v>5</v>
      </c>
      <c r="AM22" s="19">
        <v>274</v>
      </c>
      <c r="AN22" s="8" t="s">
        <v>160</v>
      </c>
      <c r="AO22" s="19">
        <v>39</v>
      </c>
      <c r="AP22" s="19">
        <v>97</v>
      </c>
      <c r="AQ22" s="19">
        <v>289</v>
      </c>
      <c r="AR22" s="8" t="s">
        <v>159</v>
      </c>
      <c r="AS22" s="8" t="s">
        <v>222</v>
      </c>
      <c r="AT22" s="19">
        <v>478</v>
      </c>
      <c r="AU22" s="19">
        <v>243</v>
      </c>
      <c r="AV22" s="19">
        <v>137</v>
      </c>
      <c r="AW22" s="18" t="s">
        <v>559</v>
      </c>
      <c r="AX22" s="32" t="s">
        <v>560</v>
      </c>
      <c r="AY22" s="18" t="s">
        <v>561</v>
      </c>
      <c r="AZ22" s="18" t="s">
        <v>562</v>
      </c>
      <c r="BA22" s="18" t="s">
        <v>563</v>
      </c>
      <c r="BB22" s="32" t="s">
        <v>406</v>
      </c>
      <c r="BC22" s="18" t="s">
        <v>1559</v>
      </c>
      <c r="BD22" s="18" t="s">
        <v>564</v>
      </c>
      <c r="BE22" s="18" t="s">
        <v>565</v>
      </c>
      <c r="BF22" s="18" t="s">
        <v>427</v>
      </c>
      <c r="BG22" s="33" t="s">
        <v>289</v>
      </c>
      <c r="BH22" s="33" t="s">
        <v>276</v>
      </c>
      <c r="BI22" s="33" t="s">
        <v>231</v>
      </c>
      <c r="BJ22" s="20" t="s">
        <v>426</v>
      </c>
    </row>
    <row r="23" spans="1:62" ht="15">
      <c r="A23" s="37">
        <v>18</v>
      </c>
      <c r="B23" s="44">
        <v>308</v>
      </c>
      <c r="C23" s="44" t="s">
        <v>19</v>
      </c>
      <c r="D23" s="44" t="s">
        <v>166</v>
      </c>
      <c r="E23" s="5">
        <v>69</v>
      </c>
      <c r="F23" s="6">
        <v>6</v>
      </c>
      <c r="G23" s="6">
        <v>15</v>
      </c>
      <c r="H23" s="6">
        <v>10</v>
      </c>
      <c r="I23" s="6">
        <v>2</v>
      </c>
      <c r="J23" s="6">
        <v>5</v>
      </c>
      <c r="K23" s="6">
        <v>1</v>
      </c>
      <c r="L23" s="6" t="s">
        <v>20</v>
      </c>
      <c r="M23" s="7" t="s">
        <v>566</v>
      </c>
      <c r="N23" s="7" t="s">
        <v>312</v>
      </c>
      <c r="O23" s="48" t="s">
        <v>207</v>
      </c>
      <c r="P23" s="61" t="s">
        <v>567</v>
      </c>
      <c r="Q23" s="61" t="s">
        <v>568</v>
      </c>
      <c r="R23" s="9" t="s">
        <v>210</v>
      </c>
      <c r="S23" s="61" t="s">
        <v>487</v>
      </c>
      <c r="T23" s="61" t="s">
        <v>270</v>
      </c>
      <c r="U23" s="61" t="s">
        <v>287</v>
      </c>
      <c r="V23" s="61" t="s">
        <v>1560</v>
      </c>
      <c r="W23" s="61" t="s">
        <v>215</v>
      </c>
      <c r="X23" s="61" t="s">
        <v>569</v>
      </c>
      <c r="Y23" s="61" t="s">
        <v>570</v>
      </c>
      <c r="Z23" s="61" t="s">
        <v>571</v>
      </c>
      <c r="AA23" s="61" t="s">
        <v>216</v>
      </c>
      <c r="AB23" s="61" t="s">
        <v>217</v>
      </c>
      <c r="AC23" s="61" t="s">
        <v>572</v>
      </c>
      <c r="AD23" s="61" t="s">
        <v>573</v>
      </c>
      <c r="AE23" s="61" t="s">
        <v>574</v>
      </c>
      <c r="AF23" s="61" t="s">
        <v>220</v>
      </c>
      <c r="AG23" s="22">
        <v>25</v>
      </c>
      <c r="AH23" s="19">
        <v>1731</v>
      </c>
      <c r="AI23" s="61" t="s">
        <v>221</v>
      </c>
      <c r="AJ23" s="19">
        <v>45</v>
      </c>
      <c r="AK23" s="22">
        <v>55</v>
      </c>
      <c r="AL23" s="19">
        <v>4</v>
      </c>
      <c r="AM23" s="19">
        <v>368</v>
      </c>
      <c r="AN23" s="8" t="s">
        <v>160</v>
      </c>
      <c r="AO23" s="19">
        <v>71</v>
      </c>
      <c r="AP23" s="19">
        <v>93</v>
      </c>
      <c r="AQ23" s="19">
        <v>130</v>
      </c>
      <c r="AR23" s="8" t="s">
        <v>159</v>
      </c>
      <c r="AS23" s="8" t="s">
        <v>222</v>
      </c>
      <c r="AT23" s="19">
        <v>2641</v>
      </c>
      <c r="AU23" s="19">
        <v>273</v>
      </c>
      <c r="AV23" s="19">
        <v>103</v>
      </c>
      <c r="AW23" s="18" t="s">
        <v>575</v>
      </c>
      <c r="AX23" s="32" t="s">
        <v>576</v>
      </c>
      <c r="AY23" s="18" t="s">
        <v>577</v>
      </c>
      <c r="AZ23" s="18" t="s">
        <v>578</v>
      </c>
      <c r="BA23" s="18" t="s">
        <v>579</v>
      </c>
      <c r="BB23" s="32" t="s">
        <v>467</v>
      </c>
      <c r="BC23" s="18" t="s">
        <v>387</v>
      </c>
      <c r="BD23" s="18" t="s">
        <v>580</v>
      </c>
      <c r="BE23" s="18" t="s">
        <v>581</v>
      </c>
      <c r="BF23" s="18" t="s">
        <v>291</v>
      </c>
      <c r="BG23" s="33" t="s">
        <v>342</v>
      </c>
      <c r="BH23" s="33" t="s">
        <v>1535</v>
      </c>
      <c r="BI23" s="33" t="s">
        <v>361</v>
      </c>
      <c r="BJ23" s="20" t="s">
        <v>534</v>
      </c>
    </row>
    <row r="24" spans="1:62" ht="15">
      <c r="A24" s="37">
        <v>19</v>
      </c>
      <c r="B24" s="44">
        <v>318</v>
      </c>
      <c r="C24" s="44" t="s">
        <v>21</v>
      </c>
      <c r="D24" s="44" t="s">
        <v>166</v>
      </c>
      <c r="E24" s="5">
        <v>74</v>
      </c>
      <c r="F24" s="6">
        <v>5</v>
      </c>
      <c r="G24" s="6">
        <v>14</v>
      </c>
      <c r="H24" s="6">
        <v>7</v>
      </c>
      <c r="I24" s="6">
        <v>4</v>
      </c>
      <c r="J24" s="6" t="s">
        <v>9</v>
      </c>
      <c r="K24" s="6">
        <v>1</v>
      </c>
      <c r="L24" s="6" t="s">
        <v>22</v>
      </c>
      <c r="M24" s="7" t="s">
        <v>582</v>
      </c>
      <c r="N24" s="7" t="s">
        <v>363</v>
      </c>
      <c r="O24" s="48" t="s">
        <v>207</v>
      </c>
      <c r="P24" s="61" t="s">
        <v>583</v>
      </c>
      <c r="Q24" s="61" t="s">
        <v>584</v>
      </c>
      <c r="R24" s="9" t="s">
        <v>210</v>
      </c>
      <c r="S24" s="61" t="s">
        <v>585</v>
      </c>
      <c r="T24" s="61" t="s">
        <v>586</v>
      </c>
      <c r="U24" s="61" t="s">
        <v>239</v>
      </c>
      <c r="V24" s="61" t="s">
        <v>587</v>
      </c>
      <c r="W24" s="61" t="s">
        <v>215</v>
      </c>
      <c r="X24" s="61" t="s">
        <v>588</v>
      </c>
      <c r="Y24" s="61" t="s">
        <v>589</v>
      </c>
      <c r="Z24" s="61" t="s">
        <v>590</v>
      </c>
      <c r="AA24" s="61" t="s">
        <v>216</v>
      </c>
      <c r="AB24" s="61" t="s">
        <v>217</v>
      </c>
      <c r="AC24" s="61" t="s">
        <v>1561</v>
      </c>
      <c r="AD24" s="61" t="s">
        <v>430</v>
      </c>
      <c r="AE24" s="61" t="s">
        <v>591</v>
      </c>
      <c r="AF24" s="61" t="s">
        <v>220</v>
      </c>
      <c r="AG24" s="22">
        <v>69</v>
      </c>
      <c r="AH24" s="19">
        <v>577</v>
      </c>
      <c r="AI24" s="61" t="s">
        <v>221</v>
      </c>
      <c r="AJ24" s="19">
        <v>33</v>
      </c>
      <c r="AK24" s="22">
        <v>60</v>
      </c>
      <c r="AL24" s="19">
        <v>22</v>
      </c>
      <c r="AM24" s="19">
        <v>118</v>
      </c>
      <c r="AN24" s="8" t="s">
        <v>160</v>
      </c>
      <c r="AO24" s="19">
        <v>30</v>
      </c>
      <c r="AP24" s="19">
        <v>126</v>
      </c>
      <c r="AQ24" s="19">
        <v>176</v>
      </c>
      <c r="AR24" s="8" t="s">
        <v>159</v>
      </c>
      <c r="AS24" s="8" t="s">
        <v>222</v>
      </c>
      <c r="AT24" s="19">
        <v>311</v>
      </c>
      <c r="AU24" s="19">
        <v>292</v>
      </c>
      <c r="AV24" s="19">
        <v>259</v>
      </c>
      <c r="AW24" s="18" t="s">
        <v>592</v>
      </c>
      <c r="AX24" s="32" t="s">
        <v>593</v>
      </c>
      <c r="AY24" s="18" t="s">
        <v>594</v>
      </c>
      <c r="AZ24" s="18" t="s">
        <v>61</v>
      </c>
      <c r="BA24" s="18" t="s">
        <v>564</v>
      </c>
      <c r="BB24" s="32" t="s">
        <v>595</v>
      </c>
      <c r="BC24" s="18" t="s">
        <v>596</v>
      </c>
      <c r="BD24" s="18" t="s">
        <v>597</v>
      </c>
      <c r="BE24" s="18" t="s">
        <v>598</v>
      </c>
      <c r="BF24" s="18" t="s">
        <v>402</v>
      </c>
      <c r="BG24" s="33" t="s">
        <v>344</v>
      </c>
      <c r="BH24" s="33" t="s">
        <v>599</v>
      </c>
      <c r="BI24" s="33" t="s">
        <v>439</v>
      </c>
      <c r="BJ24" s="20" t="s">
        <v>1562</v>
      </c>
    </row>
    <row r="25" spans="1:62" ht="15">
      <c r="A25" s="37">
        <v>20</v>
      </c>
      <c r="B25" s="44">
        <v>318</v>
      </c>
      <c r="C25" s="44" t="s">
        <v>23</v>
      </c>
      <c r="D25" s="44" t="s">
        <v>166</v>
      </c>
      <c r="E25" s="5">
        <v>52</v>
      </c>
      <c r="F25" s="6">
        <v>14</v>
      </c>
      <c r="G25" s="6">
        <v>33</v>
      </c>
      <c r="H25" s="6">
        <v>1</v>
      </c>
      <c r="I25" s="6" t="s">
        <v>9</v>
      </c>
      <c r="J25" s="6">
        <v>1</v>
      </c>
      <c r="K25" s="6" t="s">
        <v>9</v>
      </c>
      <c r="L25" s="6" t="s">
        <v>9</v>
      </c>
      <c r="M25" s="7" t="s">
        <v>600</v>
      </c>
      <c r="N25" s="7" t="s">
        <v>601</v>
      </c>
      <c r="O25" s="48" t="s">
        <v>207</v>
      </c>
      <c r="P25" s="61" t="s">
        <v>366</v>
      </c>
      <c r="Q25" s="61" t="s">
        <v>602</v>
      </c>
      <c r="R25" s="9" t="s">
        <v>210</v>
      </c>
      <c r="S25" s="61" t="s">
        <v>366</v>
      </c>
      <c r="T25" s="61" t="s">
        <v>302</v>
      </c>
      <c r="U25" s="61" t="s">
        <v>603</v>
      </c>
      <c r="V25" s="61" t="s">
        <v>604</v>
      </c>
      <c r="W25" s="61" t="s">
        <v>215</v>
      </c>
      <c r="X25" s="61" t="s">
        <v>213</v>
      </c>
      <c r="Y25" s="61" t="s">
        <v>1497</v>
      </c>
      <c r="Z25" s="61" t="s">
        <v>239</v>
      </c>
      <c r="AA25" s="61" t="s">
        <v>216</v>
      </c>
      <c r="AB25" s="61" t="s">
        <v>217</v>
      </c>
      <c r="AC25" s="61" t="s">
        <v>605</v>
      </c>
      <c r="AD25" s="61" t="s">
        <v>1563</v>
      </c>
      <c r="AE25" s="61" t="s">
        <v>292</v>
      </c>
      <c r="AF25" s="61" t="s">
        <v>220</v>
      </c>
      <c r="AG25" s="22">
        <v>3</v>
      </c>
      <c r="AH25" s="19">
        <v>3931</v>
      </c>
      <c r="AI25" s="61" t="s">
        <v>221</v>
      </c>
      <c r="AJ25" s="19">
        <v>3</v>
      </c>
      <c r="AK25" s="22">
        <v>31</v>
      </c>
      <c r="AL25" s="19">
        <v>62</v>
      </c>
      <c r="AM25" s="19">
        <v>1201</v>
      </c>
      <c r="AN25" s="8" t="s">
        <v>160</v>
      </c>
      <c r="AO25" s="19">
        <v>1</v>
      </c>
      <c r="AP25" s="19">
        <v>64</v>
      </c>
      <c r="AQ25" s="19">
        <v>49</v>
      </c>
      <c r="AR25" s="8" t="s">
        <v>159</v>
      </c>
      <c r="AS25" s="8" t="s">
        <v>222</v>
      </c>
      <c r="AT25" s="19">
        <v>2582</v>
      </c>
      <c r="AU25" s="19">
        <v>192</v>
      </c>
      <c r="AV25" s="19">
        <v>90</v>
      </c>
      <c r="AW25" s="18" t="s">
        <v>606</v>
      </c>
      <c r="AX25" s="32" t="s">
        <v>607</v>
      </c>
      <c r="AY25" s="18" t="s">
        <v>608</v>
      </c>
      <c r="AZ25" s="18" t="s">
        <v>609</v>
      </c>
      <c r="BA25" s="18" t="s">
        <v>1564</v>
      </c>
      <c r="BB25" s="32" t="s">
        <v>234</v>
      </c>
      <c r="BC25" s="18" t="s">
        <v>611</v>
      </c>
      <c r="BD25" s="18" t="s">
        <v>612</v>
      </c>
      <c r="BE25" s="18" t="s">
        <v>613</v>
      </c>
      <c r="BF25" s="18" t="s">
        <v>614</v>
      </c>
      <c r="BG25" s="33" t="s">
        <v>341</v>
      </c>
      <c r="BH25" s="33" t="s">
        <v>231</v>
      </c>
      <c r="BI25" s="33" t="s">
        <v>595</v>
      </c>
      <c r="BJ25" s="20" t="s">
        <v>615</v>
      </c>
    </row>
    <row r="26" spans="1:62" ht="15">
      <c r="A26" s="37">
        <v>21</v>
      </c>
      <c r="B26" s="44">
        <v>327</v>
      </c>
      <c r="C26" s="44" t="s">
        <v>24</v>
      </c>
      <c r="D26" s="44" t="s">
        <v>166</v>
      </c>
      <c r="E26" s="5">
        <v>75</v>
      </c>
      <c r="F26" s="6">
        <v>8</v>
      </c>
      <c r="G26" s="6">
        <v>12</v>
      </c>
      <c r="H26" s="6">
        <v>5</v>
      </c>
      <c r="I26" s="6">
        <v>5</v>
      </c>
      <c r="J26" s="6">
        <v>5</v>
      </c>
      <c r="K26" s="6">
        <v>1</v>
      </c>
      <c r="L26" s="6" t="s">
        <v>11</v>
      </c>
      <c r="M26" s="7" t="s">
        <v>616</v>
      </c>
      <c r="N26" s="7" t="s">
        <v>363</v>
      </c>
      <c r="O26" s="48" t="s">
        <v>207</v>
      </c>
      <c r="P26" s="61" t="s">
        <v>469</v>
      </c>
      <c r="Q26" s="61" t="s">
        <v>1565</v>
      </c>
      <c r="R26" s="9" t="s">
        <v>210</v>
      </c>
      <c r="S26" s="61" t="s">
        <v>617</v>
      </c>
      <c r="T26" s="61" t="s">
        <v>618</v>
      </c>
      <c r="U26" s="61" t="s">
        <v>619</v>
      </c>
      <c r="V26" s="61" t="s">
        <v>620</v>
      </c>
      <c r="W26" s="61" t="s">
        <v>215</v>
      </c>
      <c r="X26" s="61" t="s">
        <v>241</v>
      </c>
      <c r="Y26" s="61" t="s">
        <v>621</v>
      </c>
      <c r="Z26" s="61" t="s">
        <v>1566</v>
      </c>
      <c r="AA26" s="61" t="s">
        <v>216</v>
      </c>
      <c r="AB26" s="61" t="s">
        <v>217</v>
      </c>
      <c r="AC26" s="61" t="s">
        <v>622</v>
      </c>
      <c r="AD26" s="61" t="s">
        <v>241</v>
      </c>
      <c r="AE26" s="61" t="s">
        <v>1567</v>
      </c>
      <c r="AF26" s="61" t="s">
        <v>220</v>
      </c>
      <c r="AG26" s="22">
        <v>17</v>
      </c>
      <c r="AH26" s="19">
        <v>2520</v>
      </c>
      <c r="AI26" s="61" t="s">
        <v>221</v>
      </c>
      <c r="AJ26" s="19">
        <v>79</v>
      </c>
      <c r="AK26" s="22">
        <v>63</v>
      </c>
      <c r="AL26" s="19">
        <v>33</v>
      </c>
      <c r="AM26" s="19">
        <v>453</v>
      </c>
      <c r="AN26" s="8" t="s">
        <v>160</v>
      </c>
      <c r="AO26" s="19">
        <v>239</v>
      </c>
      <c r="AP26" s="19">
        <v>129</v>
      </c>
      <c r="AQ26" s="19">
        <v>130</v>
      </c>
      <c r="AR26" s="8" t="s">
        <v>159</v>
      </c>
      <c r="AS26" s="8" t="s">
        <v>222</v>
      </c>
      <c r="AT26" s="19">
        <v>1764</v>
      </c>
      <c r="AU26" s="19">
        <v>239</v>
      </c>
      <c r="AV26" s="19">
        <v>104</v>
      </c>
      <c r="AW26" s="18" t="s">
        <v>623</v>
      </c>
      <c r="AX26" s="32" t="s">
        <v>1568</v>
      </c>
      <c r="AY26" s="18" t="s">
        <v>625</v>
      </c>
      <c r="AZ26" s="18" t="s">
        <v>626</v>
      </c>
      <c r="BA26" s="18" t="s">
        <v>627</v>
      </c>
      <c r="BB26" s="32" t="s">
        <v>628</v>
      </c>
      <c r="BC26" s="18" t="s">
        <v>518</v>
      </c>
      <c r="BD26" s="18" t="s">
        <v>629</v>
      </c>
      <c r="BE26" s="18" t="s">
        <v>630</v>
      </c>
      <c r="BF26" s="18" t="s">
        <v>234</v>
      </c>
      <c r="BG26" s="33" t="s">
        <v>232</v>
      </c>
      <c r="BH26" s="33" t="s">
        <v>380</v>
      </c>
      <c r="BI26" s="33" t="s">
        <v>320</v>
      </c>
      <c r="BJ26" s="20" t="s">
        <v>314</v>
      </c>
    </row>
    <row r="27" spans="1:62" ht="15">
      <c r="A27" s="37">
        <v>22</v>
      </c>
      <c r="B27" s="44">
        <v>327</v>
      </c>
      <c r="C27" s="44" t="s">
        <v>23</v>
      </c>
      <c r="D27" s="44" t="s">
        <v>166</v>
      </c>
      <c r="E27" s="5">
        <v>66</v>
      </c>
      <c r="F27" s="6">
        <v>9</v>
      </c>
      <c r="G27" s="6">
        <v>11</v>
      </c>
      <c r="H27" s="6">
        <v>14</v>
      </c>
      <c r="I27" s="6">
        <v>4</v>
      </c>
      <c r="J27" s="6" t="s">
        <v>9</v>
      </c>
      <c r="K27" s="6" t="s">
        <v>9</v>
      </c>
      <c r="L27" s="6">
        <v>1</v>
      </c>
      <c r="M27" s="7" t="s">
        <v>1472</v>
      </c>
      <c r="N27" s="7" t="s">
        <v>601</v>
      </c>
      <c r="O27" s="48" t="s">
        <v>207</v>
      </c>
      <c r="P27" s="61" t="s">
        <v>1554</v>
      </c>
      <c r="Q27" s="61" t="s">
        <v>631</v>
      </c>
      <c r="R27" s="9" t="s">
        <v>210</v>
      </c>
      <c r="S27" s="61" t="s">
        <v>483</v>
      </c>
      <c r="T27" s="61" t="s">
        <v>632</v>
      </c>
      <c r="U27" s="61" t="s">
        <v>633</v>
      </c>
      <c r="V27" s="61" t="s">
        <v>634</v>
      </c>
      <c r="W27" s="61" t="s">
        <v>215</v>
      </c>
      <c r="X27" s="61" t="s">
        <v>1569</v>
      </c>
      <c r="Y27" s="61" t="s">
        <v>589</v>
      </c>
      <c r="Z27" s="61" t="s">
        <v>635</v>
      </c>
      <c r="AA27" s="61" t="s">
        <v>216</v>
      </c>
      <c r="AB27" s="61" t="s">
        <v>217</v>
      </c>
      <c r="AC27" s="61" t="s">
        <v>636</v>
      </c>
      <c r="AD27" s="61" t="s">
        <v>637</v>
      </c>
      <c r="AE27" s="61" t="s">
        <v>638</v>
      </c>
      <c r="AF27" s="61" t="s">
        <v>220</v>
      </c>
      <c r="AG27" s="22">
        <v>43</v>
      </c>
      <c r="AH27" s="19">
        <v>736</v>
      </c>
      <c r="AI27" s="61" t="s">
        <v>221</v>
      </c>
      <c r="AJ27" s="19">
        <v>37</v>
      </c>
      <c r="AK27" s="22">
        <v>112</v>
      </c>
      <c r="AL27" s="19">
        <v>49</v>
      </c>
      <c r="AM27" s="19">
        <v>335</v>
      </c>
      <c r="AN27" s="8" t="s">
        <v>160</v>
      </c>
      <c r="AO27" s="19">
        <v>57</v>
      </c>
      <c r="AP27" s="19">
        <v>125</v>
      </c>
      <c r="AQ27" s="19">
        <v>256</v>
      </c>
      <c r="AR27" s="8" t="s">
        <v>159</v>
      </c>
      <c r="AS27" s="8" t="s">
        <v>222</v>
      </c>
      <c r="AT27" s="19">
        <v>835</v>
      </c>
      <c r="AU27" s="19">
        <v>326</v>
      </c>
      <c r="AV27" s="19">
        <v>483</v>
      </c>
      <c r="AW27" s="18" t="s">
        <v>639</v>
      </c>
      <c r="AX27" s="32" t="s">
        <v>640</v>
      </c>
      <c r="AY27" s="18" t="s">
        <v>641</v>
      </c>
      <c r="AZ27" s="18" t="s">
        <v>642</v>
      </c>
      <c r="BA27" s="18" t="s">
        <v>614</v>
      </c>
      <c r="BB27" s="32" t="s">
        <v>643</v>
      </c>
      <c r="BC27" s="18" t="s">
        <v>644</v>
      </c>
      <c r="BD27" s="18" t="s">
        <v>645</v>
      </c>
      <c r="BE27" s="18" t="s">
        <v>646</v>
      </c>
      <c r="BF27" s="18" t="s">
        <v>1570</v>
      </c>
      <c r="BG27" s="33" t="s">
        <v>315</v>
      </c>
      <c r="BH27" s="33" t="s">
        <v>263</v>
      </c>
      <c r="BI27" s="33" t="s">
        <v>61</v>
      </c>
      <c r="BJ27" s="20" t="s">
        <v>385</v>
      </c>
    </row>
    <row r="28" spans="1:62" ht="15">
      <c r="A28" s="37">
        <v>23</v>
      </c>
      <c r="B28" s="44" t="s">
        <v>25</v>
      </c>
      <c r="C28" s="44" t="s">
        <v>24</v>
      </c>
      <c r="D28" s="44" t="s">
        <v>166</v>
      </c>
      <c r="E28" s="5">
        <v>78</v>
      </c>
      <c r="F28" s="6">
        <v>4</v>
      </c>
      <c r="G28" s="6">
        <v>5</v>
      </c>
      <c r="H28" s="6">
        <v>13</v>
      </c>
      <c r="I28" s="6">
        <v>3</v>
      </c>
      <c r="J28" s="6">
        <v>7</v>
      </c>
      <c r="K28" s="6">
        <v>1</v>
      </c>
      <c r="L28" s="6">
        <v>2</v>
      </c>
      <c r="M28" s="7" t="s">
        <v>1473</v>
      </c>
      <c r="N28" s="7" t="s">
        <v>383</v>
      </c>
      <c r="O28" s="48" t="s">
        <v>207</v>
      </c>
      <c r="P28" s="61" t="s">
        <v>287</v>
      </c>
      <c r="Q28" s="61" t="s">
        <v>648</v>
      </c>
      <c r="R28" s="9" t="s">
        <v>210</v>
      </c>
      <c r="S28" s="61" t="s">
        <v>247</v>
      </c>
      <c r="T28" s="61" t="s">
        <v>649</v>
      </c>
      <c r="U28" s="61" t="s">
        <v>1566</v>
      </c>
      <c r="V28" s="61" t="s">
        <v>372</v>
      </c>
      <c r="W28" s="61" t="s">
        <v>215</v>
      </c>
      <c r="X28" s="61" t="s">
        <v>253</v>
      </c>
      <c r="Y28" s="61" t="s">
        <v>650</v>
      </c>
      <c r="Z28" s="61" t="s">
        <v>249</v>
      </c>
      <c r="AA28" s="61" t="s">
        <v>216</v>
      </c>
      <c r="AB28" s="61" t="s">
        <v>217</v>
      </c>
      <c r="AC28" s="61" t="s">
        <v>651</v>
      </c>
      <c r="AD28" s="61" t="s">
        <v>652</v>
      </c>
      <c r="AE28" s="61" t="s">
        <v>653</v>
      </c>
      <c r="AF28" s="61" t="s">
        <v>220</v>
      </c>
      <c r="AG28" s="22">
        <v>3</v>
      </c>
      <c r="AH28" s="19">
        <v>2213</v>
      </c>
      <c r="AI28" s="61" t="s">
        <v>221</v>
      </c>
      <c r="AJ28" s="19">
        <v>48</v>
      </c>
      <c r="AK28" s="22">
        <v>77</v>
      </c>
      <c r="AL28" s="19">
        <v>66</v>
      </c>
      <c r="AM28" s="19">
        <v>202</v>
      </c>
      <c r="AN28" s="8" t="s">
        <v>160</v>
      </c>
      <c r="AO28" s="19">
        <v>98</v>
      </c>
      <c r="AP28" s="19">
        <v>175</v>
      </c>
      <c r="AQ28" s="19">
        <v>198</v>
      </c>
      <c r="AR28" s="8" t="s">
        <v>159</v>
      </c>
      <c r="AS28" s="8" t="s">
        <v>222</v>
      </c>
      <c r="AT28" s="19">
        <v>1849</v>
      </c>
      <c r="AU28" s="19">
        <v>279</v>
      </c>
      <c r="AV28" s="19">
        <v>255</v>
      </c>
      <c r="AW28" s="18" t="s">
        <v>1571</v>
      </c>
      <c r="AX28" s="32" t="s">
        <v>654</v>
      </c>
      <c r="AY28" s="18" t="s">
        <v>655</v>
      </c>
      <c r="AZ28" s="18" t="s">
        <v>656</v>
      </c>
      <c r="BA28" s="18" t="s">
        <v>657</v>
      </c>
      <c r="BB28" s="32" t="s">
        <v>293</v>
      </c>
      <c r="BC28" s="18" t="s">
        <v>658</v>
      </c>
      <c r="BD28" s="18" t="s">
        <v>659</v>
      </c>
      <c r="BE28" s="18" t="s">
        <v>1572</v>
      </c>
      <c r="BF28" s="18" t="s">
        <v>660</v>
      </c>
      <c r="BG28" s="33" t="s">
        <v>260</v>
      </c>
      <c r="BH28" s="33" t="s">
        <v>380</v>
      </c>
      <c r="BI28" s="33" t="s">
        <v>263</v>
      </c>
      <c r="BJ28" s="20" t="s">
        <v>238</v>
      </c>
    </row>
    <row r="29" spans="1:62" ht="15">
      <c r="A29" s="37">
        <v>24</v>
      </c>
      <c r="B29" s="44">
        <v>334</v>
      </c>
      <c r="C29" s="44" t="s">
        <v>26</v>
      </c>
      <c r="D29" s="44" t="s">
        <v>166</v>
      </c>
      <c r="E29" s="5">
        <v>68</v>
      </c>
      <c r="F29" s="6">
        <v>4</v>
      </c>
      <c r="G29" s="6">
        <v>24</v>
      </c>
      <c r="H29" s="6">
        <v>4</v>
      </c>
      <c r="I29" s="6">
        <v>1</v>
      </c>
      <c r="J29" s="6">
        <v>3</v>
      </c>
      <c r="K29" s="6" t="s">
        <v>9</v>
      </c>
      <c r="L29" s="6" t="s">
        <v>9</v>
      </c>
      <c r="M29" s="7" t="s">
        <v>1474</v>
      </c>
      <c r="N29" s="7" t="s">
        <v>426</v>
      </c>
      <c r="O29" s="48" t="s">
        <v>207</v>
      </c>
      <c r="P29" s="61" t="s">
        <v>661</v>
      </c>
      <c r="Q29" s="61" t="s">
        <v>662</v>
      </c>
      <c r="R29" s="9" t="s">
        <v>210</v>
      </c>
      <c r="S29" s="61" t="s">
        <v>621</v>
      </c>
      <c r="T29" s="61" t="s">
        <v>489</v>
      </c>
      <c r="U29" s="61" t="s">
        <v>287</v>
      </c>
      <c r="V29" s="61" t="s">
        <v>663</v>
      </c>
      <c r="W29" s="61" t="s">
        <v>215</v>
      </c>
      <c r="X29" s="61" t="s">
        <v>574</v>
      </c>
      <c r="Y29" s="61" t="s">
        <v>1537</v>
      </c>
      <c r="Z29" s="61" t="s">
        <v>664</v>
      </c>
      <c r="AA29" s="61" t="s">
        <v>216</v>
      </c>
      <c r="AB29" s="61" t="s">
        <v>217</v>
      </c>
      <c r="AC29" s="61" t="s">
        <v>665</v>
      </c>
      <c r="AD29" s="61" t="s">
        <v>666</v>
      </c>
      <c r="AE29" s="61" t="s">
        <v>667</v>
      </c>
      <c r="AF29" s="61" t="s">
        <v>220</v>
      </c>
      <c r="AG29" s="22">
        <v>18</v>
      </c>
      <c r="AH29" s="19">
        <v>735</v>
      </c>
      <c r="AI29" s="61" t="s">
        <v>221</v>
      </c>
      <c r="AJ29" s="19">
        <v>55</v>
      </c>
      <c r="AK29" s="22">
        <v>74</v>
      </c>
      <c r="AL29" s="19">
        <v>3</v>
      </c>
      <c r="AM29" s="19">
        <v>493</v>
      </c>
      <c r="AN29" s="8" t="s">
        <v>160</v>
      </c>
      <c r="AO29" s="19">
        <v>70</v>
      </c>
      <c r="AP29" s="19">
        <v>122</v>
      </c>
      <c r="AQ29" s="19">
        <v>190</v>
      </c>
      <c r="AR29" s="8" t="s">
        <v>159</v>
      </c>
      <c r="AS29" s="8" t="s">
        <v>222</v>
      </c>
      <c r="AT29" s="19">
        <v>582</v>
      </c>
      <c r="AU29" s="19">
        <v>267</v>
      </c>
      <c r="AV29" s="19">
        <v>303</v>
      </c>
      <c r="AW29" s="18" t="s">
        <v>493</v>
      </c>
      <c r="AX29" s="32" t="s">
        <v>668</v>
      </c>
      <c r="AY29" s="18" t="s">
        <v>669</v>
      </c>
      <c r="AZ29" s="18" t="s">
        <v>670</v>
      </c>
      <c r="BA29" s="18" t="s">
        <v>671</v>
      </c>
      <c r="BB29" s="32" t="s">
        <v>517</v>
      </c>
      <c r="BC29" s="18" t="s">
        <v>672</v>
      </c>
      <c r="BD29" s="18" t="s">
        <v>673</v>
      </c>
      <c r="BE29" s="18" t="s">
        <v>517</v>
      </c>
      <c r="BF29" s="18" t="s">
        <v>231</v>
      </c>
      <c r="BG29" s="33" t="s">
        <v>1534</v>
      </c>
      <c r="BH29" s="33" t="s">
        <v>674</v>
      </c>
      <c r="BI29" s="33" t="s">
        <v>344</v>
      </c>
      <c r="BJ29" s="20" t="s">
        <v>229</v>
      </c>
    </row>
    <row r="30" spans="1:62" ht="15">
      <c r="A30" s="37">
        <v>25</v>
      </c>
      <c r="B30" s="44">
        <v>334</v>
      </c>
      <c r="C30" s="44" t="s">
        <v>23</v>
      </c>
      <c r="D30" s="44" t="s">
        <v>166</v>
      </c>
      <c r="E30" s="5">
        <v>65</v>
      </c>
      <c r="F30" s="6">
        <v>6</v>
      </c>
      <c r="G30" s="6">
        <v>20</v>
      </c>
      <c r="H30" s="6">
        <v>9</v>
      </c>
      <c r="I30" s="6">
        <v>5</v>
      </c>
      <c r="J30" s="6">
        <v>3</v>
      </c>
      <c r="K30" s="6" t="s">
        <v>9</v>
      </c>
      <c r="L30" s="6">
        <v>1</v>
      </c>
      <c r="M30" s="7" t="s">
        <v>675</v>
      </c>
      <c r="N30" s="7" t="s">
        <v>464</v>
      </c>
      <c r="O30" s="48" t="s">
        <v>207</v>
      </c>
      <c r="P30" s="61" t="s">
        <v>1497</v>
      </c>
      <c r="Q30" s="61" t="s">
        <v>676</v>
      </c>
      <c r="R30" s="9" t="s">
        <v>210</v>
      </c>
      <c r="S30" s="61" t="s">
        <v>1573</v>
      </c>
      <c r="T30" s="61" t="s">
        <v>1569</v>
      </c>
      <c r="U30" s="61" t="s">
        <v>677</v>
      </c>
      <c r="V30" s="61" t="s">
        <v>678</v>
      </c>
      <c r="W30" s="61" t="s">
        <v>215</v>
      </c>
      <c r="X30" s="61" t="s">
        <v>247</v>
      </c>
      <c r="Y30" s="61" t="s">
        <v>679</v>
      </c>
      <c r="Z30" s="61" t="s">
        <v>528</v>
      </c>
      <c r="AA30" s="61" t="s">
        <v>216</v>
      </c>
      <c r="AB30" s="61" t="s">
        <v>217</v>
      </c>
      <c r="AC30" s="61" t="s">
        <v>680</v>
      </c>
      <c r="AD30" s="61" t="s">
        <v>330</v>
      </c>
      <c r="AE30" s="61" t="s">
        <v>681</v>
      </c>
      <c r="AF30" s="61" t="s">
        <v>220</v>
      </c>
      <c r="AG30" s="22">
        <v>41</v>
      </c>
      <c r="AH30" s="19">
        <v>1506</v>
      </c>
      <c r="AI30" s="61" t="s">
        <v>221</v>
      </c>
      <c r="AJ30" s="19">
        <v>14</v>
      </c>
      <c r="AK30" s="22">
        <v>82</v>
      </c>
      <c r="AL30" s="19">
        <v>39</v>
      </c>
      <c r="AM30" s="19">
        <v>337</v>
      </c>
      <c r="AN30" s="8" t="s">
        <v>160</v>
      </c>
      <c r="AO30" s="19">
        <v>49</v>
      </c>
      <c r="AP30" s="19">
        <v>110</v>
      </c>
      <c r="AQ30" s="19">
        <v>174</v>
      </c>
      <c r="AR30" s="8" t="s">
        <v>159</v>
      </c>
      <c r="AS30" s="8" t="s">
        <v>222</v>
      </c>
      <c r="AT30" s="19">
        <v>1963</v>
      </c>
      <c r="AU30" s="19">
        <v>359</v>
      </c>
      <c r="AV30" s="19">
        <v>87</v>
      </c>
      <c r="AW30" s="18" t="s">
        <v>682</v>
      </c>
      <c r="AX30" s="32" t="s">
        <v>683</v>
      </c>
      <c r="AY30" s="18" t="s">
        <v>684</v>
      </c>
      <c r="AZ30" s="18" t="s">
        <v>685</v>
      </c>
      <c r="BA30" s="18" t="s">
        <v>686</v>
      </c>
      <c r="BB30" s="32" t="s">
        <v>263</v>
      </c>
      <c r="BC30" s="18" t="s">
        <v>687</v>
      </c>
      <c r="BD30" s="18" t="s">
        <v>688</v>
      </c>
      <c r="BE30" s="18" t="s">
        <v>340</v>
      </c>
      <c r="BF30" s="18" t="s">
        <v>689</v>
      </c>
      <c r="BG30" s="33" t="s">
        <v>427</v>
      </c>
      <c r="BH30" s="33" t="s">
        <v>364</v>
      </c>
      <c r="BI30" s="33" t="s">
        <v>1542</v>
      </c>
      <c r="BJ30" s="20" t="s">
        <v>630</v>
      </c>
    </row>
    <row r="31" spans="1:62" ht="15">
      <c r="A31" s="37">
        <v>26</v>
      </c>
      <c r="B31" s="44">
        <v>349</v>
      </c>
      <c r="C31" s="44" t="s">
        <v>23</v>
      </c>
      <c r="D31" s="44" t="s">
        <v>166</v>
      </c>
      <c r="E31" s="5">
        <v>67</v>
      </c>
      <c r="F31" s="6">
        <v>6</v>
      </c>
      <c r="G31" s="6">
        <v>24</v>
      </c>
      <c r="H31" s="6">
        <v>3</v>
      </c>
      <c r="I31" s="6" t="s">
        <v>9</v>
      </c>
      <c r="J31" s="6">
        <v>3</v>
      </c>
      <c r="K31" s="6">
        <v>0</v>
      </c>
      <c r="L31" s="6" t="s">
        <v>9</v>
      </c>
      <c r="M31" s="7" t="s">
        <v>458</v>
      </c>
      <c r="N31" s="7" t="s">
        <v>314</v>
      </c>
      <c r="O31" s="48" t="s">
        <v>207</v>
      </c>
      <c r="P31" s="61" t="s">
        <v>416</v>
      </c>
      <c r="Q31" s="61" t="s">
        <v>690</v>
      </c>
      <c r="R31" s="9" t="s">
        <v>210</v>
      </c>
      <c r="S31" s="61" t="s">
        <v>691</v>
      </c>
      <c r="T31" s="61" t="s">
        <v>504</v>
      </c>
      <c r="U31" s="61" t="s">
        <v>1498</v>
      </c>
      <c r="V31" s="61" t="s">
        <v>692</v>
      </c>
      <c r="W31" s="61" t="s">
        <v>215</v>
      </c>
      <c r="X31" s="61" t="s">
        <v>211</v>
      </c>
      <c r="Y31" s="61" t="s">
        <v>1574</v>
      </c>
      <c r="Z31" s="61" t="s">
        <v>416</v>
      </c>
      <c r="AA31" s="61" t="s">
        <v>216</v>
      </c>
      <c r="AB31" s="61" t="s">
        <v>217</v>
      </c>
      <c r="AC31" s="61" t="s">
        <v>693</v>
      </c>
      <c r="AD31" s="61" t="s">
        <v>694</v>
      </c>
      <c r="AE31" s="61" t="s">
        <v>242</v>
      </c>
      <c r="AF31" s="61" t="s">
        <v>220</v>
      </c>
      <c r="AG31" s="22">
        <v>29</v>
      </c>
      <c r="AH31" s="19">
        <v>633</v>
      </c>
      <c r="AI31" s="61" t="s">
        <v>221</v>
      </c>
      <c r="AJ31" s="19">
        <v>82</v>
      </c>
      <c r="AK31" s="22">
        <v>10</v>
      </c>
      <c r="AL31" s="19">
        <v>16</v>
      </c>
      <c r="AM31" s="19">
        <v>2259</v>
      </c>
      <c r="AN31" s="8" t="s">
        <v>160</v>
      </c>
      <c r="AO31" s="19">
        <v>103</v>
      </c>
      <c r="AP31" s="19">
        <v>108</v>
      </c>
      <c r="AQ31" s="19">
        <v>29</v>
      </c>
      <c r="AR31" s="8" t="s">
        <v>159</v>
      </c>
      <c r="AS31" s="8" t="s">
        <v>222</v>
      </c>
      <c r="AT31" s="19">
        <v>596</v>
      </c>
      <c r="AU31" s="19">
        <v>184</v>
      </c>
      <c r="AV31" s="19">
        <v>342</v>
      </c>
      <c r="AW31" s="18" t="s">
        <v>695</v>
      </c>
      <c r="AX31" s="32" t="s">
        <v>696</v>
      </c>
      <c r="AY31" s="18" t="s">
        <v>697</v>
      </c>
      <c r="AZ31" s="18" t="s">
        <v>698</v>
      </c>
      <c r="BA31" s="18" t="s">
        <v>699</v>
      </c>
      <c r="BB31" s="32" t="s">
        <v>599</v>
      </c>
      <c r="BC31" s="18" t="s">
        <v>439</v>
      </c>
      <c r="BD31" s="18" t="s">
        <v>700</v>
      </c>
      <c r="BE31" s="18" t="s">
        <v>497</v>
      </c>
      <c r="BF31" s="18" t="s">
        <v>402</v>
      </c>
      <c r="BG31" s="33" t="s">
        <v>701</v>
      </c>
      <c r="BH31" s="33" t="s">
        <v>405</v>
      </c>
      <c r="BI31" s="33" t="s">
        <v>702</v>
      </c>
      <c r="BJ31" s="20" t="s">
        <v>630</v>
      </c>
    </row>
    <row r="32" spans="1:62" ht="15">
      <c r="A32" s="37">
        <v>27</v>
      </c>
      <c r="B32" s="44">
        <v>349</v>
      </c>
      <c r="C32" s="44" t="s">
        <v>19</v>
      </c>
      <c r="D32" s="44" t="s">
        <v>166</v>
      </c>
      <c r="E32" s="5">
        <v>72</v>
      </c>
      <c r="F32" s="6">
        <v>7</v>
      </c>
      <c r="G32" s="6">
        <v>20</v>
      </c>
      <c r="H32" s="6">
        <v>1</v>
      </c>
      <c r="I32" s="6" t="s">
        <v>9</v>
      </c>
      <c r="J32" s="6">
        <v>1</v>
      </c>
      <c r="K32" s="6">
        <v>0</v>
      </c>
      <c r="L32" s="6" t="s">
        <v>9</v>
      </c>
      <c r="M32" s="7" t="s">
        <v>703</v>
      </c>
      <c r="N32" s="7" t="s">
        <v>383</v>
      </c>
      <c r="O32" s="48" t="s">
        <v>207</v>
      </c>
      <c r="P32" s="61" t="s">
        <v>259</v>
      </c>
      <c r="Q32" s="61" t="s">
        <v>704</v>
      </c>
      <c r="R32" s="9" t="s">
        <v>210</v>
      </c>
      <c r="S32" s="61" t="s">
        <v>324</v>
      </c>
      <c r="T32" s="61" t="s">
        <v>1574</v>
      </c>
      <c r="U32" s="61" t="s">
        <v>1497</v>
      </c>
      <c r="V32" s="61" t="s">
        <v>705</v>
      </c>
      <c r="W32" s="61" t="s">
        <v>215</v>
      </c>
      <c r="X32" s="61" t="s">
        <v>553</v>
      </c>
      <c r="Y32" s="61" t="s">
        <v>706</v>
      </c>
      <c r="Z32" s="61" t="s">
        <v>567</v>
      </c>
      <c r="AA32" s="61" t="s">
        <v>216</v>
      </c>
      <c r="AB32" s="61" t="s">
        <v>217</v>
      </c>
      <c r="AC32" s="61" t="s">
        <v>1575</v>
      </c>
      <c r="AD32" s="61" t="s">
        <v>707</v>
      </c>
      <c r="AE32" s="61" t="s">
        <v>708</v>
      </c>
      <c r="AF32" s="61" t="s">
        <v>220</v>
      </c>
      <c r="AG32" s="22">
        <v>14</v>
      </c>
      <c r="AH32" s="19">
        <v>1739</v>
      </c>
      <c r="AI32" s="61" t="s">
        <v>221</v>
      </c>
      <c r="AJ32" s="19">
        <v>230</v>
      </c>
      <c r="AK32" s="22">
        <v>132</v>
      </c>
      <c r="AL32" s="19">
        <v>113</v>
      </c>
      <c r="AM32" s="19">
        <v>1034</v>
      </c>
      <c r="AN32" s="8" t="s">
        <v>160</v>
      </c>
      <c r="AO32" s="19">
        <v>266</v>
      </c>
      <c r="AP32" s="19">
        <v>260</v>
      </c>
      <c r="AQ32" s="19">
        <v>59</v>
      </c>
      <c r="AR32" s="8" t="s">
        <v>159</v>
      </c>
      <c r="AS32" s="8" t="s">
        <v>222</v>
      </c>
      <c r="AT32" s="19">
        <v>806</v>
      </c>
      <c r="AU32" s="19">
        <v>322</v>
      </c>
      <c r="AV32" s="19">
        <v>1863</v>
      </c>
      <c r="AW32" s="18" t="s">
        <v>709</v>
      </c>
      <c r="AX32" s="32" t="s">
        <v>710</v>
      </c>
      <c r="AY32" s="18" t="s">
        <v>1576</v>
      </c>
      <c r="AZ32" s="18" t="s">
        <v>711</v>
      </c>
      <c r="BA32" s="18" t="s">
        <v>712</v>
      </c>
      <c r="BB32" s="32" t="s">
        <v>713</v>
      </c>
      <c r="BC32" s="18" t="s">
        <v>1488</v>
      </c>
      <c r="BD32" s="18" t="s">
        <v>714</v>
      </c>
      <c r="BE32" s="18" t="s">
        <v>715</v>
      </c>
      <c r="BF32" s="18" t="s">
        <v>674</v>
      </c>
      <c r="BG32" s="33" t="s">
        <v>716</v>
      </c>
      <c r="BH32" s="33" t="s">
        <v>341</v>
      </c>
      <c r="BI32" s="33" t="s">
        <v>702</v>
      </c>
      <c r="BJ32" s="20" t="s">
        <v>1542</v>
      </c>
    </row>
    <row r="33" spans="1:62" ht="15">
      <c r="A33" s="37">
        <v>28</v>
      </c>
      <c r="B33" s="44" t="s">
        <v>27</v>
      </c>
      <c r="C33" s="44" t="s">
        <v>28</v>
      </c>
      <c r="D33" s="44" t="s">
        <v>166</v>
      </c>
      <c r="E33" s="5">
        <v>85</v>
      </c>
      <c r="F33" s="6">
        <v>3</v>
      </c>
      <c r="G33" s="6">
        <v>11</v>
      </c>
      <c r="H33" s="6">
        <v>1</v>
      </c>
      <c r="I33" s="6" t="s">
        <v>9</v>
      </c>
      <c r="J33" s="6">
        <v>1</v>
      </c>
      <c r="K33" s="6">
        <v>0</v>
      </c>
      <c r="L33" s="6" t="s">
        <v>9</v>
      </c>
      <c r="M33" s="7" t="s">
        <v>717</v>
      </c>
      <c r="N33" s="7" t="s">
        <v>365</v>
      </c>
      <c r="O33" s="48" t="s">
        <v>207</v>
      </c>
      <c r="P33" s="61" t="s">
        <v>718</v>
      </c>
      <c r="Q33" s="61" t="s">
        <v>719</v>
      </c>
      <c r="R33" s="9" t="s">
        <v>210</v>
      </c>
      <c r="S33" s="61" t="s">
        <v>410</v>
      </c>
      <c r="T33" s="61" t="s">
        <v>483</v>
      </c>
      <c r="U33" s="61" t="s">
        <v>720</v>
      </c>
      <c r="V33" s="61" t="s">
        <v>721</v>
      </c>
      <c r="W33" s="61" t="s">
        <v>215</v>
      </c>
      <c r="X33" s="61" t="s">
        <v>722</v>
      </c>
      <c r="Y33" s="61" t="s">
        <v>723</v>
      </c>
      <c r="Z33" s="61" t="s">
        <v>724</v>
      </c>
      <c r="AA33" s="61" t="s">
        <v>216</v>
      </c>
      <c r="AB33" s="61" t="s">
        <v>217</v>
      </c>
      <c r="AC33" s="61" t="s">
        <v>725</v>
      </c>
      <c r="AD33" s="61" t="s">
        <v>509</v>
      </c>
      <c r="AE33" s="61" t="s">
        <v>1577</v>
      </c>
      <c r="AF33" s="61" t="s">
        <v>220</v>
      </c>
      <c r="AG33" s="22">
        <v>190</v>
      </c>
      <c r="AH33" s="19">
        <v>1580</v>
      </c>
      <c r="AI33" s="61" t="s">
        <v>221</v>
      </c>
      <c r="AJ33" s="19">
        <v>64</v>
      </c>
      <c r="AK33" s="22">
        <v>115</v>
      </c>
      <c r="AL33" s="19">
        <v>123</v>
      </c>
      <c r="AM33" s="19">
        <v>807</v>
      </c>
      <c r="AN33" s="8" t="s">
        <v>160</v>
      </c>
      <c r="AO33" s="19">
        <v>72</v>
      </c>
      <c r="AP33" s="19">
        <v>218</v>
      </c>
      <c r="AQ33" s="19">
        <v>110</v>
      </c>
      <c r="AR33" s="8" t="s">
        <v>159</v>
      </c>
      <c r="AS33" s="8" t="s">
        <v>222</v>
      </c>
      <c r="AT33" s="19">
        <v>669</v>
      </c>
      <c r="AU33" s="19">
        <v>378</v>
      </c>
      <c r="AV33" s="19">
        <v>311</v>
      </c>
      <c r="AW33" s="18" t="s">
        <v>1578</v>
      </c>
      <c r="AX33" s="32" t="s">
        <v>727</v>
      </c>
      <c r="AY33" s="18" t="s">
        <v>728</v>
      </c>
      <c r="AZ33" s="18" t="s">
        <v>729</v>
      </c>
      <c r="BA33" s="18" t="s">
        <v>730</v>
      </c>
      <c r="BB33" s="32" t="s">
        <v>363</v>
      </c>
      <c r="BC33" s="18" t="s">
        <v>731</v>
      </c>
      <c r="BD33" s="18" t="s">
        <v>732</v>
      </c>
      <c r="BE33" s="18" t="s">
        <v>733</v>
      </c>
      <c r="BF33" s="18" t="s">
        <v>734</v>
      </c>
      <c r="BG33" s="33" t="s">
        <v>402</v>
      </c>
      <c r="BH33" s="33" t="s">
        <v>238</v>
      </c>
      <c r="BI33" s="33" t="s">
        <v>611</v>
      </c>
      <c r="BJ33" s="20" t="s">
        <v>735</v>
      </c>
    </row>
    <row r="34" spans="1:62" ht="15">
      <c r="A34" s="37">
        <v>29</v>
      </c>
      <c r="B34" s="44" t="s">
        <v>27</v>
      </c>
      <c r="C34" s="44" t="s">
        <v>29</v>
      </c>
      <c r="D34" s="44" t="s">
        <v>189</v>
      </c>
      <c r="E34" s="5">
        <v>72</v>
      </c>
      <c r="F34" s="6">
        <v>5</v>
      </c>
      <c r="G34" s="6">
        <v>13</v>
      </c>
      <c r="H34" s="6">
        <v>10</v>
      </c>
      <c r="I34" s="6">
        <v>1</v>
      </c>
      <c r="J34" s="6">
        <v>1</v>
      </c>
      <c r="K34" s="6" t="s">
        <v>9</v>
      </c>
      <c r="L34" s="6">
        <v>8</v>
      </c>
      <c r="M34" s="7" t="s">
        <v>736</v>
      </c>
      <c r="N34" s="7" t="s">
        <v>737</v>
      </c>
      <c r="O34" s="48" t="s">
        <v>207</v>
      </c>
      <c r="P34" s="61" t="s">
        <v>247</v>
      </c>
      <c r="Q34" s="61" t="s">
        <v>738</v>
      </c>
      <c r="R34" s="9" t="s">
        <v>210</v>
      </c>
      <c r="S34" s="61" t="s">
        <v>739</v>
      </c>
      <c r="T34" s="61" t="s">
        <v>489</v>
      </c>
      <c r="U34" s="61" t="s">
        <v>520</v>
      </c>
      <c r="V34" s="61" t="s">
        <v>540</v>
      </c>
      <c r="W34" s="61" t="s">
        <v>215</v>
      </c>
      <c r="X34" s="61" t="s">
        <v>707</v>
      </c>
      <c r="Y34" s="61" t="s">
        <v>740</v>
      </c>
      <c r="Z34" s="61" t="s">
        <v>297</v>
      </c>
      <c r="AA34" s="61" t="s">
        <v>216</v>
      </c>
      <c r="AB34" s="61" t="s">
        <v>217</v>
      </c>
      <c r="AC34" s="61" t="s">
        <v>741</v>
      </c>
      <c r="AD34" s="61" t="s">
        <v>742</v>
      </c>
      <c r="AE34" s="61" t="s">
        <v>743</v>
      </c>
      <c r="AF34" s="61" t="s">
        <v>220</v>
      </c>
      <c r="AG34" s="22">
        <v>72</v>
      </c>
      <c r="AH34" s="19">
        <v>4268</v>
      </c>
      <c r="AI34" s="61" t="s">
        <v>221</v>
      </c>
      <c r="AJ34" s="19">
        <v>100</v>
      </c>
      <c r="AK34" s="22">
        <v>132</v>
      </c>
      <c r="AL34" s="19">
        <v>41</v>
      </c>
      <c r="AM34" s="19">
        <v>218</v>
      </c>
      <c r="AN34" s="8" t="s">
        <v>160</v>
      </c>
      <c r="AO34" s="19">
        <v>171</v>
      </c>
      <c r="AP34" s="19">
        <v>660</v>
      </c>
      <c r="AQ34" s="19">
        <v>161</v>
      </c>
      <c r="AR34" s="8" t="s">
        <v>159</v>
      </c>
      <c r="AS34" s="8" t="s">
        <v>222</v>
      </c>
      <c r="AT34" s="19">
        <v>1704</v>
      </c>
      <c r="AU34" s="19">
        <v>386</v>
      </c>
      <c r="AV34" s="19">
        <v>1375</v>
      </c>
      <c r="AW34" s="18" t="s">
        <v>744</v>
      </c>
      <c r="AX34" s="32" t="s">
        <v>745</v>
      </c>
      <c r="AY34" s="18" t="s">
        <v>746</v>
      </c>
      <c r="AZ34" s="18" t="s">
        <v>747</v>
      </c>
      <c r="BA34" s="18" t="s">
        <v>359</v>
      </c>
      <c r="BB34" s="32" t="s">
        <v>748</v>
      </c>
      <c r="BC34" s="18" t="s">
        <v>749</v>
      </c>
      <c r="BD34" s="18" t="s">
        <v>750</v>
      </c>
      <c r="BE34" s="18" t="s">
        <v>1488</v>
      </c>
      <c r="BF34" s="18" t="s">
        <v>517</v>
      </c>
      <c r="BG34" s="33" t="s">
        <v>751</v>
      </c>
      <c r="BH34" s="33" t="s">
        <v>61</v>
      </c>
      <c r="BI34" s="33" t="s">
        <v>546</v>
      </c>
      <c r="BJ34" s="20" t="s">
        <v>646</v>
      </c>
    </row>
    <row r="35" spans="1:62" ht="15">
      <c r="A35" s="37">
        <v>30</v>
      </c>
      <c r="B35" s="44">
        <v>364</v>
      </c>
      <c r="C35" s="44" t="s">
        <v>26</v>
      </c>
      <c r="D35" s="44" t="s">
        <v>166</v>
      </c>
      <c r="E35" s="5">
        <v>70</v>
      </c>
      <c r="F35" s="6">
        <v>5</v>
      </c>
      <c r="G35" s="6">
        <v>16</v>
      </c>
      <c r="H35" s="6">
        <v>9</v>
      </c>
      <c r="I35" s="6">
        <v>4</v>
      </c>
      <c r="J35" s="6">
        <v>2</v>
      </c>
      <c r="K35" s="6">
        <v>2</v>
      </c>
      <c r="L35" s="6" t="s">
        <v>30</v>
      </c>
      <c r="M35" s="7" t="s">
        <v>752</v>
      </c>
      <c r="N35" s="7" t="s">
        <v>737</v>
      </c>
      <c r="O35" s="48" t="s">
        <v>207</v>
      </c>
      <c r="P35" s="61" t="s">
        <v>618</v>
      </c>
      <c r="Q35" s="61" t="s">
        <v>753</v>
      </c>
      <c r="R35" s="9" t="s">
        <v>210</v>
      </c>
      <c r="S35" s="61" t="s">
        <v>1497</v>
      </c>
      <c r="T35" s="61" t="s">
        <v>489</v>
      </c>
      <c r="U35" s="61" t="s">
        <v>317</v>
      </c>
      <c r="V35" s="61" t="s">
        <v>754</v>
      </c>
      <c r="W35" s="61" t="s">
        <v>215</v>
      </c>
      <c r="X35" s="61" t="s">
        <v>755</v>
      </c>
      <c r="Y35" s="61" t="s">
        <v>756</v>
      </c>
      <c r="Z35" s="61" t="s">
        <v>757</v>
      </c>
      <c r="AA35" s="61" t="s">
        <v>216</v>
      </c>
      <c r="AB35" s="61" t="s">
        <v>217</v>
      </c>
      <c r="AC35" s="61" t="s">
        <v>758</v>
      </c>
      <c r="AD35" s="61" t="s">
        <v>759</v>
      </c>
      <c r="AE35" s="61" t="s">
        <v>242</v>
      </c>
      <c r="AF35" s="61" t="s">
        <v>220</v>
      </c>
      <c r="AG35" s="22">
        <v>26</v>
      </c>
      <c r="AH35" s="19">
        <v>917</v>
      </c>
      <c r="AI35" s="61" t="s">
        <v>221</v>
      </c>
      <c r="AJ35" s="19">
        <v>33</v>
      </c>
      <c r="AK35" s="22">
        <v>73</v>
      </c>
      <c r="AL35" s="19">
        <v>5</v>
      </c>
      <c r="AM35" s="19">
        <v>306</v>
      </c>
      <c r="AN35" s="8" t="s">
        <v>160</v>
      </c>
      <c r="AO35" s="19">
        <v>61</v>
      </c>
      <c r="AP35" s="19">
        <v>102</v>
      </c>
      <c r="AQ35" s="19">
        <v>201</v>
      </c>
      <c r="AR35" s="8" t="s">
        <v>159</v>
      </c>
      <c r="AS35" s="8" t="s">
        <v>222</v>
      </c>
      <c r="AT35" s="19">
        <v>612</v>
      </c>
      <c r="AU35" s="19">
        <v>250</v>
      </c>
      <c r="AV35" s="19">
        <v>121</v>
      </c>
      <c r="AW35" s="18" t="s">
        <v>760</v>
      </c>
      <c r="AX35" s="32" t="s">
        <v>761</v>
      </c>
      <c r="AY35" s="18" t="s">
        <v>762</v>
      </c>
      <c r="AZ35" s="18" t="s">
        <v>360</v>
      </c>
      <c r="BA35" s="18" t="s">
        <v>628</v>
      </c>
      <c r="BB35" s="32" t="s">
        <v>206</v>
      </c>
      <c r="BC35" s="18" t="s">
        <v>763</v>
      </c>
      <c r="BD35" s="18" t="s">
        <v>442</v>
      </c>
      <c r="BE35" s="18" t="s">
        <v>519</v>
      </c>
      <c r="BF35" s="18" t="s">
        <v>480</v>
      </c>
      <c r="BG35" s="33" t="s">
        <v>289</v>
      </c>
      <c r="BH35" s="33" t="s">
        <v>402</v>
      </c>
      <c r="BI35" s="33" t="s">
        <v>546</v>
      </c>
      <c r="BJ35" s="20" t="s">
        <v>266</v>
      </c>
    </row>
    <row r="36" spans="1:62" ht="15">
      <c r="A36" s="37">
        <v>31</v>
      </c>
      <c r="B36" s="44">
        <v>364</v>
      </c>
      <c r="C36" s="44" t="s">
        <v>31</v>
      </c>
      <c r="D36" s="44" t="s">
        <v>166</v>
      </c>
      <c r="E36" s="5">
        <v>86</v>
      </c>
      <c r="F36" s="6">
        <v>3</v>
      </c>
      <c r="G36" s="6">
        <v>6</v>
      </c>
      <c r="H36" s="6">
        <v>5</v>
      </c>
      <c r="I36" s="6">
        <v>3</v>
      </c>
      <c r="J36" s="6">
        <v>1</v>
      </c>
      <c r="K36" s="6" t="s">
        <v>9</v>
      </c>
      <c r="L36" s="6">
        <v>1</v>
      </c>
      <c r="M36" s="7" t="s">
        <v>764</v>
      </c>
      <c r="N36" s="7" t="s">
        <v>261</v>
      </c>
      <c r="O36" s="48" t="s">
        <v>207</v>
      </c>
      <c r="P36" s="61" t="s">
        <v>765</v>
      </c>
      <c r="Q36" s="61" t="s">
        <v>766</v>
      </c>
      <c r="R36" s="9" t="s">
        <v>210</v>
      </c>
      <c r="S36" s="61" t="s">
        <v>279</v>
      </c>
      <c r="T36" s="61" t="s">
        <v>482</v>
      </c>
      <c r="U36" s="61" t="s">
        <v>431</v>
      </c>
      <c r="V36" s="61" t="s">
        <v>767</v>
      </c>
      <c r="W36" s="61" t="s">
        <v>215</v>
      </c>
      <c r="X36" s="61" t="s">
        <v>768</v>
      </c>
      <c r="Y36" s="61" t="s">
        <v>241</v>
      </c>
      <c r="Z36" s="61" t="s">
        <v>769</v>
      </c>
      <c r="AA36" s="61" t="s">
        <v>216</v>
      </c>
      <c r="AB36" s="61" t="s">
        <v>217</v>
      </c>
      <c r="AC36" s="61" t="s">
        <v>770</v>
      </c>
      <c r="AD36" s="61" t="s">
        <v>771</v>
      </c>
      <c r="AE36" s="61" t="s">
        <v>772</v>
      </c>
      <c r="AF36" s="61" t="s">
        <v>220</v>
      </c>
      <c r="AG36" s="22">
        <v>70</v>
      </c>
      <c r="AH36" s="19">
        <v>1831</v>
      </c>
      <c r="AI36" s="61" t="s">
        <v>221</v>
      </c>
      <c r="AJ36" s="19">
        <v>46</v>
      </c>
      <c r="AK36" s="22">
        <v>103</v>
      </c>
      <c r="AL36" s="19">
        <v>10</v>
      </c>
      <c r="AM36" s="19">
        <v>1150</v>
      </c>
      <c r="AN36" s="8" t="s">
        <v>160</v>
      </c>
      <c r="AO36" s="19">
        <v>85</v>
      </c>
      <c r="AP36" s="19">
        <v>106</v>
      </c>
      <c r="AQ36" s="19">
        <v>156</v>
      </c>
      <c r="AR36" s="8" t="s">
        <v>159</v>
      </c>
      <c r="AS36" s="8" t="s">
        <v>222</v>
      </c>
      <c r="AT36" s="19">
        <v>1169</v>
      </c>
      <c r="AU36" s="19">
        <v>338</v>
      </c>
      <c r="AV36" s="19">
        <v>386</v>
      </c>
      <c r="AW36" s="18" t="s">
        <v>1579</v>
      </c>
      <c r="AX36" s="32" t="s">
        <v>773</v>
      </c>
      <c r="AY36" s="18" t="s">
        <v>774</v>
      </c>
      <c r="AZ36" s="18" t="s">
        <v>747</v>
      </c>
      <c r="BA36" s="18" t="s">
        <v>1580</v>
      </c>
      <c r="BB36" s="32" t="s">
        <v>383</v>
      </c>
      <c r="BC36" s="18" t="s">
        <v>776</v>
      </c>
      <c r="BD36" s="18" t="s">
        <v>777</v>
      </c>
      <c r="BE36" s="18" t="s">
        <v>737</v>
      </c>
      <c r="BF36" s="18" t="s">
        <v>1487</v>
      </c>
      <c r="BG36" s="33" t="s">
        <v>402</v>
      </c>
      <c r="BH36" s="33" t="s">
        <v>276</v>
      </c>
      <c r="BI36" s="33" t="s">
        <v>229</v>
      </c>
      <c r="BJ36" s="20" t="s">
        <v>428</v>
      </c>
    </row>
    <row r="37" spans="1:62" ht="15">
      <c r="A37" s="37">
        <v>32</v>
      </c>
      <c r="B37" s="44">
        <v>401</v>
      </c>
      <c r="C37" s="44" t="s">
        <v>26</v>
      </c>
      <c r="D37" s="44" t="s">
        <v>166</v>
      </c>
      <c r="E37" s="5">
        <v>49</v>
      </c>
      <c r="F37" s="6">
        <v>6</v>
      </c>
      <c r="G37" s="6">
        <v>28</v>
      </c>
      <c r="H37" s="6">
        <v>17</v>
      </c>
      <c r="I37" s="6">
        <v>2</v>
      </c>
      <c r="J37" s="6">
        <v>14</v>
      </c>
      <c r="K37" s="6">
        <v>1</v>
      </c>
      <c r="L37" s="6" t="s">
        <v>9</v>
      </c>
      <c r="M37" s="7" t="s">
        <v>778</v>
      </c>
      <c r="N37" s="7" t="s">
        <v>481</v>
      </c>
      <c r="O37" s="48" t="s">
        <v>207</v>
      </c>
      <c r="P37" s="61" t="s">
        <v>287</v>
      </c>
      <c r="Q37" s="61" t="s">
        <v>779</v>
      </c>
      <c r="R37" s="9" t="s">
        <v>210</v>
      </c>
      <c r="S37" s="61" t="s">
        <v>483</v>
      </c>
      <c r="T37" s="61" t="s">
        <v>780</v>
      </c>
      <c r="U37" s="61" t="s">
        <v>504</v>
      </c>
      <c r="V37" s="61" t="s">
        <v>781</v>
      </c>
      <c r="W37" s="61" t="s">
        <v>215</v>
      </c>
      <c r="X37" s="61" t="s">
        <v>317</v>
      </c>
      <c r="Y37" s="61" t="s">
        <v>621</v>
      </c>
      <c r="Z37" s="61" t="s">
        <v>782</v>
      </c>
      <c r="AA37" s="61" t="s">
        <v>216</v>
      </c>
      <c r="AB37" s="61" t="s">
        <v>217</v>
      </c>
      <c r="AC37" s="61" t="s">
        <v>783</v>
      </c>
      <c r="AD37" s="61" t="s">
        <v>784</v>
      </c>
      <c r="AE37" s="61" t="s">
        <v>1581</v>
      </c>
      <c r="AF37" s="61" t="s">
        <v>220</v>
      </c>
      <c r="AG37" s="22">
        <v>3</v>
      </c>
      <c r="AH37" s="19">
        <v>1970</v>
      </c>
      <c r="AI37" s="61" t="s">
        <v>221</v>
      </c>
      <c r="AJ37" s="19">
        <v>51</v>
      </c>
      <c r="AK37" s="22">
        <v>80</v>
      </c>
      <c r="AL37" s="19">
        <v>4</v>
      </c>
      <c r="AM37" s="19">
        <v>1347</v>
      </c>
      <c r="AN37" s="8" t="s">
        <v>160</v>
      </c>
      <c r="AO37" s="19">
        <v>6</v>
      </c>
      <c r="AP37" s="19">
        <v>65</v>
      </c>
      <c r="AQ37" s="19">
        <v>104</v>
      </c>
      <c r="AR37" s="8" t="s">
        <v>159</v>
      </c>
      <c r="AS37" s="8" t="s">
        <v>222</v>
      </c>
      <c r="AT37" s="19">
        <v>1270</v>
      </c>
      <c r="AU37" s="19">
        <v>286</v>
      </c>
      <c r="AV37" s="19">
        <v>92</v>
      </c>
      <c r="AW37" s="18" t="s">
        <v>785</v>
      </c>
      <c r="AX37" s="32" t="s">
        <v>786</v>
      </c>
      <c r="AY37" s="18" t="s">
        <v>787</v>
      </c>
      <c r="AZ37" s="18" t="s">
        <v>1480</v>
      </c>
      <c r="BA37" s="18" t="s">
        <v>788</v>
      </c>
      <c r="BB37" s="32" t="s">
        <v>789</v>
      </c>
      <c r="BC37" s="18" t="s">
        <v>790</v>
      </c>
      <c r="BD37" s="18" t="s">
        <v>791</v>
      </c>
      <c r="BE37" s="18" t="s">
        <v>1562</v>
      </c>
      <c r="BF37" s="18" t="s">
        <v>789</v>
      </c>
      <c r="BG37" s="33" t="s">
        <v>427</v>
      </c>
      <c r="BH37" s="33" t="s">
        <v>427</v>
      </c>
      <c r="BI37" s="33" t="s">
        <v>546</v>
      </c>
      <c r="BJ37" s="20" t="s">
        <v>233</v>
      </c>
    </row>
    <row r="38" spans="1:62" ht="15">
      <c r="A38" s="37">
        <v>33</v>
      </c>
      <c r="B38" s="44">
        <v>401</v>
      </c>
      <c r="C38" s="44" t="s">
        <v>31</v>
      </c>
      <c r="D38" s="44" t="s">
        <v>166</v>
      </c>
      <c r="E38" s="5">
        <v>62</v>
      </c>
      <c r="F38" s="6">
        <v>5</v>
      </c>
      <c r="G38" s="6">
        <v>19</v>
      </c>
      <c r="H38" s="6">
        <v>12</v>
      </c>
      <c r="I38" s="6">
        <v>3</v>
      </c>
      <c r="J38" s="6">
        <v>6</v>
      </c>
      <c r="K38" s="6" t="s">
        <v>9</v>
      </c>
      <c r="L38" s="6">
        <v>3</v>
      </c>
      <c r="M38" s="7" t="s">
        <v>792</v>
      </c>
      <c r="N38" s="7" t="s">
        <v>365</v>
      </c>
      <c r="O38" s="48" t="s">
        <v>207</v>
      </c>
      <c r="P38" s="61" t="s">
        <v>292</v>
      </c>
      <c r="Q38" s="61" t="s">
        <v>793</v>
      </c>
      <c r="R38" s="9" t="s">
        <v>210</v>
      </c>
      <c r="S38" s="61" t="s">
        <v>274</v>
      </c>
      <c r="T38" s="61" t="s">
        <v>353</v>
      </c>
      <c r="U38" s="61" t="s">
        <v>413</v>
      </c>
      <c r="V38" s="61" t="s">
        <v>794</v>
      </c>
      <c r="W38" s="61" t="s">
        <v>215</v>
      </c>
      <c r="X38" s="61" t="s">
        <v>795</v>
      </c>
      <c r="Y38" s="61" t="s">
        <v>796</v>
      </c>
      <c r="Z38" s="61" t="s">
        <v>797</v>
      </c>
      <c r="AA38" s="61" t="s">
        <v>216</v>
      </c>
      <c r="AB38" s="61" t="s">
        <v>217</v>
      </c>
      <c r="AC38" s="61" t="s">
        <v>798</v>
      </c>
      <c r="AD38" s="61" t="s">
        <v>637</v>
      </c>
      <c r="AE38" s="61" t="s">
        <v>799</v>
      </c>
      <c r="AF38" s="61" t="s">
        <v>220</v>
      </c>
      <c r="AG38" s="22">
        <v>39</v>
      </c>
      <c r="AH38" s="19">
        <v>3603</v>
      </c>
      <c r="AI38" s="61" t="s">
        <v>221</v>
      </c>
      <c r="AJ38" s="19">
        <v>22</v>
      </c>
      <c r="AK38" s="22">
        <v>72</v>
      </c>
      <c r="AL38" s="19">
        <v>49</v>
      </c>
      <c r="AM38" s="19">
        <v>131</v>
      </c>
      <c r="AN38" s="8" t="s">
        <v>160</v>
      </c>
      <c r="AO38" s="19">
        <v>92</v>
      </c>
      <c r="AP38" s="19">
        <v>133</v>
      </c>
      <c r="AQ38" s="19">
        <v>240</v>
      </c>
      <c r="AR38" s="8" t="s">
        <v>159</v>
      </c>
      <c r="AS38" s="8" t="s">
        <v>222</v>
      </c>
      <c r="AT38" s="19">
        <v>2105</v>
      </c>
      <c r="AU38" s="19">
        <v>318</v>
      </c>
      <c r="AV38" s="19">
        <v>233</v>
      </c>
      <c r="AW38" s="18" t="s">
        <v>800</v>
      </c>
      <c r="AX38" s="32" t="s">
        <v>801</v>
      </c>
      <c r="AY38" s="18" t="s">
        <v>802</v>
      </c>
      <c r="AZ38" s="18" t="s">
        <v>672</v>
      </c>
      <c r="BA38" s="18" t="s">
        <v>537</v>
      </c>
      <c r="BB38" s="32" t="s">
        <v>314</v>
      </c>
      <c r="BC38" s="18" t="s">
        <v>1582</v>
      </c>
      <c r="BD38" s="18" t="s">
        <v>803</v>
      </c>
      <c r="BE38" s="18" t="s">
        <v>613</v>
      </c>
      <c r="BF38" s="18" t="s">
        <v>804</v>
      </c>
      <c r="BG38" s="33" t="s">
        <v>498</v>
      </c>
      <c r="BH38" s="33" t="s">
        <v>1535</v>
      </c>
      <c r="BI38" s="33" t="s">
        <v>805</v>
      </c>
      <c r="BJ38" s="20" t="s">
        <v>806</v>
      </c>
    </row>
    <row r="39" spans="1:62" ht="15">
      <c r="A39" s="37">
        <v>34</v>
      </c>
      <c r="B39" s="44">
        <v>401</v>
      </c>
      <c r="C39" s="44" t="s">
        <v>28</v>
      </c>
      <c r="D39" s="44" t="s">
        <v>166</v>
      </c>
      <c r="E39" s="5">
        <v>67</v>
      </c>
      <c r="F39" s="6">
        <v>4</v>
      </c>
      <c r="G39" s="6">
        <v>28</v>
      </c>
      <c r="H39" s="6">
        <v>1</v>
      </c>
      <c r="I39" s="6" t="s">
        <v>9</v>
      </c>
      <c r="J39" s="6">
        <v>1</v>
      </c>
      <c r="K39" s="6">
        <v>0</v>
      </c>
      <c r="L39" s="6" t="s">
        <v>9</v>
      </c>
      <c r="M39" s="7" t="s">
        <v>807</v>
      </c>
      <c r="N39" s="7" t="s">
        <v>548</v>
      </c>
      <c r="O39" s="48" t="s">
        <v>207</v>
      </c>
      <c r="P39" s="61" t="s">
        <v>661</v>
      </c>
      <c r="Q39" s="61" t="s">
        <v>808</v>
      </c>
      <c r="R39" s="9" t="s">
        <v>210</v>
      </c>
      <c r="S39" s="61" t="s">
        <v>809</v>
      </c>
      <c r="T39" s="61" t="s">
        <v>471</v>
      </c>
      <c r="U39" s="61" t="s">
        <v>810</v>
      </c>
      <c r="V39" s="61" t="s">
        <v>811</v>
      </c>
      <c r="W39" s="61" t="s">
        <v>215</v>
      </c>
      <c r="X39" s="61" t="s">
        <v>812</v>
      </c>
      <c r="Y39" s="61" t="s">
        <v>813</v>
      </c>
      <c r="Z39" s="61" t="s">
        <v>814</v>
      </c>
      <c r="AA39" s="61" t="s">
        <v>216</v>
      </c>
      <c r="AB39" s="61" t="s">
        <v>217</v>
      </c>
      <c r="AC39" s="61" t="s">
        <v>815</v>
      </c>
      <c r="AD39" s="61" t="s">
        <v>796</v>
      </c>
      <c r="AE39" s="61" t="s">
        <v>650</v>
      </c>
      <c r="AF39" s="61" t="s">
        <v>220</v>
      </c>
      <c r="AG39" s="22">
        <v>46</v>
      </c>
      <c r="AH39" s="19">
        <v>1991</v>
      </c>
      <c r="AI39" s="61" t="s">
        <v>221</v>
      </c>
      <c r="AJ39" s="19">
        <v>140</v>
      </c>
      <c r="AK39" s="22">
        <v>117</v>
      </c>
      <c r="AL39" s="19">
        <v>127</v>
      </c>
      <c r="AM39" s="19">
        <v>423</v>
      </c>
      <c r="AN39" s="8" t="s">
        <v>160</v>
      </c>
      <c r="AO39" s="19">
        <v>320</v>
      </c>
      <c r="AP39" s="19">
        <v>235</v>
      </c>
      <c r="AQ39" s="19">
        <v>177</v>
      </c>
      <c r="AR39" s="8" t="s">
        <v>159</v>
      </c>
      <c r="AS39" s="8" t="s">
        <v>222</v>
      </c>
      <c r="AT39" s="19">
        <v>1283</v>
      </c>
      <c r="AU39" s="19">
        <v>409</v>
      </c>
      <c r="AV39" s="19">
        <v>378</v>
      </c>
      <c r="AW39" s="18" t="s">
        <v>816</v>
      </c>
      <c r="AX39" s="32" t="s">
        <v>817</v>
      </c>
      <c r="AY39" s="18" t="s">
        <v>818</v>
      </c>
      <c r="AZ39" s="18" t="s">
        <v>819</v>
      </c>
      <c r="BA39" s="18" t="s">
        <v>820</v>
      </c>
      <c r="BB39" s="32" t="s">
        <v>1583</v>
      </c>
      <c r="BC39" s="18" t="s">
        <v>822</v>
      </c>
      <c r="BD39" s="18" t="s">
        <v>1584</v>
      </c>
      <c r="BE39" s="18" t="s">
        <v>343</v>
      </c>
      <c r="BF39" s="18" t="s">
        <v>823</v>
      </c>
      <c r="BG39" s="33" t="s">
        <v>311</v>
      </c>
      <c r="BH39" s="33" t="s">
        <v>1534</v>
      </c>
      <c r="BI39" s="33" t="s">
        <v>480</v>
      </c>
      <c r="BJ39" s="20" t="s">
        <v>467</v>
      </c>
    </row>
    <row r="40" spans="1:62" ht="15">
      <c r="A40" s="37">
        <v>35</v>
      </c>
      <c r="B40" s="44">
        <v>401</v>
      </c>
      <c r="C40" s="44" t="s">
        <v>19</v>
      </c>
      <c r="D40" s="44" t="s">
        <v>166</v>
      </c>
      <c r="E40" s="5">
        <v>57</v>
      </c>
      <c r="F40" s="6">
        <v>6</v>
      </c>
      <c r="G40" s="6">
        <v>25</v>
      </c>
      <c r="H40" s="6">
        <v>12</v>
      </c>
      <c r="I40" s="6">
        <v>3</v>
      </c>
      <c r="J40" s="6">
        <v>3</v>
      </c>
      <c r="K40" s="6">
        <v>5</v>
      </c>
      <c r="L40" s="6" t="s">
        <v>30</v>
      </c>
      <c r="M40" s="7" t="s">
        <v>1475</v>
      </c>
      <c r="N40" s="7" t="s">
        <v>314</v>
      </c>
      <c r="O40" s="48" t="s">
        <v>207</v>
      </c>
      <c r="P40" s="61" t="s">
        <v>720</v>
      </c>
      <c r="Q40" s="61" t="s">
        <v>1503</v>
      </c>
      <c r="R40" s="9" t="s">
        <v>210</v>
      </c>
      <c r="S40" s="61" t="s">
        <v>508</v>
      </c>
      <c r="T40" s="61" t="s">
        <v>489</v>
      </c>
      <c r="U40" s="61" t="s">
        <v>588</v>
      </c>
      <c r="V40" s="61" t="s">
        <v>824</v>
      </c>
      <c r="W40" s="61" t="s">
        <v>215</v>
      </c>
      <c r="X40" s="61" t="s">
        <v>723</v>
      </c>
      <c r="Y40" s="61" t="s">
        <v>825</v>
      </c>
      <c r="Z40" s="61" t="s">
        <v>826</v>
      </c>
      <c r="AA40" s="61" t="s">
        <v>216</v>
      </c>
      <c r="AB40" s="61" t="s">
        <v>217</v>
      </c>
      <c r="AC40" s="61" t="s">
        <v>827</v>
      </c>
      <c r="AD40" s="61" t="s">
        <v>828</v>
      </c>
      <c r="AE40" s="61" t="s">
        <v>557</v>
      </c>
      <c r="AF40" s="61" t="s">
        <v>220</v>
      </c>
      <c r="AG40" s="22">
        <v>42</v>
      </c>
      <c r="AH40" s="19">
        <v>1500</v>
      </c>
      <c r="AI40" s="61" t="s">
        <v>221</v>
      </c>
      <c r="AJ40" s="19">
        <v>47</v>
      </c>
      <c r="AK40" s="22">
        <v>67</v>
      </c>
      <c r="AL40" s="19">
        <v>32</v>
      </c>
      <c r="AM40" s="19">
        <v>372</v>
      </c>
      <c r="AN40" s="8" t="s">
        <v>160</v>
      </c>
      <c r="AO40" s="19">
        <v>74</v>
      </c>
      <c r="AP40" s="19">
        <v>178</v>
      </c>
      <c r="AQ40" s="19">
        <v>140</v>
      </c>
      <c r="AR40" s="8" t="s">
        <v>159</v>
      </c>
      <c r="AS40" s="8" t="s">
        <v>222</v>
      </c>
      <c r="AT40" s="19">
        <v>2067</v>
      </c>
      <c r="AU40" s="19">
        <v>254</v>
      </c>
      <c r="AV40" s="19">
        <v>263</v>
      </c>
      <c r="AW40" s="18" t="s">
        <v>829</v>
      </c>
      <c r="AX40" s="32" t="s">
        <v>830</v>
      </c>
      <c r="AY40" s="18" t="s">
        <v>1585</v>
      </c>
      <c r="AZ40" s="18" t="s">
        <v>831</v>
      </c>
      <c r="BA40" s="18" t="s">
        <v>832</v>
      </c>
      <c r="BB40" s="32" t="s">
        <v>1570</v>
      </c>
      <c r="BC40" s="18" t="s">
        <v>833</v>
      </c>
      <c r="BD40" s="18" t="s">
        <v>834</v>
      </c>
      <c r="BE40" s="18" t="s">
        <v>835</v>
      </c>
      <c r="BF40" s="18" t="s">
        <v>428</v>
      </c>
      <c r="BG40" s="33" t="s">
        <v>402</v>
      </c>
      <c r="BH40" s="33" t="s">
        <v>480</v>
      </c>
      <c r="BI40" s="33" t="s">
        <v>405</v>
      </c>
      <c r="BJ40" s="20" t="s">
        <v>365</v>
      </c>
    </row>
    <row r="41" spans="1:62" ht="15">
      <c r="A41" s="37">
        <v>36</v>
      </c>
      <c r="B41" s="44" t="s">
        <v>32</v>
      </c>
      <c r="C41" s="44" t="s">
        <v>57</v>
      </c>
      <c r="D41" s="44" t="s">
        <v>189</v>
      </c>
      <c r="E41" s="8">
        <v>61</v>
      </c>
      <c r="F41" s="8">
        <v>5</v>
      </c>
      <c r="G41" s="8">
        <v>10</v>
      </c>
      <c r="H41" s="8">
        <v>24</v>
      </c>
      <c r="I41" s="8">
        <v>14</v>
      </c>
      <c r="J41" s="8">
        <v>3</v>
      </c>
      <c r="K41" s="8">
        <v>2</v>
      </c>
      <c r="L41" s="8">
        <v>5</v>
      </c>
      <c r="M41" s="9" t="s">
        <v>836</v>
      </c>
      <c r="N41" s="7" t="s">
        <v>229</v>
      </c>
      <c r="O41" s="48" t="s">
        <v>207</v>
      </c>
      <c r="P41" s="61" t="s">
        <v>837</v>
      </c>
      <c r="Q41" s="61" t="s">
        <v>838</v>
      </c>
      <c r="R41" s="9" t="s">
        <v>404</v>
      </c>
      <c r="S41" s="61" t="s">
        <v>839</v>
      </c>
      <c r="T41" s="61" t="s">
        <v>840</v>
      </c>
      <c r="U41" s="61" t="s">
        <v>1547</v>
      </c>
      <c r="V41" s="61" t="s">
        <v>841</v>
      </c>
      <c r="W41" s="61" t="s">
        <v>404</v>
      </c>
      <c r="X41" s="61" t="s">
        <v>842</v>
      </c>
      <c r="Y41" s="61" t="s">
        <v>843</v>
      </c>
      <c r="Z41" s="61" t="s">
        <v>844</v>
      </c>
      <c r="AA41" s="61" t="s">
        <v>290</v>
      </c>
      <c r="AB41" s="61" t="s">
        <v>1498</v>
      </c>
      <c r="AC41" s="61" t="s">
        <v>845</v>
      </c>
      <c r="AD41" s="61" t="s">
        <v>846</v>
      </c>
      <c r="AE41" s="61" t="s">
        <v>847</v>
      </c>
      <c r="AF41" s="61" t="s">
        <v>220</v>
      </c>
      <c r="AG41" s="94">
        <v>8</v>
      </c>
      <c r="AH41" s="94">
        <v>563</v>
      </c>
      <c r="AI41" s="63" t="s">
        <v>277</v>
      </c>
      <c r="AJ41" s="94">
        <v>14</v>
      </c>
      <c r="AK41" s="94">
        <v>25</v>
      </c>
      <c r="AL41" s="94">
        <v>13</v>
      </c>
      <c r="AM41" s="94">
        <v>148</v>
      </c>
      <c r="AN41" s="8" t="s">
        <v>160</v>
      </c>
      <c r="AO41" s="94">
        <v>9</v>
      </c>
      <c r="AP41" s="94">
        <v>25</v>
      </c>
      <c r="AQ41" s="94">
        <v>68</v>
      </c>
      <c r="AR41" s="94">
        <v>1</v>
      </c>
      <c r="AS41" s="95">
        <v>1</v>
      </c>
      <c r="AT41" s="94">
        <v>253</v>
      </c>
      <c r="AU41" s="94">
        <v>88</v>
      </c>
      <c r="AV41" s="94">
        <v>218</v>
      </c>
      <c r="AW41" s="18" t="s">
        <v>848</v>
      </c>
      <c r="AX41" s="32" t="s">
        <v>849</v>
      </c>
      <c r="AY41" s="18" t="s">
        <v>850</v>
      </c>
      <c r="AZ41" s="18" t="s">
        <v>851</v>
      </c>
      <c r="BA41" s="18" t="s">
        <v>659</v>
      </c>
      <c r="BB41" s="32" t="s">
        <v>261</v>
      </c>
      <c r="BC41" s="18" t="s">
        <v>852</v>
      </c>
      <c r="BD41" s="18" t="s">
        <v>853</v>
      </c>
      <c r="BE41" s="18" t="s">
        <v>854</v>
      </c>
      <c r="BF41" s="18" t="s">
        <v>312</v>
      </c>
      <c r="BG41" s="33" t="s">
        <v>1545</v>
      </c>
      <c r="BH41" s="33" t="s">
        <v>206</v>
      </c>
      <c r="BI41" s="33" t="s">
        <v>1534</v>
      </c>
      <c r="BJ41" s="20" t="s">
        <v>737</v>
      </c>
    </row>
    <row r="42" spans="1:62" ht="15">
      <c r="A42" s="37">
        <v>37</v>
      </c>
      <c r="B42" s="44" t="s">
        <v>32</v>
      </c>
      <c r="C42" s="44" t="s">
        <v>33</v>
      </c>
      <c r="D42" s="44" t="s">
        <v>166</v>
      </c>
      <c r="E42" s="8">
        <v>66</v>
      </c>
      <c r="F42" s="8">
        <v>6</v>
      </c>
      <c r="G42" s="8">
        <v>24</v>
      </c>
      <c r="H42" s="8">
        <v>4</v>
      </c>
      <c r="I42" s="8">
        <v>1</v>
      </c>
      <c r="J42" s="8">
        <v>1</v>
      </c>
      <c r="K42" s="8" t="s">
        <v>9</v>
      </c>
      <c r="L42" s="8">
        <v>2</v>
      </c>
      <c r="M42" s="9" t="s">
        <v>855</v>
      </c>
      <c r="N42" s="7" t="s">
        <v>235</v>
      </c>
      <c r="O42" s="48" t="s">
        <v>207</v>
      </c>
      <c r="P42" s="61" t="s">
        <v>603</v>
      </c>
      <c r="Q42" s="61" t="s">
        <v>856</v>
      </c>
      <c r="R42" s="9" t="s">
        <v>427</v>
      </c>
      <c r="S42" s="61" t="s">
        <v>1499</v>
      </c>
      <c r="T42" s="61" t="s">
        <v>857</v>
      </c>
      <c r="U42" s="61" t="s">
        <v>842</v>
      </c>
      <c r="V42" s="61" t="s">
        <v>858</v>
      </c>
      <c r="W42" s="61" t="s">
        <v>1490</v>
      </c>
      <c r="X42" s="61" t="s">
        <v>859</v>
      </c>
      <c r="Y42" s="61" t="s">
        <v>860</v>
      </c>
      <c r="Z42" s="61" t="s">
        <v>416</v>
      </c>
      <c r="AA42" s="61" t="s">
        <v>416</v>
      </c>
      <c r="AB42" s="61" t="s">
        <v>259</v>
      </c>
      <c r="AC42" s="61" t="s">
        <v>861</v>
      </c>
      <c r="AD42" s="61" t="s">
        <v>862</v>
      </c>
      <c r="AE42" s="61" t="s">
        <v>863</v>
      </c>
      <c r="AF42" s="61" t="s">
        <v>220</v>
      </c>
      <c r="AG42" s="10">
        <v>101</v>
      </c>
      <c r="AH42" s="10">
        <v>3208</v>
      </c>
      <c r="AI42" s="116">
        <v>2</v>
      </c>
      <c r="AJ42" s="10">
        <v>53</v>
      </c>
      <c r="AK42" s="10">
        <v>609</v>
      </c>
      <c r="AL42" s="10">
        <v>165</v>
      </c>
      <c r="AM42" s="10">
        <v>1757</v>
      </c>
      <c r="AN42" s="10">
        <v>12</v>
      </c>
      <c r="AO42" s="10">
        <v>464</v>
      </c>
      <c r="AP42" s="10">
        <v>353</v>
      </c>
      <c r="AQ42" s="10">
        <v>33</v>
      </c>
      <c r="AR42" s="10">
        <v>34</v>
      </c>
      <c r="AS42" s="10">
        <v>13</v>
      </c>
      <c r="AT42" s="10">
        <v>1741</v>
      </c>
      <c r="AU42" s="10">
        <v>295</v>
      </c>
      <c r="AV42" s="10">
        <v>2073</v>
      </c>
      <c r="AW42" s="18" t="s">
        <v>864</v>
      </c>
      <c r="AX42" s="32" t="s">
        <v>865</v>
      </c>
      <c r="AY42" s="18" t="s">
        <v>866</v>
      </c>
      <c r="AZ42" s="18" t="s">
        <v>867</v>
      </c>
      <c r="BA42" s="18" t="s">
        <v>868</v>
      </c>
      <c r="BB42" s="32" t="s">
        <v>869</v>
      </c>
      <c r="BC42" s="18" t="s">
        <v>231</v>
      </c>
      <c r="BD42" s="18" t="s">
        <v>870</v>
      </c>
      <c r="BE42" s="18" t="s">
        <v>871</v>
      </c>
      <c r="BF42" s="18" t="s">
        <v>872</v>
      </c>
      <c r="BG42" s="33" t="s">
        <v>289</v>
      </c>
      <c r="BH42" s="33" t="s">
        <v>445</v>
      </c>
      <c r="BI42" s="33" t="s">
        <v>873</v>
      </c>
      <c r="BJ42" s="20" t="s">
        <v>689</v>
      </c>
    </row>
    <row r="43" spans="1:62" ht="15">
      <c r="A43" s="37">
        <v>38</v>
      </c>
      <c r="B43" s="44" t="s">
        <v>34</v>
      </c>
      <c r="C43" s="44" t="s">
        <v>26</v>
      </c>
      <c r="D43" s="44" t="s">
        <v>166</v>
      </c>
      <c r="E43" s="5">
        <v>67</v>
      </c>
      <c r="F43" s="6">
        <v>6</v>
      </c>
      <c r="G43" s="6">
        <v>24</v>
      </c>
      <c r="H43" s="6">
        <v>3</v>
      </c>
      <c r="I43" s="6" t="s">
        <v>9</v>
      </c>
      <c r="J43" s="6">
        <v>1</v>
      </c>
      <c r="K43" s="6" t="s">
        <v>9</v>
      </c>
      <c r="L43" s="6">
        <v>2</v>
      </c>
      <c r="M43" s="7" t="s">
        <v>874</v>
      </c>
      <c r="N43" s="7" t="s">
        <v>875</v>
      </c>
      <c r="O43" s="48" t="s">
        <v>207</v>
      </c>
      <c r="P43" s="61" t="s">
        <v>876</v>
      </c>
      <c r="Q43" s="61" t="s">
        <v>877</v>
      </c>
      <c r="R43" s="9" t="s">
        <v>210</v>
      </c>
      <c r="S43" s="61" t="s">
        <v>412</v>
      </c>
      <c r="T43" s="61" t="s">
        <v>245</v>
      </c>
      <c r="U43" s="61" t="s">
        <v>540</v>
      </c>
      <c r="V43" s="61" t="s">
        <v>878</v>
      </c>
      <c r="W43" s="61" t="s">
        <v>545</v>
      </c>
      <c r="X43" s="61" t="s">
        <v>860</v>
      </c>
      <c r="Y43" s="61" t="s">
        <v>755</v>
      </c>
      <c r="Z43" s="61" t="s">
        <v>253</v>
      </c>
      <c r="AA43" s="61" t="s">
        <v>229</v>
      </c>
      <c r="AB43" s="61" t="s">
        <v>367</v>
      </c>
      <c r="AC43" s="61" t="s">
        <v>879</v>
      </c>
      <c r="AD43" s="61" t="s">
        <v>880</v>
      </c>
      <c r="AE43" s="61" t="s">
        <v>860</v>
      </c>
      <c r="AF43" s="61" t="s">
        <v>220</v>
      </c>
      <c r="AG43" s="22">
        <v>104</v>
      </c>
      <c r="AH43" s="19">
        <v>2416</v>
      </c>
      <c r="AI43" s="61" t="s">
        <v>221</v>
      </c>
      <c r="AJ43" s="19">
        <v>8</v>
      </c>
      <c r="AK43" s="22">
        <v>195</v>
      </c>
      <c r="AL43" s="19">
        <v>166</v>
      </c>
      <c r="AM43" s="19">
        <v>213</v>
      </c>
      <c r="AN43" s="19">
        <v>10</v>
      </c>
      <c r="AO43" s="19">
        <v>153</v>
      </c>
      <c r="AP43" s="19">
        <v>84</v>
      </c>
      <c r="AQ43" s="19">
        <v>112</v>
      </c>
      <c r="AR43" s="8">
        <v>5</v>
      </c>
      <c r="AS43" s="8">
        <v>11</v>
      </c>
      <c r="AT43" s="19">
        <v>2128</v>
      </c>
      <c r="AU43" s="19">
        <v>341</v>
      </c>
      <c r="AV43" s="19">
        <v>153</v>
      </c>
      <c r="AW43" s="18" t="s">
        <v>881</v>
      </c>
      <c r="AX43" s="32" t="s">
        <v>882</v>
      </c>
      <c r="AY43" s="18" t="s">
        <v>883</v>
      </c>
      <c r="AZ43" s="18" t="s">
        <v>884</v>
      </c>
      <c r="BA43" s="18" t="s">
        <v>885</v>
      </c>
      <c r="BB43" s="32" t="s">
        <v>261</v>
      </c>
      <c r="BC43" s="18" t="s">
        <v>886</v>
      </c>
      <c r="BD43" s="18" t="s">
        <v>264</v>
      </c>
      <c r="BE43" s="18" t="s">
        <v>789</v>
      </c>
      <c r="BF43" s="18" t="s">
        <v>1586</v>
      </c>
      <c r="BG43" s="33" t="s">
        <v>674</v>
      </c>
      <c r="BH43" s="33" t="s">
        <v>546</v>
      </c>
      <c r="BI43" s="33" t="s">
        <v>233</v>
      </c>
      <c r="BJ43" s="20" t="s">
        <v>290</v>
      </c>
    </row>
    <row r="44" spans="1:62" ht="15">
      <c r="A44" s="37">
        <v>39</v>
      </c>
      <c r="B44" s="44" t="s">
        <v>35</v>
      </c>
      <c r="C44" s="44" t="s">
        <v>36</v>
      </c>
      <c r="D44" s="44" t="s">
        <v>166</v>
      </c>
      <c r="E44" s="5">
        <v>63</v>
      </c>
      <c r="F44" s="6">
        <v>4</v>
      </c>
      <c r="G44" s="6">
        <v>31</v>
      </c>
      <c r="H44" s="6">
        <v>2</v>
      </c>
      <c r="I44" s="6" t="s">
        <v>9</v>
      </c>
      <c r="J44" s="6" t="s">
        <v>9</v>
      </c>
      <c r="K44" s="6" t="s">
        <v>9</v>
      </c>
      <c r="L44" s="6">
        <v>2</v>
      </c>
      <c r="M44" s="7" t="s">
        <v>887</v>
      </c>
      <c r="N44" s="7" t="s">
        <v>733</v>
      </c>
      <c r="O44" s="48" t="s">
        <v>207</v>
      </c>
      <c r="P44" s="61" t="s">
        <v>1498</v>
      </c>
      <c r="Q44" s="61" t="s">
        <v>888</v>
      </c>
      <c r="R44" s="9" t="s">
        <v>210</v>
      </c>
      <c r="S44" s="61" t="s">
        <v>269</v>
      </c>
      <c r="T44" s="61" t="s">
        <v>1554</v>
      </c>
      <c r="U44" s="61" t="s">
        <v>1497</v>
      </c>
      <c r="V44" s="61" t="s">
        <v>889</v>
      </c>
      <c r="W44" s="61" t="s">
        <v>215</v>
      </c>
      <c r="X44" s="61" t="s">
        <v>603</v>
      </c>
      <c r="Y44" s="61" t="s">
        <v>739</v>
      </c>
      <c r="Z44" s="61" t="s">
        <v>270</v>
      </c>
      <c r="AA44" s="61" t="s">
        <v>216</v>
      </c>
      <c r="AB44" s="61" t="s">
        <v>217</v>
      </c>
      <c r="AC44" s="61" t="s">
        <v>890</v>
      </c>
      <c r="AD44" s="61" t="s">
        <v>891</v>
      </c>
      <c r="AE44" s="61" t="s">
        <v>1538</v>
      </c>
      <c r="AF44" s="61" t="s">
        <v>220</v>
      </c>
      <c r="AG44" s="22">
        <v>13</v>
      </c>
      <c r="AH44" s="19">
        <v>2842</v>
      </c>
      <c r="AI44" s="61" t="s">
        <v>221</v>
      </c>
      <c r="AJ44" s="19">
        <v>27</v>
      </c>
      <c r="AK44" s="22">
        <v>112</v>
      </c>
      <c r="AL44" s="19">
        <v>75</v>
      </c>
      <c r="AM44" s="19">
        <v>244</v>
      </c>
      <c r="AN44" s="8" t="s">
        <v>160</v>
      </c>
      <c r="AO44" s="19">
        <v>72</v>
      </c>
      <c r="AP44" s="19">
        <v>125</v>
      </c>
      <c r="AQ44" s="19">
        <v>83</v>
      </c>
      <c r="AR44" s="8" t="s">
        <v>159</v>
      </c>
      <c r="AS44" s="8" t="s">
        <v>222</v>
      </c>
      <c r="AT44" s="19">
        <v>2709</v>
      </c>
      <c r="AU44" s="19">
        <v>370</v>
      </c>
      <c r="AV44" s="19">
        <v>62</v>
      </c>
      <c r="AW44" s="18" t="s">
        <v>892</v>
      </c>
      <c r="AX44" s="32" t="s">
        <v>893</v>
      </c>
      <c r="AY44" s="18" t="s">
        <v>894</v>
      </c>
      <c r="AZ44" s="18" t="s">
        <v>895</v>
      </c>
      <c r="BA44" s="18" t="s">
        <v>896</v>
      </c>
      <c r="BB44" s="32" t="s">
        <v>441</v>
      </c>
      <c r="BC44" s="18" t="s">
        <v>345</v>
      </c>
      <c r="BD44" s="18" t="s">
        <v>897</v>
      </c>
      <c r="BE44" s="18" t="s">
        <v>898</v>
      </c>
      <c r="BF44" s="18" t="s">
        <v>564</v>
      </c>
      <c r="BG44" s="33" t="s">
        <v>1534</v>
      </c>
      <c r="BH44" s="33" t="s">
        <v>1486</v>
      </c>
      <c r="BI44" s="33" t="s">
        <v>402</v>
      </c>
      <c r="BJ44" s="20" t="s">
        <v>899</v>
      </c>
    </row>
    <row r="45" spans="1:62" ht="15">
      <c r="A45" s="37">
        <v>40</v>
      </c>
      <c r="B45" s="44" t="s">
        <v>35</v>
      </c>
      <c r="C45" s="44" t="s">
        <v>37</v>
      </c>
      <c r="D45" s="44" t="s">
        <v>189</v>
      </c>
      <c r="E45" s="5">
        <v>69</v>
      </c>
      <c r="F45" s="6">
        <v>9</v>
      </c>
      <c r="G45" s="6">
        <v>19</v>
      </c>
      <c r="H45" s="6">
        <v>3</v>
      </c>
      <c r="I45" s="6" t="s">
        <v>9</v>
      </c>
      <c r="J45" s="6">
        <v>2</v>
      </c>
      <c r="K45" s="6">
        <v>0</v>
      </c>
      <c r="L45" s="6">
        <v>1</v>
      </c>
      <c r="M45" s="7" t="s">
        <v>900</v>
      </c>
      <c r="N45" s="7" t="s">
        <v>406</v>
      </c>
      <c r="O45" s="48" t="s">
        <v>207</v>
      </c>
      <c r="P45" s="61" t="s">
        <v>277</v>
      </c>
      <c r="Q45" s="61" t="s">
        <v>901</v>
      </c>
      <c r="R45" s="9" t="s">
        <v>210</v>
      </c>
      <c r="S45" s="61" t="s">
        <v>296</v>
      </c>
      <c r="T45" s="61" t="s">
        <v>431</v>
      </c>
      <c r="U45" s="61" t="s">
        <v>416</v>
      </c>
      <c r="V45" s="61" t="s">
        <v>902</v>
      </c>
      <c r="W45" s="61" t="s">
        <v>215</v>
      </c>
      <c r="X45" s="61" t="s">
        <v>903</v>
      </c>
      <c r="Y45" s="61" t="s">
        <v>588</v>
      </c>
      <c r="Z45" s="61" t="s">
        <v>610</v>
      </c>
      <c r="AA45" s="61" t="s">
        <v>216</v>
      </c>
      <c r="AB45" s="61" t="s">
        <v>217</v>
      </c>
      <c r="AC45" s="61" t="s">
        <v>1587</v>
      </c>
      <c r="AD45" s="61" t="s">
        <v>904</v>
      </c>
      <c r="AE45" s="61" t="s">
        <v>905</v>
      </c>
      <c r="AF45" s="61" t="s">
        <v>220</v>
      </c>
      <c r="AG45" s="22">
        <v>7</v>
      </c>
      <c r="AH45" s="19">
        <v>2642</v>
      </c>
      <c r="AI45" s="61" t="s">
        <v>221</v>
      </c>
      <c r="AJ45" s="19">
        <v>195</v>
      </c>
      <c r="AK45" s="22">
        <v>28</v>
      </c>
      <c r="AL45" s="19">
        <v>31</v>
      </c>
      <c r="AM45" s="19">
        <v>1151</v>
      </c>
      <c r="AN45" s="8" t="s">
        <v>160</v>
      </c>
      <c r="AO45" s="19">
        <v>177</v>
      </c>
      <c r="AP45" s="19">
        <v>103</v>
      </c>
      <c r="AQ45" s="19">
        <v>63</v>
      </c>
      <c r="AR45" s="8" t="s">
        <v>159</v>
      </c>
      <c r="AS45" s="8" t="s">
        <v>222</v>
      </c>
      <c r="AT45" s="19">
        <v>1483</v>
      </c>
      <c r="AU45" s="19">
        <v>156</v>
      </c>
      <c r="AV45" s="19">
        <v>186</v>
      </c>
      <c r="AW45" s="18" t="s">
        <v>906</v>
      </c>
      <c r="AX45" s="32" t="s">
        <v>907</v>
      </c>
      <c r="AY45" s="18" t="s">
        <v>1588</v>
      </c>
      <c r="AZ45" s="18" t="s">
        <v>908</v>
      </c>
      <c r="BA45" s="18" t="s">
        <v>909</v>
      </c>
      <c r="BB45" s="32" t="s">
        <v>910</v>
      </c>
      <c r="BC45" s="18" t="s">
        <v>911</v>
      </c>
      <c r="BD45" s="18" t="s">
        <v>912</v>
      </c>
      <c r="BE45" s="18" t="s">
        <v>601</v>
      </c>
      <c r="BF45" s="18" t="s">
        <v>261</v>
      </c>
      <c r="BG45" s="33" t="s">
        <v>315</v>
      </c>
      <c r="BH45" s="33" t="s">
        <v>1542</v>
      </c>
      <c r="BI45" s="33" t="s">
        <v>364</v>
      </c>
      <c r="BJ45" s="20" t="s">
        <v>406</v>
      </c>
    </row>
    <row r="46" spans="1:62" ht="15">
      <c r="A46" s="37">
        <v>41</v>
      </c>
      <c r="B46" s="44">
        <v>405</v>
      </c>
      <c r="C46" s="44" t="s">
        <v>26</v>
      </c>
      <c r="D46" s="44" t="s">
        <v>166</v>
      </c>
      <c r="E46" s="5">
        <v>65</v>
      </c>
      <c r="F46" s="6">
        <v>6</v>
      </c>
      <c r="G46" s="6">
        <v>17</v>
      </c>
      <c r="H46" s="6">
        <v>12</v>
      </c>
      <c r="I46" s="6">
        <v>3</v>
      </c>
      <c r="J46" s="6">
        <v>2</v>
      </c>
      <c r="K46" s="6">
        <v>2</v>
      </c>
      <c r="L46" s="6" t="s">
        <v>38</v>
      </c>
      <c r="M46" s="7" t="s">
        <v>1475</v>
      </c>
      <c r="N46" s="7" t="s">
        <v>875</v>
      </c>
      <c r="O46" s="48" t="s">
        <v>207</v>
      </c>
      <c r="P46" s="61" t="s">
        <v>504</v>
      </c>
      <c r="Q46" s="61" t="s">
        <v>913</v>
      </c>
      <c r="R46" s="9" t="s">
        <v>210</v>
      </c>
      <c r="S46" s="61" t="s">
        <v>522</v>
      </c>
      <c r="T46" s="61" t="s">
        <v>914</v>
      </c>
      <c r="U46" s="61" t="s">
        <v>661</v>
      </c>
      <c r="V46" s="61" t="s">
        <v>915</v>
      </c>
      <c r="W46" s="61" t="s">
        <v>215</v>
      </c>
      <c r="X46" s="61" t="s">
        <v>323</v>
      </c>
      <c r="Y46" s="61" t="s">
        <v>916</v>
      </c>
      <c r="Z46" s="61" t="s">
        <v>1589</v>
      </c>
      <c r="AA46" s="61" t="s">
        <v>216</v>
      </c>
      <c r="AB46" s="61" t="s">
        <v>217</v>
      </c>
      <c r="AC46" s="61" t="s">
        <v>917</v>
      </c>
      <c r="AD46" s="61" t="s">
        <v>1590</v>
      </c>
      <c r="AE46" s="61" t="s">
        <v>918</v>
      </c>
      <c r="AF46" s="61" t="s">
        <v>220</v>
      </c>
      <c r="AG46" s="22">
        <v>3</v>
      </c>
      <c r="AH46" s="19">
        <v>2273</v>
      </c>
      <c r="AI46" s="61" t="s">
        <v>221</v>
      </c>
      <c r="AJ46" s="19">
        <v>12</v>
      </c>
      <c r="AK46" s="22">
        <v>43</v>
      </c>
      <c r="AL46" s="19">
        <v>16</v>
      </c>
      <c r="AM46" s="19">
        <v>126</v>
      </c>
      <c r="AN46" s="8" t="s">
        <v>160</v>
      </c>
      <c r="AO46" s="19">
        <v>1</v>
      </c>
      <c r="AP46" s="19">
        <v>58</v>
      </c>
      <c r="AQ46" s="19">
        <v>212</v>
      </c>
      <c r="AR46" s="8" t="s">
        <v>159</v>
      </c>
      <c r="AS46" s="8" t="s">
        <v>222</v>
      </c>
      <c r="AT46" s="19">
        <v>2877</v>
      </c>
      <c r="AU46" s="19">
        <v>222</v>
      </c>
      <c r="AV46" s="19">
        <v>95</v>
      </c>
      <c r="AW46" s="18" t="s">
        <v>919</v>
      </c>
      <c r="AX46" s="32" t="s">
        <v>920</v>
      </c>
      <c r="AY46" s="18" t="s">
        <v>921</v>
      </c>
      <c r="AZ46" s="18" t="s">
        <v>922</v>
      </c>
      <c r="BA46" s="18" t="s">
        <v>408</v>
      </c>
      <c r="BB46" s="32" t="s">
        <v>1488</v>
      </c>
      <c r="BC46" s="18" t="s">
        <v>923</v>
      </c>
      <c r="BD46" s="18" t="s">
        <v>731</v>
      </c>
      <c r="BE46" s="18" t="s">
        <v>924</v>
      </c>
      <c r="BF46" s="18" t="s">
        <v>925</v>
      </c>
      <c r="BG46" s="33" t="s">
        <v>260</v>
      </c>
      <c r="BH46" s="33" t="s">
        <v>380</v>
      </c>
      <c r="BI46" s="33" t="s">
        <v>1570</v>
      </c>
      <c r="BJ46" s="20" t="s">
        <v>407</v>
      </c>
    </row>
    <row r="47" spans="1:62" ht="15">
      <c r="A47" s="37">
        <v>42</v>
      </c>
      <c r="B47" s="44">
        <v>405</v>
      </c>
      <c r="C47" s="44" t="s">
        <v>39</v>
      </c>
      <c r="D47" s="44" t="s">
        <v>166</v>
      </c>
      <c r="E47" s="5">
        <v>80</v>
      </c>
      <c r="F47" s="6">
        <v>3</v>
      </c>
      <c r="G47" s="6">
        <v>16</v>
      </c>
      <c r="H47" s="6">
        <v>1</v>
      </c>
      <c r="I47" s="6" t="s">
        <v>9</v>
      </c>
      <c r="J47" s="6">
        <v>1</v>
      </c>
      <c r="K47" s="6">
        <v>0</v>
      </c>
      <c r="L47" s="6" t="s">
        <v>9</v>
      </c>
      <c r="M47" s="7" t="s">
        <v>926</v>
      </c>
      <c r="N47" s="7" t="s">
        <v>927</v>
      </c>
      <c r="O47" s="48" t="s">
        <v>207</v>
      </c>
      <c r="P47" s="61" t="s">
        <v>302</v>
      </c>
      <c r="Q47" s="61" t="s">
        <v>928</v>
      </c>
      <c r="R47" s="9" t="s">
        <v>210</v>
      </c>
      <c r="S47" s="61" t="s">
        <v>211</v>
      </c>
      <c r="T47" s="61" t="s">
        <v>323</v>
      </c>
      <c r="U47" s="61" t="s">
        <v>323</v>
      </c>
      <c r="V47" s="61" t="s">
        <v>929</v>
      </c>
      <c r="W47" s="61" t="s">
        <v>215</v>
      </c>
      <c r="X47" s="61" t="s">
        <v>930</v>
      </c>
      <c r="Y47" s="61" t="s">
        <v>487</v>
      </c>
      <c r="Z47" s="61" t="s">
        <v>431</v>
      </c>
      <c r="AA47" s="61" t="s">
        <v>216</v>
      </c>
      <c r="AB47" s="61" t="s">
        <v>217</v>
      </c>
      <c r="AC47" s="61" t="s">
        <v>931</v>
      </c>
      <c r="AD47" s="61" t="s">
        <v>722</v>
      </c>
      <c r="AE47" s="61" t="s">
        <v>842</v>
      </c>
      <c r="AF47" s="61" t="s">
        <v>220</v>
      </c>
      <c r="AG47" s="22">
        <v>49</v>
      </c>
      <c r="AH47" s="19">
        <v>2997</v>
      </c>
      <c r="AI47" s="61" t="s">
        <v>221</v>
      </c>
      <c r="AJ47" s="19">
        <v>111</v>
      </c>
      <c r="AK47" s="22">
        <v>3</v>
      </c>
      <c r="AL47" s="19">
        <v>3</v>
      </c>
      <c r="AM47" s="19">
        <v>1652</v>
      </c>
      <c r="AN47" s="8" t="s">
        <v>160</v>
      </c>
      <c r="AO47" s="19">
        <v>161</v>
      </c>
      <c r="AP47" s="19">
        <v>93</v>
      </c>
      <c r="AQ47" s="19">
        <v>28</v>
      </c>
      <c r="AR47" s="8" t="s">
        <v>159</v>
      </c>
      <c r="AS47" s="8" t="s">
        <v>222</v>
      </c>
      <c r="AT47" s="19">
        <v>2327</v>
      </c>
      <c r="AU47" s="19">
        <v>83</v>
      </c>
      <c r="AV47" s="19">
        <v>157</v>
      </c>
      <c r="AW47" s="18" t="s">
        <v>932</v>
      </c>
      <c r="AX47" s="32" t="s">
        <v>933</v>
      </c>
      <c r="AY47" s="18" t="s">
        <v>437</v>
      </c>
      <c r="AZ47" s="18" t="s">
        <v>934</v>
      </c>
      <c r="BA47" s="18" t="s">
        <v>935</v>
      </c>
      <c r="BB47" s="32" t="s">
        <v>206</v>
      </c>
      <c r="BC47" s="18" t="s">
        <v>384</v>
      </c>
      <c r="BD47" s="18" t="s">
        <v>936</v>
      </c>
      <c r="BE47" s="18" t="s">
        <v>439</v>
      </c>
      <c r="BF47" s="18" t="s">
        <v>937</v>
      </c>
      <c r="BG47" s="33" t="s">
        <v>341</v>
      </c>
      <c r="BH47" s="33" t="s">
        <v>546</v>
      </c>
      <c r="BI47" s="33" t="s">
        <v>1570</v>
      </c>
      <c r="BJ47" s="20" t="s">
        <v>899</v>
      </c>
    </row>
    <row r="48" spans="1:62" ht="15">
      <c r="A48" s="37">
        <v>43</v>
      </c>
      <c r="B48" s="44">
        <v>405</v>
      </c>
      <c r="C48" s="44" t="s">
        <v>40</v>
      </c>
      <c r="D48" s="44" t="s">
        <v>166</v>
      </c>
      <c r="E48" s="5">
        <v>57</v>
      </c>
      <c r="F48" s="6">
        <v>8</v>
      </c>
      <c r="G48" s="6">
        <v>33</v>
      </c>
      <c r="H48" s="6">
        <v>2</v>
      </c>
      <c r="I48" s="6" t="s">
        <v>9</v>
      </c>
      <c r="J48" s="6">
        <v>2</v>
      </c>
      <c r="K48" s="6">
        <v>0</v>
      </c>
      <c r="L48" s="6" t="s">
        <v>9</v>
      </c>
      <c r="M48" s="7" t="s">
        <v>938</v>
      </c>
      <c r="N48" s="7" t="s">
        <v>312</v>
      </c>
      <c r="O48" s="48" t="s">
        <v>207</v>
      </c>
      <c r="P48" s="61" t="s">
        <v>450</v>
      </c>
      <c r="Q48" s="61" t="s">
        <v>282</v>
      </c>
      <c r="R48" s="9" t="s">
        <v>210</v>
      </c>
      <c r="S48" s="61" t="s">
        <v>939</v>
      </c>
      <c r="T48" s="61" t="s">
        <v>347</v>
      </c>
      <c r="U48" s="61" t="s">
        <v>287</v>
      </c>
      <c r="V48" s="61" t="s">
        <v>940</v>
      </c>
      <c r="W48" s="61" t="s">
        <v>215</v>
      </c>
      <c r="X48" s="61" t="s">
        <v>618</v>
      </c>
      <c r="Y48" s="61" t="s">
        <v>941</v>
      </c>
      <c r="Z48" s="61" t="s">
        <v>661</v>
      </c>
      <c r="AA48" s="61" t="s">
        <v>216</v>
      </c>
      <c r="AB48" s="61" t="s">
        <v>217</v>
      </c>
      <c r="AC48" s="61" t="s">
        <v>942</v>
      </c>
      <c r="AD48" s="61" t="s">
        <v>507</v>
      </c>
      <c r="AE48" s="61" t="s">
        <v>943</v>
      </c>
      <c r="AF48" s="61" t="s">
        <v>220</v>
      </c>
      <c r="AG48" s="22">
        <v>25</v>
      </c>
      <c r="AH48" s="19">
        <v>494</v>
      </c>
      <c r="AI48" s="61" t="s">
        <v>221</v>
      </c>
      <c r="AJ48" s="19">
        <v>31</v>
      </c>
      <c r="AK48" s="22">
        <v>46</v>
      </c>
      <c r="AL48" s="19">
        <v>7</v>
      </c>
      <c r="AM48" s="19">
        <v>1307</v>
      </c>
      <c r="AN48" s="8" t="s">
        <v>160</v>
      </c>
      <c r="AO48" s="19">
        <v>65</v>
      </c>
      <c r="AP48" s="19">
        <v>235</v>
      </c>
      <c r="AQ48" s="19">
        <v>43</v>
      </c>
      <c r="AR48" s="8" t="s">
        <v>159</v>
      </c>
      <c r="AS48" s="8" t="s">
        <v>222</v>
      </c>
      <c r="AT48" s="19">
        <v>655</v>
      </c>
      <c r="AU48" s="19">
        <v>178</v>
      </c>
      <c r="AV48" s="19">
        <v>417</v>
      </c>
      <c r="AW48" s="18" t="s">
        <v>944</v>
      </c>
      <c r="AX48" s="32" t="s">
        <v>945</v>
      </c>
      <c r="AY48" s="18" t="s">
        <v>946</v>
      </c>
      <c r="AZ48" s="18" t="s">
        <v>947</v>
      </c>
      <c r="BA48" s="18" t="s">
        <v>1591</v>
      </c>
      <c r="BB48" s="32" t="s">
        <v>948</v>
      </c>
      <c r="BC48" s="18" t="s">
        <v>426</v>
      </c>
      <c r="BD48" s="18" t="s">
        <v>949</v>
      </c>
      <c r="BE48" s="18" t="s">
        <v>266</v>
      </c>
      <c r="BF48" s="18" t="s">
        <v>460</v>
      </c>
      <c r="BG48" s="33" t="s">
        <v>1545</v>
      </c>
      <c r="BH48" s="33" t="s">
        <v>463</v>
      </c>
      <c r="BI48" s="33" t="s">
        <v>384</v>
      </c>
      <c r="BJ48" s="20" t="s">
        <v>871</v>
      </c>
    </row>
    <row r="49" spans="1:62" ht="15">
      <c r="A49" s="37">
        <v>44</v>
      </c>
      <c r="B49" s="44">
        <v>405</v>
      </c>
      <c r="C49" s="44" t="s">
        <v>41</v>
      </c>
      <c r="D49" s="44" t="s">
        <v>166</v>
      </c>
      <c r="E49" s="8">
        <v>69</v>
      </c>
      <c r="F49" s="8">
        <v>8</v>
      </c>
      <c r="G49" s="8">
        <v>21</v>
      </c>
      <c r="H49" s="8">
        <v>2</v>
      </c>
      <c r="I49" s="8" t="s">
        <v>9</v>
      </c>
      <c r="J49" s="8" t="s">
        <v>9</v>
      </c>
      <c r="K49" s="8">
        <v>0</v>
      </c>
      <c r="L49" s="8">
        <v>2</v>
      </c>
      <c r="M49" s="9" t="s">
        <v>950</v>
      </c>
      <c r="N49" s="7" t="s">
        <v>734</v>
      </c>
      <c r="O49" s="48" t="s">
        <v>207</v>
      </c>
      <c r="P49" s="61" t="s">
        <v>951</v>
      </c>
      <c r="Q49" s="61" t="s">
        <v>952</v>
      </c>
      <c r="R49" s="9" t="s">
        <v>210</v>
      </c>
      <c r="S49" s="61" t="s">
        <v>259</v>
      </c>
      <c r="T49" s="61" t="s">
        <v>953</v>
      </c>
      <c r="U49" s="61" t="s">
        <v>954</v>
      </c>
      <c r="V49" s="61" t="s">
        <v>955</v>
      </c>
      <c r="W49" s="61" t="s">
        <v>1592</v>
      </c>
      <c r="X49" s="61" t="s">
        <v>956</v>
      </c>
      <c r="Y49" s="61" t="s">
        <v>876</v>
      </c>
      <c r="Z49" s="61" t="s">
        <v>487</v>
      </c>
      <c r="AA49" s="61" t="s">
        <v>504</v>
      </c>
      <c r="AB49" s="61" t="s">
        <v>412</v>
      </c>
      <c r="AC49" s="61" t="s">
        <v>957</v>
      </c>
      <c r="AD49" s="61" t="s">
        <v>958</v>
      </c>
      <c r="AE49" s="61" t="s">
        <v>959</v>
      </c>
      <c r="AF49" s="61" t="s">
        <v>220</v>
      </c>
      <c r="AG49" s="19">
        <v>66</v>
      </c>
      <c r="AH49" s="19">
        <v>2410</v>
      </c>
      <c r="AI49" s="61" t="s">
        <v>221</v>
      </c>
      <c r="AJ49" s="19">
        <v>14</v>
      </c>
      <c r="AK49" s="19">
        <v>639</v>
      </c>
      <c r="AL49" s="19">
        <v>407</v>
      </c>
      <c r="AM49" s="19">
        <v>2433</v>
      </c>
      <c r="AN49" s="19">
        <v>24</v>
      </c>
      <c r="AO49" s="19">
        <v>401</v>
      </c>
      <c r="AP49" s="19">
        <v>260</v>
      </c>
      <c r="AQ49" s="19">
        <v>105</v>
      </c>
      <c r="AR49" s="8">
        <v>11</v>
      </c>
      <c r="AS49" s="8">
        <v>20</v>
      </c>
      <c r="AT49" s="19">
        <v>2532</v>
      </c>
      <c r="AU49" s="19">
        <v>295</v>
      </c>
      <c r="AV49" s="19">
        <v>1832</v>
      </c>
      <c r="AW49" s="18" t="s">
        <v>960</v>
      </c>
      <c r="AX49" s="32" t="s">
        <v>961</v>
      </c>
      <c r="AY49" s="18" t="s">
        <v>962</v>
      </c>
      <c r="AZ49" s="18" t="s">
        <v>963</v>
      </c>
      <c r="BA49" s="18" t="s">
        <v>1582</v>
      </c>
      <c r="BB49" s="32" t="s">
        <v>1593</v>
      </c>
      <c r="BC49" s="18" t="s">
        <v>417</v>
      </c>
      <c r="BD49" s="18" t="s">
        <v>964</v>
      </c>
      <c r="BE49" s="18" t="s">
        <v>548</v>
      </c>
      <c r="BF49" s="18" t="s">
        <v>689</v>
      </c>
      <c r="BG49" s="33" t="s">
        <v>716</v>
      </c>
      <c r="BH49" s="33" t="s">
        <v>497</v>
      </c>
      <c r="BI49" s="33" t="s">
        <v>480</v>
      </c>
      <c r="BJ49" s="20" t="s">
        <v>734</v>
      </c>
    </row>
    <row r="50" spans="1:62" ht="15">
      <c r="A50" s="37">
        <v>45</v>
      </c>
      <c r="B50" s="44">
        <v>405</v>
      </c>
      <c r="C50" s="44" t="s">
        <v>33</v>
      </c>
      <c r="D50" s="44" t="s">
        <v>166</v>
      </c>
      <c r="E50" s="8" t="s">
        <v>965</v>
      </c>
      <c r="F50" s="8" t="s">
        <v>904</v>
      </c>
      <c r="G50" s="8" t="s">
        <v>966</v>
      </c>
      <c r="H50" s="8" t="s">
        <v>951</v>
      </c>
      <c r="I50" s="8">
        <v>1</v>
      </c>
      <c r="J50" s="8">
        <v>1</v>
      </c>
      <c r="K50" s="8">
        <v>0</v>
      </c>
      <c r="L50" s="8">
        <v>2</v>
      </c>
      <c r="M50" s="9" t="s">
        <v>967</v>
      </c>
      <c r="N50" s="7" t="s">
        <v>734</v>
      </c>
      <c r="O50" s="48" t="s">
        <v>207</v>
      </c>
      <c r="P50" s="61" t="s">
        <v>370</v>
      </c>
      <c r="Q50" s="61" t="s">
        <v>968</v>
      </c>
      <c r="R50" s="9" t="s">
        <v>716</v>
      </c>
      <c r="S50" s="61" t="s">
        <v>277</v>
      </c>
      <c r="T50" s="61" t="s">
        <v>969</v>
      </c>
      <c r="U50" s="61" t="s">
        <v>633</v>
      </c>
      <c r="V50" s="61" t="s">
        <v>554</v>
      </c>
      <c r="W50" s="61" t="s">
        <v>1535</v>
      </c>
      <c r="X50" s="61" t="s">
        <v>970</v>
      </c>
      <c r="Y50" s="61" t="s">
        <v>603</v>
      </c>
      <c r="Z50" s="61" t="s">
        <v>691</v>
      </c>
      <c r="AA50" s="61" t="s">
        <v>971</v>
      </c>
      <c r="AB50" s="61" t="s">
        <v>971</v>
      </c>
      <c r="AC50" s="61" t="s">
        <v>972</v>
      </c>
      <c r="AD50" s="61" t="s">
        <v>718</v>
      </c>
      <c r="AE50" s="61" t="s">
        <v>973</v>
      </c>
      <c r="AF50" s="61" t="s">
        <v>220</v>
      </c>
      <c r="AG50" s="19">
        <v>17</v>
      </c>
      <c r="AH50" s="19">
        <v>2242</v>
      </c>
      <c r="AI50" s="61" t="s">
        <v>506</v>
      </c>
      <c r="AJ50" s="19">
        <v>5</v>
      </c>
      <c r="AK50" s="19">
        <v>280</v>
      </c>
      <c r="AL50" s="19">
        <v>170</v>
      </c>
      <c r="AM50" s="19">
        <v>912</v>
      </c>
      <c r="AN50" s="19">
        <v>4</v>
      </c>
      <c r="AO50" s="19">
        <v>272</v>
      </c>
      <c r="AP50" s="19">
        <v>92</v>
      </c>
      <c r="AQ50" s="19">
        <v>84</v>
      </c>
      <c r="AR50" s="8">
        <v>5</v>
      </c>
      <c r="AS50" s="8">
        <v>6</v>
      </c>
      <c r="AT50" s="19">
        <v>2030</v>
      </c>
      <c r="AU50" s="19">
        <v>210</v>
      </c>
      <c r="AV50" s="19">
        <v>693</v>
      </c>
      <c r="AW50" s="18" t="s">
        <v>1594</v>
      </c>
      <c r="AX50" s="32" t="s">
        <v>975</v>
      </c>
      <c r="AY50" s="18" t="s">
        <v>1595</v>
      </c>
      <c r="AZ50" s="18" t="s">
        <v>976</v>
      </c>
      <c r="BA50" s="18" t="s">
        <v>1596</v>
      </c>
      <c r="BB50" s="32" t="s">
        <v>1597</v>
      </c>
      <c r="BC50" s="18" t="s">
        <v>925</v>
      </c>
      <c r="BD50" s="18" t="s">
        <v>1598</v>
      </c>
      <c r="BE50" s="18" t="s">
        <v>1572</v>
      </c>
      <c r="BF50" s="18" t="s">
        <v>886</v>
      </c>
      <c r="BG50" s="33" t="s">
        <v>315</v>
      </c>
      <c r="BH50" s="33" t="s">
        <v>344</v>
      </c>
      <c r="BI50" s="33" t="s">
        <v>445</v>
      </c>
      <c r="BJ50" s="20" t="s">
        <v>737</v>
      </c>
    </row>
    <row r="51" spans="1:62" ht="15">
      <c r="A51" s="37">
        <v>46</v>
      </c>
      <c r="B51" s="44">
        <v>407</v>
      </c>
      <c r="C51" s="44" t="s">
        <v>37</v>
      </c>
      <c r="D51" s="44" t="s">
        <v>189</v>
      </c>
      <c r="E51" s="5">
        <v>75</v>
      </c>
      <c r="F51" s="6">
        <v>6</v>
      </c>
      <c r="G51" s="6">
        <v>16</v>
      </c>
      <c r="H51" s="6">
        <v>3</v>
      </c>
      <c r="I51" s="6" t="s">
        <v>9</v>
      </c>
      <c r="J51" s="6" t="s">
        <v>9</v>
      </c>
      <c r="K51" s="6">
        <v>0</v>
      </c>
      <c r="L51" s="6">
        <v>3</v>
      </c>
      <c r="M51" s="7" t="s">
        <v>977</v>
      </c>
      <c r="N51" s="7" t="s">
        <v>873</v>
      </c>
      <c r="O51" s="48" t="s">
        <v>207</v>
      </c>
      <c r="P51" s="61" t="s">
        <v>366</v>
      </c>
      <c r="Q51" s="61" t="s">
        <v>978</v>
      </c>
      <c r="R51" s="9" t="s">
        <v>210</v>
      </c>
      <c r="S51" s="61" t="s">
        <v>1599</v>
      </c>
      <c r="T51" s="61" t="s">
        <v>610</v>
      </c>
      <c r="U51" s="61" t="s">
        <v>208</v>
      </c>
      <c r="V51" s="61" t="s">
        <v>979</v>
      </c>
      <c r="W51" s="61" t="s">
        <v>215</v>
      </c>
      <c r="X51" s="61" t="s">
        <v>506</v>
      </c>
      <c r="Y51" s="61" t="s">
        <v>621</v>
      </c>
      <c r="Z51" s="61" t="s">
        <v>724</v>
      </c>
      <c r="AA51" s="61" t="s">
        <v>216</v>
      </c>
      <c r="AB51" s="61" t="s">
        <v>217</v>
      </c>
      <c r="AC51" s="61" t="s">
        <v>980</v>
      </c>
      <c r="AD51" s="61" t="s">
        <v>889</v>
      </c>
      <c r="AE51" s="61" t="s">
        <v>485</v>
      </c>
      <c r="AF51" s="61" t="s">
        <v>220</v>
      </c>
      <c r="AG51" s="22">
        <v>3</v>
      </c>
      <c r="AH51" s="19">
        <v>2826</v>
      </c>
      <c r="AI51" s="61" t="s">
        <v>221</v>
      </c>
      <c r="AJ51" s="19">
        <v>43</v>
      </c>
      <c r="AK51" s="22">
        <v>41</v>
      </c>
      <c r="AL51" s="19">
        <v>47</v>
      </c>
      <c r="AM51" s="19">
        <v>1104</v>
      </c>
      <c r="AN51" s="8" t="s">
        <v>160</v>
      </c>
      <c r="AO51" s="19">
        <v>16</v>
      </c>
      <c r="AP51" s="19">
        <v>106</v>
      </c>
      <c r="AQ51" s="19">
        <v>79</v>
      </c>
      <c r="AR51" s="8" t="s">
        <v>159</v>
      </c>
      <c r="AS51" s="8" t="s">
        <v>222</v>
      </c>
      <c r="AT51" s="19">
        <v>1660</v>
      </c>
      <c r="AU51" s="19">
        <v>210</v>
      </c>
      <c r="AV51" s="19">
        <v>87</v>
      </c>
      <c r="AW51" s="18" t="s">
        <v>981</v>
      </c>
      <c r="AX51" s="32" t="s">
        <v>982</v>
      </c>
      <c r="AY51" s="18" t="s">
        <v>1600</v>
      </c>
      <c r="AZ51" s="18" t="s">
        <v>984</v>
      </c>
      <c r="BA51" s="18" t="s">
        <v>985</v>
      </c>
      <c r="BB51" s="32" t="s">
        <v>1536</v>
      </c>
      <c r="BC51" s="18" t="s">
        <v>1583</v>
      </c>
      <c r="BD51" s="18" t="s">
        <v>986</v>
      </c>
      <c r="BE51" s="18" t="s">
        <v>734</v>
      </c>
      <c r="BF51" s="18" t="s">
        <v>518</v>
      </c>
      <c r="BG51" s="33" t="s">
        <v>380</v>
      </c>
      <c r="BH51" s="33" t="s">
        <v>312</v>
      </c>
      <c r="BI51" s="33" t="s">
        <v>407</v>
      </c>
      <c r="BJ51" s="20" t="s">
        <v>748</v>
      </c>
    </row>
    <row r="52" spans="1:62" ht="15">
      <c r="A52" s="37">
        <v>47</v>
      </c>
      <c r="B52" s="44">
        <v>407</v>
      </c>
      <c r="C52" s="44" t="s">
        <v>39</v>
      </c>
      <c r="D52" s="44" t="s">
        <v>166</v>
      </c>
      <c r="E52" s="5">
        <v>77</v>
      </c>
      <c r="F52" s="6">
        <v>5</v>
      </c>
      <c r="G52" s="6">
        <v>17</v>
      </c>
      <c r="H52" s="6">
        <v>1</v>
      </c>
      <c r="I52" s="6" t="s">
        <v>9</v>
      </c>
      <c r="J52" s="6">
        <v>1</v>
      </c>
      <c r="K52" s="6">
        <v>0</v>
      </c>
      <c r="L52" s="6" t="s">
        <v>42</v>
      </c>
      <c r="M52" s="7" t="s">
        <v>987</v>
      </c>
      <c r="N52" s="7" t="s">
        <v>314</v>
      </c>
      <c r="O52" s="48" t="s">
        <v>207</v>
      </c>
      <c r="P52" s="61" t="s">
        <v>1498</v>
      </c>
      <c r="Q52" s="61" t="s">
        <v>1504</v>
      </c>
      <c r="R52" s="9" t="s">
        <v>210</v>
      </c>
      <c r="S52" s="61" t="s">
        <v>490</v>
      </c>
      <c r="T52" s="61" t="s">
        <v>1573</v>
      </c>
      <c r="U52" s="61" t="s">
        <v>394</v>
      </c>
      <c r="V52" s="61" t="s">
        <v>988</v>
      </c>
      <c r="W52" s="61" t="s">
        <v>215</v>
      </c>
      <c r="X52" s="61" t="s">
        <v>486</v>
      </c>
      <c r="Y52" s="61" t="s">
        <v>574</v>
      </c>
      <c r="Z52" s="61" t="s">
        <v>939</v>
      </c>
      <c r="AA52" s="61" t="s">
        <v>231</v>
      </c>
      <c r="AB52" s="61" t="s">
        <v>217</v>
      </c>
      <c r="AC52" s="61" t="s">
        <v>989</v>
      </c>
      <c r="AD52" s="61" t="s">
        <v>782</v>
      </c>
      <c r="AE52" s="61" t="s">
        <v>990</v>
      </c>
      <c r="AF52" s="61" t="s">
        <v>220</v>
      </c>
      <c r="AG52" s="22">
        <v>24</v>
      </c>
      <c r="AH52" s="19">
        <v>1823</v>
      </c>
      <c r="AI52" s="61" t="s">
        <v>221</v>
      </c>
      <c r="AJ52" s="19">
        <v>232</v>
      </c>
      <c r="AK52" s="22">
        <v>47</v>
      </c>
      <c r="AL52" s="19">
        <v>149</v>
      </c>
      <c r="AM52" s="19">
        <v>3016</v>
      </c>
      <c r="AN52" s="8" t="s">
        <v>160</v>
      </c>
      <c r="AO52" s="19">
        <v>313</v>
      </c>
      <c r="AP52" s="19">
        <v>303</v>
      </c>
      <c r="AQ52" s="19">
        <v>56</v>
      </c>
      <c r="AR52" s="8">
        <v>11</v>
      </c>
      <c r="AS52" s="8" t="s">
        <v>222</v>
      </c>
      <c r="AT52" s="19">
        <v>1543</v>
      </c>
      <c r="AU52" s="19">
        <v>380</v>
      </c>
      <c r="AV52" s="19">
        <v>996</v>
      </c>
      <c r="AW52" s="18" t="s">
        <v>991</v>
      </c>
      <c r="AX52" s="32" t="s">
        <v>992</v>
      </c>
      <c r="AY52" s="18" t="s">
        <v>993</v>
      </c>
      <c r="AZ52" s="18" t="s">
        <v>994</v>
      </c>
      <c r="BA52" s="18" t="s">
        <v>886</v>
      </c>
      <c r="BB52" s="32" t="s">
        <v>995</v>
      </c>
      <c r="BC52" s="18" t="s">
        <v>426</v>
      </c>
      <c r="BD52" s="18" t="s">
        <v>996</v>
      </c>
      <c r="BE52" s="18" t="s">
        <v>534</v>
      </c>
      <c r="BF52" s="18" t="s">
        <v>997</v>
      </c>
      <c r="BG52" s="33" t="s">
        <v>315</v>
      </c>
      <c r="BH52" s="33" t="s">
        <v>311</v>
      </c>
      <c r="BI52" s="33" t="s">
        <v>599</v>
      </c>
      <c r="BJ52" s="20" t="s">
        <v>464</v>
      </c>
    </row>
    <row r="53" spans="1:62" ht="15">
      <c r="A53" s="37">
        <v>48</v>
      </c>
      <c r="B53" s="44">
        <v>407</v>
      </c>
      <c r="C53" s="44" t="s">
        <v>28</v>
      </c>
      <c r="D53" s="44" t="s">
        <v>166</v>
      </c>
      <c r="E53" s="5">
        <v>77</v>
      </c>
      <c r="F53" s="6" t="s">
        <v>998</v>
      </c>
      <c r="G53" s="6">
        <v>19</v>
      </c>
      <c r="H53" s="6">
        <v>4</v>
      </c>
      <c r="I53" s="6">
        <v>2</v>
      </c>
      <c r="J53" s="6">
        <v>1</v>
      </c>
      <c r="K53" s="6">
        <v>0</v>
      </c>
      <c r="L53" s="6">
        <v>1</v>
      </c>
      <c r="M53" s="7" t="s">
        <v>999</v>
      </c>
      <c r="N53" s="7" t="s">
        <v>911</v>
      </c>
      <c r="O53" s="48" t="s">
        <v>207</v>
      </c>
      <c r="P53" s="61" t="s">
        <v>366</v>
      </c>
      <c r="Q53" s="61" t="s">
        <v>1000</v>
      </c>
      <c r="R53" s="9" t="s">
        <v>210</v>
      </c>
      <c r="S53" s="61" t="s">
        <v>1001</v>
      </c>
      <c r="T53" s="61" t="s">
        <v>508</v>
      </c>
      <c r="U53" s="61" t="s">
        <v>1002</v>
      </c>
      <c r="V53" s="61" t="s">
        <v>768</v>
      </c>
      <c r="W53" s="61" t="s">
        <v>215</v>
      </c>
      <c r="X53" s="61" t="s">
        <v>571</v>
      </c>
      <c r="Y53" s="61" t="s">
        <v>1003</v>
      </c>
      <c r="Z53" s="61" t="s">
        <v>1601</v>
      </c>
      <c r="AA53" s="61" t="s">
        <v>216</v>
      </c>
      <c r="AB53" s="61" t="s">
        <v>217</v>
      </c>
      <c r="AC53" s="61" t="s">
        <v>1004</v>
      </c>
      <c r="AD53" s="61" t="s">
        <v>1005</v>
      </c>
      <c r="AE53" s="61" t="s">
        <v>633</v>
      </c>
      <c r="AF53" s="61" t="s">
        <v>220</v>
      </c>
      <c r="AG53" s="22">
        <v>3</v>
      </c>
      <c r="AH53" s="19">
        <v>2206</v>
      </c>
      <c r="AI53" s="61" t="s">
        <v>221</v>
      </c>
      <c r="AJ53" s="19">
        <v>51</v>
      </c>
      <c r="AK53" s="22">
        <v>81</v>
      </c>
      <c r="AL53" s="19">
        <v>459</v>
      </c>
      <c r="AM53" s="19">
        <v>127</v>
      </c>
      <c r="AN53" s="8" t="s">
        <v>160</v>
      </c>
      <c r="AO53" s="19">
        <v>138</v>
      </c>
      <c r="AP53" s="19">
        <v>176</v>
      </c>
      <c r="AQ53" s="19">
        <v>200</v>
      </c>
      <c r="AR53" s="8" t="s">
        <v>159</v>
      </c>
      <c r="AS53" s="8" t="s">
        <v>222</v>
      </c>
      <c r="AT53" s="19">
        <v>3453</v>
      </c>
      <c r="AU53" s="19">
        <v>566</v>
      </c>
      <c r="AV53" s="19">
        <v>89</v>
      </c>
      <c r="AW53" s="18" t="s">
        <v>1006</v>
      </c>
      <c r="AX53" s="32" t="s">
        <v>1007</v>
      </c>
      <c r="AY53" s="18" t="s">
        <v>964</v>
      </c>
      <c r="AZ53" s="18" t="s">
        <v>1008</v>
      </c>
      <c r="BA53" s="18" t="s">
        <v>748</v>
      </c>
      <c r="BB53" s="32" t="s">
        <v>611</v>
      </c>
      <c r="BC53" s="18" t="s">
        <v>1009</v>
      </c>
      <c r="BD53" s="18" t="s">
        <v>1010</v>
      </c>
      <c r="BE53" s="18" t="s">
        <v>519</v>
      </c>
      <c r="BF53" s="18" t="s">
        <v>627</v>
      </c>
      <c r="BG53" s="33" t="s">
        <v>260</v>
      </c>
      <c r="BH53" s="33" t="s">
        <v>380</v>
      </c>
      <c r="BI53" s="33" t="s">
        <v>630</v>
      </c>
      <c r="BJ53" s="20" t="s">
        <v>248</v>
      </c>
    </row>
    <row r="54" spans="1:62" ht="15">
      <c r="A54" s="37">
        <v>49</v>
      </c>
      <c r="B54" s="44">
        <v>407</v>
      </c>
      <c r="C54" s="44" t="s">
        <v>41</v>
      </c>
      <c r="D54" s="44" t="s">
        <v>166</v>
      </c>
      <c r="E54" s="8">
        <v>44</v>
      </c>
      <c r="F54" s="8" t="s">
        <v>904</v>
      </c>
      <c r="G54" s="8">
        <v>46</v>
      </c>
      <c r="H54" s="8" t="s">
        <v>287</v>
      </c>
      <c r="I54" s="8" t="s">
        <v>9</v>
      </c>
      <c r="J54" s="8" t="s">
        <v>9</v>
      </c>
      <c r="K54" s="8">
        <v>0</v>
      </c>
      <c r="L54" s="8">
        <v>1</v>
      </c>
      <c r="M54" s="9" t="s">
        <v>1011</v>
      </c>
      <c r="N54" s="7" t="s">
        <v>733</v>
      </c>
      <c r="O54" s="48" t="s">
        <v>207</v>
      </c>
      <c r="P54" s="61" t="s">
        <v>366</v>
      </c>
      <c r="Q54" s="61" t="s">
        <v>1012</v>
      </c>
      <c r="R54" s="9" t="s">
        <v>210</v>
      </c>
      <c r="S54" s="61" t="s">
        <v>323</v>
      </c>
      <c r="T54" s="61" t="s">
        <v>271</v>
      </c>
      <c r="U54" s="61" t="s">
        <v>1497</v>
      </c>
      <c r="V54" s="61" t="s">
        <v>1013</v>
      </c>
      <c r="W54" s="61" t="s">
        <v>751</v>
      </c>
      <c r="X54" s="61" t="s">
        <v>810</v>
      </c>
      <c r="Y54" s="61" t="s">
        <v>412</v>
      </c>
      <c r="Z54" s="61" t="s">
        <v>317</v>
      </c>
      <c r="AA54" s="61" t="s">
        <v>498</v>
      </c>
      <c r="AB54" s="61" t="s">
        <v>257</v>
      </c>
      <c r="AC54" s="61" t="s">
        <v>1014</v>
      </c>
      <c r="AD54" s="61" t="s">
        <v>523</v>
      </c>
      <c r="AE54" s="61" t="s">
        <v>1015</v>
      </c>
      <c r="AF54" s="61" t="s">
        <v>220</v>
      </c>
      <c r="AG54" s="22">
        <v>10</v>
      </c>
      <c r="AH54" s="19">
        <v>3156</v>
      </c>
      <c r="AI54" s="61" t="s">
        <v>221</v>
      </c>
      <c r="AJ54" s="19">
        <v>7</v>
      </c>
      <c r="AK54" s="19">
        <v>141</v>
      </c>
      <c r="AL54" s="22">
        <v>184</v>
      </c>
      <c r="AM54" s="19">
        <v>2499</v>
      </c>
      <c r="AN54" s="19">
        <v>6</v>
      </c>
      <c r="AO54" s="19">
        <v>275</v>
      </c>
      <c r="AP54" s="19">
        <v>35</v>
      </c>
      <c r="AQ54" s="19">
        <v>27</v>
      </c>
      <c r="AR54" s="8">
        <v>2</v>
      </c>
      <c r="AS54" s="8" t="s">
        <v>305</v>
      </c>
      <c r="AT54" s="19">
        <v>1247</v>
      </c>
      <c r="AU54" s="19">
        <v>66</v>
      </c>
      <c r="AV54" s="19">
        <v>236</v>
      </c>
      <c r="AW54" s="18" t="s">
        <v>1602</v>
      </c>
      <c r="AX54" s="32" t="s">
        <v>1017</v>
      </c>
      <c r="AY54" s="18" t="s">
        <v>1018</v>
      </c>
      <c r="AZ54" s="18" t="s">
        <v>1019</v>
      </c>
      <c r="BA54" s="18" t="s">
        <v>512</v>
      </c>
      <c r="BB54" s="32" t="s">
        <v>1603</v>
      </c>
      <c r="BC54" s="18" t="s">
        <v>406</v>
      </c>
      <c r="BD54" s="18" t="s">
        <v>1604</v>
      </c>
      <c r="BE54" s="18" t="s">
        <v>276</v>
      </c>
      <c r="BF54" s="18" t="s">
        <v>342</v>
      </c>
      <c r="BG54" s="33" t="s">
        <v>495</v>
      </c>
      <c r="BH54" s="33" t="s">
        <v>463</v>
      </c>
      <c r="BI54" s="33" t="s">
        <v>427</v>
      </c>
      <c r="BJ54" s="20" t="s">
        <v>595</v>
      </c>
    </row>
    <row r="55" spans="1:62" ht="15">
      <c r="A55" s="37">
        <v>50</v>
      </c>
      <c r="B55" s="44">
        <v>408</v>
      </c>
      <c r="C55" s="44" t="s">
        <v>40</v>
      </c>
      <c r="D55" s="44" t="s">
        <v>166</v>
      </c>
      <c r="E55" s="5">
        <v>65</v>
      </c>
      <c r="F55" s="6">
        <v>10</v>
      </c>
      <c r="G55" s="6">
        <v>20</v>
      </c>
      <c r="H55" s="6">
        <v>5</v>
      </c>
      <c r="I55" s="6">
        <v>2</v>
      </c>
      <c r="J55" s="6">
        <v>2</v>
      </c>
      <c r="K55" s="6">
        <v>0</v>
      </c>
      <c r="L55" s="6" t="s">
        <v>30</v>
      </c>
      <c r="M55" s="7" t="s">
        <v>1020</v>
      </c>
      <c r="N55" s="7" t="s">
        <v>871</v>
      </c>
      <c r="O55" s="48" t="s">
        <v>207</v>
      </c>
      <c r="P55" s="61" t="s">
        <v>277</v>
      </c>
      <c r="Q55" s="61" t="s">
        <v>1021</v>
      </c>
      <c r="R55" s="9" t="s">
        <v>210</v>
      </c>
      <c r="S55" s="61" t="s">
        <v>323</v>
      </c>
      <c r="T55" s="61" t="s">
        <v>618</v>
      </c>
      <c r="U55" s="61" t="s">
        <v>1022</v>
      </c>
      <c r="V55" s="61" t="s">
        <v>1023</v>
      </c>
      <c r="W55" s="61" t="s">
        <v>215</v>
      </c>
      <c r="X55" s="61" t="s">
        <v>586</v>
      </c>
      <c r="Y55" s="61" t="s">
        <v>1024</v>
      </c>
      <c r="Z55" s="61" t="s">
        <v>212</v>
      </c>
      <c r="AA55" s="61" t="s">
        <v>408</v>
      </c>
      <c r="AB55" s="61" t="s">
        <v>217</v>
      </c>
      <c r="AC55" s="61" t="s">
        <v>1025</v>
      </c>
      <c r="AD55" s="61" t="s">
        <v>1026</v>
      </c>
      <c r="AE55" s="61" t="s">
        <v>1027</v>
      </c>
      <c r="AF55" s="61" t="s">
        <v>220</v>
      </c>
      <c r="AG55" s="22">
        <v>3</v>
      </c>
      <c r="AH55" s="19">
        <v>1369</v>
      </c>
      <c r="AI55" s="61" t="s">
        <v>221</v>
      </c>
      <c r="AJ55" s="19">
        <v>2</v>
      </c>
      <c r="AK55" s="22">
        <v>35</v>
      </c>
      <c r="AL55" s="19">
        <v>332</v>
      </c>
      <c r="AM55" s="19">
        <v>394</v>
      </c>
      <c r="AN55" s="8" t="s">
        <v>160</v>
      </c>
      <c r="AO55" s="19">
        <v>92</v>
      </c>
      <c r="AP55" s="19">
        <v>196</v>
      </c>
      <c r="AQ55" s="19">
        <v>31</v>
      </c>
      <c r="AR55" s="8">
        <v>13</v>
      </c>
      <c r="AS55" s="8" t="s">
        <v>222</v>
      </c>
      <c r="AT55" s="19">
        <v>3082</v>
      </c>
      <c r="AU55" s="19">
        <v>334</v>
      </c>
      <c r="AV55" s="19">
        <v>536</v>
      </c>
      <c r="AW55" s="18" t="s">
        <v>1605</v>
      </c>
      <c r="AX55" s="32" t="s">
        <v>1028</v>
      </c>
      <c r="AY55" s="18" t="s">
        <v>1029</v>
      </c>
      <c r="AZ55" s="18" t="s">
        <v>1030</v>
      </c>
      <c r="BA55" s="18" t="s">
        <v>1031</v>
      </c>
      <c r="BB55" s="32" t="s">
        <v>1490</v>
      </c>
      <c r="BC55" s="18" t="s">
        <v>385</v>
      </c>
      <c r="BD55" s="18" t="s">
        <v>1032</v>
      </c>
      <c r="BE55" s="18" t="s">
        <v>501</v>
      </c>
      <c r="BF55" s="18" t="s">
        <v>1490</v>
      </c>
      <c r="BG55" s="33" t="s">
        <v>498</v>
      </c>
      <c r="BH55" s="33" t="s">
        <v>402</v>
      </c>
      <c r="BI55" s="33" t="s">
        <v>384</v>
      </c>
      <c r="BJ55" s="20" t="s">
        <v>233</v>
      </c>
    </row>
    <row r="56" spans="1:62" ht="15">
      <c r="A56" s="37">
        <v>51</v>
      </c>
      <c r="B56" s="44">
        <v>408</v>
      </c>
      <c r="C56" s="44" t="s">
        <v>29</v>
      </c>
      <c r="D56" s="44" t="s">
        <v>189</v>
      </c>
      <c r="E56" s="5">
        <v>74</v>
      </c>
      <c r="F56" s="6">
        <v>7</v>
      </c>
      <c r="G56" s="6">
        <v>12</v>
      </c>
      <c r="H56" s="6">
        <v>7</v>
      </c>
      <c r="I56" s="6">
        <v>5</v>
      </c>
      <c r="J56" s="6" t="s">
        <v>9</v>
      </c>
      <c r="K56" s="6" t="s">
        <v>9</v>
      </c>
      <c r="L56" s="6">
        <v>2</v>
      </c>
      <c r="M56" s="7" t="s">
        <v>1033</v>
      </c>
      <c r="N56" s="7" t="s">
        <v>875</v>
      </c>
      <c r="O56" s="48" t="s">
        <v>207</v>
      </c>
      <c r="P56" s="61" t="s">
        <v>259</v>
      </c>
      <c r="Q56" s="61">
        <v>614</v>
      </c>
      <c r="R56" s="9" t="s">
        <v>210</v>
      </c>
      <c r="S56" s="61" t="s">
        <v>588</v>
      </c>
      <c r="T56" s="61" t="s">
        <v>586</v>
      </c>
      <c r="U56" s="61" t="s">
        <v>483</v>
      </c>
      <c r="V56" s="61" t="s">
        <v>1034</v>
      </c>
      <c r="W56" s="61" t="s">
        <v>215</v>
      </c>
      <c r="X56" s="61" t="s">
        <v>621</v>
      </c>
      <c r="Y56" s="61" t="s">
        <v>918</v>
      </c>
      <c r="Z56" s="61" t="s">
        <v>1035</v>
      </c>
      <c r="AA56" s="61" t="s">
        <v>216</v>
      </c>
      <c r="AB56" s="61" t="s">
        <v>217</v>
      </c>
      <c r="AC56" s="61" t="s">
        <v>1036</v>
      </c>
      <c r="AD56" s="61" t="s">
        <v>1037</v>
      </c>
      <c r="AE56" s="61" t="s">
        <v>1606</v>
      </c>
      <c r="AF56" s="61" t="s">
        <v>220</v>
      </c>
      <c r="AG56" s="22">
        <v>3</v>
      </c>
      <c r="AH56" s="19">
        <v>2740</v>
      </c>
      <c r="AI56" s="61" t="s">
        <v>221</v>
      </c>
      <c r="AJ56" s="19">
        <v>28</v>
      </c>
      <c r="AK56" s="22">
        <v>56</v>
      </c>
      <c r="AL56" s="19">
        <v>35</v>
      </c>
      <c r="AM56" s="19">
        <v>615</v>
      </c>
      <c r="AN56" s="8" t="s">
        <v>160</v>
      </c>
      <c r="AO56" s="19">
        <v>44</v>
      </c>
      <c r="AP56" s="19">
        <v>84</v>
      </c>
      <c r="AQ56" s="19">
        <v>209</v>
      </c>
      <c r="AR56" s="8" t="s">
        <v>159</v>
      </c>
      <c r="AS56" s="8" t="s">
        <v>222</v>
      </c>
      <c r="AT56" s="19">
        <v>1121</v>
      </c>
      <c r="AU56" s="19">
        <v>248</v>
      </c>
      <c r="AV56" s="19">
        <v>107</v>
      </c>
      <c r="AW56" s="18" t="s">
        <v>1038</v>
      </c>
      <c r="AX56" s="32" t="s">
        <v>1039</v>
      </c>
      <c r="AY56" s="18" t="s">
        <v>1040</v>
      </c>
      <c r="AZ56" s="18" t="s">
        <v>1041</v>
      </c>
      <c r="BA56" s="18" t="s">
        <v>1607</v>
      </c>
      <c r="BB56" s="32" t="s">
        <v>731</v>
      </c>
      <c r="BC56" s="18" t="s">
        <v>645</v>
      </c>
      <c r="BD56" s="18" t="s">
        <v>1042</v>
      </c>
      <c r="BE56" s="18" t="s">
        <v>248</v>
      </c>
      <c r="BF56" s="18" t="s">
        <v>875</v>
      </c>
      <c r="BG56" s="33" t="s">
        <v>495</v>
      </c>
      <c r="BH56" s="33" t="s">
        <v>1570</v>
      </c>
      <c r="BI56" s="33" t="s">
        <v>445</v>
      </c>
      <c r="BJ56" s="20" t="s">
        <v>365</v>
      </c>
    </row>
    <row r="57" spans="1:62" ht="15">
      <c r="A57" s="37">
        <v>52</v>
      </c>
      <c r="B57" s="44">
        <v>413</v>
      </c>
      <c r="C57" s="44" t="s">
        <v>36</v>
      </c>
      <c r="D57" s="44" t="s">
        <v>166</v>
      </c>
      <c r="E57" s="5">
        <v>40</v>
      </c>
      <c r="F57" s="6">
        <v>9</v>
      </c>
      <c r="G57" s="6">
        <v>48</v>
      </c>
      <c r="H57" s="6">
        <v>3</v>
      </c>
      <c r="I57" s="6">
        <v>1</v>
      </c>
      <c r="J57" s="6">
        <v>1</v>
      </c>
      <c r="K57" s="6">
        <v>0</v>
      </c>
      <c r="L57" s="6">
        <v>1</v>
      </c>
      <c r="M57" s="7" t="s">
        <v>1043</v>
      </c>
      <c r="N57" s="7" t="s">
        <v>873</v>
      </c>
      <c r="O57" s="48" t="s">
        <v>207</v>
      </c>
      <c r="P57" s="61" t="s">
        <v>431</v>
      </c>
      <c r="Q57" s="61" t="s">
        <v>1044</v>
      </c>
      <c r="R57" s="9" t="s">
        <v>210</v>
      </c>
      <c r="S57" s="61" t="s">
        <v>951</v>
      </c>
      <c r="T57" s="61" t="s">
        <v>347</v>
      </c>
      <c r="U57" s="61" t="s">
        <v>1045</v>
      </c>
      <c r="V57" s="61" t="s">
        <v>1046</v>
      </c>
      <c r="W57" s="61" t="s">
        <v>215</v>
      </c>
      <c r="X57" s="61" t="s">
        <v>390</v>
      </c>
      <c r="Y57" s="61" t="s">
        <v>486</v>
      </c>
      <c r="Z57" s="61" t="s">
        <v>1608</v>
      </c>
      <c r="AA57" s="61" t="s">
        <v>216</v>
      </c>
      <c r="AB57" s="61" t="s">
        <v>217</v>
      </c>
      <c r="AC57" s="61" t="s">
        <v>1047</v>
      </c>
      <c r="AD57" s="61" t="s">
        <v>1048</v>
      </c>
      <c r="AE57" s="61" t="s">
        <v>969</v>
      </c>
      <c r="AF57" s="61" t="s">
        <v>220</v>
      </c>
      <c r="AG57" s="22">
        <v>17</v>
      </c>
      <c r="AH57" s="19">
        <v>3648</v>
      </c>
      <c r="AI57" s="61" t="s">
        <v>221</v>
      </c>
      <c r="AJ57" s="19">
        <v>35</v>
      </c>
      <c r="AK57" s="22">
        <v>34</v>
      </c>
      <c r="AL57" s="19">
        <v>68</v>
      </c>
      <c r="AM57" s="19">
        <v>582</v>
      </c>
      <c r="AN57" s="8" t="s">
        <v>160</v>
      </c>
      <c r="AO57" s="19">
        <v>75</v>
      </c>
      <c r="AP57" s="19">
        <v>132</v>
      </c>
      <c r="AQ57" s="19">
        <v>151</v>
      </c>
      <c r="AR57" s="8" t="s">
        <v>159</v>
      </c>
      <c r="AS57" s="8" t="s">
        <v>222</v>
      </c>
      <c r="AT57" s="19">
        <v>3037</v>
      </c>
      <c r="AU57" s="19">
        <v>223</v>
      </c>
      <c r="AV57" s="19">
        <v>164</v>
      </c>
      <c r="AW57" s="18" t="s">
        <v>1049</v>
      </c>
      <c r="AX57" s="32" t="s">
        <v>1050</v>
      </c>
      <c r="AY57" s="18" t="s">
        <v>1051</v>
      </c>
      <c r="AZ57" s="18" t="s">
        <v>1609</v>
      </c>
      <c r="BA57" s="18" t="s">
        <v>1052</v>
      </c>
      <c r="BB57" s="32" t="s">
        <v>548</v>
      </c>
      <c r="BC57" s="18" t="s">
        <v>563</v>
      </c>
      <c r="BD57" s="18" t="s">
        <v>1053</v>
      </c>
      <c r="BE57" s="18" t="s">
        <v>534</v>
      </c>
      <c r="BF57" s="18" t="s">
        <v>776</v>
      </c>
      <c r="BG57" s="33" t="s">
        <v>315</v>
      </c>
      <c r="BH57" s="33" t="s">
        <v>716</v>
      </c>
      <c r="BI57" s="33" t="s">
        <v>1054</v>
      </c>
      <c r="BJ57" s="20" t="s">
        <v>363</v>
      </c>
    </row>
    <row r="58" spans="1:62" ht="15">
      <c r="A58" s="37">
        <v>53</v>
      </c>
      <c r="B58" s="44">
        <v>413</v>
      </c>
      <c r="C58" s="44" t="s">
        <v>43</v>
      </c>
      <c r="D58" s="44" t="s">
        <v>189</v>
      </c>
      <c r="E58" s="5">
        <v>84</v>
      </c>
      <c r="F58" s="6">
        <v>6</v>
      </c>
      <c r="G58" s="6">
        <v>10</v>
      </c>
      <c r="H58" s="6" t="s">
        <v>998</v>
      </c>
      <c r="I58" s="6" t="s">
        <v>9</v>
      </c>
      <c r="J58" s="6">
        <v>0</v>
      </c>
      <c r="K58" s="6">
        <v>0</v>
      </c>
      <c r="L58" s="6" t="s">
        <v>9</v>
      </c>
      <c r="M58" s="7" t="s">
        <v>900</v>
      </c>
      <c r="N58" s="7" t="s">
        <v>406</v>
      </c>
      <c r="O58" s="48" t="s">
        <v>207</v>
      </c>
      <c r="P58" s="61" t="s">
        <v>370</v>
      </c>
      <c r="Q58" s="61" t="s">
        <v>1055</v>
      </c>
      <c r="R58" s="9" t="s">
        <v>210</v>
      </c>
      <c r="S58" s="61" t="s">
        <v>722</v>
      </c>
      <c r="T58" s="61" t="s">
        <v>211</v>
      </c>
      <c r="U58" s="61" t="s">
        <v>1056</v>
      </c>
      <c r="V58" s="61" t="s">
        <v>903</v>
      </c>
      <c r="W58" s="61" t="s">
        <v>215</v>
      </c>
      <c r="X58" s="61" t="s">
        <v>768</v>
      </c>
      <c r="Y58" s="61" t="s">
        <v>649</v>
      </c>
      <c r="Z58" s="61" t="s">
        <v>1057</v>
      </c>
      <c r="AA58" s="61" t="s">
        <v>216</v>
      </c>
      <c r="AB58" s="61" t="s">
        <v>217</v>
      </c>
      <c r="AC58" s="61" t="s">
        <v>1058</v>
      </c>
      <c r="AD58" s="61" t="s">
        <v>1059</v>
      </c>
      <c r="AE58" s="61" t="s">
        <v>558</v>
      </c>
      <c r="AF58" s="61" t="s">
        <v>220</v>
      </c>
      <c r="AG58" s="22">
        <v>19</v>
      </c>
      <c r="AH58" s="19">
        <v>5019</v>
      </c>
      <c r="AI58" s="61" t="s">
        <v>221</v>
      </c>
      <c r="AJ58" s="19">
        <v>81</v>
      </c>
      <c r="AK58" s="22">
        <v>109</v>
      </c>
      <c r="AL58" s="19">
        <v>426</v>
      </c>
      <c r="AM58" s="19">
        <v>177</v>
      </c>
      <c r="AN58" s="8" t="s">
        <v>160</v>
      </c>
      <c r="AO58" s="19">
        <v>241</v>
      </c>
      <c r="AP58" s="19">
        <v>191</v>
      </c>
      <c r="AQ58" s="19">
        <v>150</v>
      </c>
      <c r="AR58" s="8" t="s">
        <v>159</v>
      </c>
      <c r="AS58" s="8" t="s">
        <v>222</v>
      </c>
      <c r="AT58" s="19">
        <v>4670</v>
      </c>
      <c r="AU58" s="19">
        <v>483</v>
      </c>
      <c r="AV58" s="19">
        <v>484</v>
      </c>
      <c r="AW58" s="18" t="s">
        <v>1060</v>
      </c>
      <c r="AX58" s="32" t="s">
        <v>1061</v>
      </c>
      <c r="AY58" s="18" t="s">
        <v>1610</v>
      </c>
      <c r="AZ58" s="18" t="s">
        <v>1062</v>
      </c>
      <c r="BA58" s="18" t="s">
        <v>441</v>
      </c>
      <c r="BB58" s="32" t="s">
        <v>1063</v>
      </c>
      <c r="BC58" s="18" t="s">
        <v>731</v>
      </c>
      <c r="BD58" s="18" t="s">
        <v>1064</v>
      </c>
      <c r="BE58" s="18" t="s">
        <v>1592</v>
      </c>
      <c r="BF58" s="18" t="s">
        <v>1065</v>
      </c>
      <c r="BG58" s="33" t="s">
        <v>498</v>
      </c>
      <c r="BH58" s="33" t="s">
        <v>380</v>
      </c>
      <c r="BI58" s="33" t="s">
        <v>546</v>
      </c>
      <c r="BJ58" s="20" t="s">
        <v>407</v>
      </c>
    </row>
    <row r="59" spans="1:62" ht="15">
      <c r="A59" s="37">
        <v>54</v>
      </c>
      <c r="B59" s="44">
        <v>413</v>
      </c>
      <c r="C59" s="44" t="s">
        <v>44</v>
      </c>
      <c r="D59" s="44" t="s">
        <v>189</v>
      </c>
      <c r="E59" s="5">
        <v>57</v>
      </c>
      <c r="F59" s="6">
        <v>4</v>
      </c>
      <c r="G59" s="6">
        <v>27</v>
      </c>
      <c r="H59" s="6">
        <v>12</v>
      </c>
      <c r="I59" s="6">
        <v>4</v>
      </c>
      <c r="J59" s="6">
        <v>3</v>
      </c>
      <c r="K59" s="6">
        <v>1</v>
      </c>
      <c r="L59" s="6">
        <v>4</v>
      </c>
      <c r="M59" s="7" t="s">
        <v>438</v>
      </c>
      <c r="N59" s="7" t="s">
        <v>381</v>
      </c>
      <c r="O59" s="48" t="s">
        <v>207</v>
      </c>
      <c r="P59" s="61" t="s">
        <v>446</v>
      </c>
      <c r="Q59" s="61" t="s">
        <v>847</v>
      </c>
      <c r="R59" s="9" t="s">
        <v>210</v>
      </c>
      <c r="S59" s="61" t="s">
        <v>810</v>
      </c>
      <c r="T59" s="61" t="s">
        <v>810</v>
      </c>
      <c r="U59" s="61" t="s">
        <v>633</v>
      </c>
      <c r="V59" s="61" t="s">
        <v>573</v>
      </c>
      <c r="W59" s="61" t="s">
        <v>215</v>
      </c>
      <c r="X59" s="61" t="s">
        <v>1066</v>
      </c>
      <c r="Y59" s="61" t="s">
        <v>679</v>
      </c>
      <c r="Z59" s="61" t="s">
        <v>1577</v>
      </c>
      <c r="AA59" s="61" t="s">
        <v>216</v>
      </c>
      <c r="AB59" s="61" t="s">
        <v>217</v>
      </c>
      <c r="AC59" s="61" t="s">
        <v>1067</v>
      </c>
      <c r="AD59" s="61" t="s">
        <v>1068</v>
      </c>
      <c r="AE59" s="61" t="s">
        <v>620</v>
      </c>
      <c r="AF59" s="61" t="s">
        <v>220</v>
      </c>
      <c r="AG59" s="22">
        <v>21</v>
      </c>
      <c r="AH59" s="19">
        <v>1712</v>
      </c>
      <c r="AI59" s="61" t="s">
        <v>221</v>
      </c>
      <c r="AJ59" s="19">
        <v>70</v>
      </c>
      <c r="AK59" s="22">
        <v>70</v>
      </c>
      <c r="AL59" s="19">
        <v>81</v>
      </c>
      <c r="AM59" s="19">
        <v>262</v>
      </c>
      <c r="AN59" s="8" t="s">
        <v>160</v>
      </c>
      <c r="AO59" s="19">
        <v>120</v>
      </c>
      <c r="AP59" s="19">
        <v>126</v>
      </c>
      <c r="AQ59" s="19">
        <v>165</v>
      </c>
      <c r="AR59" s="8" t="s">
        <v>159</v>
      </c>
      <c r="AS59" s="8" t="s">
        <v>222</v>
      </c>
      <c r="AT59" s="19">
        <v>858</v>
      </c>
      <c r="AU59" s="19">
        <v>327</v>
      </c>
      <c r="AV59" s="19">
        <v>272</v>
      </c>
      <c r="AW59" s="18" t="s">
        <v>1069</v>
      </c>
      <c r="AX59" s="32" t="s">
        <v>1070</v>
      </c>
      <c r="AY59" s="18" t="s">
        <v>1071</v>
      </c>
      <c r="AZ59" s="18" t="s">
        <v>1072</v>
      </c>
      <c r="BA59" s="18" t="s">
        <v>1073</v>
      </c>
      <c r="BB59" s="32" t="s">
        <v>515</v>
      </c>
      <c r="BC59" s="18" t="s">
        <v>670</v>
      </c>
      <c r="BD59" s="18" t="s">
        <v>1074</v>
      </c>
      <c r="BE59" s="18" t="s">
        <v>517</v>
      </c>
      <c r="BF59" s="18" t="s">
        <v>497</v>
      </c>
      <c r="BG59" s="33" t="s">
        <v>232</v>
      </c>
      <c r="BH59" s="33" t="s">
        <v>460</v>
      </c>
      <c r="BI59" s="33" t="s">
        <v>702</v>
      </c>
      <c r="BJ59" s="20" t="s">
        <v>293</v>
      </c>
    </row>
    <row r="60" spans="1:62" ht="15">
      <c r="A60" s="37">
        <v>55</v>
      </c>
      <c r="B60" s="44" t="s">
        <v>45</v>
      </c>
      <c r="C60" s="44" t="s">
        <v>29</v>
      </c>
      <c r="D60" s="44" t="s">
        <v>189</v>
      </c>
      <c r="E60" s="5">
        <v>61</v>
      </c>
      <c r="F60" s="6">
        <v>3</v>
      </c>
      <c r="G60" s="6">
        <v>23</v>
      </c>
      <c r="H60" s="6">
        <v>13</v>
      </c>
      <c r="I60" s="6">
        <v>2</v>
      </c>
      <c r="J60" s="6">
        <v>5</v>
      </c>
      <c r="K60" s="6" t="s">
        <v>9</v>
      </c>
      <c r="L60" s="6">
        <v>6</v>
      </c>
      <c r="M60" s="7" t="s">
        <v>1075</v>
      </c>
      <c r="N60" s="7" t="s">
        <v>548</v>
      </c>
      <c r="O60" s="48" t="s">
        <v>207</v>
      </c>
      <c r="P60" s="61" t="s">
        <v>523</v>
      </c>
      <c r="Q60" s="61" t="s">
        <v>1076</v>
      </c>
      <c r="R60" s="9" t="s">
        <v>210</v>
      </c>
      <c r="S60" s="61" t="s">
        <v>211</v>
      </c>
      <c r="T60" s="61" t="s">
        <v>1077</v>
      </c>
      <c r="U60" s="61" t="s">
        <v>452</v>
      </c>
      <c r="V60" s="61" t="s">
        <v>1078</v>
      </c>
      <c r="W60" s="61" t="s">
        <v>215</v>
      </c>
      <c r="X60" s="61" t="s">
        <v>1079</v>
      </c>
      <c r="Y60" s="61" t="s">
        <v>1080</v>
      </c>
      <c r="Z60" s="61" t="s">
        <v>418</v>
      </c>
      <c r="AA60" s="61" t="s">
        <v>216</v>
      </c>
      <c r="AB60" s="61" t="s">
        <v>217</v>
      </c>
      <c r="AC60" s="61" t="s">
        <v>1081</v>
      </c>
      <c r="AD60" s="61" t="s">
        <v>1082</v>
      </c>
      <c r="AE60" s="61" t="s">
        <v>1080</v>
      </c>
      <c r="AF60" s="61" t="s">
        <v>220</v>
      </c>
      <c r="AG60" s="22">
        <v>11</v>
      </c>
      <c r="AH60" s="19">
        <v>1989</v>
      </c>
      <c r="AI60" s="61" t="s">
        <v>221</v>
      </c>
      <c r="AJ60" s="19">
        <v>35</v>
      </c>
      <c r="AK60" s="22">
        <v>92</v>
      </c>
      <c r="AL60" s="19">
        <v>196</v>
      </c>
      <c r="AM60" s="19">
        <v>137</v>
      </c>
      <c r="AN60" s="8" t="s">
        <v>160</v>
      </c>
      <c r="AO60" s="19">
        <v>113</v>
      </c>
      <c r="AP60" s="19">
        <v>163</v>
      </c>
      <c r="AQ60" s="19">
        <v>212</v>
      </c>
      <c r="AR60" s="8" t="s">
        <v>159</v>
      </c>
      <c r="AS60" s="8" t="s">
        <v>222</v>
      </c>
      <c r="AT60" s="19">
        <v>1239</v>
      </c>
      <c r="AU60" s="19">
        <v>379</v>
      </c>
      <c r="AV60" s="19">
        <v>163</v>
      </c>
      <c r="AW60" s="18" t="s">
        <v>1083</v>
      </c>
      <c r="AX60" s="32" t="s">
        <v>1084</v>
      </c>
      <c r="AY60" s="18" t="s">
        <v>1085</v>
      </c>
      <c r="AZ60" s="18" t="s">
        <v>749</v>
      </c>
      <c r="BA60" s="18" t="s">
        <v>1086</v>
      </c>
      <c r="BB60" s="32" t="s">
        <v>1087</v>
      </c>
      <c r="BC60" s="18" t="s">
        <v>1088</v>
      </c>
      <c r="BD60" s="18" t="s">
        <v>729</v>
      </c>
      <c r="BE60" s="18" t="s">
        <v>995</v>
      </c>
      <c r="BF60" s="18" t="s">
        <v>407</v>
      </c>
      <c r="BG60" s="33" t="s">
        <v>260</v>
      </c>
      <c r="BH60" s="33" t="s">
        <v>702</v>
      </c>
      <c r="BI60" s="33" t="s">
        <v>293</v>
      </c>
      <c r="BJ60" s="20" t="s">
        <v>733</v>
      </c>
    </row>
    <row r="61" spans="1:62" ht="15">
      <c r="A61" s="37">
        <v>56</v>
      </c>
      <c r="B61" s="44" t="s">
        <v>46</v>
      </c>
      <c r="C61" s="44" t="s">
        <v>47</v>
      </c>
      <c r="D61" s="44" t="s">
        <v>189</v>
      </c>
      <c r="E61" s="5">
        <v>61</v>
      </c>
      <c r="F61" s="6">
        <v>1</v>
      </c>
      <c r="G61" s="6">
        <v>35</v>
      </c>
      <c r="H61" s="6">
        <v>3</v>
      </c>
      <c r="I61" s="6">
        <v>2</v>
      </c>
      <c r="J61" s="6">
        <v>1</v>
      </c>
      <c r="K61" s="6">
        <v>0</v>
      </c>
      <c r="L61" s="6" t="s">
        <v>9</v>
      </c>
      <c r="M61" s="7" t="s">
        <v>1089</v>
      </c>
      <c r="N61" s="7" t="s">
        <v>1090</v>
      </c>
      <c r="O61" s="48" t="s">
        <v>207</v>
      </c>
      <c r="P61" s="61" t="s">
        <v>366</v>
      </c>
      <c r="Q61" s="61" t="s">
        <v>1505</v>
      </c>
      <c r="R61" s="9" t="s">
        <v>210</v>
      </c>
      <c r="S61" s="61" t="s">
        <v>394</v>
      </c>
      <c r="T61" s="61" t="s">
        <v>720</v>
      </c>
      <c r="U61" s="61" t="s">
        <v>794</v>
      </c>
      <c r="V61" s="61" t="s">
        <v>1091</v>
      </c>
      <c r="W61" s="61" t="s">
        <v>215</v>
      </c>
      <c r="X61" s="61" t="s">
        <v>649</v>
      </c>
      <c r="Y61" s="61" t="s">
        <v>954</v>
      </c>
      <c r="Z61" s="61" t="s">
        <v>974</v>
      </c>
      <c r="AA61" s="61" t="s">
        <v>216</v>
      </c>
      <c r="AB61" s="61" t="s">
        <v>217</v>
      </c>
      <c r="AC61" s="61" t="s">
        <v>1092</v>
      </c>
      <c r="AD61" s="61" t="s">
        <v>1093</v>
      </c>
      <c r="AE61" s="61" t="s">
        <v>1563</v>
      </c>
      <c r="AF61" s="61" t="s">
        <v>220</v>
      </c>
      <c r="AG61" s="22">
        <v>3</v>
      </c>
      <c r="AH61" s="19">
        <v>1494</v>
      </c>
      <c r="AI61" s="61" t="s">
        <v>221</v>
      </c>
      <c r="AJ61" s="19">
        <v>66</v>
      </c>
      <c r="AK61" s="22">
        <v>88</v>
      </c>
      <c r="AL61" s="19">
        <v>299</v>
      </c>
      <c r="AM61" s="19">
        <v>756</v>
      </c>
      <c r="AN61" s="8" t="s">
        <v>160</v>
      </c>
      <c r="AO61" s="19">
        <v>123</v>
      </c>
      <c r="AP61" s="19">
        <v>228</v>
      </c>
      <c r="AQ61" s="19">
        <v>175</v>
      </c>
      <c r="AR61" s="8" t="s">
        <v>159</v>
      </c>
      <c r="AS61" s="8" t="s">
        <v>222</v>
      </c>
      <c r="AT61" s="19">
        <v>631</v>
      </c>
      <c r="AU61" s="19">
        <v>512</v>
      </c>
      <c r="AV61" s="19">
        <v>191</v>
      </c>
      <c r="AW61" s="18" t="s">
        <v>1094</v>
      </c>
      <c r="AX61" s="32" t="s">
        <v>403</v>
      </c>
      <c r="AY61" s="18" t="s">
        <v>1095</v>
      </c>
      <c r="AZ61" s="18" t="s">
        <v>291</v>
      </c>
      <c r="BA61" s="18" t="s">
        <v>450</v>
      </c>
      <c r="BB61" s="32" t="s">
        <v>899</v>
      </c>
      <c r="BC61" s="18" t="s">
        <v>1478</v>
      </c>
      <c r="BD61" s="18" t="s">
        <v>1096</v>
      </c>
      <c r="BE61" s="18" t="s">
        <v>1090</v>
      </c>
      <c r="BF61" s="18" t="s">
        <v>380</v>
      </c>
      <c r="BG61" s="33" t="s">
        <v>674</v>
      </c>
      <c r="BH61" s="33" t="s">
        <v>998</v>
      </c>
      <c r="BI61" s="33" t="s">
        <v>1570</v>
      </c>
      <c r="BJ61" s="20" t="s">
        <v>293</v>
      </c>
    </row>
    <row r="62" spans="1:62" ht="15">
      <c r="A62" s="37">
        <v>57</v>
      </c>
      <c r="B62" s="44">
        <v>418</v>
      </c>
      <c r="C62" s="44" t="s">
        <v>47</v>
      </c>
      <c r="D62" s="44" t="s">
        <v>189</v>
      </c>
      <c r="E62" s="5">
        <v>53</v>
      </c>
      <c r="F62" s="6">
        <v>2</v>
      </c>
      <c r="G62" s="6">
        <v>44</v>
      </c>
      <c r="H62" s="6">
        <v>1</v>
      </c>
      <c r="I62" s="6">
        <v>1</v>
      </c>
      <c r="J62" s="6">
        <v>0</v>
      </c>
      <c r="K62" s="6">
        <v>0</v>
      </c>
      <c r="L62" s="6">
        <v>0</v>
      </c>
      <c r="M62" s="7" t="s">
        <v>1097</v>
      </c>
      <c r="N62" s="7" t="s">
        <v>748</v>
      </c>
      <c r="O62" s="48" t="s">
        <v>207</v>
      </c>
      <c r="P62" s="61" t="s">
        <v>366</v>
      </c>
      <c r="Q62" s="61" t="s">
        <v>1098</v>
      </c>
      <c r="R62" s="9" t="s">
        <v>210</v>
      </c>
      <c r="S62" s="61" t="s">
        <v>526</v>
      </c>
      <c r="T62" s="61" t="s">
        <v>1581</v>
      </c>
      <c r="U62" s="61" t="s">
        <v>840</v>
      </c>
      <c r="V62" s="61" t="s">
        <v>524</v>
      </c>
      <c r="W62" s="61" t="s">
        <v>215</v>
      </c>
      <c r="X62" s="61" t="s">
        <v>956</v>
      </c>
      <c r="Y62" s="61" t="s">
        <v>1037</v>
      </c>
      <c r="Z62" s="61" t="s">
        <v>1611</v>
      </c>
      <c r="AA62" s="61" t="s">
        <v>216</v>
      </c>
      <c r="AB62" s="61" t="s">
        <v>217</v>
      </c>
      <c r="AC62" s="61" t="s">
        <v>1099</v>
      </c>
      <c r="AD62" s="61" t="s">
        <v>740</v>
      </c>
      <c r="AE62" s="61" t="s">
        <v>1100</v>
      </c>
      <c r="AF62" s="61" t="s">
        <v>220</v>
      </c>
      <c r="AG62" s="22">
        <v>3</v>
      </c>
      <c r="AH62" s="19">
        <v>1419</v>
      </c>
      <c r="AI62" s="61" t="s">
        <v>221</v>
      </c>
      <c r="AJ62" s="19">
        <v>90</v>
      </c>
      <c r="AK62" s="22">
        <v>138</v>
      </c>
      <c r="AL62" s="19">
        <v>247</v>
      </c>
      <c r="AM62" s="19">
        <v>841</v>
      </c>
      <c r="AN62" s="8" t="s">
        <v>160</v>
      </c>
      <c r="AO62" s="19">
        <v>208</v>
      </c>
      <c r="AP62" s="19">
        <v>547</v>
      </c>
      <c r="AQ62" s="19">
        <v>108</v>
      </c>
      <c r="AR62" s="8" t="s">
        <v>159</v>
      </c>
      <c r="AS62" s="8" t="s">
        <v>222</v>
      </c>
      <c r="AT62" s="19">
        <v>1864</v>
      </c>
      <c r="AU62" s="19">
        <v>652</v>
      </c>
      <c r="AV62" s="19">
        <v>234</v>
      </c>
      <c r="AW62" s="18" t="s">
        <v>1612</v>
      </c>
      <c r="AX62" s="32" t="s">
        <v>1101</v>
      </c>
      <c r="AY62" s="18" t="s">
        <v>1613</v>
      </c>
      <c r="AZ62" s="18" t="s">
        <v>1103</v>
      </c>
      <c r="BA62" s="18" t="s">
        <v>731</v>
      </c>
      <c r="BB62" s="32" t="s">
        <v>361</v>
      </c>
      <c r="BC62" s="18" t="s">
        <v>1104</v>
      </c>
      <c r="BD62" s="18" t="s">
        <v>948</v>
      </c>
      <c r="BE62" s="18" t="s">
        <v>1572</v>
      </c>
      <c r="BF62" s="18" t="s">
        <v>290</v>
      </c>
      <c r="BG62" s="33" t="s">
        <v>289</v>
      </c>
      <c r="BH62" s="33" t="s">
        <v>289</v>
      </c>
      <c r="BI62" s="33" t="s">
        <v>206</v>
      </c>
      <c r="BJ62" s="20" t="s">
        <v>312</v>
      </c>
    </row>
    <row r="63" spans="1:62" ht="15">
      <c r="A63" s="37">
        <v>58</v>
      </c>
      <c r="B63" s="44">
        <v>418</v>
      </c>
      <c r="C63" s="44" t="s">
        <v>39</v>
      </c>
      <c r="D63" s="44" t="s">
        <v>166</v>
      </c>
      <c r="E63" s="5">
        <v>50</v>
      </c>
      <c r="F63" s="6">
        <v>11</v>
      </c>
      <c r="G63" s="6">
        <v>36</v>
      </c>
      <c r="H63" s="6">
        <v>3</v>
      </c>
      <c r="I63" s="6" t="s">
        <v>9</v>
      </c>
      <c r="J63" s="6">
        <v>2</v>
      </c>
      <c r="K63" s="6">
        <v>0</v>
      </c>
      <c r="L63" s="6" t="s">
        <v>48</v>
      </c>
      <c r="M63" s="7" t="s">
        <v>625</v>
      </c>
      <c r="N63" s="7" t="s">
        <v>426</v>
      </c>
      <c r="O63" s="48" t="s">
        <v>207</v>
      </c>
      <c r="P63" s="61" t="s">
        <v>323</v>
      </c>
      <c r="Q63" s="61" t="s">
        <v>1105</v>
      </c>
      <c r="R63" s="9" t="s">
        <v>210</v>
      </c>
      <c r="S63" s="61" t="s">
        <v>618</v>
      </c>
      <c r="T63" s="61" t="s">
        <v>450</v>
      </c>
      <c r="U63" s="61" t="s">
        <v>1611</v>
      </c>
      <c r="V63" s="61" t="s">
        <v>1614</v>
      </c>
      <c r="W63" s="61" t="s">
        <v>215</v>
      </c>
      <c r="X63" s="61" t="s">
        <v>1554</v>
      </c>
      <c r="Y63" s="61" t="s">
        <v>1106</v>
      </c>
      <c r="Z63" s="61" t="s">
        <v>469</v>
      </c>
      <c r="AA63" s="61" t="s">
        <v>216</v>
      </c>
      <c r="AB63" s="61" t="s">
        <v>217</v>
      </c>
      <c r="AC63" s="61" t="s">
        <v>1615</v>
      </c>
      <c r="AD63" s="61" t="s">
        <v>1608</v>
      </c>
      <c r="AE63" s="61" t="s">
        <v>974</v>
      </c>
      <c r="AF63" s="61" t="s">
        <v>220</v>
      </c>
      <c r="AG63" s="22">
        <v>3</v>
      </c>
      <c r="AH63" s="19">
        <v>811</v>
      </c>
      <c r="AI63" s="61" t="s">
        <v>221</v>
      </c>
      <c r="AJ63" s="19">
        <v>86</v>
      </c>
      <c r="AK63" s="22">
        <v>33</v>
      </c>
      <c r="AL63" s="19">
        <v>198</v>
      </c>
      <c r="AM63" s="19">
        <v>2096</v>
      </c>
      <c r="AN63" s="8" t="s">
        <v>160</v>
      </c>
      <c r="AO63" s="19">
        <v>161</v>
      </c>
      <c r="AP63" s="19">
        <v>350</v>
      </c>
      <c r="AQ63" s="19">
        <v>24</v>
      </c>
      <c r="AR63" s="8" t="s">
        <v>159</v>
      </c>
      <c r="AS63" s="8" t="s">
        <v>222</v>
      </c>
      <c r="AT63" s="19">
        <v>1058</v>
      </c>
      <c r="AU63" s="19">
        <v>268</v>
      </c>
      <c r="AV63" s="19">
        <v>296</v>
      </c>
      <c r="AW63" s="18" t="s">
        <v>1616</v>
      </c>
      <c r="AX63" s="32" t="s">
        <v>1107</v>
      </c>
      <c r="AY63" s="18" t="s">
        <v>1617</v>
      </c>
      <c r="AZ63" s="18" t="s">
        <v>2162</v>
      </c>
      <c r="BA63" s="18" t="s">
        <v>1071</v>
      </c>
      <c r="BB63" s="32" t="s">
        <v>1096</v>
      </c>
      <c r="BC63" s="18" t="s">
        <v>546</v>
      </c>
      <c r="BD63" s="18" t="s">
        <v>1108</v>
      </c>
      <c r="BE63" s="18" t="s">
        <v>601</v>
      </c>
      <c r="BF63" s="18" t="s">
        <v>344</v>
      </c>
      <c r="BG63" s="33" t="s">
        <v>315</v>
      </c>
      <c r="BH63" s="33" t="s">
        <v>228</v>
      </c>
      <c r="BI63" s="33" t="s">
        <v>386</v>
      </c>
      <c r="BJ63" s="20" t="s">
        <v>384</v>
      </c>
    </row>
    <row r="64" spans="1:62" ht="15">
      <c r="A64" s="37">
        <v>59</v>
      </c>
      <c r="B64" s="44">
        <v>418</v>
      </c>
      <c r="C64" s="44" t="s">
        <v>40</v>
      </c>
      <c r="D64" s="44" t="s">
        <v>166</v>
      </c>
      <c r="E64" s="5">
        <v>55</v>
      </c>
      <c r="F64" s="6">
        <v>10</v>
      </c>
      <c r="G64" s="6">
        <v>33</v>
      </c>
      <c r="H64" s="6">
        <v>2</v>
      </c>
      <c r="I64" s="6" t="s">
        <v>9</v>
      </c>
      <c r="J64" s="6">
        <v>1</v>
      </c>
      <c r="K64" s="6">
        <v>0</v>
      </c>
      <c r="L64" s="6" t="s">
        <v>30</v>
      </c>
      <c r="M64" s="7" t="s">
        <v>1476</v>
      </c>
      <c r="N64" s="7" t="s">
        <v>464</v>
      </c>
      <c r="O64" s="48" t="s">
        <v>207</v>
      </c>
      <c r="P64" s="61" t="s">
        <v>366</v>
      </c>
      <c r="Q64" s="61" t="s">
        <v>1506</v>
      </c>
      <c r="R64" s="9" t="s">
        <v>210</v>
      </c>
      <c r="S64" s="61" t="s">
        <v>1109</v>
      </c>
      <c r="T64" s="61" t="s">
        <v>522</v>
      </c>
      <c r="U64" s="61" t="s">
        <v>1079</v>
      </c>
      <c r="V64" s="61" t="s">
        <v>1110</v>
      </c>
      <c r="W64" s="61" t="s">
        <v>215</v>
      </c>
      <c r="X64" s="61" t="s">
        <v>433</v>
      </c>
      <c r="Y64" s="61" t="s">
        <v>1537</v>
      </c>
      <c r="Z64" s="61" t="s">
        <v>821</v>
      </c>
      <c r="AA64" s="61" t="s">
        <v>216</v>
      </c>
      <c r="AB64" s="61" t="s">
        <v>217</v>
      </c>
      <c r="AC64" s="61" t="s">
        <v>1111</v>
      </c>
      <c r="AD64" s="61" t="s">
        <v>1112</v>
      </c>
      <c r="AE64" s="61" t="s">
        <v>1618</v>
      </c>
      <c r="AF64" s="61" t="s">
        <v>220</v>
      </c>
      <c r="AG64" s="22">
        <v>3</v>
      </c>
      <c r="AH64" s="19">
        <v>405</v>
      </c>
      <c r="AI64" s="61" t="s">
        <v>221</v>
      </c>
      <c r="AJ64" s="19">
        <v>87</v>
      </c>
      <c r="AK64" s="22">
        <v>29</v>
      </c>
      <c r="AL64" s="19">
        <v>254</v>
      </c>
      <c r="AM64" s="19">
        <v>1861</v>
      </c>
      <c r="AN64" s="8" t="s">
        <v>160</v>
      </c>
      <c r="AO64" s="19">
        <v>159</v>
      </c>
      <c r="AP64" s="19">
        <v>262</v>
      </c>
      <c r="AQ64" s="19">
        <v>17</v>
      </c>
      <c r="AR64" s="8" t="s">
        <v>159</v>
      </c>
      <c r="AS64" s="8" t="s">
        <v>222</v>
      </c>
      <c r="AT64" s="19">
        <v>491</v>
      </c>
      <c r="AU64" s="19">
        <v>198</v>
      </c>
      <c r="AV64" s="19">
        <v>1572</v>
      </c>
      <c r="AW64" s="18" t="s">
        <v>1619</v>
      </c>
      <c r="AX64" s="32" t="s">
        <v>1113</v>
      </c>
      <c r="AY64" s="18" t="s">
        <v>1114</v>
      </c>
      <c r="AZ64" s="18" t="s">
        <v>1620</v>
      </c>
      <c r="BA64" s="18" t="s">
        <v>424</v>
      </c>
      <c r="BB64" s="32" t="s">
        <v>1115</v>
      </c>
      <c r="BC64" s="18" t="s">
        <v>702</v>
      </c>
      <c r="BD64" s="18" t="s">
        <v>1116</v>
      </c>
      <c r="BE64" s="18" t="s">
        <v>1592</v>
      </c>
      <c r="BF64" s="18" t="s">
        <v>380</v>
      </c>
      <c r="BG64" s="33" t="s">
        <v>289</v>
      </c>
      <c r="BH64" s="33" t="s">
        <v>276</v>
      </c>
      <c r="BI64" s="33" t="s">
        <v>1534</v>
      </c>
      <c r="BJ64" s="20" t="s">
        <v>643</v>
      </c>
    </row>
    <row r="65" spans="1:62" ht="15">
      <c r="A65" s="37">
        <v>60</v>
      </c>
      <c r="B65" s="44">
        <v>501</v>
      </c>
      <c r="C65" s="44" t="s">
        <v>43</v>
      </c>
      <c r="D65" s="44" t="s">
        <v>189</v>
      </c>
      <c r="E65" s="8">
        <v>63</v>
      </c>
      <c r="F65" s="8">
        <v>2</v>
      </c>
      <c r="G65" s="8">
        <v>9</v>
      </c>
      <c r="H65" s="8">
        <v>26</v>
      </c>
      <c r="I65" s="11">
        <v>19</v>
      </c>
      <c r="J65" s="11">
        <v>1</v>
      </c>
      <c r="K65" s="11">
        <v>2</v>
      </c>
      <c r="L65" s="11">
        <v>4</v>
      </c>
      <c r="M65" s="9" t="s">
        <v>1117</v>
      </c>
      <c r="N65" s="7" t="s">
        <v>1487</v>
      </c>
      <c r="O65" s="48" t="s">
        <v>207</v>
      </c>
      <c r="P65" s="61" t="s">
        <v>298</v>
      </c>
      <c r="Q65" s="61" t="s">
        <v>1118</v>
      </c>
      <c r="R65" s="9" t="s">
        <v>971</v>
      </c>
      <c r="S65" s="61" t="s">
        <v>1508</v>
      </c>
      <c r="T65" s="61" t="s">
        <v>690</v>
      </c>
      <c r="U65" s="61" t="s">
        <v>930</v>
      </c>
      <c r="V65" s="61" t="s">
        <v>1119</v>
      </c>
      <c r="W65" s="61" t="s">
        <v>971</v>
      </c>
      <c r="X65" s="61" t="s">
        <v>413</v>
      </c>
      <c r="Y65" s="61" t="s">
        <v>558</v>
      </c>
      <c r="Z65" s="61" t="s">
        <v>1120</v>
      </c>
      <c r="AA65" s="61" t="s">
        <v>854</v>
      </c>
      <c r="AB65" s="61" t="s">
        <v>1498</v>
      </c>
      <c r="AC65" s="61" t="s">
        <v>1121</v>
      </c>
      <c r="AD65" s="61" t="s">
        <v>1122</v>
      </c>
      <c r="AE65" s="61" t="s">
        <v>1123</v>
      </c>
      <c r="AF65" s="61" t="s">
        <v>220</v>
      </c>
      <c r="AG65" s="94">
        <v>7</v>
      </c>
      <c r="AH65" s="94">
        <v>362</v>
      </c>
      <c r="AI65" s="63" t="s">
        <v>277</v>
      </c>
      <c r="AJ65" s="94">
        <v>17</v>
      </c>
      <c r="AK65" s="94">
        <v>41</v>
      </c>
      <c r="AL65" s="94">
        <v>10</v>
      </c>
      <c r="AM65" s="94">
        <v>181</v>
      </c>
      <c r="AN65" s="8" t="s">
        <v>160</v>
      </c>
      <c r="AO65" s="94">
        <v>11</v>
      </c>
      <c r="AP65" s="94">
        <v>29</v>
      </c>
      <c r="AQ65" s="94">
        <v>98</v>
      </c>
      <c r="AR65" s="8" t="s">
        <v>159</v>
      </c>
      <c r="AS65" s="95">
        <v>1</v>
      </c>
      <c r="AT65" s="94">
        <v>261</v>
      </c>
      <c r="AU65" s="94">
        <v>116</v>
      </c>
      <c r="AV65" s="94">
        <v>192</v>
      </c>
      <c r="AW65" s="18" t="s">
        <v>1124</v>
      </c>
      <c r="AX65" s="32" t="s">
        <v>1125</v>
      </c>
      <c r="AY65" s="18" t="s">
        <v>818</v>
      </c>
      <c r="AZ65" s="18" t="s">
        <v>519</v>
      </c>
      <c r="BA65" s="18" t="s">
        <v>1621</v>
      </c>
      <c r="BB65" s="32" t="s">
        <v>1542</v>
      </c>
      <c r="BC65" s="18" t="s">
        <v>1126</v>
      </c>
      <c r="BD65" s="18" t="s">
        <v>1127</v>
      </c>
      <c r="BE65" s="18" t="s">
        <v>536</v>
      </c>
      <c r="BF65" s="18" t="s">
        <v>805</v>
      </c>
      <c r="BG65" s="33" t="s">
        <v>427</v>
      </c>
      <c r="BH65" s="33" t="s">
        <v>1534</v>
      </c>
      <c r="BI65" s="33" t="s">
        <v>751</v>
      </c>
      <c r="BJ65" s="20" t="s">
        <v>599</v>
      </c>
    </row>
    <row r="66" spans="1:62" ht="15">
      <c r="A66" s="37">
        <v>61</v>
      </c>
      <c r="B66" s="44">
        <v>501</v>
      </c>
      <c r="C66" s="44" t="s">
        <v>37</v>
      </c>
      <c r="D66" s="44" t="s">
        <v>189</v>
      </c>
      <c r="E66" s="5">
        <v>51</v>
      </c>
      <c r="F66" s="6">
        <v>9</v>
      </c>
      <c r="G66" s="6">
        <v>38</v>
      </c>
      <c r="H66" s="6">
        <v>2</v>
      </c>
      <c r="I66" s="6" t="s">
        <v>9</v>
      </c>
      <c r="J66" s="6">
        <v>0</v>
      </c>
      <c r="K66" s="6">
        <v>0</v>
      </c>
      <c r="L66" s="6">
        <v>2</v>
      </c>
      <c r="M66" s="7" t="s">
        <v>1128</v>
      </c>
      <c r="N66" s="7" t="s">
        <v>899</v>
      </c>
      <c r="O66" s="48" t="s">
        <v>207</v>
      </c>
      <c r="P66" s="61" t="s">
        <v>1129</v>
      </c>
      <c r="Q66" s="61" t="s">
        <v>1130</v>
      </c>
      <c r="R66" s="9" t="s">
        <v>210</v>
      </c>
      <c r="S66" s="61" t="s">
        <v>259</v>
      </c>
      <c r="T66" s="61" t="s">
        <v>904</v>
      </c>
      <c r="U66" s="61" t="s">
        <v>574</v>
      </c>
      <c r="V66" s="61" t="s">
        <v>1131</v>
      </c>
      <c r="W66" s="61" t="s">
        <v>405</v>
      </c>
      <c r="X66" s="61" t="s">
        <v>1132</v>
      </c>
      <c r="Y66" s="61" t="s">
        <v>862</v>
      </c>
      <c r="Z66" s="61" t="s">
        <v>243</v>
      </c>
      <c r="AA66" s="61" t="s">
        <v>216</v>
      </c>
      <c r="AB66" s="61" t="s">
        <v>701</v>
      </c>
      <c r="AC66" s="61" t="s">
        <v>1133</v>
      </c>
      <c r="AD66" s="61" t="s">
        <v>490</v>
      </c>
      <c r="AE66" s="61" t="s">
        <v>1134</v>
      </c>
      <c r="AF66" s="61" t="s">
        <v>220</v>
      </c>
      <c r="AG66" s="5">
        <v>22</v>
      </c>
      <c r="AH66" s="5">
        <v>3458</v>
      </c>
      <c r="AI66" s="61" t="s">
        <v>221</v>
      </c>
      <c r="AJ66" s="5">
        <v>10</v>
      </c>
      <c r="AK66" s="5">
        <v>134</v>
      </c>
      <c r="AL66" s="5">
        <v>178</v>
      </c>
      <c r="AM66" s="5">
        <v>2048</v>
      </c>
      <c r="AN66" s="5">
        <v>6</v>
      </c>
      <c r="AO66" s="5">
        <v>247</v>
      </c>
      <c r="AP66" s="5">
        <v>239</v>
      </c>
      <c r="AQ66" s="5">
        <v>46</v>
      </c>
      <c r="AR66" s="8" t="s">
        <v>159</v>
      </c>
      <c r="AS66" s="5">
        <v>3</v>
      </c>
      <c r="AT66" s="5">
        <v>974</v>
      </c>
      <c r="AU66" s="5">
        <v>137</v>
      </c>
      <c r="AV66" s="5">
        <v>1712</v>
      </c>
      <c r="AW66" s="18" t="s">
        <v>422</v>
      </c>
      <c r="AX66" s="32" t="s">
        <v>1135</v>
      </c>
      <c r="AY66" s="18" t="s">
        <v>1136</v>
      </c>
      <c r="AZ66" s="18" t="s">
        <v>1622</v>
      </c>
      <c r="BA66" s="18" t="s">
        <v>1137</v>
      </c>
      <c r="BB66" s="32" t="s">
        <v>1138</v>
      </c>
      <c r="BC66" s="18" t="s">
        <v>534</v>
      </c>
      <c r="BD66" s="18" t="s">
        <v>1139</v>
      </c>
      <c r="BE66" s="18" t="s">
        <v>497</v>
      </c>
      <c r="BF66" s="18" t="s">
        <v>289</v>
      </c>
      <c r="BG66" s="33" t="s">
        <v>260</v>
      </c>
      <c r="BH66" s="33" t="s">
        <v>445</v>
      </c>
      <c r="BI66" s="33" t="s">
        <v>384</v>
      </c>
      <c r="BJ66" s="20" t="s">
        <v>873</v>
      </c>
    </row>
    <row r="67" spans="1:62" ht="15">
      <c r="A67" s="37">
        <v>62</v>
      </c>
      <c r="B67" s="44">
        <v>501</v>
      </c>
      <c r="C67" s="44" t="s">
        <v>39</v>
      </c>
      <c r="D67" s="44" t="s">
        <v>166</v>
      </c>
      <c r="E67" s="10">
        <v>60</v>
      </c>
      <c r="F67" s="8">
        <v>7</v>
      </c>
      <c r="G67" s="8">
        <v>29</v>
      </c>
      <c r="H67" s="8">
        <v>4</v>
      </c>
      <c r="I67" s="8" t="s">
        <v>9</v>
      </c>
      <c r="J67" s="8" t="s">
        <v>9</v>
      </c>
      <c r="K67" s="8">
        <v>2</v>
      </c>
      <c r="L67" s="8" t="s">
        <v>20</v>
      </c>
      <c r="M67" s="9" t="s">
        <v>1140</v>
      </c>
      <c r="N67" s="7" t="s">
        <v>481</v>
      </c>
      <c r="O67" s="48" t="s">
        <v>207</v>
      </c>
      <c r="P67" s="61" t="s">
        <v>1498</v>
      </c>
      <c r="Q67" s="61" t="s">
        <v>1507</v>
      </c>
      <c r="R67" s="9" t="s">
        <v>210</v>
      </c>
      <c r="S67" s="61" t="s">
        <v>487</v>
      </c>
      <c r="T67" s="61" t="s">
        <v>1538</v>
      </c>
      <c r="U67" s="61" t="s">
        <v>1109</v>
      </c>
      <c r="V67" s="61" t="s">
        <v>1141</v>
      </c>
      <c r="W67" s="61" t="s">
        <v>215</v>
      </c>
      <c r="X67" s="61" t="s">
        <v>780</v>
      </c>
      <c r="Y67" s="61" t="s">
        <v>814</v>
      </c>
      <c r="Z67" s="61" t="s">
        <v>691</v>
      </c>
      <c r="AA67" s="61" t="s">
        <v>216</v>
      </c>
      <c r="AB67" s="61" t="s">
        <v>217</v>
      </c>
      <c r="AC67" s="61" t="s">
        <v>1142</v>
      </c>
      <c r="AD67" s="61" t="s">
        <v>1143</v>
      </c>
      <c r="AE67" s="61" t="s">
        <v>586</v>
      </c>
      <c r="AF67" s="61" t="s">
        <v>220</v>
      </c>
      <c r="AG67" s="22">
        <v>12</v>
      </c>
      <c r="AH67" s="19">
        <v>861</v>
      </c>
      <c r="AI67" s="61" t="s">
        <v>221</v>
      </c>
      <c r="AJ67" s="19">
        <v>67</v>
      </c>
      <c r="AK67" s="22">
        <v>60</v>
      </c>
      <c r="AL67" s="19">
        <v>88</v>
      </c>
      <c r="AM67" s="19">
        <v>1374</v>
      </c>
      <c r="AN67" s="8" t="s">
        <v>160</v>
      </c>
      <c r="AO67" s="19">
        <v>148</v>
      </c>
      <c r="AP67" s="19">
        <v>150</v>
      </c>
      <c r="AQ67" s="19">
        <v>64</v>
      </c>
      <c r="AR67" s="8" t="s">
        <v>159</v>
      </c>
      <c r="AS67" s="8" t="s">
        <v>222</v>
      </c>
      <c r="AT67" s="19">
        <v>487</v>
      </c>
      <c r="AU67" s="19">
        <v>227</v>
      </c>
      <c r="AV67" s="19">
        <v>152</v>
      </c>
      <c r="AW67" s="18" t="s">
        <v>1144</v>
      </c>
      <c r="AX67" s="32" t="s">
        <v>1145</v>
      </c>
      <c r="AY67" s="18" t="s">
        <v>1146</v>
      </c>
      <c r="AZ67" s="18" t="s">
        <v>1623</v>
      </c>
      <c r="BA67" s="18" t="s">
        <v>1483</v>
      </c>
      <c r="BB67" s="32" t="s">
        <v>1592</v>
      </c>
      <c r="BC67" s="18" t="s">
        <v>789</v>
      </c>
      <c r="BD67" s="18" t="s">
        <v>1147</v>
      </c>
      <c r="BE67" s="18" t="s">
        <v>235</v>
      </c>
      <c r="BF67" s="18" t="s">
        <v>232</v>
      </c>
      <c r="BG67" s="33" t="s">
        <v>232</v>
      </c>
      <c r="BH67" s="33" t="s">
        <v>1148</v>
      </c>
      <c r="BI67" s="33" t="s">
        <v>1148</v>
      </c>
      <c r="BJ67" s="20" t="s">
        <v>383</v>
      </c>
    </row>
    <row r="68" spans="1:62" ht="15">
      <c r="A68" s="37">
        <v>63</v>
      </c>
      <c r="B68" s="44">
        <v>501</v>
      </c>
      <c r="C68" s="44" t="s">
        <v>52</v>
      </c>
      <c r="D68" s="44" t="s">
        <v>189</v>
      </c>
      <c r="E68" s="8">
        <v>58</v>
      </c>
      <c r="F68" s="8">
        <v>5</v>
      </c>
      <c r="G68" s="8">
        <v>26</v>
      </c>
      <c r="H68" s="8">
        <v>11</v>
      </c>
      <c r="I68" s="11">
        <v>7</v>
      </c>
      <c r="J68" s="11">
        <v>1</v>
      </c>
      <c r="K68" s="11">
        <v>0</v>
      </c>
      <c r="L68" s="11">
        <v>3</v>
      </c>
      <c r="M68" s="9" t="s">
        <v>1149</v>
      </c>
      <c r="N68" s="7" t="s">
        <v>365</v>
      </c>
      <c r="O68" s="48" t="s">
        <v>207</v>
      </c>
      <c r="P68" s="61" t="s">
        <v>323</v>
      </c>
      <c r="Q68" s="61" t="s">
        <v>1150</v>
      </c>
      <c r="R68" s="9" t="s">
        <v>702</v>
      </c>
      <c r="S68" s="61" t="s">
        <v>914</v>
      </c>
      <c r="T68" s="61" t="s">
        <v>1151</v>
      </c>
      <c r="U68" s="61" t="s">
        <v>650</v>
      </c>
      <c r="V68" s="61" t="s">
        <v>1152</v>
      </c>
      <c r="W68" s="61" t="s">
        <v>702</v>
      </c>
      <c r="X68" s="61" t="s">
        <v>1581</v>
      </c>
      <c r="Y68" s="61" t="s">
        <v>1153</v>
      </c>
      <c r="Z68" s="61" t="s">
        <v>1037</v>
      </c>
      <c r="AA68" s="61" t="s">
        <v>702</v>
      </c>
      <c r="AB68" s="61" t="s">
        <v>1498</v>
      </c>
      <c r="AC68" s="61" t="s">
        <v>1154</v>
      </c>
      <c r="AD68" s="61" t="s">
        <v>1155</v>
      </c>
      <c r="AE68" s="61" t="s">
        <v>1624</v>
      </c>
      <c r="AF68" s="61" t="s">
        <v>220</v>
      </c>
      <c r="AG68" s="94" t="s">
        <v>159</v>
      </c>
      <c r="AH68" s="94">
        <v>321</v>
      </c>
      <c r="AI68" s="63" t="s">
        <v>277</v>
      </c>
      <c r="AJ68" s="94">
        <v>8</v>
      </c>
      <c r="AK68" s="94">
        <v>23</v>
      </c>
      <c r="AL68" s="94">
        <v>26</v>
      </c>
      <c r="AM68" s="94">
        <v>118</v>
      </c>
      <c r="AN68" s="8" t="s">
        <v>160</v>
      </c>
      <c r="AO68" s="94">
        <v>14</v>
      </c>
      <c r="AP68" s="94">
        <v>27</v>
      </c>
      <c r="AQ68" s="94">
        <v>56</v>
      </c>
      <c r="AR68" s="8" t="s">
        <v>159</v>
      </c>
      <c r="AS68" s="95">
        <v>1</v>
      </c>
      <c r="AT68" s="94">
        <v>237</v>
      </c>
      <c r="AU68" s="94">
        <v>82</v>
      </c>
      <c r="AV68" s="94">
        <v>84</v>
      </c>
      <c r="AW68" s="18" t="s">
        <v>1156</v>
      </c>
      <c r="AX68" s="32" t="s">
        <v>1157</v>
      </c>
      <c r="AY68" s="18" t="s">
        <v>1158</v>
      </c>
      <c r="AZ68" s="18" t="s">
        <v>1625</v>
      </c>
      <c r="BA68" s="18" t="s">
        <v>1159</v>
      </c>
      <c r="BB68" s="32" t="s">
        <v>229</v>
      </c>
      <c r="BC68" s="18" t="s">
        <v>832</v>
      </c>
      <c r="BD68" s="18" t="s">
        <v>687</v>
      </c>
      <c r="BE68" s="18" t="s">
        <v>519</v>
      </c>
      <c r="BF68" s="18" t="s">
        <v>344</v>
      </c>
      <c r="BG68" s="33" t="s">
        <v>380</v>
      </c>
      <c r="BH68" s="33" t="s">
        <v>643</v>
      </c>
      <c r="BI68" s="33" t="s">
        <v>386</v>
      </c>
      <c r="BJ68" s="20" t="s">
        <v>734</v>
      </c>
    </row>
    <row r="69" spans="1:62" ht="15">
      <c r="A69" s="37">
        <v>64</v>
      </c>
      <c r="B69" s="44">
        <v>501</v>
      </c>
      <c r="C69" s="44" t="s">
        <v>49</v>
      </c>
      <c r="D69" s="44" t="s">
        <v>166</v>
      </c>
      <c r="E69" s="10">
        <v>42</v>
      </c>
      <c r="F69" s="8">
        <v>11</v>
      </c>
      <c r="G69" s="8">
        <v>45</v>
      </c>
      <c r="H69" s="8">
        <v>2</v>
      </c>
      <c r="I69" s="8">
        <v>0</v>
      </c>
      <c r="J69" s="8" t="s">
        <v>9</v>
      </c>
      <c r="K69" s="8">
        <v>0</v>
      </c>
      <c r="L69" s="8" t="s">
        <v>18</v>
      </c>
      <c r="M69" s="9" t="s">
        <v>1160</v>
      </c>
      <c r="N69" s="7" t="s">
        <v>1486</v>
      </c>
      <c r="O69" s="48" t="s">
        <v>207</v>
      </c>
      <c r="P69" s="61" t="s">
        <v>239</v>
      </c>
      <c r="Q69" s="61" t="s">
        <v>956</v>
      </c>
      <c r="R69" s="9" t="s">
        <v>210</v>
      </c>
      <c r="S69" s="61" t="s">
        <v>208</v>
      </c>
      <c r="T69" s="61" t="s">
        <v>323</v>
      </c>
      <c r="U69" s="61" t="s">
        <v>213</v>
      </c>
      <c r="V69" s="61" t="s">
        <v>1161</v>
      </c>
      <c r="W69" s="61" t="s">
        <v>215</v>
      </c>
      <c r="X69" s="61" t="s">
        <v>394</v>
      </c>
      <c r="Y69" s="61" t="s">
        <v>1106</v>
      </c>
      <c r="Z69" s="61" t="s">
        <v>821</v>
      </c>
      <c r="AA69" s="61" t="s">
        <v>216</v>
      </c>
      <c r="AB69" s="61" t="s">
        <v>217</v>
      </c>
      <c r="AC69" s="61" t="s">
        <v>303</v>
      </c>
      <c r="AD69" s="61" t="s">
        <v>298</v>
      </c>
      <c r="AE69" s="61" t="s">
        <v>1162</v>
      </c>
      <c r="AF69" s="61" t="s">
        <v>220</v>
      </c>
      <c r="AG69" s="22">
        <v>78</v>
      </c>
      <c r="AH69" s="19">
        <v>358</v>
      </c>
      <c r="AI69" s="61" t="s">
        <v>221</v>
      </c>
      <c r="AJ69" s="19">
        <v>74</v>
      </c>
      <c r="AK69" s="22">
        <v>3</v>
      </c>
      <c r="AL69" s="19">
        <v>1</v>
      </c>
      <c r="AM69" s="19">
        <v>1876</v>
      </c>
      <c r="AN69" s="8" t="s">
        <v>160</v>
      </c>
      <c r="AO69" s="19">
        <v>104</v>
      </c>
      <c r="AP69" s="19">
        <v>328</v>
      </c>
      <c r="AQ69" s="19">
        <v>23</v>
      </c>
      <c r="AR69" s="8" t="s">
        <v>159</v>
      </c>
      <c r="AS69" s="8" t="s">
        <v>222</v>
      </c>
      <c r="AT69" s="19">
        <v>380</v>
      </c>
      <c r="AU69" s="19">
        <v>120</v>
      </c>
      <c r="AV69" s="19">
        <v>3873</v>
      </c>
      <c r="AW69" s="18" t="s">
        <v>1626</v>
      </c>
      <c r="AX69" s="32" t="s">
        <v>1627</v>
      </c>
      <c r="AY69" s="18" t="s">
        <v>1163</v>
      </c>
      <c r="AZ69" s="18" t="s">
        <v>1164</v>
      </c>
      <c r="BA69" s="18" t="s">
        <v>1165</v>
      </c>
      <c r="BB69" s="32" t="s">
        <v>479</v>
      </c>
      <c r="BC69" s="18" t="s">
        <v>344</v>
      </c>
      <c r="BD69" s="18" t="s">
        <v>1166</v>
      </c>
      <c r="BE69" s="18" t="s">
        <v>971</v>
      </c>
      <c r="BF69" s="18" t="s">
        <v>289</v>
      </c>
      <c r="BG69" s="33" t="s">
        <v>341</v>
      </c>
      <c r="BH69" s="33" t="s">
        <v>320</v>
      </c>
      <c r="BI69" s="33" t="s">
        <v>971</v>
      </c>
      <c r="BJ69" s="20" t="s">
        <v>611</v>
      </c>
    </row>
    <row r="70" spans="1:62" ht="15">
      <c r="A70" s="37">
        <v>65</v>
      </c>
      <c r="B70" s="44">
        <v>501</v>
      </c>
      <c r="C70" s="44" t="s">
        <v>50</v>
      </c>
      <c r="D70" s="44" t="s">
        <v>166</v>
      </c>
      <c r="E70" s="8">
        <v>34</v>
      </c>
      <c r="F70" s="8">
        <v>10</v>
      </c>
      <c r="G70" s="8">
        <v>53</v>
      </c>
      <c r="H70" s="8">
        <v>3</v>
      </c>
      <c r="I70" s="11">
        <v>1</v>
      </c>
      <c r="J70" s="11" t="s">
        <v>9</v>
      </c>
      <c r="K70" s="11">
        <v>0</v>
      </c>
      <c r="L70" s="11">
        <v>2</v>
      </c>
      <c r="M70" s="9" t="s">
        <v>1167</v>
      </c>
      <c r="N70" s="7" t="s">
        <v>464</v>
      </c>
      <c r="O70" s="48" t="s">
        <v>207</v>
      </c>
      <c r="P70" s="61" t="s">
        <v>366</v>
      </c>
      <c r="Q70" s="61" t="s">
        <v>1168</v>
      </c>
      <c r="R70" s="9" t="s">
        <v>210</v>
      </c>
      <c r="S70" s="61" t="s">
        <v>504</v>
      </c>
      <c r="T70" s="61" t="s">
        <v>1574</v>
      </c>
      <c r="U70" s="61" t="s">
        <v>1169</v>
      </c>
      <c r="V70" s="61" t="s">
        <v>1170</v>
      </c>
      <c r="W70" s="61" t="s">
        <v>402</v>
      </c>
      <c r="X70" s="61" t="s">
        <v>1066</v>
      </c>
      <c r="Y70" s="61" t="s">
        <v>539</v>
      </c>
      <c r="Z70" s="61" t="s">
        <v>469</v>
      </c>
      <c r="AA70" s="61" t="s">
        <v>341</v>
      </c>
      <c r="AB70" s="61" t="s">
        <v>501</v>
      </c>
      <c r="AC70" s="61" t="s">
        <v>1171</v>
      </c>
      <c r="AD70" s="61" t="s">
        <v>469</v>
      </c>
      <c r="AE70" s="61" t="s">
        <v>271</v>
      </c>
      <c r="AF70" s="61" t="s">
        <v>220</v>
      </c>
      <c r="AG70" s="19">
        <v>7</v>
      </c>
      <c r="AH70" s="19">
        <v>908</v>
      </c>
      <c r="AI70" s="61" t="s">
        <v>221</v>
      </c>
      <c r="AJ70" s="19">
        <v>15</v>
      </c>
      <c r="AK70" s="19">
        <v>167</v>
      </c>
      <c r="AL70" s="19">
        <v>132</v>
      </c>
      <c r="AM70" s="19">
        <v>2087</v>
      </c>
      <c r="AN70" s="19">
        <v>3</v>
      </c>
      <c r="AO70" s="19">
        <v>363</v>
      </c>
      <c r="AP70" s="19">
        <v>93</v>
      </c>
      <c r="AQ70" s="19">
        <v>31</v>
      </c>
      <c r="AR70" s="8">
        <v>5</v>
      </c>
      <c r="AS70" s="8">
        <v>16</v>
      </c>
      <c r="AT70" s="19">
        <v>929</v>
      </c>
      <c r="AU70" s="19">
        <v>31</v>
      </c>
      <c r="AV70" s="19">
        <v>107</v>
      </c>
      <c r="AW70" s="18" t="s">
        <v>1172</v>
      </c>
      <c r="AX70" s="32" t="s">
        <v>1628</v>
      </c>
      <c r="AY70" s="18" t="s">
        <v>1173</v>
      </c>
      <c r="AZ70" s="18" t="s">
        <v>1174</v>
      </c>
      <c r="BA70" s="18" t="s">
        <v>1175</v>
      </c>
      <c r="BB70" s="32" t="s">
        <v>925</v>
      </c>
      <c r="BC70" s="18" t="s">
        <v>233</v>
      </c>
      <c r="BD70" s="18" t="s">
        <v>1176</v>
      </c>
      <c r="BE70" s="18" t="s">
        <v>342</v>
      </c>
      <c r="BF70" s="18" t="s">
        <v>498</v>
      </c>
      <c r="BG70" s="33" t="s">
        <v>380</v>
      </c>
      <c r="BH70" s="33" t="s">
        <v>320</v>
      </c>
      <c r="BI70" s="33" t="s">
        <v>386</v>
      </c>
      <c r="BJ70" s="20" t="s">
        <v>737</v>
      </c>
    </row>
    <row r="71" spans="1:62" ht="15">
      <c r="A71" s="37">
        <v>66</v>
      </c>
      <c r="B71" s="44" t="s">
        <v>56</v>
      </c>
      <c r="C71" s="44" t="s">
        <v>51</v>
      </c>
      <c r="D71" s="44" t="s">
        <v>189</v>
      </c>
      <c r="E71" s="10">
        <v>52</v>
      </c>
      <c r="F71" s="8">
        <v>3</v>
      </c>
      <c r="G71" s="8">
        <v>41</v>
      </c>
      <c r="H71" s="8">
        <v>4</v>
      </c>
      <c r="I71" s="8" t="s">
        <v>9</v>
      </c>
      <c r="J71" s="8" t="s">
        <v>9</v>
      </c>
      <c r="K71" s="8">
        <v>0</v>
      </c>
      <c r="L71" s="8">
        <v>4</v>
      </c>
      <c r="M71" s="9" t="s">
        <v>1177</v>
      </c>
      <c r="N71" s="7" t="s">
        <v>613</v>
      </c>
      <c r="O71" s="48" t="s">
        <v>207</v>
      </c>
      <c r="P71" s="61" t="s">
        <v>323</v>
      </c>
      <c r="Q71" s="61" t="s">
        <v>1178</v>
      </c>
      <c r="R71" s="9" t="s">
        <v>210</v>
      </c>
      <c r="S71" s="61" t="s">
        <v>768</v>
      </c>
      <c r="T71" s="61" t="s">
        <v>239</v>
      </c>
      <c r="U71" s="61" t="s">
        <v>809</v>
      </c>
      <c r="V71" s="61" t="s">
        <v>1067</v>
      </c>
      <c r="W71" s="61" t="s">
        <v>215</v>
      </c>
      <c r="X71" s="61" t="s">
        <v>918</v>
      </c>
      <c r="Y71" s="61" t="s">
        <v>1179</v>
      </c>
      <c r="Z71" s="61" t="s">
        <v>506</v>
      </c>
      <c r="AA71" s="61" t="s">
        <v>216</v>
      </c>
      <c r="AB71" s="61" t="s">
        <v>217</v>
      </c>
      <c r="AC71" s="61" t="s">
        <v>329</v>
      </c>
      <c r="AD71" s="61" t="s">
        <v>718</v>
      </c>
      <c r="AE71" s="61" t="s">
        <v>647</v>
      </c>
      <c r="AF71" s="61" t="s">
        <v>220</v>
      </c>
      <c r="AG71" s="22">
        <v>3</v>
      </c>
      <c r="AH71" s="19">
        <v>1670</v>
      </c>
      <c r="AI71" s="61" t="s">
        <v>221</v>
      </c>
      <c r="AJ71" s="19">
        <v>224</v>
      </c>
      <c r="AK71" s="22">
        <v>71</v>
      </c>
      <c r="AL71" s="19">
        <v>150</v>
      </c>
      <c r="AM71" s="19">
        <v>1675</v>
      </c>
      <c r="AN71" s="8" t="s">
        <v>160</v>
      </c>
      <c r="AO71" s="19">
        <v>288</v>
      </c>
      <c r="AP71" s="19">
        <v>478</v>
      </c>
      <c r="AQ71" s="19">
        <v>23</v>
      </c>
      <c r="AR71" s="8" t="s">
        <v>159</v>
      </c>
      <c r="AS71" s="8" t="s">
        <v>222</v>
      </c>
      <c r="AT71" s="19">
        <v>931</v>
      </c>
      <c r="AU71" s="19">
        <v>196</v>
      </c>
      <c r="AV71" s="19">
        <v>232</v>
      </c>
      <c r="AW71" s="18" t="s">
        <v>1180</v>
      </c>
      <c r="AX71" s="32" t="s">
        <v>1181</v>
      </c>
      <c r="AY71" s="18" t="s">
        <v>1182</v>
      </c>
      <c r="AZ71" s="18" t="s">
        <v>1183</v>
      </c>
      <c r="BA71" s="18" t="s">
        <v>1184</v>
      </c>
      <c r="BB71" s="32" t="s">
        <v>689</v>
      </c>
      <c r="BC71" s="18" t="s">
        <v>1185</v>
      </c>
      <c r="BD71" s="18" t="s">
        <v>2164</v>
      </c>
      <c r="BE71" s="18" t="s">
        <v>937</v>
      </c>
      <c r="BF71" s="18" t="s">
        <v>498</v>
      </c>
      <c r="BG71" s="33" t="s">
        <v>460</v>
      </c>
      <c r="BH71" s="33" t="s">
        <v>238</v>
      </c>
      <c r="BI71" s="33" t="s">
        <v>1545</v>
      </c>
      <c r="BJ71" s="20" t="s">
        <v>1489</v>
      </c>
    </row>
    <row r="72" spans="1:62" ht="15">
      <c r="A72" s="37">
        <v>67</v>
      </c>
      <c r="B72" s="44" t="s">
        <v>56</v>
      </c>
      <c r="C72" s="44" t="s">
        <v>58</v>
      </c>
      <c r="D72" s="44" t="s">
        <v>166</v>
      </c>
      <c r="E72" s="10">
        <v>53</v>
      </c>
      <c r="F72" s="8">
        <v>0</v>
      </c>
      <c r="G72" s="8">
        <v>28</v>
      </c>
      <c r="H72" s="8">
        <v>19</v>
      </c>
      <c r="I72" s="8">
        <v>10</v>
      </c>
      <c r="J72" s="8">
        <v>1</v>
      </c>
      <c r="K72" s="8">
        <v>1</v>
      </c>
      <c r="L72" s="8">
        <v>7</v>
      </c>
      <c r="M72" s="9" t="s">
        <v>1186</v>
      </c>
      <c r="N72" s="7" t="s">
        <v>615</v>
      </c>
      <c r="O72" s="48" t="s">
        <v>207</v>
      </c>
      <c r="P72" s="61" t="s">
        <v>1499</v>
      </c>
      <c r="Q72" s="61" t="s">
        <v>1187</v>
      </c>
      <c r="R72" s="9" t="s">
        <v>1535</v>
      </c>
      <c r="S72" s="61" t="s">
        <v>720</v>
      </c>
      <c r="T72" s="61" t="s">
        <v>1188</v>
      </c>
      <c r="U72" s="61" t="s">
        <v>1506</v>
      </c>
      <c r="V72" s="61" t="s">
        <v>1629</v>
      </c>
      <c r="W72" s="61" t="s">
        <v>1535</v>
      </c>
      <c r="X72" s="61" t="s">
        <v>679</v>
      </c>
      <c r="Y72" s="61" t="s">
        <v>1189</v>
      </c>
      <c r="Z72" s="61" t="s">
        <v>1190</v>
      </c>
      <c r="AA72" s="61" t="s">
        <v>366</v>
      </c>
      <c r="AB72" s="61" t="s">
        <v>1498</v>
      </c>
      <c r="AC72" s="61" t="s">
        <v>1191</v>
      </c>
      <c r="AD72" s="61" t="s">
        <v>940</v>
      </c>
      <c r="AE72" s="61" t="s">
        <v>1190</v>
      </c>
      <c r="AF72" s="61" t="s">
        <v>220</v>
      </c>
      <c r="AG72" s="94">
        <v>3</v>
      </c>
      <c r="AH72" s="94">
        <v>358</v>
      </c>
      <c r="AI72" s="63" t="s">
        <v>277</v>
      </c>
      <c r="AJ72" s="94">
        <v>8</v>
      </c>
      <c r="AK72" s="94">
        <v>24</v>
      </c>
      <c r="AL72" s="94">
        <v>34</v>
      </c>
      <c r="AM72" s="94">
        <v>116</v>
      </c>
      <c r="AN72" s="8" t="s">
        <v>160</v>
      </c>
      <c r="AO72" s="94">
        <v>16</v>
      </c>
      <c r="AP72" s="94">
        <v>31</v>
      </c>
      <c r="AQ72" s="94">
        <v>61</v>
      </c>
      <c r="AR72" s="8" t="s">
        <v>159</v>
      </c>
      <c r="AS72" s="95">
        <v>1</v>
      </c>
      <c r="AT72" s="94">
        <v>261</v>
      </c>
      <c r="AU72" s="94">
        <v>97</v>
      </c>
      <c r="AV72" s="94">
        <v>61</v>
      </c>
      <c r="AW72" s="18" t="s">
        <v>1192</v>
      </c>
      <c r="AX72" s="32" t="s">
        <v>1193</v>
      </c>
      <c r="AY72" s="18" t="s">
        <v>1194</v>
      </c>
      <c r="AZ72" s="18" t="s">
        <v>1195</v>
      </c>
      <c r="BA72" s="18" t="s">
        <v>1196</v>
      </c>
      <c r="BB72" s="32" t="s">
        <v>1489</v>
      </c>
      <c r="BC72" s="18" t="s">
        <v>408</v>
      </c>
      <c r="BD72" s="18" t="s">
        <v>1165</v>
      </c>
      <c r="BE72" s="18" t="s">
        <v>804</v>
      </c>
      <c r="BF72" s="18" t="s">
        <v>701</v>
      </c>
      <c r="BG72" s="33" t="s">
        <v>232</v>
      </c>
      <c r="BH72" s="33" t="s">
        <v>1185</v>
      </c>
      <c r="BI72" s="33" t="s">
        <v>293</v>
      </c>
      <c r="BJ72" s="33" t="s">
        <v>565</v>
      </c>
    </row>
    <row r="73" spans="1:62" ht="15">
      <c r="A73" s="37">
        <v>68</v>
      </c>
      <c r="B73" s="44">
        <v>503</v>
      </c>
      <c r="C73" s="44" t="s">
        <v>52</v>
      </c>
      <c r="D73" s="44" t="s">
        <v>189</v>
      </c>
      <c r="E73" s="10">
        <v>59</v>
      </c>
      <c r="F73" s="8">
        <v>8</v>
      </c>
      <c r="G73" s="8">
        <v>29</v>
      </c>
      <c r="H73" s="8">
        <v>4</v>
      </c>
      <c r="I73" s="8" t="s">
        <v>9</v>
      </c>
      <c r="J73" s="8" t="s">
        <v>9</v>
      </c>
      <c r="K73" s="8">
        <v>0</v>
      </c>
      <c r="L73" s="8">
        <v>4</v>
      </c>
      <c r="M73" s="9" t="s">
        <v>1074</v>
      </c>
      <c r="N73" s="9" t="s">
        <v>415</v>
      </c>
      <c r="O73" s="48" t="s">
        <v>207</v>
      </c>
      <c r="P73" s="61" t="s">
        <v>347</v>
      </c>
      <c r="Q73" s="61" t="s">
        <v>1016</v>
      </c>
      <c r="R73" s="9" t="s">
        <v>210</v>
      </c>
      <c r="S73" s="61" t="s">
        <v>1015</v>
      </c>
      <c r="T73" s="61" t="s">
        <v>247</v>
      </c>
      <c r="U73" s="61" t="s">
        <v>621</v>
      </c>
      <c r="V73" s="61" t="s">
        <v>1197</v>
      </c>
      <c r="W73" s="61" t="s">
        <v>215</v>
      </c>
      <c r="X73" s="61" t="s">
        <v>1045</v>
      </c>
      <c r="Y73" s="61" t="s">
        <v>1198</v>
      </c>
      <c r="Z73" s="61" t="s">
        <v>321</v>
      </c>
      <c r="AA73" s="61" t="s">
        <v>216</v>
      </c>
      <c r="AB73" s="61" t="s">
        <v>217</v>
      </c>
      <c r="AC73" s="61" t="s">
        <v>1170</v>
      </c>
      <c r="AD73" s="61" t="s">
        <v>1199</v>
      </c>
      <c r="AE73" s="61" t="s">
        <v>1200</v>
      </c>
      <c r="AF73" s="61" t="s">
        <v>220</v>
      </c>
      <c r="AG73" s="22">
        <v>46</v>
      </c>
      <c r="AH73" s="19">
        <v>1888</v>
      </c>
      <c r="AI73" s="61" t="s">
        <v>221</v>
      </c>
      <c r="AJ73" s="19">
        <v>103</v>
      </c>
      <c r="AK73" s="22">
        <v>97</v>
      </c>
      <c r="AL73" s="19">
        <v>133</v>
      </c>
      <c r="AM73" s="19">
        <v>1174</v>
      </c>
      <c r="AN73" s="8" t="s">
        <v>160</v>
      </c>
      <c r="AO73" s="19">
        <v>91</v>
      </c>
      <c r="AP73" s="19">
        <v>118</v>
      </c>
      <c r="AQ73" s="19">
        <v>38</v>
      </c>
      <c r="AR73" s="8" t="s">
        <v>159</v>
      </c>
      <c r="AS73" s="8" t="s">
        <v>222</v>
      </c>
      <c r="AT73" s="19">
        <v>1182</v>
      </c>
      <c r="AU73" s="19">
        <v>300</v>
      </c>
      <c r="AV73" s="19">
        <v>371</v>
      </c>
      <c r="AW73" s="18" t="s">
        <v>787</v>
      </c>
      <c r="AX73" s="32" t="s">
        <v>1201</v>
      </c>
      <c r="AY73" s="18" t="s">
        <v>1202</v>
      </c>
      <c r="AZ73" s="18" t="s">
        <v>1203</v>
      </c>
      <c r="BA73" s="18" t="s">
        <v>1204</v>
      </c>
      <c r="BB73" s="32" t="s">
        <v>445</v>
      </c>
      <c r="BC73" s="18" t="s">
        <v>715</v>
      </c>
      <c r="BD73" s="18" t="s">
        <v>1205</v>
      </c>
      <c r="BE73" s="18" t="s">
        <v>293</v>
      </c>
      <c r="BF73" s="18" t="s">
        <v>404</v>
      </c>
      <c r="BG73" s="33" t="s">
        <v>228</v>
      </c>
      <c r="BH73" s="33" t="s">
        <v>1206</v>
      </c>
      <c r="BI73" s="33" t="s">
        <v>293</v>
      </c>
      <c r="BJ73" s="20" t="s">
        <v>1207</v>
      </c>
    </row>
    <row r="74" spans="1:62" ht="15">
      <c r="A74" s="37">
        <v>69</v>
      </c>
      <c r="B74" s="44">
        <v>504</v>
      </c>
      <c r="C74" s="44" t="s">
        <v>52</v>
      </c>
      <c r="D74" s="44" t="s">
        <v>189</v>
      </c>
      <c r="E74" s="10">
        <v>56</v>
      </c>
      <c r="F74" s="8">
        <v>6</v>
      </c>
      <c r="G74" s="8">
        <v>36</v>
      </c>
      <c r="H74" s="8">
        <v>2</v>
      </c>
      <c r="I74" s="8">
        <v>0</v>
      </c>
      <c r="J74" s="8" t="s">
        <v>9</v>
      </c>
      <c r="K74" s="8">
        <v>0</v>
      </c>
      <c r="L74" s="8">
        <v>2</v>
      </c>
      <c r="M74" s="9" t="s">
        <v>807</v>
      </c>
      <c r="N74" s="9" t="s">
        <v>415</v>
      </c>
      <c r="O74" s="48" t="s">
        <v>207</v>
      </c>
      <c r="P74" s="61" t="s">
        <v>323</v>
      </c>
      <c r="Q74" s="61" t="s">
        <v>1208</v>
      </c>
      <c r="R74" s="9" t="s">
        <v>210</v>
      </c>
      <c r="S74" s="61" t="s">
        <v>821</v>
      </c>
      <c r="T74" s="61" t="s">
        <v>469</v>
      </c>
      <c r="U74" s="61" t="s">
        <v>765</v>
      </c>
      <c r="V74" s="61" t="s">
        <v>1209</v>
      </c>
      <c r="W74" s="61" t="s">
        <v>215</v>
      </c>
      <c r="X74" s="61" t="s">
        <v>349</v>
      </c>
      <c r="Y74" s="61" t="s">
        <v>485</v>
      </c>
      <c r="Z74" s="61" t="s">
        <v>520</v>
      </c>
      <c r="AA74" s="61" t="s">
        <v>216</v>
      </c>
      <c r="AB74" s="61" t="s">
        <v>217</v>
      </c>
      <c r="AC74" s="61" t="s">
        <v>1210</v>
      </c>
      <c r="AD74" s="61" t="s">
        <v>1003</v>
      </c>
      <c r="AE74" s="61" t="s">
        <v>1611</v>
      </c>
      <c r="AF74" s="61" t="s">
        <v>220</v>
      </c>
      <c r="AG74" s="22">
        <v>3</v>
      </c>
      <c r="AH74" s="19">
        <v>2202</v>
      </c>
      <c r="AI74" s="61" t="s">
        <v>221</v>
      </c>
      <c r="AJ74" s="19">
        <v>20</v>
      </c>
      <c r="AK74" s="22">
        <v>18</v>
      </c>
      <c r="AL74" s="19">
        <v>173</v>
      </c>
      <c r="AM74" s="19">
        <v>1094</v>
      </c>
      <c r="AN74" s="8" t="s">
        <v>160</v>
      </c>
      <c r="AO74" s="19">
        <v>75</v>
      </c>
      <c r="AP74" s="19">
        <v>116</v>
      </c>
      <c r="AQ74" s="19">
        <v>59</v>
      </c>
      <c r="AR74" s="8" t="s">
        <v>159</v>
      </c>
      <c r="AS74" s="8" t="s">
        <v>222</v>
      </c>
      <c r="AT74" s="19">
        <v>1278</v>
      </c>
      <c r="AU74" s="19">
        <v>290</v>
      </c>
      <c r="AV74" s="19">
        <v>157</v>
      </c>
      <c r="AW74" s="18" t="s">
        <v>1211</v>
      </c>
      <c r="AX74" s="32" t="s">
        <v>1212</v>
      </c>
      <c r="AY74" s="18" t="s">
        <v>1213</v>
      </c>
      <c r="AZ74" s="18" t="s">
        <v>1214</v>
      </c>
      <c r="BA74" s="18" t="s">
        <v>1215</v>
      </c>
      <c r="BB74" s="32" t="s">
        <v>404</v>
      </c>
      <c r="BC74" s="18" t="s">
        <v>643</v>
      </c>
      <c r="BD74" s="18" t="s">
        <v>1216</v>
      </c>
      <c r="BE74" s="18" t="s">
        <v>971</v>
      </c>
      <c r="BF74" s="18" t="s">
        <v>232</v>
      </c>
      <c r="BG74" s="33" t="s">
        <v>716</v>
      </c>
      <c r="BH74" s="33" t="s">
        <v>595</v>
      </c>
      <c r="BI74" s="33" t="s">
        <v>276</v>
      </c>
      <c r="BJ74" s="20" t="s">
        <v>1486</v>
      </c>
    </row>
    <row r="75" spans="1:62" ht="15">
      <c r="A75" s="37">
        <v>70</v>
      </c>
      <c r="B75" s="44">
        <v>504</v>
      </c>
      <c r="C75" s="44" t="s">
        <v>53</v>
      </c>
      <c r="D75" s="44" t="s">
        <v>166</v>
      </c>
      <c r="E75" s="8">
        <v>54</v>
      </c>
      <c r="F75" s="8">
        <v>4</v>
      </c>
      <c r="G75" s="8">
        <v>42</v>
      </c>
      <c r="H75" s="8">
        <v>0</v>
      </c>
      <c r="I75" s="8">
        <v>0</v>
      </c>
      <c r="J75" s="8">
        <v>0</v>
      </c>
      <c r="K75" s="8">
        <v>0</v>
      </c>
      <c r="L75" s="8" t="s">
        <v>9</v>
      </c>
      <c r="M75" s="9" t="s">
        <v>1217</v>
      </c>
      <c r="N75" s="9" t="s">
        <v>804</v>
      </c>
      <c r="O75" s="48" t="s">
        <v>207</v>
      </c>
      <c r="P75" s="61" t="s">
        <v>323</v>
      </c>
      <c r="Q75" s="61" t="s">
        <v>1218</v>
      </c>
      <c r="R75" s="9" t="s">
        <v>210</v>
      </c>
      <c r="S75" s="61" t="s">
        <v>287</v>
      </c>
      <c r="T75" s="61" t="s">
        <v>1538</v>
      </c>
      <c r="U75" s="61" t="s">
        <v>1109</v>
      </c>
      <c r="V75" s="61" t="s">
        <v>1219</v>
      </c>
      <c r="W75" s="61" t="s">
        <v>439</v>
      </c>
      <c r="X75" s="61" t="s">
        <v>1549</v>
      </c>
      <c r="Y75" s="61" t="s">
        <v>416</v>
      </c>
      <c r="Z75" s="61" t="s">
        <v>370</v>
      </c>
      <c r="AA75" s="61" t="s">
        <v>314</v>
      </c>
      <c r="AB75" s="61" t="s">
        <v>439</v>
      </c>
      <c r="AC75" s="61" t="s">
        <v>632</v>
      </c>
      <c r="AD75" s="61" t="s">
        <v>1499</v>
      </c>
      <c r="AE75" s="61" t="s">
        <v>1220</v>
      </c>
      <c r="AF75" s="61" t="s">
        <v>220</v>
      </c>
      <c r="AG75" s="19">
        <v>5</v>
      </c>
      <c r="AH75" s="19">
        <v>2526</v>
      </c>
      <c r="AI75" s="61" t="s">
        <v>221</v>
      </c>
      <c r="AJ75" s="19">
        <v>14</v>
      </c>
      <c r="AK75" s="19">
        <v>141</v>
      </c>
      <c r="AL75" s="19">
        <v>203</v>
      </c>
      <c r="AM75" s="19">
        <v>1542</v>
      </c>
      <c r="AN75" s="19">
        <v>11</v>
      </c>
      <c r="AO75" s="19">
        <v>223</v>
      </c>
      <c r="AP75" s="19">
        <v>53</v>
      </c>
      <c r="AQ75" s="19">
        <v>34</v>
      </c>
      <c r="AR75" s="8">
        <v>19</v>
      </c>
      <c r="AS75" s="8">
        <v>11</v>
      </c>
      <c r="AT75" s="19">
        <v>656</v>
      </c>
      <c r="AU75" s="19">
        <v>85</v>
      </c>
      <c r="AV75" s="19">
        <v>32722</v>
      </c>
      <c r="AW75" s="18" t="s">
        <v>1221</v>
      </c>
      <c r="AX75" s="32" t="s">
        <v>1222</v>
      </c>
      <c r="AY75" s="18" t="s">
        <v>866</v>
      </c>
      <c r="AZ75" s="18" t="s">
        <v>313</v>
      </c>
      <c r="BA75" s="18" t="s">
        <v>1223</v>
      </c>
      <c r="BB75" s="32" t="s">
        <v>359</v>
      </c>
      <c r="BC75" s="18" t="s">
        <v>534</v>
      </c>
      <c r="BD75" s="18" t="s">
        <v>1224</v>
      </c>
      <c r="BE75" s="18" t="s">
        <v>238</v>
      </c>
      <c r="BF75" s="18" t="s">
        <v>460</v>
      </c>
      <c r="BG75" s="33" t="s">
        <v>498</v>
      </c>
      <c r="BH75" s="33" t="s">
        <v>1534</v>
      </c>
      <c r="BI75" s="33" t="s">
        <v>463</v>
      </c>
      <c r="BJ75" s="20" t="s">
        <v>405</v>
      </c>
    </row>
    <row r="76" spans="1:62" ht="15">
      <c r="A76" s="37">
        <v>71</v>
      </c>
      <c r="B76" s="44">
        <v>504</v>
      </c>
      <c r="C76" s="44" t="s">
        <v>49</v>
      </c>
      <c r="D76" s="44" t="s">
        <v>166</v>
      </c>
      <c r="E76" s="10">
        <v>48</v>
      </c>
      <c r="F76" s="8">
        <v>11</v>
      </c>
      <c r="G76" s="8">
        <v>38</v>
      </c>
      <c r="H76" s="8">
        <v>3</v>
      </c>
      <c r="I76" s="8">
        <v>0</v>
      </c>
      <c r="J76" s="8">
        <v>1</v>
      </c>
      <c r="K76" s="8">
        <v>0</v>
      </c>
      <c r="L76" s="8" t="s">
        <v>22</v>
      </c>
      <c r="M76" s="9" t="s">
        <v>1225</v>
      </c>
      <c r="N76" s="9" t="s">
        <v>467</v>
      </c>
      <c r="O76" s="48" t="s">
        <v>207</v>
      </c>
      <c r="P76" s="61" t="s">
        <v>412</v>
      </c>
      <c r="Q76" s="61" t="s">
        <v>1508</v>
      </c>
      <c r="R76" s="9" t="s">
        <v>210</v>
      </c>
      <c r="S76" s="61" t="s">
        <v>1499</v>
      </c>
      <c r="T76" s="61" t="s">
        <v>327</v>
      </c>
      <c r="U76" s="61" t="s">
        <v>619</v>
      </c>
      <c r="V76" s="61" t="s">
        <v>1630</v>
      </c>
      <c r="W76" s="61" t="s">
        <v>215</v>
      </c>
      <c r="X76" s="61" t="s">
        <v>814</v>
      </c>
      <c r="Y76" s="61" t="s">
        <v>1226</v>
      </c>
      <c r="Z76" s="61" t="s">
        <v>450</v>
      </c>
      <c r="AA76" s="61" t="s">
        <v>216</v>
      </c>
      <c r="AB76" s="61" t="s">
        <v>217</v>
      </c>
      <c r="AC76" s="61" t="s">
        <v>812</v>
      </c>
      <c r="AD76" s="61" t="s">
        <v>588</v>
      </c>
      <c r="AE76" s="61" t="s">
        <v>1227</v>
      </c>
      <c r="AF76" s="61" t="s">
        <v>220</v>
      </c>
      <c r="AG76" s="22">
        <v>17</v>
      </c>
      <c r="AH76" s="19">
        <v>268</v>
      </c>
      <c r="AI76" s="61" t="s">
        <v>221</v>
      </c>
      <c r="AJ76" s="19">
        <v>48</v>
      </c>
      <c r="AK76" s="22">
        <v>13</v>
      </c>
      <c r="AL76" s="19">
        <v>40</v>
      </c>
      <c r="AM76" s="19">
        <v>2051</v>
      </c>
      <c r="AN76" s="8" t="s">
        <v>160</v>
      </c>
      <c r="AO76" s="19">
        <v>196</v>
      </c>
      <c r="AP76" s="19">
        <v>364</v>
      </c>
      <c r="AQ76" s="19">
        <v>29</v>
      </c>
      <c r="AR76" s="8" t="s">
        <v>159</v>
      </c>
      <c r="AS76" s="8" t="s">
        <v>222</v>
      </c>
      <c r="AT76" s="19">
        <v>354</v>
      </c>
      <c r="AU76" s="19">
        <v>100</v>
      </c>
      <c r="AV76" s="19">
        <v>750</v>
      </c>
      <c r="AW76" s="18" t="s">
        <v>1228</v>
      </c>
      <c r="AX76" s="32" t="s">
        <v>1229</v>
      </c>
      <c r="AY76" s="18" t="s">
        <v>1230</v>
      </c>
      <c r="AZ76" s="18" t="s">
        <v>1231</v>
      </c>
      <c r="BA76" s="18" t="s">
        <v>1232</v>
      </c>
      <c r="BB76" s="32" t="s">
        <v>873</v>
      </c>
      <c r="BC76" s="18" t="s">
        <v>630</v>
      </c>
      <c r="BD76" s="18" t="s">
        <v>714</v>
      </c>
      <c r="BE76" s="18" t="s">
        <v>426</v>
      </c>
      <c r="BF76" s="18" t="s">
        <v>293</v>
      </c>
      <c r="BG76" s="33" t="s">
        <v>364</v>
      </c>
      <c r="BH76" s="33" t="s">
        <v>363</v>
      </c>
      <c r="BI76" s="33" t="s">
        <v>460</v>
      </c>
      <c r="BJ76" s="20" t="s">
        <v>613</v>
      </c>
    </row>
    <row r="77" spans="1:62" ht="15">
      <c r="A77" s="37">
        <v>72</v>
      </c>
      <c r="B77" s="44">
        <v>504</v>
      </c>
      <c r="C77" s="44" t="s">
        <v>33</v>
      </c>
      <c r="D77" s="44" t="s">
        <v>166</v>
      </c>
      <c r="E77" s="10">
        <v>77</v>
      </c>
      <c r="F77" s="8">
        <v>7</v>
      </c>
      <c r="G77" s="8">
        <v>10</v>
      </c>
      <c r="H77" s="8">
        <v>6</v>
      </c>
      <c r="I77" s="8">
        <v>2</v>
      </c>
      <c r="J77" s="8">
        <v>2</v>
      </c>
      <c r="K77" s="8" t="s">
        <v>9</v>
      </c>
      <c r="L77" s="8" t="s">
        <v>22</v>
      </c>
      <c r="M77" s="9" t="s">
        <v>1233</v>
      </c>
      <c r="N77" s="9" t="s">
        <v>365</v>
      </c>
      <c r="O77" s="48" t="s">
        <v>207</v>
      </c>
      <c r="P77" s="61" t="s">
        <v>522</v>
      </c>
      <c r="Q77" s="61" t="s">
        <v>1234</v>
      </c>
      <c r="R77" s="9" t="s">
        <v>210</v>
      </c>
      <c r="S77" s="61" t="s">
        <v>755</v>
      </c>
      <c r="T77" s="61" t="s">
        <v>553</v>
      </c>
      <c r="U77" s="61" t="s">
        <v>1575</v>
      </c>
      <c r="V77" s="61" t="s">
        <v>1235</v>
      </c>
      <c r="W77" s="61" t="s">
        <v>215</v>
      </c>
      <c r="X77" s="61" t="s">
        <v>1236</v>
      </c>
      <c r="Y77" s="61" t="s">
        <v>1237</v>
      </c>
      <c r="Z77" s="61" t="s">
        <v>954</v>
      </c>
      <c r="AA77" s="61" t="s">
        <v>216</v>
      </c>
      <c r="AB77" s="61" t="s">
        <v>217</v>
      </c>
      <c r="AC77" s="61" t="s">
        <v>1238</v>
      </c>
      <c r="AD77" s="61" t="s">
        <v>1239</v>
      </c>
      <c r="AE77" s="61" t="s">
        <v>1240</v>
      </c>
      <c r="AF77" s="61" t="s">
        <v>220</v>
      </c>
      <c r="AG77" s="22">
        <v>20</v>
      </c>
      <c r="AH77" s="19">
        <v>1219</v>
      </c>
      <c r="AI77" s="61" t="s">
        <v>221</v>
      </c>
      <c r="AJ77" s="19">
        <v>91</v>
      </c>
      <c r="AK77" s="22">
        <v>117</v>
      </c>
      <c r="AL77" s="19">
        <v>354</v>
      </c>
      <c r="AM77" s="19">
        <v>388</v>
      </c>
      <c r="AN77" s="8" t="s">
        <v>160</v>
      </c>
      <c r="AO77" s="19">
        <v>186</v>
      </c>
      <c r="AP77" s="19">
        <v>438</v>
      </c>
      <c r="AQ77" s="19">
        <v>177</v>
      </c>
      <c r="AR77" s="8" t="s">
        <v>159</v>
      </c>
      <c r="AS77" s="8" t="s">
        <v>222</v>
      </c>
      <c r="AT77" s="19">
        <v>842</v>
      </c>
      <c r="AU77" s="19">
        <v>418</v>
      </c>
      <c r="AV77" s="19">
        <v>357</v>
      </c>
      <c r="AW77" s="18" t="s">
        <v>1241</v>
      </c>
      <c r="AX77" s="32" t="s">
        <v>1242</v>
      </c>
      <c r="AY77" s="18" t="s">
        <v>1243</v>
      </c>
      <c r="AZ77" s="18" t="s">
        <v>1244</v>
      </c>
      <c r="BA77" s="18" t="s">
        <v>1245</v>
      </c>
      <c r="BB77" s="32" t="s">
        <v>365</v>
      </c>
      <c r="BC77" s="18" t="s">
        <v>388</v>
      </c>
      <c r="BD77" s="18" t="s">
        <v>1246</v>
      </c>
      <c r="BE77" s="18" t="s">
        <v>1104</v>
      </c>
      <c r="BF77" s="18" t="s">
        <v>716</v>
      </c>
      <c r="BG77" s="33" t="s">
        <v>311</v>
      </c>
      <c r="BH77" s="33" t="s">
        <v>341</v>
      </c>
      <c r="BI77" s="33" t="s">
        <v>1542</v>
      </c>
      <c r="BJ77" s="20" t="s">
        <v>1247</v>
      </c>
    </row>
    <row r="78" spans="1:62" ht="15">
      <c r="A78" s="37">
        <v>73</v>
      </c>
      <c r="B78" s="44">
        <v>506</v>
      </c>
      <c r="C78" s="44" t="s">
        <v>8</v>
      </c>
      <c r="D78" s="44" t="s">
        <v>189</v>
      </c>
      <c r="E78" s="10">
        <v>67</v>
      </c>
      <c r="F78" s="8">
        <v>12</v>
      </c>
      <c r="G78" s="8">
        <v>14</v>
      </c>
      <c r="H78" s="8">
        <v>7</v>
      </c>
      <c r="I78" s="8" t="s">
        <v>9</v>
      </c>
      <c r="J78" s="8">
        <v>1</v>
      </c>
      <c r="K78" s="8">
        <v>0</v>
      </c>
      <c r="L78" s="8">
        <v>6</v>
      </c>
      <c r="M78" s="9" t="s">
        <v>1248</v>
      </c>
      <c r="N78" s="9" t="s">
        <v>406</v>
      </c>
      <c r="O78" s="48" t="s">
        <v>207</v>
      </c>
      <c r="P78" s="61" t="s">
        <v>567</v>
      </c>
      <c r="Q78" s="61" t="s">
        <v>1249</v>
      </c>
      <c r="R78" s="9" t="s">
        <v>210</v>
      </c>
      <c r="S78" s="61" t="s">
        <v>586</v>
      </c>
      <c r="T78" s="61" t="s">
        <v>755</v>
      </c>
      <c r="U78" s="61" t="s">
        <v>809</v>
      </c>
      <c r="V78" s="61" t="s">
        <v>1250</v>
      </c>
      <c r="W78" s="61" t="s">
        <v>215</v>
      </c>
      <c r="X78" s="61" t="s">
        <v>1569</v>
      </c>
      <c r="Y78" s="61" t="s">
        <v>555</v>
      </c>
      <c r="Z78" s="61" t="s">
        <v>1251</v>
      </c>
      <c r="AA78" s="61" t="s">
        <v>216</v>
      </c>
      <c r="AB78" s="61" t="s">
        <v>217</v>
      </c>
      <c r="AC78" s="61" t="s">
        <v>1252</v>
      </c>
      <c r="AD78" s="61" t="s">
        <v>1253</v>
      </c>
      <c r="AE78" s="61" t="s">
        <v>1254</v>
      </c>
      <c r="AF78" s="61" t="s">
        <v>220</v>
      </c>
      <c r="AG78" s="22">
        <v>25</v>
      </c>
      <c r="AH78" s="19">
        <v>1023</v>
      </c>
      <c r="AI78" s="61" t="s">
        <v>221</v>
      </c>
      <c r="AJ78" s="19">
        <v>99</v>
      </c>
      <c r="AK78" s="22">
        <v>88</v>
      </c>
      <c r="AL78" s="19">
        <v>78</v>
      </c>
      <c r="AM78" s="19">
        <v>260</v>
      </c>
      <c r="AN78" s="8" t="s">
        <v>160</v>
      </c>
      <c r="AO78" s="19">
        <v>95</v>
      </c>
      <c r="AP78" s="19">
        <v>165</v>
      </c>
      <c r="AQ78" s="19">
        <v>83</v>
      </c>
      <c r="AR78" s="8" t="s">
        <v>159</v>
      </c>
      <c r="AS78" s="8" t="s">
        <v>222</v>
      </c>
      <c r="AT78" s="19">
        <v>808</v>
      </c>
      <c r="AU78" s="19">
        <v>356</v>
      </c>
      <c r="AV78" s="19">
        <v>287</v>
      </c>
      <c r="AW78" s="18" t="s">
        <v>1255</v>
      </c>
      <c r="AX78" s="32" t="s">
        <v>1256</v>
      </c>
      <c r="AY78" s="18" t="s">
        <v>1257</v>
      </c>
      <c r="AZ78" s="18" t="s">
        <v>1258</v>
      </c>
      <c r="BA78" s="18" t="s">
        <v>1259</v>
      </c>
      <c r="BB78" s="32" t="s">
        <v>314</v>
      </c>
      <c r="BC78" s="18" t="s">
        <v>910</v>
      </c>
      <c r="BD78" s="18" t="s">
        <v>1260</v>
      </c>
      <c r="BE78" s="18" t="s">
        <v>646</v>
      </c>
      <c r="BF78" s="18" t="s">
        <v>1148</v>
      </c>
      <c r="BG78" s="33" t="s">
        <v>1545</v>
      </c>
      <c r="BH78" s="33" t="s">
        <v>733</v>
      </c>
      <c r="BI78" s="33" t="s">
        <v>233</v>
      </c>
      <c r="BJ78" s="20" t="s">
        <v>885</v>
      </c>
    </row>
    <row r="79" spans="1:62" ht="15">
      <c r="A79" s="37">
        <v>74</v>
      </c>
      <c r="B79" s="44">
        <v>506</v>
      </c>
      <c r="C79" s="44" t="s">
        <v>49</v>
      </c>
      <c r="D79" s="44" t="s">
        <v>166</v>
      </c>
      <c r="E79" s="10">
        <v>60</v>
      </c>
      <c r="F79" s="8">
        <v>8</v>
      </c>
      <c r="G79" s="8">
        <v>22</v>
      </c>
      <c r="H79" s="8">
        <v>10</v>
      </c>
      <c r="I79" s="8">
        <v>3</v>
      </c>
      <c r="J79" s="8">
        <v>4</v>
      </c>
      <c r="K79" s="8" t="s">
        <v>9</v>
      </c>
      <c r="L79" s="8" t="s">
        <v>54</v>
      </c>
      <c r="M79" s="9" t="s">
        <v>1477</v>
      </c>
      <c r="N79" s="9" t="s">
        <v>601</v>
      </c>
      <c r="O79" s="48" t="s">
        <v>207</v>
      </c>
      <c r="P79" s="61" t="s">
        <v>587</v>
      </c>
      <c r="Q79" s="61" t="s">
        <v>1262</v>
      </c>
      <c r="R79" s="9" t="s">
        <v>210</v>
      </c>
      <c r="S79" s="61" t="s">
        <v>246</v>
      </c>
      <c r="T79" s="61" t="s">
        <v>1045</v>
      </c>
      <c r="U79" s="61" t="s">
        <v>323</v>
      </c>
      <c r="V79" s="61" t="s">
        <v>1263</v>
      </c>
      <c r="W79" s="61" t="s">
        <v>215</v>
      </c>
      <c r="X79" s="61" t="s">
        <v>1014</v>
      </c>
      <c r="Y79" s="61" t="s">
        <v>721</v>
      </c>
      <c r="Z79" s="61" t="s">
        <v>958</v>
      </c>
      <c r="AA79" s="61" t="s">
        <v>216</v>
      </c>
      <c r="AB79" s="61" t="s">
        <v>217</v>
      </c>
      <c r="AC79" s="61" t="s">
        <v>1264</v>
      </c>
      <c r="AD79" s="61" t="s">
        <v>1631</v>
      </c>
      <c r="AE79" s="61" t="s">
        <v>1265</v>
      </c>
      <c r="AF79" s="61" t="s">
        <v>220</v>
      </c>
      <c r="AG79" s="22">
        <v>134</v>
      </c>
      <c r="AH79" s="19">
        <v>5052</v>
      </c>
      <c r="AI79" s="61" t="s">
        <v>221</v>
      </c>
      <c r="AJ79" s="19">
        <v>91</v>
      </c>
      <c r="AK79" s="22">
        <v>37</v>
      </c>
      <c r="AL79" s="19">
        <v>1</v>
      </c>
      <c r="AM79" s="19">
        <v>746</v>
      </c>
      <c r="AN79" s="8" t="s">
        <v>160</v>
      </c>
      <c r="AO79" s="19">
        <v>221</v>
      </c>
      <c r="AP79" s="19">
        <v>297</v>
      </c>
      <c r="AQ79" s="19">
        <v>85</v>
      </c>
      <c r="AR79" s="8" t="s">
        <v>159</v>
      </c>
      <c r="AS79" s="8" t="s">
        <v>222</v>
      </c>
      <c r="AT79" s="19">
        <v>294</v>
      </c>
      <c r="AU79" s="19">
        <v>190</v>
      </c>
      <c r="AV79" s="19">
        <v>3260</v>
      </c>
      <c r="AW79" s="18" t="s">
        <v>1266</v>
      </c>
      <c r="AX79" s="32" t="s">
        <v>1267</v>
      </c>
      <c r="AY79" s="18">
        <v>15</v>
      </c>
      <c r="AZ79" s="18" t="s">
        <v>1268</v>
      </c>
      <c r="BA79" s="18" t="s">
        <v>234</v>
      </c>
      <c r="BB79" s="32" t="s">
        <v>386</v>
      </c>
      <c r="BC79" s="18" t="s">
        <v>1269</v>
      </c>
      <c r="BD79" s="18" t="s">
        <v>1270</v>
      </c>
      <c r="BE79" s="18" t="s">
        <v>1087</v>
      </c>
      <c r="BF79" s="18" t="s">
        <v>380</v>
      </c>
      <c r="BG79" s="33" t="s">
        <v>1535</v>
      </c>
      <c r="BH79" s="33" t="s">
        <v>501</v>
      </c>
      <c r="BI79" s="33" t="s">
        <v>480</v>
      </c>
      <c r="BJ79" s="20" t="s">
        <v>1127</v>
      </c>
    </row>
    <row r="80" spans="1:62" ht="15">
      <c r="A80" s="37">
        <v>75</v>
      </c>
      <c r="B80" s="44">
        <v>510</v>
      </c>
      <c r="C80" s="44" t="s">
        <v>26</v>
      </c>
      <c r="D80" s="44" t="s">
        <v>166</v>
      </c>
      <c r="E80" s="10">
        <v>54</v>
      </c>
      <c r="F80" s="8">
        <v>11</v>
      </c>
      <c r="G80" s="8">
        <v>29</v>
      </c>
      <c r="H80" s="8">
        <v>6</v>
      </c>
      <c r="I80" s="8">
        <v>3</v>
      </c>
      <c r="J80" s="8">
        <v>1</v>
      </c>
      <c r="K80" s="8" t="s">
        <v>9</v>
      </c>
      <c r="L80" s="8">
        <v>2</v>
      </c>
      <c r="M80" s="9" t="s">
        <v>1271</v>
      </c>
      <c r="N80" s="9" t="s">
        <v>873</v>
      </c>
      <c r="O80" s="48" t="s">
        <v>207</v>
      </c>
      <c r="P80" s="61" t="s">
        <v>216</v>
      </c>
      <c r="Q80" s="61" t="s">
        <v>1272</v>
      </c>
      <c r="R80" s="9" t="s">
        <v>210</v>
      </c>
      <c r="S80" s="61" t="s">
        <v>469</v>
      </c>
      <c r="T80" s="61" t="s">
        <v>555</v>
      </c>
      <c r="U80" s="61" t="s">
        <v>300</v>
      </c>
      <c r="V80" s="61" t="s">
        <v>1273</v>
      </c>
      <c r="W80" s="61" t="s">
        <v>871</v>
      </c>
      <c r="X80" s="61" t="s">
        <v>471</v>
      </c>
      <c r="Y80" s="61" t="s">
        <v>739</v>
      </c>
      <c r="Z80" s="61" t="s">
        <v>722</v>
      </c>
      <c r="AA80" s="61" t="s">
        <v>206</v>
      </c>
      <c r="AB80" s="61" t="s">
        <v>1274</v>
      </c>
      <c r="AC80" s="61" t="s">
        <v>1067</v>
      </c>
      <c r="AD80" s="61" t="s">
        <v>620</v>
      </c>
      <c r="AE80" s="61" t="s">
        <v>1001</v>
      </c>
      <c r="AF80" s="61" t="s">
        <v>220</v>
      </c>
      <c r="AG80" s="5" t="s">
        <v>159</v>
      </c>
      <c r="AH80" s="5">
        <v>979</v>
      </c>
      <c r="AI80" s="61" t="s">
        <v>221</v>
      </c>
      <c r="AJ80" s="5">
        <v>10</v>
      </c>
      <c r="AK80" s="5">
        <v>162</v>
      </c>
      <c r="AL80" s="5">
        <v>159</v>
      </c>
      <c r="AM80" s="5">
        <v>1411</v>
      </c>
      <c r="AN80" s="5">
        <v>5</v>
      </c>
      <c r="AO80" s="5">
        <v>64</v>
      </c>
      <c r="AP80" s="5">
        <v>79</v>
      </c>
      <c r="AQ80" s="5">
        <v>38</v>
      </c>
      <c r="AR80" s="5">
        <v>4</v>
      </c>
      <c r="AS80" s="5">
        <v>11</v>
      </c>
      <c r="AT80" s="5">
        <v>852</v>
      </c>
      <c r="AU80" s="5">
        <v>270</v>
      </c>
      <c r="AV80" s="5">
        <v>46</v>
      </c>
      <c r="AW80" s="18" t="s">
        <v>1275</v>
      </c>
      <c r="AX80" s="32" t="s">
        <v>1276</v>
      </c>
      <c r="AY80" s="18" t="s">
        <v>1277</v>
      </c>
      <c r="AZ80" s="18" t="s">
        <v>1278</v>
      </c>
      <c r="BA80" s="18" t="s">
        <v>1104</v>
      </c>
      <c r="BB80" s="32" t="s">
        <v>387</v>
      </c>
      <c r="BC80" s="18" t="s">
        <v>314</v>
      </c>
      <c r="BD80" s="18" t="s">
        <v>1279</v>
      </c>
      <c r="BE80" s="18" t="s">
        <v>387</v>
      </c>
      <c r="BF80" s="18" t="s">
        <v>342</v>
      </c>
      <c r="BG80" s="33" t="s">
        <v>315</v>
      </c>
      <c r="BH80" s="33" t="s">
        <v>232</v>
      </c>
      <c r="BI80" s="33" t="s">
        <v>341</v>
      </c>
      <c r="BJ80" s="20" t="s">
        <v>404</v>
      </c>
    </row>
    <row r="81" spans="1:62" ht="15">
      <c r="A81" s="37">
        <v>76</v>
      </c>
      <c r="B81" s="44">
        <v>510</v>
      </c>
      <c r="C81" s="44" t="s">
        <v>55</v>
      </c>
      <c r="D81" s="44" t="s">
        <v>191</v>
      </c>
      <c r="E81" s="10">
        <v>23</v>
      </c>
      <c r="F81" s="8">
        <v>9</v>
      </c>
      <c r="G81" s="8">
        <v>67</v>
      </c>
      <c r="H81" s="8">
        <v>1</v>
      </c>
      <c r="I81" s="8" t="s">
        <v>9</v>
      </c>
      <c r="J81" s="8" t="s">
        <v>9</v>
      </c>
      <c r="K81" s="8">
        <v>0</v>
      </c>
      <c r="L81" s="8">
        <v>1</v>
      </c>
      <c r="M81" s="9" t="s">
        <v>1478</v>
      </c>
      <c r="N81" s="9" t="s">
        <v>233</v>
      </c>
      <c r="O81" s="48" t="s">
        <v>207</v>
      </c>
      <c r="P81" s="61" t="s">
        <v>216</v>
      </c>
      <c r="Q81" s="61" t="s">
        <v>1280</v>
      </c>
      <c r="R81" s="9" t="s">
        <v>210</v>
      </c>
      <c r="S81" s="61" t="s">
        <v>287</v>
      </c>
      <c r="T81" s="61" t="s">
        <v>1538</v>
      </c>
      <c r="U81" s="61" t="s">
        <v>274</v>
      </c>
      <c r="V81" s="61" t="s">
        <v>1281</v>
      </c>
      <c r="W81" s="61" t="s">
        <v>716</v>
      </c>
      <c r="X81" s="61" t="s">
        <v>420</v>
      </c>
      <c r="Y81" s="61" t="s">
        <v>567</v>
      </c>
      <c r="Z81" s="61" t="s">
        <v>327</v>
      </c>
      <c r="AA81" s="61" t="s">
        <v>674</v>
      </c>
      <c r="AB81" s="61" t="s">
        <v>273</v>
      </c>
      <c r="AC81" s="61" t="s">
        <v>825</v>
      </c>
      <c r="AD81" s="61" t="s">
        <v>412</v>
      </c>
      <c r="AE81" s="61" t="s">
        <v>247</v>
      </c>
      <c r="AF81" s="61" t="s">
        <v>220</v>
      </c>
      <c r="AG81" s="5" t="s">
        <v>159</v>
      </c>
      <c r="AH81" s="5">
        <v>513</v>
      </c>
      <c r="AI81" s="61" t="s">
        <v>221</v>
      </c>
      <c r="AJ81" s="5">
        <v>17</v>
      </c>
      <c r="AK81" s="5">
        <v>177</v>
      </c>
      <c r="AL81" s="5">
        <v>165</v>
      </c>
      <c r="AM81" s="5">
        <v>1104</v>
      </c>
      <c r="AN81" s="5">
        <v>3</v>
      </c>
      <c r="AO81" s="5">
        <v>304</v>
      </c>
      <c r="AP81" s="5">
        <v>111</v>
      </c>
      <c r="AQ81" s="5">
        <v>28</v>
      </c>
      <c r="AR81" s="5">
        <v>5</v>
      </c>
      <c r="AS81" s="5">
        <v>12</v>
      </c>
      <c r="AT81" s="5">
        <v>1249</v>
      </c>
      <c r="AU81" s="5">
        <v>38</v>
      </c>
      <c r="AV81" s="5">
        <v>256</v>
      </c>
      <c r="AW81" s="18" t="s">
        <v>1282</v>
      </c>
      <c r="AX81" s="32" t="s">
        <v>1283</v>
      </c>
      <c r="AY81" s="18" t="s">
        <v>1284</v>
      </c>
      <c r="AZ81" s="18" t="s">
        <v>1285</v>
      </c>
      <c r="BA81" s="18" t="s">
        <v>1008</v>
      </c>
      <c r="BB81" s="32" t="s">
        <v>428</v>
      </c>
      <c r="BC81" s="18" t="s">
        <v>287</v>
      </c>
      <c r="BD81" s="18" t="s">
        <v>1286</v>
      </c>
      <c r="BE81" s="18" t="s">
        <v>1148</v>
      </c>
      <c r="BF81" s="18" t="s">
        <v>364</v>
      </c>
      <c r="BG81" s="33" t="s">
        <v>701</v>
      </c>
      <c r="BH81" s="33" t="s">
        <v>311</v>
      </c>
      <c r="BI81" s="33" t="s">
        <v>716</v>
      </c>
      <c r="BJ81" s="20" t="s">
        <v>805</v>
      </c>
    </row>
    <row r="82" spans="1:62" ht="15">
      <c r="A82" s="37">
        <v>77</v>
      </c>
      <c r="B82" s="44">
        <v>510</v>
      </c>
      <c r="C82" s="44" t="s">
        <v>39</v>
      </c>
      <c r="D82" s="44" t="s">
        <v>166</v>
      </c>
      <c r="E82" s="10">
        <v>33</v>
      </c>
      <c r="F82" s="8">
        <v>14</v>
      </c>
      <c r="G82" s="8">
        <v>51</v>
      </c>
      <c r="H82" s="8">
        <v>2</v>
      </c>
      <c r="I82" s="8" t="s">
        <v>9</v>
      </c>
      <c r="J82" s="8">
        <v>1</v>
      </c>
      <c r="K82" s="8">
        <v>0</v>
      </c>
      <c r="L82" s="8" t="s">
        <v>48</v>
      </c>
      <c r="M82" s="9" t="s">
        <v>819</v>
      </c>
      <c r="N82" s="9" t="s">
        <v>229</v>
      </c>
      <c r="O82" s="48" t="s">
        <v>207</v>
      </c>
      <c r="P82" s="61" t="s">
        <v>323</v>
      </c>
      <c r="Q82" s="61" t="s">
        <v>1509</v>
      </c>
      <c r="R82" s="9" t="s">
        <v>210</v>
      </c>
      <c r="S82" s="61" t="s">
        <v>366</v>
      </c>
      <c r="T82" s="61" t="s">
        <v>323</v>
      </c>
      <c r="U82" s="61" t="s">
        <v>618</v>
      </c>
      <c r="V82" s="61" t="s">
        <v>1287</v>
      </c>
      <c r="W82" s="61" t="s">
        <v>215</v>
      </c>
      <c r="X82" s="61" t="s">
        <v>277</v>
      </c>
      <c r="Y82" s="61" t="s">
        <v>809</v>
      </c>
      <c r="Z82" s="61" t="s">
        <v>520</v>
      </c>
      <c r="AA82" s="61" t="s">
        <v>216</v>
      </c>
      <c r="AB82" s="61" t="s">
        <v>217</v>
      </c>
      <c r="AC82" s="61" t="s">
        <v>1288</v>
      </c>
      <c r="AD82" s="61" t="s">
        <v>1169</v>
      </c>
      <c r="AE82" s="61" t="s">
        <v>485</v>
      </c>
      <c r="AF82" s="61" t="s">
        <v>220</v>
      </c>
      <c r="AG82" s="22">
        <v>3</v>
      </c>
      <c r="AH82" s="19">
        <v>1198</v>
      </c>
      <c r="AI82" s="61" t="s">
        <v>221</v>
      </c>
      <c r="AJ82" s="19">
        <v>6</v>
      </c>
      <c r="AK82" s="22">
        <v>3</v>
      </c>
      <c r="AL82" s="19">
        <v>89</v>
      </c>
      <c r="AM82" s="19">
        <v>1256</v>
      </c>
      <c r="AN82" s="8" t="s">
        <v>160</v>
      </c>
      <c r="AO82" s="19">
        <v>8</v>
      </c>
      <c r="AP82" s="19">
        <v>183</v>
      </c>
      <c r="AQ82" s="19">
        <v>76</v>
      </c>
      <c r="AR82" s="8" t="s">
        <v>159</v>
      </c>
      <c r="AS82" s="8" t="s">
        <v>222</v>
      </c>
      <c r="AT82" s="19">
        <v>1005</v>
      </c>
      <c r="AU82" s="19">
        <v>105</v>
      </c>
      <c r="AV82" s="19">
        <v>152</v>
      </c>
      <c r="AW82" s="18" t="s">
        <v>1289</v>
      </c>
      <c r="AX82" s="32" t="s">
        <v>1229</v>
      </c>
      <c r="AY82" s="18" t="s">
        <v>1290</v>
      </c>
      <c r="AZ82" s="18" t="s">
        <v>1248</v>
      </c>
      <c r="BA82" s="18" t="s">
        <v>1291</v>
      </c>
      <c r="BB82" s="32" t="s">
        <v>645</v>
      </c>
      <c r="BC82" s="18" t="s">
        <v>615</v>
      </c>
      <c r="BD82" s="18" t="s">
        <v>1292</v>
      </c>
      <c r="BE82" s="18" t="s">
        <v>229</v>
      </c>
      <c r="BF82" s="18" t="s">
        <v>427</v>
      </c>
      <c r="BG82" s="33" t="s">
        <v>289</v>
      </c>
      <c r="BH82" s="33" t="s">
        <v>260</v>
      </c>
      <c r="BI82" s="33" t="s">
        <v>751</v>
      </c>
      <c r="BJ82" s="20" t="s">
        <v>479</v>
      </c>
    </row>
    <row r="83" spans="1:62" ht="15">
      <c r="A83" s="37">
        <v>78</v>
      </c>
      <c r="B83" s="54">
        <v>510</v>
      </c>
      <c r="C83" s="44" t="s">
        <v>58</v>
      </c>
      <c r="D83" s="44" t="s">
        <v>166</v>
      </c>
      <c r="E83" s="10">
        <v>62</v>
      </c>
      <c r="F83" s="8">
        <v>11</v>
      </c>
      <c r="G83" s="8">
        <v>24</v>
      </c>
      <c r="H83" s="8">
        <v>3</v>
      </c>
      <c r="I83" s="8">
        <v>1</v>
      </c>
      <c r="J83" s="8">
        <v>1</v>
      </c>
      <c r="K83" s="8">
        <v>0</v>
      </c>
      <c r="L83" s="8">
        <v>1</v>
      </c>
      <c r="M83" s="9" t="s">
        <v>1479</v>
      </c>
      <c r="N83" s="20" t="s">
        <v>1488</v>
      </c>
      <c r="O83" s="13" t="s">
        <v>164</v>
      </c>
      <c r="P83" s="13" t="s">
        <v>91</v>
      </c>
      <c r="Q83" s="13" t="s">
        <v>91</v>
      </c>
      <c r="R83" s="13" t="s">
        <v>91</v>
      </c>
      <c r="S83" s="13" t="s">
        <v>91</v>
      </c>
      <c r="T83" s="13" t="s">
        <v>91</v>
      </c>
      <c r="U83" s="13" t="s">
        <v>91</v>
      </c>
      <c r="V83" s="13" t="s">
        <v>91</v>
      </c>
      <c r="W83" s="13" t="s">
        <v>91</v>
      </c>
      <c r="X83" s="13" t="s">
        <v>91</v>
      </c>
      <c r="Y83" s="13" t="s">
        <v>91</v>
      </c>
      <c r="Z83" s="13" t="s">
        <v>91</v>
      </c>
      <c r="AA83" s="13" t="s">
        <v>91</v>
      </c>
      <c r="AB83" s="13" t="s">
        <v>91</v>
      </c>
      <c r="AC83" s="13" t="s">
        <v>91</v>
      </c>
      <c r="AD83" s="13" t="s">
        <v>91</v>
      </c>
      <c r="AE83" s="13" t="s">
        <v>91</v>
      </c>
      <c r="AF83" s="13" t="s">
        <v>91</v>
      </c>
      <c r="AG83" s="13" t="s">
        <v>91</v>
      </c>
      <c r="AH83" s="13" t="s">
        <v>91</v>
      </c>
      <c r="AI83" s="13" t="s">
        <v>91</v>
      </c>
      <c r="AJ83" s="13" t="s">
        <v>91</v>
      </c>
      <c r="AK83" s="13" t="s">
        <v>91</v>
      </c>
      <c r="AL83" s="13" t="s">
        <v>91</v>
      </c>
      <c r="AM83" s="13" t="s">
        <v>91</v>
      </c>
      <c r="AN83" s="13" t="s">
        <v>91</v>
      </c>
      <c r="AO83" s="13" t="s">
        <v>91</v>
      </c>
      <c r="AP83" s="13" t="s">
        <v>91</v>
      </c>
      <c r="AQ83" s="13" t="s">
        <v>91</v>
      </c>
      <c r="AR83" s="13" t="s">
        <v>91</v>
      </c>
      <c r="AS83" s="13" t="s">
        <v>91</v>
      </c>
      <c r="AT83" s="13" t="s">
        <v>91</v>
      </c>
      <c r="AU83" s="13" t="s">
        <v>91</v>
      </c>
      <c r="AV83" s="13" t="s">
        <v>91</v>
      </c>
      <c r="AW83" s="13" t="s">
        <v>91</v>
      </c>
      <c r="AX83" s="13" t="s">
        <v>91</v>
      </c>
      <c r="AY83" s="13" t="s">
        <v>91</v>
      </c>
      <c r="AZ83" s="13" t="s">
        <v>91</v>
      </c>
      <c r="BA83" s="13" t="s">
        <v>91</v>
      </c>
      <c r="BB83" s="13" t="s">
        <v>91</v>
      </c>
      <c r="BC83" s="13" t="s">
        <v>91</v>
      </c>
      <c r="BD83" s="13" t="s">
        <v>91</v>
      </c>
      <c r="BE83" s="13" t="s">
        <v>91</v>
      </c>
      <c r="BF83" s="46" t="s">
        <v>91</v>
      </c>
      <c r="BG83" s="13" t="s">
        <v>91</v>
      </c>
      <c r="BH83" s="13" t="s">
        <v>91</v>
      </c>
      <c r="BI83" s="13" t="s">
        <v>91</v>
      </c>
      <c r="BJ83" s="13" t="s">
        <v>91</v>
      </c>
    </row>
    <row r="84" spans="1:62" ht="15">
      <c r="A84" s="37">
        <v>79</v>
      </c>
      <c r="B84" s="54">
        <v>510</v>
      </c>
      <c r="C84" s="44" t="s">
        <v>59</v>
      </c>
      <c r="D84" s="44" t="s">
        <v>191</v>
      </c>
      <c r="E84" s="10">
        <v>48</v>
      </c>
      <c r="F84" s="8">
        <v>11</v>
      </c>
      <c r="G84" s="8">
        <v>40</v>
      </c>
      <c r="H84" s="8">
        <v>1</v>
      </c>
      <c r="I84" s="8">
        <v>1</v>
      </c>
      <c r="J84" s="8">
        <v>0</v>
      </c>
      <c r="K84" s="8">
        <v>0</v>
      </c>
      <c r="L84" s="8">
        <v>0</v>
      </c>
      <c r="M84" s="9" t="s">
        <v>336</v>
      </c>
      <c r="N84" s="20" t="s">
        <v>61</v>
      </c>
      <c r="O84" s="13" t="s">
        <v>91</v>
      </c>
      <c r="P84" s="13" t="s">
        <v>91</v>
      </c>
      <c r="Q84" s="13" t="s">
        <v>91</v>
      </c>
      <c r="R84" s="13" t="s">
        <v>91</v>
      </c>
      <c r="S84" s="13" t="s">
        <v>91</v>
      </c>
      <c r="T84" s="13" t="s">
        <v>91</v>
      </c>
      <c r="U84" s="13" t="s">
        <v>91</v>
      </c>
      <c r="V84" s="13" t="s">
        <v>91</v>
      </c>
      <c r="W84" s="13" t="s">
        <v>91</v>
      </c>
      <c r="X84" s="13" t="s">
        <v>91</v>
      </c>
      <c r="Y84" s="13" t="s">
        <v>91</v>
      </c>
      <c r="Z84" s="13" t="s">
        <v>91</v>
      </c>
      <c r="AA84" s="13" t="s">
        <v>91</v>
      </c>
      <c r="AB84" s="13" t="s">
        <v>91</v>
      </c>
      <c r="AC84" s="13" t="s">
        <v>91</v>
      </c>
      <c r="AD84" s="13" t="s">
        <v>91</v>
      </c>
      <c r="AE84" s="13" t="s">
        <v>91</v>
      </c>
      <c r="AF84" s="13" t="s">
        <v>91</v>
      </c>
      <c r="AG84" s="13" t="s">
        <v>91</v>
      </c>
      <c r="AH84" s="13" t="s">
        <v>91</v>
      </c>
      <c r="AI84" s="13" t="s">
        <v>91</v>
      </c>
      <c r="AJ84" s="13" t="s">
        <v>91</v>
      </c>
      <c r="AK84" s="13" t="s">
        <v>91</v>
      </c>
      <c r="AL84" s="13" t="s">
        <v>91</v>
      </c>
      <c r="AM84" s="13" t="s">
        <v>91</v>
      </c>
      <c r="AN84" s="13" t="s">
        <v>91</v>
      </c>
      <c r="AO84" s="13" t="s">
        <v>91</v>
      </c>
      <c r="AP84" s="13" t="s">
        <v>91</v>
      </c>
      <c r="AQ84" s="13" t="s">
        <v>91</v>
      </c>
      <c r="AR84" s="13" t="s">
        <v>91</v>
      </c>
      <c r="AS84" s="13" t="s">
        <v>91</v>
      </c>
      <c r="AT84" s="13" t="s">
        <v>91</v>
      </c>
      <c r="AU84" s="13" t="s">
        <v>91</v>
      </c>
      <c r="AV84" s="13" t="s">
        <v>91</v>
      </c>
      <c r="AW84" s="13" t="s">
        <v>91</v>
      </c>
      <c r="AX84" s="13" t="s">
        <v>91</v>
      </c>
      <c r="AY84" s="13" t="s">
        <v>91</v>
      </c>
      <c r="AZ84" s="13" t="s">
        <v>91</v>
      </c>
      <c r="BA84" s="13" t="s">
        <v>91</v>
      </c>
      <c r="BB84" s="13" t="s">
        <v>91</v>
      </c>
      <c r="BC84" s="13" t="s">
        <v>91</v>
      </c>
      <c r="BD84" s="13" t="s">
        <v>91</v>
      </c>
      <c r="BE84" s="13" t="s">
        <v>91</v>
      </c>
      <c r="BF84" s="46" t="s">
        <v>91</v>
      </c>
      <c r="BG84" s="13" t="s">
        <v>91</v>
      </c>
      <c r="BH84" s="13" t="s">
        <v>91</v>
      </c>
      <c r="BI84" s="13" t="s">
        <v>91</v>
      </c>
      <c r="BJ84" s="13" t="s">
        <v>91</v>
      </c>
    </row>
    <row r="85" spans="1:62" ht="15">
      <c r="A85" s="37">
        <v>80</v>
      </c>
      <c r="B85" s="54">
        <v>510</v>
      </c>
      <c r="C85" s="44" t="s">
        <v>49</v>
      </c>
      <c r="D85" s="44" t="s">
        <v>166</v>
      </c>
      <c r="E85" s="10">
        <v>53</v>
      </c>
      <c r="F85" s="8">
        <v>12</v>
      </c>
      <c r="G85" s="8">
        <v>31</v>
      </c>
      <c r="H85" s="8">
        <v>4</v>
      </c>
      <c r="I85" s="8" t="s">
        <v>9</v>
      </c>
      <c r="J85" s="8">
        <v>1</v>
      </c>
      <c r="K85" s="8">
        <v>0</v>
      </c>
      <c r="L85" s="8" t="s">
        <v>11</v>
      </c>
      <c r="M85" s="9" t="s">
        <v>309</v>
      </c>
      <c r="N85" s="9" t="s">
        <v>601</v>
      </c>
      <c r="O85" s="48" t="s">
        <v>207</v>
      </c>
      <c r="P85" s="61" t="s">
        <v>1129</v>
      </c>
      <c r="Q85" s="61" t="s">
        <v>1293</v>
      </c>
      <c r="R85" s="9" t="s">
        <v>210</v>
      </c>
      <c r="S85" s="61" t="s">
        <v>370</v>
      </c>
      <c r="T85" s="61" t="s">
        <v>1129</v>
      </c>
      <c r="U85" s="61" t="s">
        <v>412</v>
      </c>
      <c r="V85" s="61" t="s">
        <v>1294</v>
      </c>
      <c r="W85" s="61" t="s">
        <v>215</v>
      </c>
      <c r="X85" s="61" t="s">
        <v>619</v>
      </c>
      <c r="Y85" s="61" t="s">
        <v>1056</v>
      </c>
      <c r="Z85" s="61" t="s">
        <v>302</v>
      </c>
      <c r="AA85" s="61" t="s">
        <v>216</v>
      </c>
      <c r="AB85" s="61" t="s">
        <v>217</v>
      </c>
      <c r="AC85" s="61" t="s">
        <v>1080</v>
      </c>
      <c r="AD85" s="61" t="s">
        <v>1497</v>
      </c>
      <c r="AE85" s="61" t="s">
        <v>634</v>
      </c>
      <c r="AF85" s="61" t="s">
        <v>220</v>
      </c>
      <c r="AG85" s="22">
        <v>26</v>
      </c>
      <c r="AH85" s="19">
        <v>353</v>
      </c>
      <c r="AI85" s="61" t="s">
        <v>221</v>
      </c>
      <c r="AJ85" s="19">
        <v>20</v>
      </c>
      <c r="AK85" s="22">
        <v>26</v>
      </c>
      <c r="AL85" s="19">
        <v>18</v>
      </c>
      <c r="AM85" s="19">
        <v>1604</v>
      </c>
      <c r="AN85" s="8" t="s">
        <v>160</v>
      </c>
      <c r="AO85" s="19">
        <v>40</v>
      </c>
      <c r="AP85" s="19">
        <v>422</v>
      </c>
      <c r="AQ85" s="19">
        <v>48</v>
      </c>
      <c r="AR85" s="8" t="s">
        <v>159</v>
      </c>
      <c r="AS85" s="8" t="s">
        <v>222</v>
      </c>
      <c r="AT85" s="19">
        <v>500</v>
      </c>
      <c r="AU85" s="19">
        <v>98</v>
      </c>
      <c r="AV85" s="19">
        <v>1149</v>
      </c>
      <c r="AW85" s="18" t="s">
        <v>1295</v>
      </c>
      <c r="AX85" s="32" t="s">
        <v>1296</v>
      </c>
      <c r="AY85" s="18" t="s">
        <v>1297</v>
      </c>
      <c r="AZ85" s="18" t="s">
        <v>1298</v>
      </c>
      <c r="BA85" s="18" t="s">
        <v>1299</v>
      </c>
      <c r="BB85" s="32" t="s">
        <v>971</v>
      </c>
      <c r="BC85" s="18" t="s">
        <v>899</v>
      </c>
      <c r="BD85" s="18" t="s">
        <v>1632</v>
      </c>
      <c r="BE85" s="18" t="s">
        <v>1054</v>
      </c>
      <c r="BF85" s="18" t="s">
        <v>289</v>
      </c>
      <c r="BG85" s="33" t="s">
        <v>341</v>
      </c>
      <c r="BH85" s="33" t="s">
        <v>805</v>
      </c>
      <c r="BI85" s="33" t="s">
        <v>595</v>
      </c>
      <c r="BJ85" s="20" t="s">
        <v>365</v>
      </c>
    </row>
    <row r="86" spans="1:62" ht="15">
      <c r="A86" s="37">
        <v>81</v>
      </c>
      <c r="B86" s="54">
        <v>510</v>
      </c>
      <c r="C86" s="44" t="s">
        <v>50</v>
      </c>
      <c r="D86" s="44" t="s">
        <v>166</v>
      </c>
      <c r="E86" s="8" t="s">
        <v>1300</v>
      </c>
      <c r="F86" s="8">
        <v>10</v>
      </c>
      <c r="G86" s="8" t="s">
        <v>1301</v>
      </c>
      <c r="H86" s="8">
        <v>9</v>
      </c>
      <c r="I86" s="11">
        <v>3</v>
      </c>
      <c r="J86" s="11">
        <v>3</v>
      </c>
      <c r="K86" s="11" t="s">
        <v>9</v>
      </c>
      <c r="L86" s="11">
        <v>3</v>
      </c>
      <c r="M86" s="9" t="s">
        <v>884</v>
      </c>
      <c r="N86" s="9" t="s">
        <v>927</v>
      </c>
      <c r="O86" s="48" t="s">
        <v>207</v>
      </c>
      <c r="P86" s="61" t="s">
        <v>366</v>
      </c>
      <c r="Q86" s="61" t="s">
        <v>1302</v>
      </c>
      <c r="R86" s="9" t="s">
        <v>210</v>
      </c>
      <c r="S86" s="61" t="s">
        <v>213</v>
      </c>
      <c r="T86" s="61" t="s">
        <v>603</v>
      </c>
      <c r="U86" s="61" t="s">
        <v>211</v>
      </c>
      <c r="V86" s="61" t="s">
        <v>1303</v>
      </c>
      <c r="W86" s="61" t="s">
        <v>341</v>
      </c>
      <c r="X86" s="61" t="s">
        <v>694</v>
      </c>
      <c r="Y86" s="61" t="s">
        <v>603</v>
      </c>
      <c r="Z86" s="61" t="s">
        <v>506</v>
      </c>
      <c r="AA86" s="61" t="s">
        <v>216</v>
      </c>
      <c r="AB86" s="61" t="s">
        <v>1304</v>
      </c>
      <c r="AC86" s="61" t="s">
        <v>1305</v>
      </c>
      <c r="AD86" s="61" t="s">
        <v>1129</v>
      </c>
      <c r="AE86" s="61" t="s">
        <v>620</v>
      </c>
      <c r="AF86" s="61" t="s">
        <v>220</v>
      </c>
      <c r="AG86" s="19">
        <v>9</v>
      </c>
      <c r="AH86" s="19">
        <v>2432</v>
      </c>
      <c r="AI86" s="61" t="s">
        <v>221</v>
      </c>
      <c r="AJ86" s="19">
        <v>4</v>
      </c>
      <c r="AK86" s="19">
        <v>166</v>
      </c>
      <c r="AL86" s="19">
        <v>190</v>
      </c>
      <c r="AM86" s="19">
        <v>3165</v>
      </c>
      <c r="AN86" s="19">
        <v>5</v>
      </c>
      <c r="AO86" s="19">
        <v>341</v>
      </c>
      <c r="AP86" s="19">
        <v>165</v>
      </c>
      <c r="AQ86" s="19">
        <v>42</v>
      </c>
      <c r="AR86" s="8" t="s">
        <v>159</v>
      </c>
      <c r="AS86" s="8">
        <v>191</v>
      </c>
      <c r="AT86" s="19">
        <v>1073</v>
      </c>
      <c r="AU86" s="19">
        <v>45</v>
      </c>
      <c r="AV86" s="19">
        <v>995</v>
      </c>
      <c r="AW86" s="18" t="s">
        <v>1306</v>
      </c>
      <c r="AX86" s="32" t="s">
        <v>1307</v>
      </c>
      <c r="AY86" s="18" t="s">
        <v>2160</v>
      </c>
      <c r="AZ86" s="18" t="s">
        <v>1309</v>
      </c>
      <c r="BA86" s="18" t="s">
        <v>1310</v>
      </c>
      <c r="BB86" s="32" t="s">
        <v>1311</v>
      </c>
      <c r="BC86" s="18" t="s">
        <v>896</v>
      </c>
      <c r="BD86" s="18" t="s">
        <v>1312</v>
      </c>
      <c r="BE86" s="18" t="s">
        <v>342</v>
      </c>
      <c r="BF86" s="18" t="s">
        <v>1534</v>
      </c>
      <c r="BG86" s="33" t="s">
        <v>260</v>
      </c>
      <c r="BH86" s="33" t="s">
        <v>1545</v>
      </c>
      <c r="BI86" s="33" t="s">
        <v>342</v>
      </c>
      <c r="BJ86" s="20" t="s">
        <v>273</v>
      </c>
    </row>
    <row r="87" spans="1:62" ht="15">
      <c r="A87" s="37">
        <v>82</v>
      </c>
      <c r="B87" s="54">
        <v>510</v>
      </c>
      <c r="C87" s="54" t="s">
        <v>33</v>
      </c>
      <c r="D87" s="54" t="s">
        <v>166</v>
      </c>
      <c r="E87" s="5">
        <v>59</v>
      </c>
      <c r="F87" s="6">
        <v>7</v>
      </c>
      <c r="G87" s="6">
        <v>33</v>
      </c>
      <c r="H87" s="6">
        <v>1</v>
      </c>
      <c r="I87" s="8" t="s">
        <v>9</v>
      </c>
      <c r="J87" s="8">
        <v>1</v>
      </c>
      <c r="K87" s="8">
        <v>0</v>
      </c>
      <c r="L87" s="8" t="s">
        <v>42</v>
      </c>
      <c r="M87" s="7" t="s">
        <v>685</v>
      </c>
      <c r="N87" s="7" t="s">
        <v>733</v>
      </c>
      <c r="O87" s="167" t="s">
        <v>207</v>
      </c>
      <c r="P87" s="66" t="s">
        <v>323</v>
      </c>
      <c r="Q87" s="66" t="s">
        <v>1313</v>
      </c>
      <c r="R87" s="7" t="s">
        <v>210</v>
      </c>
      <c r="S87" s="66" t="s">
        <v>469</v>
      </c>
      <c r="T87" s="66" t="s">
        <v>522</v>
      </c>
      <c r="U87" s="66" t="s">
        <v>349</v>
      </c>
      <c r="V87" s="66" t="s">
        <v>1314</v>
      </c>
      <c r="W87" s="66" t="s">
        <v>380</v>
      </c>
      <c r="X87" s="66" t="s">
        <v>520</v>
      </c>
      <c r="Y87" s="66" t="s">
        <v>814</v>
      </c>
      <c r="Z87" s="66" t="s">
        <v>370</v>
      </c>
      <c r="AA87" s="66" t="s">
        <v>380</v>
      </c>
      <c r="AB87" s="66" t="s">
        <v>228</v>
      </c>
      <c r="AC87" s="66" t="s">
        <v>1633</v>
      </c>
      <c r="AD87" s="66" t="s">
        <v>446</v>
      </c>
      <c r="AE87" s="66" t="s">
        <v>373</v>
      </c>
      <c r="AF87" s="66" t="s">
        <v>220</v>
      </c>
      <c r="AG87" s="16">
        <v>4</v>
      </c>
      <c r="AH87" s="17">
        <v>2658</v>
      </c>
      <c r="AI87" s="66" t="s">
        <v>221</v>
      </c>
      <c r="AJ87" s="17">
        <v>33</v>
      </c>
      <c r="AK87" s="16">
        <v>64</v>
      </c>
      <c r="AL87" s="17">
        <v>137</v>
      </c>
      <c r="AM87" s="17">
        <v>2329</v>
      </c>
      <c r="AN87" s="17">
        <v>3</v>
      </c>
      <c r="AO87" s="17">
        <v>107</v>
      </c>
      <c r="AP87" s="17">
        <v>317</v>
      </c>
      <c r="AQ87" s="17">
        <v>32</v>
      </c>
      <c r="AR87" s="6" t="s">
        <v>159</v>
      </c>
      <c r="AS87" s="6">
        <v>4</v>
      </c>
      <c r="AT87" s="17">
        <v>932</v>
      </c>
      <c r="AU87" s="17">
        <v>71</v>
      </c>
      <c r="AV87" s="17">
        <v>270</v>
      </c>
      <c r="AW87" s="18" t="s">
        <v>1316</v>
      </c>
      <c r="AX87" s="32" t="s">
        <v>1317</v>
      </c>
      <c r="AY87" s="18" t="s">
        <v>1634</v>
      </c>
      <c r="AZ87" s="18" t="s">
        <v>1257</v>
      </c>
      <c r="BA87" s="18" t="s">
        <v>669</v>
      </c>
      <c r="BB87" s="32" t="s">
        <v>1635</v>
      </c>
      <c r="BC87" s="18" t="s">
        <v>806</v>
      </c>
      <c r="BD87" s="18" t="s">
        <v>1636</v>
      </c>
      <c r="BE87" s="18" t="s">
        <v>599</v>
      </c>
      <c r="BF87" s="18" t="s">
        <v>674</v>
      </c>
      <c r="BG87" s="32" t="s">
        <v>1545</v>
      </c>
      <c r="BH87" s="32" t="s">
        <v>276</v>
      </c>
      <c r="BI87" s="32" t="s">
        <v>971</v>
      </c>
      <c r="BJ87" s="18" t="s">
        <v>314</v>
      </c>
    </row>
    <row r="88" spans="1:62" ht="15">
      <c r="A88" s="37">
        <v>83</v>
      </c>
      <c r="B88" s="15">
        <v>602</v>
      </c>
      <c r="C88" s="15" t="s">
        <v>133</v>
      </c>
      <c r="D88" s="15" t="s">
        <v>166</v>
      </c>
      <c r="E88" s="16">
        <v>62</v>
      </c>
      <c r="F88" s="5">
        <v>15</v>
      </c>
      <c r="G88" s="16">
        <v>13</v>
      </c>
      <c r="H88" s="17">
        <v>10</v>
      </c>
      <c r="I88" s="16">
        <v>1</v>
      </c>
      <c r="J88" s="16">
        <v>4</v>
      </c>
      <c r="K88" s="60">
        <v>0</v>
      </c>
      <c r="L88" s="16">
        <v>5</v>
      </c>
      <c r="M88" s="18" t="s">
        <v>1319</v>
      </c>
      <c r="N88" s="18" t="s">
        <v>312</v>
      </c>
      <c r="O88" s="48" t="s">
        <v>207</v>
      </c>
      <c r="P88" s="163" t="s">
        <v>547</v>
      </c>
      <c r="Q88" s="164" t="s">
        <v>1510</v>
      </c>
      <c r="R88" s="18" t="s">
        <v>1536</v>
      </c>
      <c r="S88" s="164" t="s">
        <v>837</v>
      </c>
      <c r="T88" s="164" t="s">
        <v>522</v>
      </c>
      <c r="U88" s="163" t="s">
        <v>395</v>
      </c>
      <c r="V88" s="164" t="s">
        <v>1646</v>
      </c>
      <c r="W88" s="61" t="s">
        <v>215</v>
      </c>
      <c r="X88" s="164" t="s">
        <v>1673</v>
      </c>
      <c r="Y88" s="164" t="s">
        <v>1520</v>
      </c>
      <c r="Z88" s="164" t="s">
        <v>1045</v>
      </c>
      <c r="AA88" s="61" t="s">
        <v>216</v>
      </c>
      <c r="AB88" s="61" t="s">
        <v>217</v>
      </c>
      <c r="AC88" s="17" t="s">
        <v>1687</v>
      </c>
      <c r="AD88" s="164" t="s">
        <v>1577</v>
      </c>
      <c r="AE88" s="164" t="s">
        <v>1637</v>
      </c>
      <c r="AF88" s="61" t="s">
        <v>220</v>
      </c>
      <c r="AG88" s="22">
        <v>38</v>
      </c>
      <c r="AH88" s="19">
        <v>620</v>
      </c>
      <c r="AI88" s="64" t="s">
        <v>244</v>
      </c>
      <c r="AJ88" s="19">
        <v>57</v>
      </c>
      <c r="AK88" s="19">
        <v>18</v>
      </c>
      <c r="AL88" s="22">
        <v>49</v>
      </c>
      <c r="AM88" s="19">
        <v>1085</v>
      </c>
      <c r="AN88" s="8" t="s">
        <v>160</v>
      </c>
      <c r="AO88" s="19">
        <v>766</v>
      </c>
      <c r="AP88" s="19">
        <v>668</v>
      </c>
      <c r="AQ88" s="19">
        <v>51</v>
      </c>
      <c r="AR88" s="8" t="s">
        <v>159</v>
      </c>
      <c r="AS88" s="8" t="s">
        <v>222</v>
      </c>
      <c r="AT88" s="19">
        <v>610</v>
      </c>
      <c r="AU88" s="19">
        <v>158</v>
      </c>
      <c r="AV88" s="19">
        <v>428</v>
      </c>
      <c r="AW88" s="67" t="s">
        <v>1320</v>
      </c>
      <c r="AX88" s="67" t="s">
        <v>1321</v>
      </c>
      <c r="AY88" s="67" t="s">
        <v>1322</v>
      </c>
      <c r="AZ88" s="67" t="s">
        <v>1323</v>
      </c>
      <c r="BA88" s="67" t="s">
        <v>1324</v>
      </c>
      <c r="BB88" s="67" t="s">
        <v>601</v>
      </c>
      <c r="BC88" s="67" t="s">
        <v>1087</v>
      </c>
      <c r="BD88" s="67" t="s">
        <v>1325</v>
      </c>
      <c r="BE88" s="67" t="s">
        <v>405</v>
      </c>
      <c r="BF88" s="68" t="s">
        <v>404</v>
      </c>
      <c r="BG88" s="33" t="s">
        <v>315</v>
      </c>
      <c r="BH88" s="33" t="s">
        <v>233</v>
      </c>
      <c r="BI88" s="33" t="s">
        <v>546</v>
      </c>
      <c r="BJ88" s="20" t="s">
        <v>1087</v>
      </c>
    </row>
    <row r="89" spans="1:62" ht="15">
      <c r="A89" s="37">
        <v>84</v>
      </c>
      <c r="B89" s="15">
        <v>610</v>
      </c>
      <c r="C89" s="69" t="s">
        <v>134</v>
      </c>
      <c r="D89" s="69" t="s">
        <v>166</v>
      </c>
      <c r="E89" s="16">
        <v>62</v>
      </c>
      <c r="F89" s="5">
        <v>15</v>
      </c>
      <c r="G89" s="16">
        <v>16</v>
      </c>
      <c r="H89" s="17">
        <v>7</v>
      </c>
      <c r="I89" s="16">
        <v>1</v>
      </c>
      <c r="J89" s="16">
        <v>1</v>
      </c>
      <c r="K89" s="60">
        <v>0</v>
      </c>
      <c r="L89" s="16">
        <v>5</v>
      </c>
      <c r="M89" s="18" t="s">
        <v>1326</v>
      </c>
      <c r="N89" s="18" t="s">
        <v>363</v>
      </c>
      <c r="O89" s="48" t="s">
        <v>207</v>
      </c>
      <c r="P89" s="164" t="s">
        <v>208</v>
      </c>
      <c r="Q89" s="163" t="s">
        <v>1511</v>
      </c>
      <c r="R89" s="18" t="s">
        <v>820</v>
      </c>
      <c r="S89" s="164" t="s">
        <v>471</v>
      </c>
      <c r="T89" s="164" t="s">
        <v>619</v>
      </c>
      <c r="U89" s="164" t="s">
        <v>1631</v>
      </c>
      <c r="V89" s="163" t="s">
        <v>1647</v>
      </c>
      <c r="W89" s="61" t="s">
        <v>215</v>
      </c>
      <c r="X89" s="164" t="s">
        <v>1546</v>
      </c>
      <c r="Y89" s="164" t="s">
        <v>1676</v>
      </c>
      <c r="Z89" s="164" t="s">
        <v>487</v>
      </c>
      <c r="AA89" s="61" t="s">
        <v>216</v>
      </c>
      <c r="AB89" s="61" t="s">
        <v>217</v>
      </c>
      <c r="AC89" s="17" t="s">
        <v>1688</v>
      </c>
      <c r="AD89" s="164" t="s">
        <v>707</v>
      </c>
      <c r="AE89" s="164" t="s">
        <v>1714</v>
      </c>
      <c r="AF89" s="61" t="s">
        <v>220</v>
      </c>
      <c r="AG89" s="19">
        <v>44</v>
      </c>
      <c r="AH89" s="22">
        <v>650</v>
      </c>
      <c r="AI89" s="64" t="s">
        <v>1108</v>
      </c>
      <c r="AJ89" s="19">
        <v>82</v>
      </c>
      <c r="AK89" s="19">
        <v>25</v>
      </c>
      <c r="AL89" s="19">
        <v>351</v>
      </c>
      <c r="AM89" s="22">
        <v>2105</v>
      </c>
      <c r="AN89" s="8" t="s">
        <v>160</v>
      </c>
      <c r="AO89" s="19">
        <v>802</v>
      </c>
      <c r="AP89" s="19">
        <v>681</v>
      </c>
      <c r="AQ89" s="19">
        <v>55</v>
      </c>
      <c r="AR89" s="8" t="s">
        <v>159</v>
      </c>
      <c r="AS89" s="8" t="s">
        <v>222</v>
      </c>
      <c r="AT89" s="19">
        <v>645</v>
      </c>
      <c r="AU89" s="19">
        <v>172</v>
      </c>
      <c r="AV89" s="19">
        <v>521</v>
      </c>
      <c r="AW89" s="67" t="s">
        <v>1327</v>
      </c>
      <c r="AX89" s="67" t="s">
        <v>1328</v>
      </c>
      <c r="AY89" s="67" t="s">
        <v>1329</v>
      </c>
      <c r="AZ89" s="67" t="s">
        <v>1330</v>
      </c>
      <c r="BA89" s="67" t="s">
        <v>1331</v>
      </c>
      <c r="BB89" s="67" t="s">
        <v>361</v>
      </c>
      <c r="BC89" s="67" t="s">
        <v>381</v>
      </c>
      <c r="BD89" s="67" t="s">
        <v>486</v>
      </c>
      <c r="BE89" s="67" t="s">
        <v>439</v>
      </c>
      <c r="BF89" s="68" t="s">
        <v>342</v>
      </c>
      <c r="BG89" s="33" t="s">
        <v>232</v>
      </c>
      <c r="BH89" s="33" t="s">
        <v>1087</v>
      </c>
      <c r="BI89" s="33" t="s">
        <v>344</v>
      </c>
      <c r="BJ89" s="20" t="s">
        <v>689</v>
      </c>
    </row>
    <row r="90" spans="1:62" ht="15">
      <c r="A90" s="37">
        <v>85</v>
      </c>
      <c r="B90" s="15" t="s">
        <v>135</v>
      </c>
      <c r="C90" s="69" t="s">
        <v>52</v>
      </c>
      <c r="D90" s="69" t="s">
        <v>189</v>
      </c>
      <c r="E90" s="16">
        <v>76</v>
      </c>
      <c r="F90" s="5">
        <v>8</v>
      </c>
      <c r="G90" s="16">
        <v>14</v>
      </c>
      <c r="H90" s="17">
        <v>2</v>
      </c>
      <c r="I90" s="16">
        <v>1</v>
      </c>
      <c r="J90" s="16">
        <v>0</v>
      </c>
      <c r="K90" s="16">
        <v>0</v>
      </c>
      <c r="L90" s="16">
        <v>1</v>
      </c>
      <c r="M90" s="18" t="s">
        <v>1480</v>
      </c>
      <c r="N90" s="18" t="s">
        <v>248</v>
      </c>
      <c r="O90" s="48" t="s">
        <v>162</v>
      </c>
      <c r="P90" s="48" t="s">
        <v>91</v>
      </c>
      <c r="Q90" s="48" t="s">
        <v>91</v>
      </c>
      <c r="R90" s="92" t="s">
        <v>91</v>
      </c>
      <c r="S90" s="48" t="s">
        <v>91</v>
      </c>
      <c r="T90" s="48" t="s">
        <v>91</v>
      </c>
      <c r="U90" s="48" t="s">
        <v>91</v>
      </c>
      <c r="V90" s="48" t="s">
        <v>91</v>
      </c>
      <c r="W90" s="48" t="s">
        <v>91</v>
      </c>
      <c r="X90" s="48" t="s">
        <v>91</v>
      </c>
      <c r="Y90" s="48" t="s">
        <v>91</v>
      </c>
      <c r="Z90" s="48" t="s">
        <v>91</v>
      </c>
      <c r="AA90" s="48" t="s">
        <v>91</v>
      </c>
      <c r="AB90" s="48" t="s">
        <v>91</v>
      </c>
      <c r="AC90" s="48" t="s">
        <v>91</v>
      </c>
      <c r="AD90" s="48" t="s">
        <v>91</v>
      </c>
      <c r="AE90" s="48" t="s">
        <v>91</v>
      </c>
      <c r="AF90" s="48" t="s">
        <v>91</v>
      </c>
      <c r="AG90" s="21" t="s">
        <v>91</v>
      </c>
      <c r="AH90" s="21" t="s">
        <v>91</v>
      </c>
      <c r="AI90" s="48" t="s">
        <v>91</v>
      </c>
      <c r="AJ90" s="21" t="s">
        <v>91</v>
      </c>
      <c r="AK90" s="21" t="s">
        <v>91</v>
      </c>
      <c r="AL90" s="21" t="s">
        <v>91</v>
      </c>
      <c r="AM90" s="21" t="s">
        <v>91</v>
      </c>
      <c r="AN90" s="21" t="s">
        <v>91</v>
      </c>
      <c r="AO90" s="21" t="s">
        <v>91</v>
      </c>
      <c r="AP90" s="21" t="s">
        <v>91</v>
      </c>
      <c r="AQ90" s="21" t="s">
        <v>91</v>
      </c>
      <c r="AR90" s="21" t="s">
        <v>91</v>
      </c>
      <c r="AS90" s="21" t="s">
        <v>91</v>
      </c>
      <c r="AT90" s="21" t="s">
        <v>91</v>
      </c>
      <c r="AU90" s="21" t="s">
        <v>91</v>
      </c>
      <c r="AV90" s="21" t="s">
        <v>91</v>
      </c>
      <c r="AW90" s="20" t="s">
        <v>1747</v>
      </c>
      <c r="AX90" s="20" t="s">
        <v>1753</v>
      </c>
      <c r="AY90" s="20" t="s">
        <v>1759</v>
      </c>
      <c r="AZ90" s="20" t="s">
        <v>1762</v>
      </c>
      <c r="BA90" s="20" t="s">
        <v>1332</v>
      </c>
      <c r="BB90" s="20" t="s">
        <v>549</v>
      </c>
      <c r="BC90" s="20" t="s">
        <v>234</v>
      </c>
      <c r="BD90" s="20" t="s">
        <v>1454</v>
      </c>
      <c r="BE90" s="20" t="s">
        <v>1490</v>
      </c>
      <c r="BF90" s="138" t="s">
        <v>536</v>
      </c>
      <c r="BG90" s="7" t="s">
        <v>91</v>
      </c>
      <c r="BH90" s="7" t="s">
        <v>91</v>
      </c>
      <c r="BI90" s="7" t="s">
        <v>91</v>
      </c>
      <c r="BJ90" s="7" t="s">
        <v>91</v>
      </c>
    </row>
    <row r="91" spans="1:62" ht="15">
      <c r="A91" s="37">
        <v>86</v>
      </c>
      <c r="B91" s="15">
        <v>615</v>
      </c>
      <c r="C91" s="69" t="s">
        <v>136</v>
      </c>
      <c r="D91" s="69" t="s">
        <v>166</v>
      </c>
      <c r="E91" s="16">
        <v>67</v>
      </c>
      <c r="F91" s="6">
        <v>8</v>
      </c>
      <c r="G91" s="17">
        <v>14</v>
      </c>
      <c r="H91" s="17">
        <v>11</v>
      </c>
      <c r="I91" s="17">
        <v>4</v>
      </c>
      <c r="J91" s="17">
        <v>4</v>
      </c>
      <c r="K91" s="60">
        <v>0</v>
      </c>
      <c r="L91" s="17">
        <v>3</v>
      </c>
      <c r="M91" s="18" t="s">
        <v>1481</v>
      </c>
      <c r="N91" s="18" t="s">
        <v>927</v>
      </c>
      <c r="O91" s="48" t="s">
        <v>207</v>
      </c>
      <c r="P91" s="163" t="s">
        <v>277</v>
      </c>
      <c r="Q91" s="164" t="s">
        <v>1512</v>
      </c>
      <c r="R91" s="9" t="s">
        <v>210</v>
      </c>
      <c r="S91" s="164" t="s">
        <v>243</v>
      </c>
      <c r="T91" s="163" t="s">
        <v>1045</v>
      </c>
      <c r="U91" s="164" t="s">
        <v>303</v>
      </c>
      <c r="V91" s="164" t="s">
        <v>1648</v>
      </c>
      <c r="W91" s="61" t="s">
        <v>215</v>
      </c>
      <c r="X91" s="164" t="s">
        <v>390</v>
      </c>
      <c r="Y91" s="164" t="s">
        <v>587</v>
      </c>
      <c r="Z91" s="164" t="s">
        <v>1684</v>
      </c>
      <c r="AA91" s="164" t="s">
        <v>406</v>
      </c>
      <c r="AB91" s="61" t="s">
        <v>217</v>
      </c>
      <c r="AC91" s="17" t="s">
        <v>1689</v>
      </c>
      <c r="AD91" s="164" t="s">
        <v>1707</v>
      </c>
      <c r="AE91" s="164" t="s">
        <v>1715</v>
      </c>
      <c r="AF91" s="61" t="s">
        <v>220</v>
      </c>
      <c r="AG91" s="22">
        <v>3</v>
      </c>
      <c r="AH91" s="19">
        <v>821</v>
      </c>
      <c r="AI91" s="61" t="s">
        <v>221</v>
      </c>
      <c r="AJ91" s="19">
        <v>28</v>
      </c>
      <c r="AK91" s="22">
        <v>58</v>
      </c>
      <c r="AL91" s="19">
        <v>192</v>
      </c>
      <c r="AM91" s="19">
        <v>1345</v>
      </c>
      <c r="AN91" s="8" t="s">
        <v>160</v>
      </c>
      <c r="AO91" s="19">
        <v>64</v>
      </c>
      <c r="AP91" s="19">
        <v>211</v>
      </c>
      <c r="AQ91" s="19">
        <v>177</v>
      </c>
      <c r="AR91" s="8">
        <v>7</v>
      </c>
      <c r="AS91" s="8" t="s">
        <v>222</v>
      </c>
      <c r="AT91" s="19">
        <v>1535</v>
      </c>
      <c r="AU91" s="19">
        <v>401</v>
      </c>
      <c r="AV91" s="19">
        <v>531</v>
      </c>
      <c r="AW91" s="18" t="s">
        <v>1333</v>
      </c>
      <c r="AX91" s="32" t="s">
        <v>392</v>
      </c>
      <c r="AY91" s="18" t="s">
        <v>2161</v>
      </c>
      <c r="AZ91" s="18" t="s">
        <v>1334</v>
      </c>
      <c r="BA91" s="18" t="s">
        <v>1335</v>
      </c>
      <c r="BB91" s="32" t="s">
        <v>364</v>
      </c>
      <c r="BC91" s="18" t="s">
        <v>1063</v>
      </c>
      <c r="BD91" s="18" t="s">
        <v>1336</v>
      </c>
      <c r="BE91" s="18">
        <v>1</v>
      </c>
      <c r="BF91" s="62" t="s">
        <v>1570</v>
      </c>
      <c r="BG91" s="33" t="s">
        <v>289</v>
      </c>
      <c r="BH91" s="33" t="s">
        <v>1545</v>
      </c>
      <c r="BI91" s="33" t="s">
        <v>293</v>
      </c>
      <c r="BJ91" s="20" t="s">
        <v>1490</v>
      </c>
    </row>
    <row r="92" spans="1:62" ht="15">
      <c r="A92" s="37">
        <v>87</v>
      </c>
      <c r="B92" s="15">
        <v>615</v>
      </c>
      <c r="C92" s="69" t="s">
        <v>137</v>
      </c>
      <c r="D92" s="69" t="s">
        <v>166</v>
      </c>
      <c r="E92" s="16">
        <v>76</v>
      </c>
      <c r="F92" s="6">
        <v>5</v>
      </c>
      <c r="G92" s="17">
        <v>10</v>
      </c>
      <c r="H92" s="17">
        <v>9</v>
      </c>
      <c r="I92" s="16">
        <v>4</v>
      </c>
      <c r="J92" s="60">
        <v>0</v>
      </c>
      <c r="K92" s="16">
        <v>0</v>
      </c>
      <c r="L92" s="16">
        <v>5</v>
      </c>
      <c r="M92" s="18" t="s">
        <v>1337</v>
      </c>
      <c r="N92" s="18" t="s">
        <v>383</v>
      </c>
      <c r="O92" s="48" t="s">
        <v>207</v>
      </c>
      <c r="P92" s="163" t="s">
        <v>1500</v>
      </c>
      <c r="Q92" s="164" t="s">
        <v>1513</v>
      </c>
      <c r="R92" s="9" t="s">
        <v>210</v>
      </c>
      <c r="S92" s="164" t="s">
        <v>722</v>
      </c>
      <c r="T92" s="163" t="s">
        <v>718</v>
      </c>
      <c r="U92" s="164" t="s">
        <v>1153</v>
      </c>
      <c r="V92" s="164" t="s">
        <v>1649</v>
      </c>
      <c r="W92" s="61" t="s">
        <v>215</v>
      </c>
      <c r="X92" s="164" t="s">
        <v>1102</v>
      </c>
      <c r="Y92" s="164" t="s">
        <v>974</v>
      </c>
      <c r="Z92" s="164" t="s">
        <v>1685</v>
      </c>
      <c r="AA92" s="61" t="s">
        <v>216</v>
      </c>
      <c r="AB92" s="61" t="s">
        <v>217</v>
      </c>
      <c r="AC92" s="17" t="s">
        <v>1690</v>
      </c>
      <c r="AD92" s="164" t="s">
        <v>1704</v>
      </c>
      <c r="AE92" s="164" t="s">
        <v>1508</v>
      </c>
      <c r="AF92" s="61" t="s">
        <v>220</v>
      </c>
      <c r="AG92" s="22">
        <v>171</v>
      </c>
      <c r="AH92" s="19">
        <v>750</v>
      </c>
      <c r="AI92" s="61" t="s">
        <v>221</v>
      </c>
      <c r="AJ92" s="19">
        <v>29</v>
      </c>
      <c r="AK92" s="22">
        <v>76</v>
      </c>
      <c r="AL92" s="19">
        <v>158</v>
      </c>
      <c r="AM92" s="19">
        <v>1449</v>
      </c>
      <c r="AN92" s="8" t="s">
        <v>160</v>
      </c>
      <c r="AO92" s="19">
        <v>64</v>
      </c>
      <c r="AP92" s="19">
        <v>98</v>
      </c>
      <c r="AQ92" s="19">
        <v>117</v>
      </c>
      <c r="AR92" s="8" t="s">
        <v>159</v>
      </c>
      <c r="AS92" s="8" t="s">
        <v>222</v>
      </c>
      <c r="AT92" s="19">
        <v>940</v>
      </c>
      <c r="AU92" s="19">
        <v>543</v>
      </c>
      <c r="AV92" s="19">
        <v>101</v>
      </c>
      <c r="AW92" s="18" t="s">
        <v>1750</v>
      </c>
      <c r="AX92" s="32" t="s">
        <v>1338</v>
      </c>
      <c r="AY92" s="18" t="s">
        <v>1339</v>
      </c>
      <c r="AZ92" s="18" t="s">
        <v>1340</v>
      </c>
      <c r="BA92" s="18" t="s">
        <v>1341</v>
      </c>
      <c r="BB92" s="32" t="s">
        <v>261</v>
      </c>
      <c r="BC92" s="18" t="s">
        <v>1342</v>
      </c>
      <c r="BD92" s="18" t="s">
        <v>1343</v>
      </c>
      <c r="BE92" s="18" t="s">
        <v>365</v>
      </c>
      <c r="BF92" s="62" t="s">
        <v>464</v>
      </c>
      <c r="BG92" s="33" t="s">
        <v>674</v>
      </c>
      <c r="BH92" s="33" t="s">
        <v>515</v>
      </c>
      <c r="BI92" s="33" t="s">
        <v>643</v>
      </c>
      <c r="BJ92" s="20" t="s">
        <v>1344</v>
      </c>
    </row>
    <row r="93" spans="1:62" ht="15">
      <c r="A93" s="37">
        <v>88</v>
      </c>
      <c r="B93" s="15">
        <v>615</v>
      </c>
      <c r="C93" s="69" t="s">
        <v>138</v>
      </c>
      <c r="D93" s="69" t="s">
        <v>166</v>
      </c>
      <c r="E93" s="16">
        <v>60</v>
      </c>
      <c r="F93" s="6">
        <v>13</v>
      </c>
      <c r="G93" s="17">
        <v>15</v>
      </c>
      <c r="H93" s="17">
        <v>12</v>
      </c>
      <c r="I93" s="60">
        <v>0</v>
      </c>
      <c r="J93" s="17">
        <v>7</v>
      </c>
      <c r="K93" s="16">
        <v>0</v>
      </c>
      <c r="L93" s="17">
        <v>5</v>
      </c>
      <c r="M93" s="18" t="s">
        <v>1345</v>
      </c>
      <c r="N93" s="18" t="s">
        <v>363</v>
      </c>
      <c r="O93" s="48" t="s">
        <v>207</v>
      </c>
      <c r="P93" s="163" t="s">
        <v>547</v>
      </c>
      <c r="Q93" s="164" t="s">
        <v>1514</v>
      </c>
      <c r="R93" s="18" t="s">
        <v>613</v>
      </c>
      <c r="S93" s="164" t="s">
        <v>1637</v>
      </c>
      <c r="T93" s="163" t="s">
        <v>951</v>
      </c>
      <c r="U93" s="164" t="s">
        <v>1640</v>
      </c>
      <c r="V93" s="164" t="s">
        <v>1058</v>
      </c>
      <c r="W93" s="61" t="s">
        <v>215</v>
      </c>
      <c r="X93" s="164" t="s">
        <v>1674</v>
      </c>
      <c r="Y93" s="164" t="s">
        <v>1677</v>
      </c>
      <c r="Z93" s="164" t="s">
        <v>1001</v>
      </c>
      <c r="AA93" s="61" t="s">
        <v>216</v>
      </c>
      <c r="AB93" s="61" t="s">
        <v>217</v>
      </c>
      <c r="AC93" s="17" t="s">
        <v>414</v>
      </c>
      <c r="AD93" s="164" t="s">
        <v>1003</v>
      </c>
      <c r="AE93" s="164" t="s">
        <v>1637</v>
      </c>
      <c r="AF93" s="61" t="s">
        <v>220</v>
      </c>
      <c r="AG93" s="22">
        <v>40</v>
      </c>
      <c r="AH93" s="19">
        <v>607</v>
      </c>
      <c r="AI93" s="64" t="s">
        <v>842</v>
      </c>
      <c r="AJ93" s="19">
        <v>444</v>
      </c>
      <c r="AK93" s="22">
        <v>27</v>
      </c>
      <c r="AL93" s="19">
        <v>218</v>
      </c>
      <c r="AM93" s="19">
        <v>2210</v>
      </c>
      <c r="AN93" s="8" t="s">
        <v>160</v>
      </c>
      <c r="AO93" s="19">
        <v>398</v>
      </c>
      <c r="AP93" s="19">
        <v>429</v>
      </c>
      <c r="AQ93" s="19">
        <v>46</v>
      </c>
      <c r="AR93" s="8" t="s">
        <v>159</v>
      </c>
      <c r="AS93" s="8" t="s">
        <v>222</v>
      </c>
      <c r="AT93" s="19">
        <v>668</v>
      </c>
      <c r="AU93" s="19">
        <v>158</v>
      </c>
      <c r="AV93" s="19">
        <v>444</v>
      </c>
      <c r="AW93" s="67" t="s">
        <v>1346</v>
      </c>
      <c r="AX93" s="67" t="s">
        <v>283</v>
      </c>
      <c r="AY93" s="67" t="s">
        <v>1347</v>
      </c>
      <c r="AZ93" s="67" t="s">
        <v>765</v>
      </c>
      <c r="BA93" s="67" t="s">
        <v>1348</v>
      </c>
      <c r="BB93" s="67" t="s">
        <v>206</v>
      </c>
      <c r="BC93" s="67" t="s">
        <v>517</v>
      </c>
      <c r="BD93" s="67" t="s">
        <v>1349</v>
      </c>
      <c r="BE93" s="67" t="s">
        <v>445</v>
      </c>
      <c r="BF93" s="68" t="s">
        <v>405</v>
      </c>
      <c r="BG93" s="33" t="s">
        <v>1545</v>
      </c>
      <c r="BH93" s="33" t="s">
        <v>481</v>
      </c>
      <c r="BI93" s="33" t="s">
        <v>206</v>
      </c>
      <c r="BJ93" s="20" t="s">
        <v>514</v>
      </c>
    </row>
    <row r="94" spans="1:62" ht="15">
      <c r="A94" s="37">
        <v>89</v>
      </c>
      <c r="B94" s="15">
        <v>615</v>
      </c>
      <c r="C94" s="69" t="s">
        <v>49</v>
      </c>
      <c r="D94" s="69" t="s">
        <v>166</v>
      </c>
      <c r="E94" s="16">
        <v>61</v>
      </c>
      <c r="F94" s="6">
        <v>12</v>
      </c>
      <c r="G94" s="17">
        <v>18</v>
      </c>
      <c r="H94" s="17">
        <v>9</v>
      </c>
      <c r="I94" s="16">
        <v>0</v>
      </c>
      <c r="J94" s="17">
        <v>6</v>
      </c>
      <c r="K94" s="16">
        <v>0</v>
      </c>
      <c r="L94" s="17">
        <v>3</v>
      </c>
      <c r="M94" s="18" t="s">
        <v>1350</v>
      </c>
      <c r="N94" s="18" t="s">
        <v>312</v>
      </c>
      <c r="O94" s="48" t="s">
        <v>207</v>
      </c>
      <c r="P94" s="163" t="s">
        <v>775</v>
      </c>
      <c r="Q94" s="164" t="s">
        <v>859</v>
      </c>
      <c r="R94" s="9" t="s">
        <v>210</v>
      </c>
      <c r="S94" s="164" t="s">
        <v>317</v>
      </c>
      <c r="T94" s="163" t="s">
        <v>259</v>
      </c>
      <c r="U94" s="164" t="s">
        <v>323</v>
      </c>
      <c r="V94" s="164" t="s">
        <v>1650</v>
      </c>
      <c r="W94" s="61" t="s">
        <v>215</v>
      </c>
      <c r="X94" s="164" t="s">
        <v>323</v>
      </c>
      <c r="Y94" s="164" t="s">
        <v>1550</v>
      </c>
      <c r="Z94" s="164" t="s">
        <v>321</v>
      </c>
      <c r="AA94" s="61" t="s">
        <v>216</v>
      </c>
      <c r="AB94" s="61" t="s">
        <v>217</v>
      </c>
      <c r="AC94" s="17" t="s">
        <v>1691</v>
      </c>
      <c r="AD94" s="164" t="s">
        <v>1554</v>
      </c>
      <c r="AE94" s="164" t="s">
        <v>814</v>
      </c>
      <c r="AF94" s="61" t="s">
        <v>220</v>
      </c>
      <c r="AG94" s="22">
        <v>16</v>
      </c>
      <c r="AH94" s="19">
        <v>115</v>
      </c>
      <c r="AI94" s="61" t="s">
        <v>221</v>
      </c>
      <c r="AJ94" s="19">
        <v>4</v>
      </c>
      <c r="AK94" s="22">
        <v>3</v>
      </c>
      <c r="AL94" s="19">
        <v>1</v>
      </c>
      <c r="AM94" s="19">
        <v>3280</v>
      </c>
      <c r="AN94" s="8" t="s">
        <v>160</v>
      </c>
      <c r="AO94" s="19">
        <v>1</v>
      </c>
      <c r="AP94" s="19">
        <v>113</v>
      </c>
      <c r="AQ94" s="19">
        <v>12</v>
      </c>
      <c r="AR94" s="8" t="s">
        <v>159</v>
      </c>
      <c r="AS94" s="8" t="s">
        <v>222</v>
      </c>
      <c r="AT94" s="19">
        <v>290</v>
      </c>
      <c r="AU94" s="19">
        <v>39</v>
      </c>
      <c r="AV94" s="19">
        <v>54</v>
      </c>
      <c r="AW94" s="18" t="s">
        <v>1351</v>
      </c>
      <c r="AX94" s="32" t="s">
        <v>1159</v>
      </c>
      <c r="AY94" s="18" t="s">
        <v>1352</v>
      </c>
      <c r="AZ94" s="18" t="s">
        <v>1763</v>
      </c>
      <c r="BA94" s="18" t="s">
        <v>1353</v>
      </c>
      <c r="BB94" s="32" t="s">
        <v>595</v>
      </c>
      <c r="BC94" s="18" t="s">
        <v>386</v>
      </c>
      <c r="BD94" s="18" t="s">
        <v>1354</v>
      </c>
      <c r="BE94" s="18" t="s">
        <v>498</v>
      </c>
      <c r="BF94" s="62" t="s">
        <v>276</v>
      </c>
      <c r="BG94" s="33" t="s">
        <v>1535</v>
      </c>
      <c r="BH94" s="33" t="s">
        <v>898</v>
      </c>
      <c r="BI94" s="33" t="s">
        <v>546</v>
      </c>
      <c r="BJ94" s="20" t="s">
        <v>537</v>
      </c>
    </row>
    <row r="95" spans="1:62" ht="15">
      <c r="A95" s="37">
        <v>90</v>
      </c>
      <c r="B95" s="15">
        <v>620</v>
      </c>
      <c r="C95" s="69" t="s">
        <v>133</v>
      </c>
      <c r="D95" s="69" t="s">
        <v>166</v>
      </c>
      <c r="E95" s="16">
        <v>48</v>
      </c>
      <c r="F95" s="6">
        <v>11</v>
      </c>
      <c r="G95" s="17">
        <v>28</v>
      </c>
      <c r="H95" s="17">
        <v>13</v>
      </c>
      <c r="I95" s="17">
        <v>1</v>
      </c>
      <c r="J95" s="17">
        <v>6</v>
      </c>
      <c r="K95" s="17">
        <v>2</v>
      </c>
      <c r="L95" s="17">
        <v>4</v>
      </c>
      <c r="M95" s="18" t="s">
        <v>1355</v>
      </c>
      <c r="N95" s="18" t="s">
        <v>467</v>
      </c>
      <c r="O95" s="48" t="s">
        <v>207</v>
      </c>
      <c r="P95" s="163" t="s">
        <v>485</v>
      </c>
      <c r="Q95" s="164" t="s">
        <v>1141</v>
      </c>
      <c r="R95" s="9" t="s">
        <v>210</v>
      </c>
      <c r="S95" s="164" t="s">
        <v>1538</v>
      </c>
      <c r="T95" s="163" t="s">
        <v>547</v>
      </c>
      <c r="U95" s="164" t="s">
        <v>213</v>
      </c>
      <c r="V95" s="164" t="s">
        <v>1651</v>
      </c>
      <c r="W95" s="61" t="s">
        <v>215</v>
      </c>
      <c r="X95" s="164" t="s">
        <v>539</v>
      </c>
      <c r="Y95" s="164" t="s">
        <v>1678</v>
      </c>
      <c r="Z95" s="164" t="s">
        <v>930</v>
      </c>
      <c r="AA95" s="61" t="s">
        <v>216</v>
      </c>
      <c r="AB95" s="61" t="s">
        <v>217</v>
      </c>
      <c r="AC95" s="17" t="s">
        <v>1250</v>
      </c>
      <c r="AD95" s="164" t="s">
        <v>1708</v>
      </c>
      <c r="AE95" s="164" t="s">
        <v>1308</v>
      </c>
      <c r="AF95" s="61" t="s">
        <v>220</v>
      </c>
      <c r="AG95" s="22">
        <v>65</v>
      </c>
      <c r="AH95" s="19">
        <v>911</v>
      </c>
      <c r="AI95" s="61" t="s">
        <v>221</v>
      </c>
      <c r="AJ95" s="19">
        <v>40</v>
      </c>
      <c r="AK95" s="22">
        <v>41</v>
      </c>
      <c r="AL95" s="19">
        <v>1</v>
      </c>
      <c r="AM95" s="19">
        <v>1175</v>
      </c>
      <c r="AN95" s="8" t="s">
        <v>160</v>
      </c>
      <c r="AO95" s="19">
        <v>31</v>
      </c>
      <c r="AP95" s="19">
        <v>111</v>
      </c>
      <c r="AQ95" s="19">
        <v>77</v>
      </c>
      <c r="AR95" s="8" t="s">
        <v>159</v>
      </c>
      <c r="AS95" s="8" t="s">
        <v>222</v>
      </c>
      <c r="AT95" s="19">
        <v>264</v>
      </c>
      <c r="AU95" s="19">
        <v>199</v>
      </c>
      <c r="AV95" s="19">
        <v>186</v>
      </c>
      <c r="AW95" s="18" t="s">
        <v>1751</v>
      </c>
      <c r="AX95" s="32" t="s">
        <v>1356</v>
      </c>
      <c r="AY95" s="18" t="s">
        <v>1357</v>
      </c>
      <c r="AZ95" s="18" t="s">
        <v>1358</v>
      </c>
      <c r="BA95" s="18" t="s">
        <v>1359</v>
      </c>
      <c r="BB95" s="32" t="s">
        <v>871</v>
      </c>
      <c r="BC95" s="18" t="s">
        <v>1360</v>
      </c>
      <c r="BD95" s="18" t="s">
        <v>1361</v>
      </c>
      <c r="BE95" s="18" t="s">
        <v>229</v>
      </c>
      <c r="BF95" s="62" t="s">
        <v>402</v>
      </c>
      <c r="BG95" s="33" t="s">
        <v>386</v>
      </c>
      <c r="BH95" s="33" t="s">
        <v>873</v>
      </c>
      <c r="BI95" s="33" t="s">
        <v>1185</v>
      </c>
      <c r="BJ95" s="20" t="s">
        <v>316</v>
      </c>
    </row>
    <row r="96" spans="1:62" ht="15">
      <c r="A96" s="37">
        <v>91</v>
      </c>
      <c r="B96" s="15">
        <v>620</v>
      </c>
      <c r="C96" s="69" t="s">
        <v>139</v>
      </c>
      <c r="D96" s="69" t="s">
        <v>166</v>
      </c>
      <c r="E96" s="16">
        <v>59</v>
      </c>
      <c r="F96" s="6">
        <v>7</v>
      </c>
      <c r="G96" s="17">
        <v>26</v>
      </c>
      <c r="H96" s="17">
        <v>8</v>
      </c>
      <c r="I96" s="17">
        <v>1</v>
      </c>
      <c r="J96" s="17">
        <v>3</v>
      </c>
      <c r="K96" s="60">
        <v>0</v>
      </c>
      <c r="L96" s="17">
        <v>4</v>
      </c>
      <c r="M96" s="18" t="s">
        <v>286</v>
      </c>
      <c r="N96" s="18" t="s">
        <v>415</v>
      </c>
      <c r="O96" s="48" t="s">
        <v>207</v>
      </c>
      <c r="P96" s="163" t="s">
        <v>610</v>
      </c>
      <c r="Q96" s="164" t="s">
        <v>1515</v>
      </c>
      <c r="R96" s="9" t="s">
        <v>210</v>
      </c>
      <c r="S96" s="164" t="s">
        <v>412</v>
      </c>
      <c r="T96" s="163" t="s">
        <v>213</v>
      </c>
      <c r="U96" s="164" t="s">
        <v>1498</v>
      </c>
      <c r="V96" s="164" t="s">
        <v>1652</v>
      </c>
      <c r="W96" s="61" t="s">
        <v>215</v>
      </c>
      <c r="X96" s="164" t="s">
        <v>1675</v>
      </c>
      <c r="Y96" s="164" t="s">
        <v>618</v>
      </c>
      <c r="Z96" s="164" t="s">
        <v>277</v>
      </c>
      <c r="AA96" s="61" t="s">
        <v>216</v>
      </c>
      <c r="AB96" s="61" t="s">
        <v>217</v>
      </c>
      <c r="AC96" s="17" t="s">
        <v>891</v>
      </c>
      <c r="AD96" s="164" t="s">
        <v>243</v>
      </c>
      <c r="AE96" s="164" t="s">
        <v>661</v>
      </c>
      <c r="AF96" s="61" t="s">
        <v>220</v>
      </c>
      <c r="AG96" s="22">
        <v>106</v>
      </c>
      <c r="AH96" s="19">
        <v>1671</v>
      </c>
      <c r="AI96" s="61" t="s">
        <v>221</v>
      </c>
      <c r="AJ96" s="19">
        <v>32</v>
      </c>
      <c r="AK96" s="22">
        <v>3</v>
      </c>
      <c r="AL96" s="19">
        <v>29</v>
      </c>
      <c r="AM96" s="19">
        <v>3642</v>
      </c>
      <c r="AN96" s="8" t="s">
        <v>160</v>
      </c>
      <c r="AO96" s="19">
        <v>1</v>
      </c>
      <c r="AP96" s="19">
        <v>136</v>
      </c>
      <c r="AQ96" s="19">
        <v>12</v>
      </c>
      <c r="AR96" s="8" t="s">
        <v>159</v>
      </c>
      <c r="AS96" s="8" t="s">
        <v>222</v>
      </c>
      <c r="AT96" s="19">
        <v>836</v>
      </c>
      <c r="AU96" s="19">
        <v>93</v>
      </c>
      <c r="AV96" s="19">
        <v>89</v>
      </c>
      <c r="AW96" s="18" t="s">
        <v>997</v>
      </c>
      <c r="AX96" s="32" t="s">
        <v>897</v>
      </c>
      <c r="AY96" s="18" t="s">
        <v>1362</v>
      </c>
      <c r="AZ96" s="18" t="s">
        <v>1363</v>
      </c>
      <c r="BA96" s="18" t="s">
        <v>1364</v>
      </c>
      <c r="BB96" s="32" t="s">
        <v>971</v>
      </c>
      <c r="BC96" s="18" t="s">
        <v>380</v>
      </c>
      <c r="BD96" s="18" t="s">
        <v>1365</v>
      </c>
      <c r="BE96" s="18" t="s">
        <v>751</v>
      </c>
      <c r="BF96" s="62" t="s">
        <v>463</v>
      </c>
      <c r="BG96" s="33" t="s">
        <v>498</v>
      </c>
      <c r="BH96" s="33" t="s">
        <v>266</v>
      </c>
      <c r="BI96" s="33" t="s">
        <v>314</v>
      </c>
      <c r="BJ96" s="20" t="s">
        <v>823</v>
      </c>
    </row>
    <row r="97" spans="1:62" ht="15">
      <c r="A97" s="37">
        <v>92</v>
      </c>
      <c r="B97" s="15">
        <v>620</v>
      </c>
      <c r="C97" s="69" t="s">
        <v>134</v>
      </c>
      <c r="D97" s="69" t="s">
        <v>166</v>
      </c>
      <c r="E97" s="16">
        <v>64</v>
      </c>
      <c r="F97" s="6">
        <v>10</v>
      </c>
      <c r="G97" s="17">
        <v>17</v>
      </c>
      <c r="H97" s="17">
        <v>9</v>
      </c>
      <c r="I97" s="17">
        <v>1</v>
      </c>
      <c r="J97" s="17">
        <v>4</v>
      </c>
      <c r="K97" s="60">
        <v>0</v>
      </c>
      <c r="L97" s="17">
        <v>4</v>
      </c>
      <c r="M97" s="18" t="s">
        <v>1353</v>
      </c>
      <c r="N97" s="18" t="s">
        <v>927</v>
      </c>
      <c r="O97" s="48" t="s">
        <v>207</v>
      </c>
      <c r="P97" s="163" t="s">
        <v>722</v>
      </c>
      <c r="Q97" s="164" t="s">
        <v>1516</v>
      </c>
      <c r="R97" s="18" t="s">
        <v>1487</v>
      </c>
      <c r="S97" s="164" t="s">
        <v>1606</v>
      </c>
      <c r="T97" s="163" t="s">
        <v>366</v>
      </c>
      <c r="U97" s="164" t="s">
        <v>1641</v>
      </c>
      <c r="V97" s="164" t="s">
        <v>1653</v>
      </c>
      <c r="W97" s="61" t="s">
        <v>215</v>
      </c>
      <c r="X97" s="164" t="s">
        <v>1508</v>
      </c>
      <c r="Y97" s="164" t="s">
        <v>1679</v>
      </c>
      <c r="Z97" s="164" t="s">
        <v>274</v>
      </c>
      <c r="AA97" s="61" t="s">
        <v>216</v>
      </c>
      <c r="AB97" s="61" t="s">
        <v>217</v>
      </c>
      <c r="AC97" s="17" t="s">
        <v>1002</v>
      </c>
      <c r="AD97" s="164" t="s">
        <v>1678</v>
      </c>
      <c r="AE97" s="164" t="s">
        <v>1716</v>
      </c>
      <c r="AF97" s="61" t="s">
        <v>220</v>
      </c>
      <c r="AG97" s="22">
        <v>54</v>
      </c>
      <c r="AH97" s="19">
        <v>835</v>
      </c>
      <c r="AI97" s="64" t="s">
        <v>810</v>
      </c>
      <c r="AJ97" s="19">
        <v>267</v>
      </c>
      <c r="AK97" s="22">
        <v>3</v>
      </c>
      <c r="AL97" s="19">
        <v>345</v>
      </c>
      <c r="AM97" s="19">
        <v>1934</v>
      </c>
      <c r="AN97" s="8" t="s">
        <v>160</v>
      </c>
      <c r="AO97" s="19">
        <v>189</v>
      </c>
      <c r="AP97" s="19">
        <v>434</v>
      </c>
      <c r="AQ97" s="19">
        <v>52</v>
      </c>
      <c r="AR97" s="8" t="s">
        <v>159</v>
      </c>
      <c r="AS97" s="8" t="s">
        <v>222</v>
      </c>
      <c r="AT97" s="19">
        <v>588</v>
      </c>
      <c r="AU97" s="19">
        <v>154</v>
      </c>
      <c r="AV97" s="19">
        <v>534</v>
      </c>
      <c r="AW97" s="67" t="s">
        <v>1346</v>
      </c>
      <c r="AX97" s="67" t="s">
        <v>1366</v>
      </c>
      <c r="AY97" s="67" t="s">
        <v>1367</v>
      </c>
      <c r="AZ97" s="67" t="s">
        <v>1368</v>
      </c>
      <c r="BA97" s="67" t="s">
        <v>1369</v>
      </c>
      <c r="BB97" s="67" t="s">
        <v>599</v>
      </c>
      <c r="BC97" s="67" t="s">
        <v>235</v>
      </c>
      <c r="BD97" s="67" t="s">
        <v>1370</v>
      </c>
      <c r="BE97" s="67" t="s">
        <v>1570</v>
      </c>
      <c r="BF97" s="68" t="s">
        <v>463</v>
      </c>
      <c r="BG97" s="33" t="s">
        <v>751</v>
      </c>
      <c r="BH97" s="33" t="s">
        <v>445</v>
      </c>
      <c r="BI97" s="33" t="s">
        <v>439</v>
      </c>
      <c r="BJ97" s="20" t="s">
        <v>428</v>
      </c>
    </row>
    <row r="98" spans="1:62" ht="15">
      <c r="A98" s="37">
        <v>93</v>
      </c>
      <c r="B98" s="15">
        <v>620</v>
      </c>
      <c r="C98" s="69" t="s">
        <v>140</v>
      </c>
      <c r="D98" s="69" t="s">
        <v>189</v>
      </c>
      <c r="E98" s="16">
        <v>70</v>
      </c>
      <c r="F98" s="6">
        <v>6</v>
      </c>
      <c r="G98" s="17">
        <v>11</v>
      </c>
      <c r="H98" s="17">
        <v>13</v>
      </c>
      <c r="I98" s="17">
        <v>5</v>
      </c>
      <c r="J98" s="17">
        <v>5</v>
      </c>
      <c r="K98" s="16">
        <v>0</v>
      </c>
      <c r="L98" s="17">
        <v>3</v>
      </c>
      <c r="M98" s="18" t="s">
        <v>1371</v>
      </c>
      <c r="N98" s="18" t="s">
        <v>1489</v>
      </c>
      <c r="O98" s="48" t="s">
        <v>91</v>
      </c>
      <c r="P98" s="48" t="s">
        <v>91</v>
      </c>
      <c r="Q98" s="48" t="s">
        <v>91</v>
      </c>
      <c r="R98" s="92" t="s">
        <v>91</v>
      </c>
      <c r="S98" s="48" t="s">
        <v>91</v>
      </c>
      <c r="T98" s="48" t="s">
        <v>91</v>
      </c>
      <c r="U98" s="48" t="s">
        <v>91</v>
      </c>
      <c r="V98" s="48" t="s">
        <v>91</v>
      </c>
      <c r="W98" s="48" t="s">
        <v>91</v>
      </c>
      <c r="X98" s="48" t="s">
        <v>91</v>
      </c>
      <c r="Y98" s="48" t="s">
        <v>91</v>
      </c>
      <c r="Z98" s="48" t="s">
        <v>91</v>
      </c>
      <c r="AA98" s="48" t="s">
        <v>91</v>
      </c>
      <c r="AB98" s="48" t="s">
        <v>91</v>
      </c>
      <c r="AC98" s="48" t="s">
        <v>91</v>
      </c>
      <c r="AD98" s="48" t="s">
        <v>91</v>
      </c>
      <c r="AE98" s="48" t="s">
        <v>91</v>
      </c>
      <c r="AF98" s="48" t="s">
        <v>91</v>
      </c>
      <c r="AG98" s="21" t="s">
        <v>91</v>
      </c>
      <c r="AH98" s="21" t="s">
        <v>91</v>
      </c>
      <c r="AI98" s="48" t="s">
        <v>91</v>
      </c>
      <c r="AJ98" s="21" t="s">
        <v>91</v>
      </c>
      <c r="AK98" s="21" t="s">
        <v>91</v>
      </c>
      <c r="AL98" s="21" t="s">
        <v>91</v>
      </c>
      <c r="AM98" s="21" t="s">
        <v>91</v>
      </c>
      <c r="AN98" s="21" t="s">
        <v>91</v>
      </c>
      <c r="AO98" s="21" t="s">
        <v>91</v>
      </c>
      <c r="AP98" s="21" t="s">
        <v>91</v>
      </c>
      <c r="AQ98" s="21" t="s">
        <v>91</v>
      </c>
      <c r="AR98" s="21" t="s">
        <v>91</v>
      </c>
      <c r="AS98" s="21" t="s">
        <v>91</v>
      </c>
      <c r="AT98" s="21" t="s">
        <v>91</v>
      </c>
      <c r="AU98" s="21" t="s">
        <v>91</v>
      </c>
      <c r="AV98" s="21" t="s">
        <v>91</v>
      </c>
      <c r="AW98" s="48" t="s">
        <v>91</v>
      </c>
      <c r="AX98" s="48" t="s">
        <v>91</v>
      </c>
      <c r="AY98" s="48" t="s">
        <v>91</v>
      </c>
      <c r="AZ98" s="48" t="s">
        <v>91</v>
      </c>
      <c r="BA98" s="48" t="s">
        <v>91</v>
      </c>
      <c r="BB98" s="48" t="s">
        <v>91</v>
      </c>
      <c r="BC98" s="48" t="s">
        <v>91</v>
      </c>
      <c r="BD98" s="48" t="s">
        <v>91</v>
      </c>
      <c r="BE98" s="48" t="s">
        <v>91</v>
      </c>
      <c r="BF98" s="48" t="s">
        <v>91</v>
      </c>
      <c r="BG98" s="48" t="s">
        <v>91</v>
      </c>
      <c r="BH98" s="48" t="s">
        <v>91</v>
      </c>
      <c r="BI98" s="48" t="s">
        <v>91</v>
      </c>
      <c r="BJ98" s="48" t="s">
        <v>91</v>
      </c>
    </row>
    <row r="99" spans="1:62" ht="15">
      <c r="A99" s="37">
        <v>94</v>
      </c>
      <c r="B99" s="15">
        <v>620</v>
      </c>
      <c r="C99" s="69" t="s">
        <v>141</v>
      </c>
      <c r="D99" s="69" t="s">
        <v>166</v>
      </c>
      <c r="E99" s="16">
        <v>64</v>
      </c>
      <c r="F99" s="6">
        <v>8</v>
      </c>
      <c r="G99" s="17">
        <v>24</v>
      </c>
      <c r="H99" s="17">
        <v>4</v>
      </c>
      <c r="I99" s="60">
        <v>0</v>
      </c>
      <c r="J99" s="17">
        <v>2</v>
      </c>
      <c r="K99" s="16">
        <v>0</v>
      </c>
      <c r="L99" s="17">
        <v>2</v>
      </c>
      <c r="M99" s="18" t="s">
        <v>1372</v>
      </c>
      <c r="N99" s="18" t="s">
        <v>229</v>
      </c>
      <c r="O99" s="48" t="s">
        <v>207</v>
      </c>
      <c r="P99" s="163" t="s">
        <v>410</v>
      </c>
      <c r="Q99" s="164" t="s">
        <v>1517</v>
      </c>
      <c r="R99" s="9" t="s">
        <v>210</v>
      </c>
      <c r="S99" s="164" t="s">
        <v>661</v>
      </c>
      <c r="T99" s="163" t="s">
        <v>661</v>
      </c>
      <c r="U99" s="164" t="s">
        <v>287</v>
      </c>
      <c r="V99" s="164" t="s">
        <v>1654</v>
      </c>
      <c r="W99" s="61" t="s">
        <v>215</v>
      </c>
      <c r="X99" s="164" t="s">
        <v>213</v>
      </c>
      <c r="Y99" s="164" t="s">
        <v>1680</v>
      </c>
      <c r="Z99" s="164" t="s">
        <v>903</v>
      </c>
      <c r="AA99" s="61" t="s">
        <v>216</v>
      </c>
      <c r="AB99" s="61" t="s">
        <v>217</v>
      </c>
      <c r="AC99" s="17" t="s">
        <v>1692</v>
      </c>
      <c r="AD99" s="164" t="s">
        <v>918</v>
      </c>
      <c r="AE99" s="164" t="s">
        <v>1189</v>
      </c>
      <c r="AF99" s="61" t="s">
        <v>220</v>
      </c>
      <c r="AG99" s="22">
        <v>37</v>
      </c>
      <c r="AH99" s="19">
        <v>591</v>
      </c>
      <c r="AI99" s="61" t="s">
        <v>221</v>
      </c>
      <c r="AJ99" s="19">
        <v>27</v>
      </c>
      <c r="AK99" s="22">
        <v>27</v>
      </c>
      <c r="AL99" s="19">
        <v>4</v>
      </c>
      <c r="AM99" s="19">
        <v>2242</v>
      </c>
      <c r="AN99" s="8" t="s">
        <v>160</v>
      </c>
      <c r="AO99" s="19">
        <v>1</v>
      </c>
      <c r="AP99" s="19">
        <v>649</v>
      </c>
      <c r="AQ99" s="19">
        <v>90</v>
      </c>
      <c r="AR99" s="8" t="s">
        <v>159</v>
      </c>
      <c r="AS99" s="8" t="s">
        <v>222</v>
      </c>
      <c r="AT99" s="19">
        <v>476</v>
      </c>
      <c r="AU99" s="19">
        <v>158</v>
      </c>
      <c r="AV99" s="19">
        <v>263</v>
      </c>
      <c r="AW99" s="18" t="s">
        <v>1373</v>
      </c>
      <c r="AX99" s="32" t="s">
        <v>1374</v>
      </c>
      <c r="AY99" s="18" t="s">
        <v>1375</v>
      </c>
      <c r="AZ99" s="18" t="s">
        <v>1376</v>
      </c>
      <c r="BA99" s="18" t="s">
        <v>1243</v>
      </c>
      <c r="BB99" s="32" t="s">
        <v>384</v>
      </c>
      <c r="BC99" s="18" t="s">
        <v>1621</v>
      </c>
      <c r="BD99" s="18" t="s">
        <v>1377</v>
      </c>
      <c r="BE99" s="18" t="s">
        <v>293</v>
      </c>
      <c r="BF99" s="62" t="s">
        <v>402</v>
      </c>
      <c r="BG99" s="33" t="s">
        <v>427</v>
      </c>
      <c r="BH99" s="33" t="s">
        <v>643</v>
      </c>
      <c r="BI99" s="33" t="s">
        <v>361</v>
      </c>
      <c r="BJ99" s="20" t="s">
        <v>854</v>
      </c>
    </row>
    <row r="100" spans="1:62" ht="15">
      <c r="A100" s="37">
        <v>95</v>
      </c>
      <c r="B100" s="15">
        <v>620</v>
      </c>
      <c r="C100" s="69" t="s">
        <v>49</v>
      </c>
      <c r="D100" s="69" t="s">
        <v>166</v>
      </c>
      <c r="E100" s="16">
        <v>53</v>
      </c>
      <c r="F100" s="6">
        <v>12</v>
      </c>
      <c r="G100" s="17">
        <v>30</v>
      </c>
      <c r="H100" s="17">
        <v>5</v>
      </c>
      <c r="I100" s="60">
        <v>0</v>
      </c>
      <c r="J100" s="17">
        <v>2</v>
      </c>
      <c r="K100" s="60">
        <v>0</v>
      </c>
      <c r="L100" s="17">
        <v>3</v>
      </c>
      <c r="M100" s="18" t="s">
        <v>1378</v>
      </c>
      <c r="N100" s="18" t="s">
        <v>464</v>
      </c>
      <c r="O100" s="48" t="s">
        <v>207</v>
      </c>
      <c r="P100" s="163" t="s">
        <v>321</v>
      </c>
      <c r="Q100" s="164" t="s">
        <v>1518</v>
      </c>
      <c r="R100" s="9" t="s">
        <v>210</v>
      </c>
      <c r="S100" s="164" t="s">
        <v>431</v>
      </c>
      <c r="T100" s="163" t="s">
        <v>366</v>
      </c>
      <c r="U100" s="164" t="s">
        <v>213</v>
      </c>
      <c r="V100" s="164" t="s">
        <v>1655</v>
      </c>
      <c r="W100" s="61" t="s">
        <v>215</v>
      </c>
      <c r="X100" s="164" t="s">
        <v>213</v>
      </c>
      <c r="Y100" s="164" t="s">
        <v>270</v>
      </c>
      <c r="Z100" s="164" t="s">
        <v>274</v>
      </c>
      <c r="AA100" s="61" t="s">
        <v>216</v>
      </c>
      <c r="AB100" s="61" t="s">
        <v>217</v>
      </c>
      <c r="AC100" s="17" t="s">
        <v>1693</v>
      </c>
      <c r="AD100" s="164" t="s">
        <v>603</v>
      </c>
      <c r="AE100" s="164" t="s">
        <v>1251</v>
      </c>
      <c r="AF100" s="61" t="s">
        <v>220</v>
      </c>
      <c r="AG100" s="22">
        <v>33</v>
      </c>
      <c r="AH100" s="19">
        <v>1023</v>
      </c>
      <c r="AI100" s="61" t="s">
        <v>221</v>
      </c>
      <c r="AJ100" s="19">
        <v>20</v>
      </c>
      <c r="AK100" s="22">
        <v>3</v>
      </c>
      <c r="AL100" s="19">
        <v>1</v>
      </c>
      <c r="AM100" s="19">
        <v>3597</v>
      </c>
      <c r="AN100" s="8" t="s">
        <v>160</v>
      </c>
      <c r="AO100" s="19">
        <v>1</v>
      </c>
      <c r="AP100" s="19">
        <v>80</v>
      </c>
      <c r="AQ100" s="19">
        <v>56</v>
      </c>
      <c r="AR100" s="8" t="s">
        <v>159</v>
      </c>
      <c r="AS100" s="8" t="s">
        <v>222</v>
      </c>
      <c r="AT100" s="19">
        <v>672</v>
      </c>
      <c r="AU100" s="19">
        <v>69</v>
      </c>
      <c r="AV100" s="19">
        <v>124</v>
      </c>
      <c r="AW100" s="18" t="s">
        <v>1379</v>
      </c>
      <c r="AX100" s="32" t="s">
        <v>883</v>
      </c>
      <c r="AY100" s="18" t="s">
        <v>1380</v>
      </c>
      <c r="AZ100" s="18" t="s">
        <v>756</v>
      </c>
      <c r="BA100" s="18" t="s">
        <v>1381</v>
      </c>
      <c r="BB100" s="32" t="s">
        <v>314</v>
      </c>
      <c r="BC100" s="18" t="s">
        <v>462</v>
      </c>
      <c r="BD100" s="18" t="s">
        <v>1600</v>
      </c>
      <c r="BE100" s="18" t="s">
        <v>546</v>
      </c>
      <c r="BF100" s="62" t="s">
        <v>342</v>
      </c>
      <c r="BG100" s="33" t="s">
        <v>315</v>
      </c>
      <c r="BH100" s="33" t="s">
        <v>445</v>
      </c>
      <c r="BI100" s="33" t="s">
        <v>439</v>
      </c>
      <c r="BJ100" s="20" t="s">
        <v>415</v>
      </c>
    </row>
    <row r="101" spans="1:62" ht="15">
      <c r="A101" s="37">
        <v>96</v>
      </c>
      <c r="B101" s="15">
        <v>620</v>
      </c>
      <c r="C101" s="69" t="s">
        <v>50</v>
      </c>
      <c r="D101" s="69" t="s">
        <v>166</v>
      </c>
      <c r="E101" s="16" t="s">
        <v>1382</v>
      </c>
      <c r="F101" s="6">
        <v>11</v>
      </c>
      <c r="G101" s="17">
        <v>21</v>
      </c>
      <c r="H101" s="17">
        <v>5</v>
      </c>
      <c r="I101" s="16">
        <v>0</v>
      </c>
      <c r="J101" s="17">
        <v>4</v>
      </c>
      <c r="K101" s="16">
        <v>0</v>
      </c>
      <c r="L101" s="17">
        <v>1</v>
      </c>
      <c r="M101" s="18" t="s">
        <v>984</v>
      </c>
      <c r="N101" s="18" t="s">
        <v>383</v>
      </c>
      <c r="O101" s="48" t="s">
        <v>207</v>
      </c>
      <c r="P101" s="163" t="s">
        <v>317</v>
      </c>
      <c r="Q101" s="164" t="s">
        <v>1519</v>
      </c>
      <c r="R101" s="18" t="s">
        <v>971</v>
      </c>
      <c r="S101" s="164" t="s">
        <v>394</v>
      </c>
      <c r="T101" s="163" t="s">
        <v>520</v>
      </c>
      <c r="U101" s="164" t="s">
        <v>275</v>
      </c>
      <c r="V101" s="164" t="s">
        <v>1656</v>
      </c>
      <c r="W101" s="164" t="s">
        <v>427</v>
      </c>
      <c r="X101" s="164" t="s">
        <v>876</v>
      </c>
      <c r="Y101" s="164" t="s">
        <v>393</v>
      </c>
      <c r="Z101" s="164" t="s">
        <v>302</v>
      </c>
      <c r="AA101" s="164" t="s">
        <v>751</v>
      </c>
      <c r="AB101" s="164" t="s">
        <v>501</v>
      </c>
      <c r="AC101" s="17" t="s">
        <v>1693</v>
      </c>
      <c r="AD101" s="164" t="s">
        <v>837</v>
      </c>
      <c r="AE101" s="164" t="s">
        <v>1717</v>
      </c>
      <c r="AF101" s="61" t="s">
        <v>220</v>
      </c>
      <c r="AG101" s="22" t="s">
        <v>586</v>
      </c>
      <c r="AH101" s="19">
        <v>1208</v>
      </c>
      <c r="AI101" s="64" t="s">
        <v>351</v>
      </c>
      <c r="AJ101" s="19">
        <v>68</v>
      </c>
      <c r="AK101" s="22" t="s">
        <v>846</v>
      </c>
      <c r="AL101" s="19" t="s">
        <v>1383</v>
      </c>
      <c r="AM101" s="19">
        <v>2052</v>
      </c>
      <c r="AN101" s="19" t="s">
        <v>1499</v>
      </c>
      <c r="AO101" s="19">
        <v>207</v>
      </c>
      <c r="AP101" s="19" t="s">
        <v>1384</v>
      </c>
      <c r="AQ101" s="19" t="s">
        <v>1385</v>
      </c>
      <c r="AR101" s="8" t="s">
        <v>1538</v>
      </c>
      <c r="AS101" s="8" t="s">
        <v>1739</v>
      </c>
      <c r="AT101" s="19" t="s">
        <v>1386</v>
      </c>
      <c r="AU101" s="19" t="s">
        <v>1387</v>
      </c>
      <c r="AV101" s="19" t="s">
        <v>1388</v>
      </c>
      <c r="AW101" s="20" t="s">
        <v>2053</v>
      </c>
      <c r="AX101" s="20" t="s">
        <v>1389</v>
      </c>
      <c r="AY101" s="20" t="s">
        <v>1390</v>
      </c>
      <c r="AZ101" s="33" t="s">
        <v>1391</v>
      </c>
      <c r="BA101" s="33" t="s">
        <v>1392</v>
      </c>
      <c r="BB101" s="33" t="s">
        <v>1769</v>
      </c>
      <c r="BC101" s="20" t="s">
        <v>365</v>
      </c>
      <c r="BD101" s="20" t="s">
        <v>2165</v>
      </c>
      <c r="BE101" s="20" t="s">
        <v>595</v>
      </c>
      <c r="BF101" s="138" t="s">
        <v>599</v>
      </c>
      <c r="BG101" s="33" t="s">
        <v>498</v>
      </c>
      <c r="BH101" s="33" t="s">
        <v>480</v>
      </c>
      <c r="BI101" s="33" t="s">
        <v>293</v>
      </c>
      <c r="BJ101" s="20" t="s">
        <v>899</v>
      </c>
    </row>
    <row r="102" spans="1:62" ht="15">
      <c r="A102" s="37">
        <v>97</v>
      </c>
      <c r="B102" s="15" t="s">
        <v>142</v>
      </c>
      <c r="C102" s="69" t="s">
        <v>133</v>
      </c>
      <c r="D102" s="69" t="s">
        <v>166</v>
      </c>
      <c r="E102" s="16">
        <v>59</v>
      </c>
      <c r="F102" s="6">
        <v>11</v>
      </c>
      <c r="G102" s="17">
        <v>22</v>
      </c>
      <c r="H102" s="17">
        <v>8</v>
      </c>
      <c r="I102" s="60">
        <v>0</v>
      </c>
      <c r="J102" s="17">
        <v>4</v>
      </c>
      <c r="K102" s="60">
        <v>0</v>
      </c>
      <c r="L102" s="17">
        <v>4</v>
      </c>
      <c r="M102" s="18" t="s">
        <v>1393</v>
      </c>
      <c r="N102" s="18" t="s">
        <v>61</v>
      </c>
      <c r="O102" s="48" t="s">
        <v>207</v>
      </c>
      <c r="P102" s="163" t="s">
        <v>292</v>
      </c>
      <c r="Q102" s="164" t="s">
        <v>1520</v>
      </c>
      <c r="R102" s="9" t="s">
        <v>210</v>
      </c>
      <c r="S102" s="164" t="s">
        <v>485</v>
      </c>
      <c r="T102" s="163" t="s">
        <v>1251</v>
      </c>
      <c r="U102" s="164" t="s">
        <v>351</v>
      </c>
      <c r="V102" s="164" t="s">
        <v>1657</v>
      </c>
      <c r="W102" s="61" t="s">
        <v>215</v>
      </c>
      <c r="X102" s="164" t="s">
        <v>323</v>
      </c>
      <c r="Y102" s="164" t="s">
        <v>1188</v>
      </c>
      <c r="Z102" s="164" t="s">
        <v>930</v>
      </c>
      <c r="AA102" s="61" t="s">
        <v>216</v>
      </c>
      <c r="AB102" s="61" t="s">
        <v>217</v>
      </c>
      <c r="AC102" s="17" t="s">
        <v>1694</v>
      </c>
      <c r="AD102" s="164" t="s">
        <v>1709</v>
      </c>
      <c r="AE102" s="164" t="s">
        <v>553</v>
      </c>
      <c r="AF102" s="61" t="s">
        <v>220</v>
      </c>
      <c r="AG102" s="22">
        <v>40</v>
      </c>
      <c r="AH102" s="19">
        <v>426</v>
      </c>
      <c r="AI102" s="61" t="s">
        <v>221</v>
      </c>
      <c r="AJ102" s="19">
        <v>39</v>
      </c>
      <c r="AK102" s="22">
        <v>50</v>
      </c>
      <c r="AL102" s="19">
        <v>17</v>
      </c>
      <c r="AM102" s="19">
        <v>1627</v>
      </c>
      <c r="AN102" s="8" t="s">
        <v>160</v>
      </c>
      <c r="AO102" s="19">
        <v>1</v>
      </c>
      <c r="AP102" s="19">
        <v>113</v>
      </c>
      <c r="AQ102" s="19">
        <v>46</v>
      </c>
      <c r="AR102" s="8" t="s">
        <v>159</v>
      </c>
      <c r="AS102" s="8" t="s">
        <v>222</v>
      </c>
      <c r="AT102" s="19">
        <v>856</v>
      </c>
      <c r="AU102" s="19">
        <v>252</v>
      </c>
      <c r="AV102" s="19">
        <v>68</v>
      </c>
      <c r="AW102" s="18" t="s">
        <v>1394</v>
      </c>
      <c r="AX102" s="32" t="s">
        <v>2059</v>
      </c>
      <c r="AY102" s="18" t="s">
        <v>1221</v>
      </c>
      <c r="AZ102" s="18" t="s">
        <v>362</v>
      </c>
      <c r="BA102" s="18" t="s">
        <v>1395</v>
      </c>
      <c r="BB102" s="32" t="s">
        <v>206</v>
      </c>
      <c r="BC102" s="18" t="s">
        <v>899</v>
      </c>
      <c r="BD102" s="18" t="s">
        <v>1396</v>
      </c>
      <c r="BE102" s="18" t="s">
        <v>314</v>
      </c>
      <c r="BF102" s="62" t="s">
        <v>342</v>
      </c>
      <c r="BG102" s="33" t="s">
        <v>293</v>
      </c>
      <c r="BH102" s="33" t="s">
        <v>886</v>
      </c>
      <c r="BI102" s="33" t="s">
        <v>565</v>
      </c>
      <c r="BJ102" s="20" t="s">
        <v>803</v>
      </c>
    </row>
    <row r="103" spans="1:62" ht="15">
      <c r="A103" s="37">
        <v>98</v>
      </c>
      <c r="B103" s="15">
        <v>703</v>
      </c>
      <c r="C103" s="69" t="s">
        <v>143</v>
      </c>
      <c r="D103" s="69" t="s">
        <v>189</v>
      </c>
      <c r="E103" s="16">
        <v>68</v>
      </c>
      <c r="F103" s="6">
        <v>6</v>
      </c>
      <c r="G103" s="17">
        <v>11</v>
      </c>
      <c r="H103" s="17">
        <v>15</v>
      </c>
      <c r="I103" s="17">
        <v>9</v>
      </c>
      <c r="J103" s="17">
        <v>2</v>
      </c>
      <c r="K103" s="17">
        <v>1</v>
      </c>
      <c r="L103" s="17">
        <v>3</v>
      </c>
      <c r="M103" s="18" t="s">
        <v>1397</v>
      </c>
      <c r="N103" s="18" t="s">
        <v>630</v>
      </c>
      <c r="O103" s="48" t="s">
        <v>91</v>
      </c>
      <c r="P103" s="48" t="s">
        <v>91</v>
      </c>
      <c r="Q103" s="48" t="s">
        <v>91</v>
      </c>
      <c r="R103" s="92" t="s">
        <v>91</v>
      </c>
      <c r="S103" s="48" t="s">
        <v>91</v>
      </c>
      <c r="T103" s="48" t="s">
        <v>91</v>
      </c>
      <c r="U103" s="48" t="s">
        <v>91</v>
      </c>
      <c r="V103" s="48" t="s">
        <v>91</v>
      </c>
      <c r="W103" s="48" t="s">
        <v>91</v>
      </c>
      <c r="X103" s="48" t="s">
        <v>91</v>
      </c>
      <c r="Y103" s="48" t="s">
        <v>91</v>
      </c>
      <c r="Z103" s="48" t="s">
        <v>91</v>
      </c>
      <c r="AA103" s="48" t="s">
        <v>91</v>
      </c>
      <c r="AB103" s="48" t="s">
        <v>91</v>
      </c>
      <c r="AC103" s="48" t="s">
        <v>91</v>
      </c>
      <c r="AD103" s="48" t="s">
        <v>91</v>
      </c>
      <c r="AE103" s="48" t="s">
        <v>91</v>
      </c>
      <c r="AF103" s="48" t="s">
        <v>91</v>
      </c>
      <c r="AG103" s="21" t="s">
        <v>91</v>
      </c>
      <c r="AH103" s="21" t="s">
        <v>91</v>
      </c>
      <c r="AI103" s="48" t="s">
        <v>91</v>
      </c>
      <c r="AJ103" s="21" t="s">
        <v>91</v>
      </c>
      <c r="AK103" s="21" t="s">
        <v>91</v>
      </c>
      <c r="AL103" s="21" t="s">
        <v>91</v>
      </c>
      <c r="AM103" s="21" t="s">
        <v>91</v>
      </c>
      <c r="AN103" s="21" t="s">
        <v>91</v>
      </c>
      <c r="AO103" s="21" t="s">
        <v>91</v>
      </c>
      <c r="AP103" s="21" t="s">
        <v>91</v>
      </c>
      <c r="AQ103" s="21" t="s">
        <v>91</v>
      </c>
      <c r="AR103" s="21" t="s">
        <v>91</v>
      </c>
      <c r="AS103" s="21" t="s">
        <v>91</v>
      </c>
      <c r="AT103" s="21" t="s">
        <v>91</v>
      </c>
      <c r="AU103" s="21" t="s">
        <v>91</v>
      </c>
      <c r="AV103" s="21" t="s">
        <v>91</v>
      </c>
      <c r="AW103" s="48" t="s">
        <v>91</v>
      </c>
      <c r="AX103" s="48" t="s">
        <v>91</v>
      </c>
      <c r="AY103" s="48" t="s">
        <v>91</v>
      </c>
      <c r="AZ103" s="48" t="s">
        <v>91</v>
      </c>
      <c r="BA103" s="48" t="s">
        <v>91</v>
      </c>
      <c r="BB103" s="48" t="s">
        <v>91</v>
      </c>
      <c r="BC103" s="48" t="s">
        <v>91</v>
      </c>
      <c r="BD103" s="48" t="s">
        <v>91</v>
      </c>
      <c r="BE103" s="48" t="s">
        <v>91</v>
      </c>
      <c r="BF103" s="48" t="s">
        <v>91</v>
      </c>
      <c r="BG103" s="48" t="s">
        <v>91</v>
      </c>
      <c r="BH103" s="48" t="s">
        <v>91</v>
      </c>
      <c r="BI103" s="48" t="s">
        <v>91</v>
      </c>
      <c r="BJ103" s="48" t="s">
        <v>91</v>
      </c>
    </row>
    <row r="104" spans="1:62" ht="15">
      <c r="A104" s="37">
        <v>99</v>
      </c>
      <c r="B104" s="15">
        <v>703</v>
      </c>
      <c r="C104" s="69" t="s">
        <v>140</v>
      </c>
      <c r="D104" s="69" t="s">
        <v>189</v>
      </c>
      <c r="E104" s="16">
        <v>62</v>
      </c>
      <c r="F104" s="6">
        <v>6</v>
      </c>
      <c r="G104" s="17">
        <v>22</v>
      </c>
      <c r="H104" s="17">
        <v>10</v>
      </c>
      <c r="I104" s="17">
        <v>2</v>
      </c>
      <c r="J104" s="17">
        <v>2</v>
      </c>
      <c r="K104" s="60">
        <v>0</v>
      </c>
      <c r="L104" s="17">
        <v>6</v>
      </c>
      <c r="M104" s="18" t="s">
        <v>1482</v>
      </c>
      <c r="N104" s="18" t="s">
        <v>873</v>
      </c>
      <c r="O104" s="48" t="s">
        <v>207</v>
      </c>
      <c r="P104" s="163" t="s">
        <v>277</v>
      </c>
      <c r="Q104" s="164" t="s">
        <v>1521</v>
      </c>
      <c r="R104" s="9" t="s">
        <v>210</v>
      </c>
      <c r="S104" s="164" t="s">
        <v>277</v>
      </c>
      <c r="T104" s="163" t="s">
        <v>506</v>
      </c>
      <c r="U104" s="164" t="s">
        <v>1642</v>
      </c>
      <c r="V104" s="164" t="s">
        <v>1658</v>
      </c>
      <c r="W104" s="61" t="s">
        <v>215</v>
      </c>
      <c r="X104" s="164" t="s">
        <v>939</v>
      </c>
      <c r="Y104" s="164" t="s">
        <v>1681</v>
      </c>
      <c r="Z104" s="164" t="s">
        <v>1563</v>
      </c>
      <c r="AA104" s="61" t="s">
        <v>216</v>
      </c>
      <c r="AB104" s="61" t="s">
        <v>217</v>
      </c>
      <c r="AC104" s="17" t="s">
        <v>572</v>
      </c>
      <c r="AD104" s="164" t="s">
        <v>1710</v>
      </c>
      <c r="AE104" s="164" t="s">
        <v>353</v>
      </c>
      <c r="AF104" s="61" t="s">
        <v>220</v>
      </c>
      <c r="AG104" s="22">
        <v>3</v>
      </c>
      <c r="AH104" s="19">
        <v>1963</v>
      </c>
      <c r="AI104" s="61" t="s">
        <v>221</v>
      </c>
      <c r="AJ104" s="19">
        <v>3</v>
      </c>
      <c r="AK104" s="22">
        <v>12</v>
      </c>
      <c r="AL104" s="19">
        <v>157</v>
      </c>
      <c r="AM104" s="19">
        <v>570</v>
      </c>
      <c r="AN104" s="8" t="s">
        <v>160</v>
      </c>
      <c r="AO104" s="19">
        <v>18</v>
      </c>
      <c r="AP104" s="19">
        <v>88</v>
      </c>
      <c r="AQ104" s="19">
        <v>142</v>
      </c>
      <c r="AR104" s="8" t="s">
        <v>159</v>
      </c>
      <c r="AS104" s="8" t="s">
        <v>222</v>
      </c>
      <c r="AT104" s="19">
        <v>2546</v>
      </c>
      <c r="AU104" s="19">
        <v>315</v>
      </c>
      <c r="AV104" s="19">
        <v>122</v>
      </c>
      <c r="AW104" s="18" t="s">
        <v>1398</v>
      </c>
      <c r="AX104" s="32" t="s">
        <v>1399</v>
      </c>
      <c r="AY104" s="18" t="s">
        <v>1378</v>
      </c>
      <c r="AZ104" s="18" t="s">
        <v>1400</v>
      </c>
      <c r="BA104" s="18" t="s">
        <v>1041</v>
      </c>
      <c r="BB104" s="32" t="s">
        <v>257</v>
      </c>
      <c r="BC104" s="18" t="s">
        <v>338</v>
      </c>
      <c r="BD104" s="18" t="s">
        <v>1401</v>
      </c>
      <c r="BE104" s="18" t="s">
        <v>383</v>
      </c>
      <c r="BF104" s="62" t="s">
        <v>536</v>
      </c>
      <c r="BG104" s="33" t="s">
        <v>315</v>
      </c>
      <c r="BH104" s="33" t="s">
        <v>380</v>
      </c>
      <c r="BI104" s="33" t="s">
        <v>439</v>
      </c>
      <c r="BJ104" s="20" t="s">
        <v>407</v>
      </c>
    </row>
    <row r="105" spans="1:62" ht="15">
      <c r="A105" s="37">
        <v>100</v>
      </c>
      <c r="B105" s="15">
        <v>707</v>
      </c>
      <c r="C105" s="69" t="s">
        <v>143</v>
      </c>
      <c r="D105" s="69" t="s">
        <v>189</v>
      </c>
      <c r="E105" s="16">
        <v>67</v>
      </c>
      <c r="F105" s="6">
        <v>11</v>
      </c>
      <c r="G105" s="17">
        <v>21</v>
      </c>
      <c r="H105" s="17">
        <v>1</v>
      </c>
      <c r="I105" s="60">
        <v>0</v>
      </c>
      <c r="J105" s="17">
        <v>1</v>
      </c>
      <c r="K105" s="16">
        <v>0</v>
      </c>
      <c r="L105" s="60">
        <v>0</v>
      </c>
      <c r="M105" s="18" t="s">
        <v>1052</v>
      </c>
      <c r="N105" s="18" t="s">
        <v>381</v>
      </c>
      <c r="O105" s="48" t="s">
        <v>207</v>
      </c>
      <c r="P105" s="163" t="s">
        <v>213</v>
      </c>
      <c r="Q105" s="164" t="s">
        <v>1303</v>
      </c>
      <c r="R105" s="9" t="s">
        <v>210</v>
      </c>
      <c r="S105" s="164" t="s">
        <v>775</v>
      </c>
      <c r="T105" s="163" t="s">
        <v>1498</v>
      </c>
      <c r="U105" s="164" t="s">
        <v>239</v>
      </c>
      <c r="V105" s="164" t="s">
        <v>1659</v>
      </c>
      <c r="W105" s="61" t="s">
        <v>215</v>
      </c>
      <c r="X105" s="164" t="s">
        <v>522</v>
      </c>
      <c r="Y105" s="164" t="s">
        <v>603</v>
      </c>
      <c r="Z105" s="164" t="s">
        <v>506</v>
      </c>
      <c r="AA105" s="61" t="s">
        <v>216</v>
      </c>
      <c r="AB105" s="61" t="s">
        <v>217</v>
      </c>
      <c r="AC105" s="17" t="s">
        <v>1209</v>
      </c>
      <c r="AD105" s="164" t="s">
        <v>679</v>
      </c>
      <c r="AE105" s="164" t="s">
        <v>914</v>
      </c>
      <c r="AF105" s="61" t="s">
        <v>220</v>
      </c>
      <c r="AG105" s="22">
        <v>3</v>
      </c>
      <c r="AH105" s="19">
        <v>2979</v>
      </c>
      <c r="AI105" s="61" t="s">
        <v>221</v>
      </c>
      <c r="AJ105" s="19">
        <v>100</v>
      </c>
      <c r="AK105" s="22">
        <v>26</v>
      </c>
      <c r="AL105" s="19">
        <v>123</v>
      </c>
      <c r="AM105" s="19">
        <v>2466</v>
      </c>
      <c r="AN105" s="8" t="s">
        <v>160</v>
      </c>
      <c r="AO105" s="19">
        <v>64</v>
      </c>
      <c r="AP105" s="19">
        <v>156</v>
      </c>
      <c r="AQ105" s="19">
        <v>40</v>
      </c>
      <c r="AR105" s="8" t="s">
        <v>159</v>
      </c>
      <c r="AS105" s="8" t="s">
        <v>222</v>
      </c>
      <c r="AT105" s="19">
        <v>2062</v>
      </c>
      <c r="AU105" s="19">
        <v>435</v>
      </c>
      <c r="AV105" s="19">
        <v>228</v>
      </c>
      <c r="AW105" s="18" t="s">
        <v>1402</v>
      </c>
      <c r="AX105" s="32" t="s">
        <v>1403</v>
      </c>
      <c r="AY105" s="18" t="s">
        <v>1404</v>
      </c>
      <c r="AZ105" s="18" t="s">
        <v>1405</v>
      </c>
      <c r="BA105" s="18" t="s">
        <v>1195</v>
      </c>
      <c r="BB105" s="32" t="s">
        <v>1406</v>
      </c>
      <c r="BC105" s="18" t="s">
        <v>737</v>
      </c>
      <c r="BD105" s="18" t="s">
        <v>319</v>
      </c>
      <c r="BE105" s="18" t="s">
        <v>263</v>
      </c>
      <c r="BF105" s="62" t="s">
        <v>235</v>
      </c>
      <c r="BG105" s="33" t="s">
        <v>427</v>
      </c>
      <c r="BH105" s="33" t="s">
        <v>998</v>
      </c>
      <c r="BI105" s="33" t="s">
        <v>386</v>
      </c>
      <c r="BJ105" s="20" t="s">
        <v>480</v>
      </c>
    </row>
    <row r="106" spans="1:62" ht="15">
      <c r="A106" s="37">
        <v>101</v>
      </c>
      <c r="B106" s="15">
        <v>707</v>
      </c>
      <c r="C106" s="69" t="s">
        <v>52</v>
      </c>
      <c r="D106" s="69" t="s">
        <v>189</v>
      </c>
      <c r="E106" s="16">
        <v>74</v>
      </c>
      <c r="F106" s="6">
        <v>6</v>
      </c>
      <c r="G106" s="17">
        <v>19</v>
      </c>
      <c r="H106" s="17">
        <v>1</v>
      </c>
      <c r="I106" s="16">
        <v>0</v>
      </c>
      <c r="J106" s="17">
        <v>1</v>
      </c>
      <c r="K106" s="16">
        <v>0</v>
      </c>
      <c r="L106" s="60">
        <v>0</v>
      </c>
      <c r="M106" s="18" t="s">
        <v>1407</v>
      </c>
      <c r="N106" s="18" t="s">
        <v>365</v>
      </c>
      <c r="O106" s="48" t="s">
        <v>207</v>
      </c>
      <c r="P106" s="163" t="s">
        <v>323</v>
      </c>
      <c r="Q106" s="164" t="s">
        <v>1522</v>
      </c>
      <c r="R106" s="9" t="s">
        <v>210</v>
      </c>
      <c r="S106" s="164" t="s">
        <v>1169</v>
      </c>
      <c r="T106" s="163" t="s">
        <v>412</v>
      </c>
      <c r="U106" s="164" t="s">
        <v>487</v>
      </c>
      <c r="V106" s="164" t="s">
        <v>1660</v>
      </c>
      <c r="W106" s="61" t="s">
        <v>215</v>
      </c>
      <c r="X106" s="164" t="s">
        <v>618</v>
      </c>
      <c r="Y106" s="164" t="s">
        <v>722</v>
      </c>
      <c r="Z106" s="164" t="s">
        <v>1599</v>
      </c>
      <c r="AA106" s="61" t="s">
        <v>216</v>
      </c>
      <c r="AB106" s="61" t="s">
        <v>217</v>
      </c>
      <c r="AC106" s="17" t="s">
        <v>1695</v>
      </c>
      <c r="AD106" s="164" t="s">
        <v>983</v>
      </c>
      <c r="AE106" s="164" t="s">
        <v>1538</v>
      </c>
      <c r="AF106" s="61" t="s">
        <v>220</v>
      </c>
      <c r="AG106" s="22">
        <v>3</v>
      </c>
      <c r="AH106" s="19">
        <v>3288</v>
      </c>
      <c r="AI106" s="61" t="s">
        <v>221</v>
      </c>
      <c r="AJ106" s="19">
        <v>101</v>
      </c>
      <c r="AK106" s="22">
        <v>19</v>
      </c>
      <c r="AL106" s="19">
        <v>99</v>
      </c>
      <c r="AM106" s="19">
        <v>1547</v>
      </c>
      <c r="AN106" s="8" t="s">
        <v>160</v>
      </c>
      <c r="AO106" s="19">
        <v>85</v>
      </c>
      <c r="AP106" s="19">
        <v>87</v>
      </c>
      <c r="AQ106" s="19">
        <v>71</v>
      </c>
      <c r="AR106" s="8" t="s">
        <v>159</v>
      </c>
      <c r="AS106" s="8" t="s">
        <v>222</v>
      </c>
      <c r="AT106" s="19">
        <v>1712</v>
      </c>
      <c r="AU106" s="19">
        <v>314</v>
      </c>
      <c r="AV106" s="19">
        <v>90</v>
      </c>
      <c r="AW106" s="18" t="s">
        <v>654</v>
      </c>
      <c r="AX106" s="32" t="s">
        <v>1408</v>
      </c>
      <c r="AY106" s="18" t="s">
        <v>1409</v>
      </c>
      <c r="AZ106" s="18" t="s">
        <v>1400</v>
      </c>
      <c r="BA106" s="18" t="s">
        <v>1410</v>
      </c>
      <c r="BB106" s="32" t="s">
        <v>598</v>
      </c>
      <c r="BC106" s="18" t="s">
        <v>514</v>
      </c>
      <c r="BD106" s="18" t="s">
        <v>1411</v>
      </c>
      <c r="BE106" s="18" t="s">
        <v>1247</v>
      </c>
      <c r="BF106" s="62" t="s">
        <v>235</v>
      </c>
      <c r="BG106" s="33" t="s">
        <v>289</v>
      </c>
      <c r="BH106" s="33" t="s">
        <v>260</v>
      </c>
      <c r="BI106" s="33" t="s">
        <v>276</v>
      </c>
      <c r="BJ106" s="20" t="s">
        <v>480</v>
      </c>
    </row>
    <row r="107" spans="1:62" ht="15">
      <c r="A107" s="37">
        <v>102</v>
      </c>
      <c r="B107" s="15">
        <v>713</v>
      </c>
      <c r="C107" s="69" t="s">
        <v>52</v>
      </c>
      <c r="D107" s="69" t="s">
        <v>189</v>
      </c>
      <c r="E107" s="16">
        <v>62</v>
      </c>
      <c r="F107" s="6">
        <v>13</v>
      </c>
      <c r="G107" s="17">
        <v>24</v>
      </c>
      <c r="H107" s="17">
        <v>1</v>
      </c>
      <c r="I107" s="60">
        <v>0</v>
      </c>
      <c r="J107" s="17">
        <v>1</v>
      </c>
      <c r="K107" s="16">
        <v>0</v>
      </c>
      <c r="L107" s="60">
        <v>0</v>
      </c>
      <c r="M107" s="18" t="s">
        <v>1412</v>
      </c>
      <c r="N107" s="18" t="s">
        <v>875</v>
      </c>
      <c r="O107" s="48" t="s">
        <v>207</v>
      </c>
      <c r="P107" s="163" t="s">
        <v>1498</v>
      </c>
      <c r="Q107" s="164" t="s">
        <v>1523</v>
      </c>
      <c r="R107" s="9" t="s">
        <v>210</v>
      </c>
      <c r="S107" s="164" t="s">
        <v>247</v>
      </c>
      <c r="T107" s="163" t="s">
        <v>1499</v>
      </c>
      <c r="U107" s="164" t="s">
        <v>373</v>
      </c>
      <c r="V107" s="164" t="s">
        <v>1661</v>
      </c>
      <c r="W107" s="61" t="s">
        <v>215</v>
      </c>
      <c r="X107" s="164" t="s">
        <v>617</v>
      </c>
      <c r="Y107" s="164" t="s">
        <v>586</v>
      </c>
      <c r="Z107" s="164" t="s">
        <v>523</v>
      </c>
      <c r="AA107" s="61" t="s">
        <v>216</v>
      </c>
      <c r="AB107" s="61" t="s">
        <v>217</v>
      </c>
      <c r="AC107" s="17" t="s">
        <v>1696</v>
      </c>
      <c r="AD107" s="164" t="s">
        <v>1684</v>
      </c>
      <c r="AE107" s="164" t="s">
        <v>489</v>
      </c>
      <c r="AF107" s="61" t="s">
        <v>220</v>
      </c>
      <c r="AG107" s="22">
        <v>21</v>
      </c>
      <c r="AH107" s="19">
        <v>2744</v>
      </c>
      <c r="AI107" s="61" t="s">
        <v>221</v>
      </c>
      <c r="AJ107" s="19">
        <v>156</v>
      </c>
      <c r="AK107" s="22">
        <v>64</v>
      </c>
      <c r="AL107" s="19">
        <v>227</v>
      </c>
      <c r="AM107" s="19">
        <v>1990</v>
      </c>
      <c r="AN107" s="8" t="s">
        <v>160</v>
      </c>
      <c r="AO107" s="19">
        <v>132</v>
      </c>
      <c r="AP107" s="19">
        <v>271</v>
      </c>
      <c r="AQ107" s="19">
        <v>46</v>
      </c>
      <c r="AR107" s="8" t="s">
        <v>159</v>
      </c>
      <c r="AS107" s="8" t="s">
        <v>222</v>
      </c>
      <c r="AT107" s="19">
        <v>2945</v>
      </c>
      <c r="AU107" s="19">
        <v>448</v>
      </c>
      <c r="AV107" s="19">
        <v>288</v>
      </c>
      <c r="AW107" s="18" t="s">
        <v>1413</v>
      </c>
      <c r="AX107" s="32" t="s">
        <v>1414</v>
      </c>
      <c r="AY107" s="18" t="s">
        <v>2163</v>
      </c>
      <c r="AZ107" s="18" t="s">
        <v>1415</v>
      </c>
      <c r="BA107" s="18" t="s">
        <v>1416</v>
      </c>
      <c r="BB107" s="32" t="s">
        <v>1086</v>
      </c>
      <c r="BC107" s="18" t="s">
        <v>734</v>
      </c>
      <c r="BD107" s="18" t="s">
        <v>1417</v>
      </c>
      <c r="BE107" s="18" t="s">
        <v>1054</v>
      </c>
      <c r="BF107" s="62" t="s">
        <v>1090</v>
      </c>
      <c r="BG107" s="33" t="s">
        <v>289</v>
      </c>
      <c r="BH107" s="33" t="s">
        <v>315</v>
      </c>
      <c r="BI107" s="33" t="s">
        <v>595</v>
      </c>
      <c r="BJ107" s="20" t="s">
        <v>384</v>
      </c>
    </row>
    <row r="108" spans="1:62" ht="15">
      <c r="A108" s="37">
        <v>103</v>
      </c>
      <c r="B108" s="15">
        <v>713</v>
      </c>
      <c r="C108" s="69" t="s">
        <v>140</v>
      </c>
      <c r="D108" s="69" t="s">
        <v>189</v>
      </c>
      <c r="E108" s="16">
        <v>71</v>
      </c>
      <c r="F108" s="6">
        <v>9</v>
      </c>
      <c r="G108" s="17">
        <v>18</v>
      </c>
      <c r="H108" s="17">
        <v>2</v>
      </c>
      <c r="I108" s="16">
        <v>0</v>
      </c>
      <c r="J108" s="60">
        <v>0</v>
      </c>
      <c r="K108" s="16">
        <v>0</v>
      </c>
      <c r="L108" s="17">
        <v>2</v>
      </c>
      <c r="M108" s="18" t="s">
        <v>1483</v>
      </c>
      <c r="N108" s="18" t="s">
        <v>733</v>
      </c>
      <c r="O108" s="48" t="s">
        <v>207</v>
      </c>
      <c r="P108" s="163" t="s">
        <v>366</v>
      </c>
      <c r="Q108" s="164" t="s">
        <v>1524</v>
      </c>
      <c r="R108" s="9" t="s">
        <v>210</v>
      </c>
      <c r="S108" s="164" t="s">
        <v>539</v>
      </c>
      <c r="T108" s="163" t="s">
        <v>1129</v>
      </c>
      <c r="U108" s="164" t="s">
        <v>1643</v>
      </c>
      <c r="V108" s="164" t="s">
        <v>1662</v>
      </c>
      <c r="W108" s="61" t="s">
        <v>215</v>
      </c>
      <c r="X108" s="164" t="s">
        <v>412</v>
      </c>
      <c r="Y108" s="164" t="s">
        <v>1569</v>
      </c>
      <c r="Z108" s="164" t="s">
        <v>506</v>
      </c>
      <c r="AA108" s="61" t="s">
        <v>216</v>
      </c>
      <c r="AB108" s="61" t="s">
        <v>217</v>
      </c>
      <c r="AC108" s="17" t="s">
        <v>1697</v>
      </c>
      <c r="AD108" s="164" t="s">
        <v>250</v>
      </c>
      <c r="AE108" s="164" t="s">
        <v>720</v>
      </c>
      <c r="AF108" s="61" t="s">
        <v>220</v>
      </c>
      <c r="AG108" s="22">
        <v>3</v>
      </c>
      <c r="AH108" s="19">
        <v>2907</v>
      </c>
      <c r="AI108" s="61" t="s">
        <v>221</v>
      </c>
      <c r="AJ108" s="19">
        <v>45</v>
      </c>
      <c r="AK108" s="22">
        <v>19</v>
      </c>
      <c r="AL108" s="19">
        <v>195</v>
      </c>
      <c r="AM108" s="19">
        <v>2025</v>
      </c>
      <c r="AN108" s="8" t="s">
        <v>160</v>
      </c>
      <c r="AO108" s="19">
        <v>13</v>
      </c>
      <c r="AP108" s="19">
        <v>139</v>
      </c>
      <c r="AQ108" s="19">
        <v>18</v>
      </c>
      <c r="AR108" s="8" t="s">
        <v>159</v>
      </c>
      <c r="AS108" s="8" t="s">
        <v>222</v>
      </c>
      <c r="AT108" s="19">
        <v>2951</v>
      </c>
      <c r="AU108" s="19">
        <v>481</v>
      </c>
      <c r="AV108" s="19">
        <v>97</v>
      </c>
      <c r="AW108" s="18" t="s">
        <v>1418</v>
      </c>
      <c r="AX108" s="32" t="s">
        <v>1754</v>
      </c>
      <c r="AY108" s="18" t="s">
        <v>1758</v>
      </c>
      <c r="AZ108" s="18" t="s">
        <v>1764</v>
      </c>
      <c r="BA108" s="18" t="s">
        <v>1419</v>
      </c>
      <c r="BB108" s="32" t="s">
        <v>1259</v>
      </c>
      <c r="BC108" s="18" t="s">
        <v>1054</v>
      </c>
      <c r="BD108" s="18" t="s">
        <v>1420</v>
      </c>
      <c r="BE108" s="18" t="s">
        <v>1054</v>
      </c>
      <c r="BF108" s="62" t="s">
        <v>441</v>
      </c>
      <c r="BG108" s="33" t="s">
        <v>495</v>
      </c>
      <c r="BH108" s="33" t="s">
        <v>716</v>
      </c>
      <c r="BI108" s="33" t="s">
        <v>479</v>
      </c>
      <c r="BJ108" s="20" t="s">
        <v>546</v>
      </c>
    </row>
    <row r="109" spans="1:62" ht="15">
      <c r="A109" s="37">
        <v>104</v>
      </c>
      <c r="B109" s="15">
        <v>718</v>
      </c>
      <c r="C109" s="69" t="s">
        <v>143</v>
      </c>
      <c r="D109" s="69" t="s">
        <v>189</v>
      </c>
      <c r="E109" s="16">
        <v>76</v>
      </c>
      <c r="F109" s="6">
        <v>8</v>
      </c>
      <c r="G109" s="17">
        <v>11</v>
      </c>
      <c r="H109" s="17">
        <v>5</v>
      </c>
      <c r="I109" s="17">
        <v>4</v>
      </c>
      <c r="J109" s="60">
        <v>0</v>
      </c>
      <c r="K109" s="60">
        <v>0</v>
      </c>
      <c r="L109" s="17">
        <v>1</v>
      </c>
      <c r="M109" s="18" t="s">
        <v>1421</v>
      </c>
      <c r="N109" s="18" t="s">
        <v>365</v>
      </c>
      <c r="O109" s="48" t="s">
        <v>207</v>
      </c>
      <c r="P109" s="163" t="s">
        <v>277</v>
      </c>
      <c r="Q109" s="164" t="s">
        <v>1525</v>
      </c>
      <c r="R109" s="9" t="s">
        <v>210</v>
      </c>
      <c r="S109" s="164" t="s">
        <v>211</v>
      </c>
      <c r="T109" s="163" t="s">
        <v>279</v>
      </c>
      <c r="U109" s="164" t="s">
        <v>1100</v>
      </c>
      <c r="V109" s="164" t="s">
        <v>1663</v>
      </c>
      <c r="W109" s="61" t="s">
        <v>215</v>
      </c>
      <c r="X109" s="164" t="s">
        <v>520</v>
      </c>
      <c r="Y109" s="164" t="s">
        <v>1682</v>
      </c>
      <c r="Z109" s="164" t="s">
        <v>1643</v>
      </c>
      <c r="AA109" s="61" t="s">
        <v>216</v>
      </c>
      <c r="AB109" s="61" t="s">
        <v>217</v>
      </c>
      <c r="AC109" s="17" t="s">
        <v>1698</v>
      </c>
      <c r="AD109" s="164" t="s">
        <v>1711</v>
      </c>
      <c r="AE109" s="164" t="s">
        <v>621</v>
      </c>
      <c r="AF109" s="61" t="s">
        <v>220</v>
      </c>
      <c r="AG109" s="22">
        <v>3</v>
      </c>
      <c r="AH109" s="19">
        <v>1168</v>
      </c>
      <c r="AI109" s="61" t="s">
        <v>221</v>
      </c>
      <c r="AJ109" s="19">
        <v>47</v>
      </c>
      <c r="AK109" s="22">
        <v>56</v>
      </c>
      <c r="AL109" s="19">
        <v>169</v>
      </c>
      <c r="AM109" s="19">
        <v>718</v>
      </c>
      <c r="AN109" s="8" t="s">
        <v>160</v>
      </c>
      <c r="AO109" s="19">
        <v>29</v>
      </c>
      <c r="AP109" s="19">
        <v>148</v>
      </c>
      <c r="AQ109" s="19">
        <v>119</v>
      </c>
      <c r="AR109" s="8" t="s">
        <v>159</v>
      </c>
      <c r="AS109" s="8" t="s">
        <v>222</v>
      </c>
      <c r="AT109" s="19">
        <v>1806</v>
      </c>
      <c r="AU109" s="19">
        <v>394</v>
      </c>
      <c r="AV109" s="19">
        <v>70</v>
      </c>
      <c r="AW109" s="18" t="s">
        <v>1422</v>
      </c>
      <c r="AX109" s="32" t="s">
        <v>1423</v>
      </c>
      <c r="AY109" s="18" t="s">
        <v>1424</v>
      </c>
      <c r="AZ109" s="18" t="s">
        <v>1425</v>
      </c>
      <c r="BA109" s="18" t="s">
        <v>1625</v>
      </c>
      <c r="BB109" s="32" t="s">
        <v>534</v>
      </c>
      <c r="BC109" s="18" t="s">
        <v>1360</v>
      </c>
      <c r="BD109" s="18" t="s">
        <v>1426</v>
      </c>
      <c r="BE109" s="18" t="s">
        <v>1572</v>
      </c>
      <c r="BF109" s="62" t="s">
        <v>363</v>
      </c>
      <c r="BG109" s="33" t="s">
        <v>315</v>
      </c>
      <c r="BH109" s="33" t="s">
        <v>289</v>
      </c>
      <c r="BI109" s="33" t="s">
        <v>384</v>
      </c>
      <c r="BJ109" s="20" t="s">
        <v>361</v>
      </c>
    </row>
    <row r="110" spans="1:62" ht="15">
      <c r="A110" s="37">
        <v>105</v>
      </c>
      <c r="B110" s="15">
        <v>805</v>
      </c>
      <c r="C110" s="69" t="s">
        <v>138</v>
      </c>
      <c r="D110" s="69" t="s">
        <v>166</v>
      </c>
      <c r="E110" s="16">
        <v>65</v>
      </c>
      <c r="F110" s="6">
        <v>12</v>
      </c>
      <c r="G110" s="17">
        <v>21</v>
      </c>
      <c r="H110" s="17">
        <v>2</v>
      </c>
      <c r="I110" s="17">
        <v>0</v>
      </c>
      <c r="J110" s="17">
        <v>1</v>
      </c>
      <c r="K110" s="16">
        <v>0</v>
      </c>
      <c r="L110" s="17">
        <v>1</v>
      </c>
      <c r="M110" s="18" t="s">
        <v>1427</v>
      </c>
      <c r="N110" s="18" t="s">
        <v>601</v>
      </c>
      <c r="O110" s="48" t="s">
        <v>207</v>
      </c>
      <c r="P110" s="163" t="s">
        <v>539</v>
      </c>
      <c r="Q110" s="164" t="s">
        <v>1526</v>
      </c>
      <c r="R110" s="9" t="s">
        <v>210</v>
      </c>
      <c r="S110" s="164" t="s">
        <v>420</v>
      </c>
      <c r="T110" s="163" t="s">
        <v>208</v>
      </c>
      <c r="U110" s="164" t="s">
        <v>583</v>
      </c>
      <c r="V110" s="164" t="s">
        <v>1664</v>
      </c>
      <c r="W110" s="61" t="s">
        <v>215</v>
      </c>
      <c r="X110" s="164" t="s">
        <v>647</v>
      </c>
      <c r="Y110" s="164" t="s">
        <v>570</v>
      </c>
      <c r="Z110" s="164" t="s">
        <v>486</v>
      </c>
      <c r="AA110" s="61" t="s">
        <v>216</v>
      </c>
      <c r="AB110" s="61" t="s">
        <v>217</v>
      </c>
      <c r="AC110" s="17" t="s">
        <v>1699</v>
      </c>
      <c r="AD110" s="164" t="s">
        <v>1712</v>
      </c>
      <c r="AE110" s="164" t="s">
        <v>1718</v>
      </c>
      <c r="AF110" s="61" t="s">
        <v>220</v>
      </c>
      <c r="AG110" s="22">
        <v>39</v>
      </c>
      <c r="AH110" s="19">
        <v>849</v>
      </c>
      <c r="AI110" s="61" t="s">
        <v>221</v>
      </c>
      <c r="AJ110" s="19">
        <v>86</v>
      </c>
      <c r="AK110" s="22">
        <v>44</v>
      </c>
      <c r="AL110" s="19">
        <v>144</v>
      </c>
      <c r="AM110" s="19">
        <v>519</v>
      </c>
      <c r="AN110" s="8" t="s">
        <v>160</v>
      </c>
      <c r="AO110" s="19">
        <v>151</v>
      </c>
      <c r="AP110" s="19">
        <v>114</v>
      </c>
      <c r="AQ110" s="19">
        <v>131</v>
      </c>
      <c r="AR110" s="8" t="s">
        <v>159</v>
      </c>
      <c r="AS110" s="8" t="s">
        <v>222</v>
      </c>
      <c r="AT110" s="19">
        <v>1265</v>
      </c>
      <c r="AU110" s="19">
        <v>285</v>
      </c>
      <c r="AV110" s="19">
        <v>708</v>
      </c>
      <c r="AW110" s="18" t="s">
        <v>1428</v>
      </c>
      <c r="AX110" s="32" t="s">
        <v>1429</v>
      </c>
      <c r="AY110" s="18" t="s">
        <v>1430</v>
      </c>
      <c r="AZ110" s="18" t="s">
        <v>1765</v>
      </c>
      <c r="BA110" s="18" t="s">
        <v>1245</v>
      </c>
      <c r="BB110" s="32" t="s">
        <v>385</v>
      </c>
      <c r="BC110" s="18" t="s">
        <v>1431</v>
      </c>
      <c r="BD110" s="18" t="s">
        <v>1432</v>
      </c>
      <c r="BE110" s="18" t="s">
        <v>365</v>
      </c>
      <c r="BF110" s="62" t="s">
        <v>273</v>
      </c>
      <c r="BG110" s="33" t="s">
        <v>1545</v>
      </c>
      <c r="BH110" s="33" t="s">
        <v>480</v>
      </c>
      <c r="BI110" s="33" t="s">
        <v>312</v>
      </c>
      <c r="BJ110" s="20" t="s">
        <v>428</v>
      </c>
    </row>
    <row r="111" spans="1:62" ht="15">
      <c r="A111" s="37">
        <v>106</v>
      </c>
      <c r="B111" s="15">
        <v>808</v>
      </c>
      <c r="C111" s="69" t="s">
        <v>138</v>
      </c>
      <c r="D111" s="69" t="s">
        <v>166</v>
      </c>
      <c r="E111" s="16">
        <v>65</v>
      </c>
      <c r="F111" s="6">
        <v>15</v>
      </c>
      <c r="G111" s="17">
        <v>17</v>
      </c>
      <c r="H111" s="17">
        <v>3</v>
      </c>
      <c r="I111" s="17">
        <v>0</v>
      </c>
      <c r="J111" s="17">
        <v>1</v>
      </c>
      <c r="K111" s="16">
        <v>0</v>
      </c>
      <c r="L111" s="17">
        <v>2</v>
      </c>
      <c r="M111" s="18" t="s">
        <v>1433</v>
      </c>
      <c r="N111" s="18" t="s">
        <v>467</v>
      </c>
      <c r="O111" s="48" t="s">
        <v>207</v>
      </c>
      <c r="P111" s="163" t="s">
        <v>617</v>
      </c>
      <c r="Q111" s="164" t="s">
        <v>1527</v>
      </c>
      <c r="R111" s="9" t="s">
        <v>210</v>
      </c>
      <c r="S111" s="164" t="s">
        <v>1638</v>
      </c>
      <c r="T111" s="163" t="s">
        <v>520</v>
      </c>
      <c r="U111" s="164" t="s">
        <v>247</v>
      </c>
      <c r="V111" s="164" t="s">
        <v>1665</v>
      </c>
      <c r="W111" s="61" t="s">
        <v>215</v>
      </c>
      <c r="X111" s="164" t="s">
        <v>1106</v>
      </c>
      <c r="Y111" s="164" t="s">
        <v>1132</v>
      </c>
      <c r="Z111" s="164" t="s">
        <v>523</v>
      </c>
      <c r="AA111" s="61" t="s">
        <v>216</v>
      </c>
      <c r="AB111" s="61" t="s">
        <v>217</v>
      </c>
      <c r="AC111" s="17" t="s">
        <v>1700</v>
      </c>
      <c r="AD111" s="164" t="s">
        <v>433</v>
      </c>
      <c r="AE111" s="164" t="s">
        <v>1719</v>
      </c>
      <c r="AF111" s="61" t="s">
        <v>220</v>
      </c>
      <c r="AG111" s="22">
        <v>144</v>
      </c>
      <c r="AH111" s="19">
        <v>1418</v>
      </c>
      <c r="AI111" s="61" t="s">
        <v>221</v>
      </c>
      <c r="AJ111" s="19">
        <v>487</v>
      </c>
      <c r="AK111" s="22">
        <v>97</v>
      </c>
      <c r="AL111" s="19">
        <v>169</v>
      </c>
      <c r="AM111" s="19">
        <v>892</v>
      </c>
      <c r="AN111" s="8" t="s">
        <v>160</v>
      </c>
      <c r="AO111" s="19">
        <v>460</v>
      </c>
      <c r="AP111" s="19">
        <v>412</v>
      </c>
      <c r="AQ111" s="19">
        <v>50</v>
      </c>
      <c r="AR111" s="8" t="s">
        <v>159</v>
      </c>
      <c r="AS111" s="8" t="s">
        <v>222</v>
      </c>
      <c r="AT111" s="19">
        <v>1503</v>
      </c>
      <c r="AU111" s="19">
        <v>316</v>
      </c>
      <c r="AV111" s="19">
        <v>1943</v>
      </c>
      <c r="AW111" s="18" t="s">
        <v>1748</v>
      </c>
      <c r="AX111" s="32" t="s">
        <v>1435</v>
      </c>
      <c r="AY111" s="18" t="s">
        <v>1436</v>
      </c>
      <c r="AZ111" s="18" t="s">
        <v>1437</v>
      </c>
      <c r="BA111" s="18" t="s">
        <v>1438</v>
      </c>
      <c r="BB111" s="32" t="s">
        <v>517</v>
      </c>
      <c r="BC111" s="18" t="s">
        <v>462</v>
      </c>
      <c r="BD111" s="18" t="s">
        <v>1321</v>
      </c>
      <c r="BE111" s="18" t="s">
        <v>383</v>
      </c>
      <c r="BF111" s="62" t="s">
        <v>701</v>
      </c>
      <c r="BG111" s="33" t="s">
        <v>460</v>
      </c>
      <c r="BH111" s="33" t="s">
        <v>439</v>
      </c>
      <c r="BI111" s="33" t="s">
        <v>445</v>
      </c>
      <c r="BJ111" s="20" t="s">
        <v>290</v>
      </c>
    </row>
    <row r="112" spans="1:62" ht="15">
      <c r="A112" s="37">
        <v>107</v>
      </c>
      <c r="B112" s="15">
        <v>810</v>
      </c>
      <c r="C112" s="69" t="s">
        <v>143</v>
      </c>
      <c r="D112" s="69" t="s">
        <v>189</v>
      </c>
      <c r="E112" s="16">
        <v>62</v>
      </c>
      <c r="F112" s="6">
        <v>12</v>
      </c>
      <c r="G112" s="17">
        <v>25</v>
      </c>
      <c r="H112" s="17">
        <v>1</v>
      </c>
      <c r="I112" s="17">
        <v>0</v>
      </c>
      <c r="J112" s="17">
        <v>1</v>
      </c>
      <c r="K112" s="16">
        <v>0</v>
      </c>
      <c r="L112" s="60">
        <v>0</v>
      </c>
      <c r="M112" s="18" t="s">
        <v>1439</v>
      </c>
      <c r="N112" s="18" t="s">
        <v>1490</v>
      </c>
      <c r="O112" s="48" t="s">
        <v>207</v>
      </c>
      <c r="P112" s="163" t="s">
        <v>506</v>
      </c>
      <c r="Q112" s="164" t="s">
        <v>1528</v>
      </c>
      <c r="R112" s="9" t="s">
        <v>210</v>
      </c>
      <c r="S112" s="164" t="s">
        <v>504</v>
      </c>
      <c r="T112" s="163" t="s">
        <v>756</v>
      </c>
      <c r="U112" s="164" t="s">
        <v>1644</v>
      </c>
      <c r="V112" s="164" t="s">
        <v>1666</v>
      </c>
      <c r="W112" s="164" t="s">
        <v>464</v>
      </c>
      <c r="X112" s="164" t="s">
        <v>297</v>
      </c>
      <c r="Y112" s="164" t="s">
        <v>904</v>
      </c>
      <c r="Z112" s="164" t="s">
        <v>1686</v>
      </c>
      <c r="AA112" s="164" t="s">
        <v>464</v>
      </c>
      <c r="AB112" s="164" t="s">
        <v>1592</v>
      </c>
      <c r="AC112" s="17" t="s">
        <v>1701</v>
      </c>
      <c r="AD112" s="164" t="s">
        <v>1188</v>
      </c>
      <c r="AE112" s="164" t="s">
        <v>433</v>
      </c>
      <c r="AF112" s="61" t="s">
        <v>220</v>
      </c>
      <c r="AG112" s="5">
        <v>7</v>
      </c>
      <c r="AH112" s="5">
        <v>417</v>
      </c>
      <c r="AI112" s="61" t="s">
        <v>221</v>
      </c>
      <c r="AJ112" s="5">
        <v>3</v>
      </c>
      <c r="AK112" s="5">
        <v>86</v>
      </c>
      <c r="AL112" s="5">
        <v>106</v>
      </c>
      <c r="AM112" s="5">
        <v>591</v>
      </c>
      <c r="AN112" s="5">
        <v>3</v>
      </c>
      <c r="AO112" s="5">
        <v>75</v>
      </c>
      <c r="AP112" s="5">
        <v>44</v>
      </c>
      <c r="AQ112" s="5">
        <v>127</v>
      </c>
      <c r="AR112" s="5">
        <v>3</v>
      </c>
      <c r="AS112" s="5" t="s">
        <v>1497</v>
      </c>
      <c r="AT112" s="5">
        <v>480</v>
      </c>
      <c r="AU112" s="5">
        <v>109</v>
      </c>
      <c r="AV112" s="5">
        <v>62</v>
      </c>
      <c r="AW112" s="12" t="s">
        <v>1440</v>
      </c>
      <c r="AX112" s="12" t="s">
        <v>1755</v>
      </c>
      <c r="AY112" s="12" t="s">
        <v>950</v>
      </c>
      <c r="AZ112" s="12" t="s">
        <v>886</v>
      </c>
      <c r="BA112" s="12" t="s">
        <v>1086</v>
      </c>
      <c r="BB112" s="12" t="s">
        <v>1441</v>
      </c>
      <c r="BC112" s="12" t="s">
        <v>733</v>
      </c>
      <c r="BD112" s="12" t="s">
        <v>1136</v>
      </c>
      <c r="BE112" s="12" t="s">
        <v>871</v>
      </c>
      <c r="BF112" s="65" t="s">
        <v>315</v>
      </c>
      <c r="BG112" s="54" t="s">
        <v>315</v>
      </c>
      <c r="BH112" s="54" t="s">
        <v>289</v>
      </c>
      <c r="BI112" s="12" t="s">
        <v>263</v>
      </c>
      <c r="BJ112" s="54" t="s">
        <v>320</v>
      </c>
    </row>
    <row r="113" spans="1:62" ht="15">
      <c r="A113" s="37">
        <v>108</v>
      </c>
      <c r="B113" s="15">
        <v>816</v>
      </c>
      <c r="C113" s="69" t="s">
        <v>138</v>
      </c>
      <c r="D113" s="69" t="s">
        <v>166</v>
      </c>
      <c r="E113" s="16">
        <v>69</v>
      </c>
      <c r="F113" s="6">
        <v>10</v>
      </c>
      <c r="G113" s="17">
        <v>17</v>
      </c>
      <c r="H113" s="17">
        <v>4</v>
      </c>
      <c r="I113" s="17">
        <v>0</v>
      </c>
      <c r="J113" s="17">
        <v>1</v>
      </c>
      <c r="K113" s="16">
        <v>0</v>
      </c>
      <c r="L113" s="17">
        <v>3</v>
      </c>
      <c r="M113" s="18" t="s">
        <v>1442</v>
      </c>
      <c r="N113" s="18" t="s">
        <v>601</v>
      </c>
      <c r="O113" s="48" t="s">
        <v>207</v>
      </c>
      <c r="P113" s="163" t="s">
        <v>416</v>
      </c>
      <c r="Q113" s="164" t="s">
        <v>1529</v>
      </c>
      <c r="R113" s="9" t="s">
        <v>210</v>
      </c>
      <c r="S113" s="164" t="s">
        <v>661</v>
      </c>
      <c r="T113" s="163" t="s">
        <v>720</v>
      </c>
      <c r="U113" s="164" t="s">
        <v>213</v>
      </c>
      <c r="V113" s="164" t="s">
        <v>1667</v>
      </c>
      <c r="W113" s="61" t="s">
        <v>215</v>
      </c>
      <c r="X113" s="164" t="s">
        <v>213</v>
      </c>
      <c r="Y113" s="164" t="s">
        <v>247</v>
      </c>
      <c r="Z113" s="164" t="s">
        <v>1573</v>
      </c>
      <c r="AA113" s="61" t="s">
        <v>216</v>
      </c>
      <c r="AB113" s="61" t="s">
        <v>217</v>
      </c>
      <c r="AC113" s="17" t="s">
        <v>1702</v>
      </c>
      <c r="AD113" s="164" t="s">
        <v>837</v>
      </c>
      <c r="AE113" s="164" t="s">
        <v>413</v>
      </c>
      <c r="AF113" s="61" t="s">
        <v>220</v>
      </c>
      <c r="AG113" s="22">
        <v>24</v>
      </c>
      <c r="AH113" s="19">
        <v>718</v>
      </c>
      <c r="AI113" s="61" t="s">
        <v>221</v>
      </c>
      <c r="AJ113" s="19">
        <v>40</v>
      </c>
      <c r="AK113" s="22">
        <v>102</v>
      </c>
      <c r="AL113" s="19">
        <v>1</v>
      </c>
      <c r="AM113" s="19">
        <v>2540</v>
      </c>
      <c r="AN113" s="8" t="s">
        <v>160</v>
      </c>
      <c r="AO113" s="19">
        <v>1</v>
      </c>
      <c r="AP113" s="19">
        <v>89</v>
      </c>
      <c r="AQ113" s="19">
        <v>25</v>
      </c>
      <c r="AR113" s="8" t="s">
        <v>159</v>
      </c>
      <c r="AS113" s="8" t="s">
        <v>222</v>
      </c>
      <c r="AT113" s="19">
        <v>899</v>
      </c>
      <c r="AU113" s="19">
        <v>94</v>
      </c>
      <c r="AV113" s="19">
        <v>131</v>
      </c>
      <c r="AW113" s="18" t="s">
        <v>1749</v>
      </c>
      <c r="AX113" s="32" t="s">
        <v>1353</v>
      </c>
      <c r="AY113" s="18" t="s">
        <v>1443</v>
      </c>
      <c r="AZ113" s="18" t="s">
        <v>1444</v>
      </c>
      <c r="BA113" s="18" t="s">
        <v>1445</v>
      </c>
      <c r="BB113" s="32" t="s">
        <v>937</v>
      </c>
      <c r="BC113" s="18" t="s">
        <v>546</v>
      </c>
      <c r="BD113" s="18" t="s">
        <v>1446</v>
      </c>
      <c r="BE113" s="18" t="s">
        <v>1148</v>
      </c>
      <c r="BF113" s="62" t="s">
        <v>1490</v>
      </c>
      <c r="BG113" s="33" t="s">
        <v>1545</v>
      </c>
      <c r="BH113" s="33" t="s">
        <v>1447</v>
      </c>
      <c r="BI113" s="33" t="s">
        <v>460</v>
      </c>
      <c r="BJ113" s="20" t="s">
        <v>597</v>
      </c>
    </row>
    <row r="114" spans="1:62" ht="15">
      <c r="A114" s="37">
        <v>109</v>
      </c>
      <c r="B114" s="15">
        <v>816</v>
      </c>
      <c r="C114" s="69" t="s">
        <v>144</v>
      </c>
      <c r="D114" s="69" t="s">
        <v>166</v>
      </c>
      <c r="E114" s="16">
        <v>71</v>
      </c>
      <c r="F114" s="6">
        <v>7</v>
      </c>
      <c r="G114" s="17">
        <v>20</v>
      </c>
      <c r="H114" s="17">
        <v>2</v>
      </c>
      <c r="I114" s="17">
        <v>0</v>
      </c>
      <c r="J114" s="17">
        <v>1</v>
      </c>
      <c r="K114" s="16">
        <v>0</v>
      </c>
      <c r="L114" s="17">
        <v>1</v>
      </c>
      <c r="M114" s="18" t="s">
        <v>1448</v>
      </c>
      <c r="N114" s="18" t="s">
        <v>1054</v>
      </c>
      <c r="O114" s="48" t="s">
        <v>207</v>
      </c>
      <c r="P114" s="163" t="s">
        <v>366</v>
      </c>
      <c r="Q114" s="164" t="s">
        <v>1530</v>
      </c>
      <c r="R114" s="9" t="s">
        <v>210</v>
      </c>
      <c r="S114" s="164" t="s">
        <v>213</v>
      </c>
      <c r="T114" s="163" t="s">
        <v>366</v>
      </c>
      <c r="U114" s="164" t="s">
        <v>213</v>
      </c>
      <c r="V114" s="164" t="s">
        <v>1668</v>
      </c>
      <c r="W114" s="61" t="s">
        <v>215</v>
      </c>
      <c r="X114" s="164" t="s">
        <v>213</v>
      </c>
      <c r="Y114" s="164" t="s">
        <v>691</v>
      </c>
      <c r="Z114" s="164" t="s">
        <v>506</v>
      </c>
      <c r="AA114" s="61" t="s">
        <v>216</v>
      </c>
      <c r="AB114" s="61" t="s">
        <v>217</v>
      </c>
      <c r="AC114" s="17" t="s">
        <v>1703</v>
      </c>
      <c r="AD114" s="164" t="s">
        <v>939</v>
      </c>
      <c r="AE114" s="164" t="s">
        <v>208</v>
      </c>
      <c r="AF114" s="61" t="s">
        <v>220</v>
      </c>
      <c r="AG114" s="22">
        <v>3</v>
      </c>
      <c r="AH114" s="19">
        <v>284</v>
      </c>
      <c r="AI114" s="61" t="s">
        <v>221</v>
      </c>
      <c r="AJ114" s="19">
        <v>3</v>
      </c>
      <c r="AK114" s="22">
        <v>3</v>
      </c>
      <c r="AL114" s="19">
        <v>1</v>
      </c>
      <c r="AM114" s="19">
        <v>2729</v>
      </c>
      <c r="AN114" s="8" t="s">
        <v>160</v>
      </c>
      <c r="AO114" s="19">
        <v>1</v>
      </c>
      <c r="AP114" s="19">
        <v>59</v>
      </c>
      <c r="AQ114" s="19">
        <v>17</v>
      </c>
      <c r="AR114" s="8" t="s">
        <v>159</v>
      </c>
      <c r="AS114" s="8" t="s">
        <v>222</v>
      </c>
      <c r="AT114" s="19">
        <v>571</v>
      </c>
      <c r="AU114" s="19">
        <v>26</v>
      </c>
      <c r="AV114" s="19">
        <v>49</v>
      </c>
      <c r="AW114" s="18" t="s">
        <v>1449</v>
      </c>
      <c r="AX114" s="32" t="s">
        <v>1450</v>
      </c>
      <c r="AY114" s="18" t="s">
        <v>1451</v>
      </c>
      <c r="AZ114" s="18" t="s">
        <v>1452</v>
      </c>
      <c r="BA114" s="18" t="s">
        <v>1453</v>
      </c>
      <c r="BB114" s="32" t="s">
        <v>1489</v>
      </c>
      <c r="BC114" s="18" t="s">
        <v>386</v>
      </c>
      <c r="BD114" s="18" t="s">
        <v>205</v>
      </c>
      <c r="BE114" s="18" t="s">
        <v>404</v>
      </c>
      <c r="BF114" s="62" t="s">
        <v>971</v>
      </c>
      <c r="BG114" s="33" t="s">
        <v>716</v>
      </c>
      <c r="BH114" s="33" t="s">
        <v>971</v>
      </c>
      <c r="BI114" s="33" t="s">
        <v>595</v>
      </c>
      <c r="BJ114" s="20" t="s">
        <v>383</v>
      </c>
    </row>
    <row r="115" spans="1:62" ht="15">
      <c r="A115" s="37">
        <v>110</v>
      </c>
      <c r="B115" s="15">
        <v>819</v>
      </c>
      <c r="C115" s="69" t="s">
        <v>138</v>
      </c>
      <c r="D115" s="69" t="s">
        <v>166</v>
      </c>
      <c r="E115" s="16">
        <v>60</v>
      </c>
      <c r="F115" s="6">
        <v>7</v>
      </c>
      <c r="G115" s="17">
        <v>30</v>
      </c>
      <c r="H115" s="17">
        <v>3</v>
      </c>
      <c r="I115" s="17">
        <v>0</v>
      </c>
      <c r="J115" s="17">
        <v>1</v>
      </c>
      <c r="K115" s="16">
        <v>0</v>
      </c>
      <c r="L115" s="17">
        <v>2</v>
      </c>
      <c r="M115" s="18" t="s">
        <v>1484</v>
      </c>
      <c r="N115" s="18" t="s">
        <v>314</v>
      </c>
      <c r="O115" s="48" t="s">
        <v>207</v>
      </c>
      <c r="P115" s="163" t="s">
        <v>213</v>
      </c>
      <c r="Q115" s="164" t="s">
        <v>876</v>
      </c>
      <c r="R115" s="9" t="s">
        <v>210</v>
      </c>
      <c r="S115" s="164" t="s">
        <v>661</v>
      </c>
      <c r="T115" s="163" t="s">
        <v>213</v>
      </c>
      <c r="U115" s="164" t="s">
        <v>506</v>
      </c>
      <c r="V115" s="164" t="s">
        <v>1669</v>
      </c>
      <c r="W115" s="61" t="s">
        <v>215</v>
      </c>
      <c r="X115" s="164" t="s">
        <v>321</v>
      </c>
      <c r="Y115" s="164" t="s">
        <v>370</v>
      </c>
      <c r="Z115" s="164" t="s">
        <v>410</v>
      </c>
      <c r="AA115" s="61" t="s">
        <v>216</v>
      </c>
      <c r="AB115" s="61" t="s">
        <v>217</v>
      </c>
      <c r="AC115" s="17" t="s">
        <v>666</v>
      </c>
      <c r="AD115" s="164" t="s">
        <v>302</v>
      </c>
      <c r="AE115" s="164" t="s">
        <v>539</v>
      </c>
      <c r="AF115" s="61" t="s">
        <v>220</v>
      </c>
      <c r="AG115" s="22">
        <v>3</v>
      </c>
      <c r="AH115" s="19">
        <v>335</v>
      </c>
      <c r="AI115" s="61" t="s">
        <v>221</v>
      </c>
      <c r="AJ115" s="19">
        <v>79</v>
      </c>
      <c r="AK115" s="22">
        <v>3</v>
      </c>
      <c r="AL115" s="19">
        <v>36</v>
      </c>
      <c r="AM115" s="19">
        <v>1647</v>
      </c>
      <c r="AN115" s="8" t="s">
        <v>160</v>
      </c>
      <c r="AO115" s="19">
        <v>69</v>
      </c>
      <c r="AP115" s="19">
        <v>30</v>
      </c>
      <c r="AQ115" s="19">
        <v>104</v>
      </c>
      <c r="AR115" s="8" t="s">
        <v>159</v>
      </c>
      <c r="AS115" s="8" t="s">
        <v>222</v>
      </c>
      <c r="AT115" s="19">
        <v>1172</v>
      </c>
      <c r="AU115" s="19">
        <v>71</v>
      </c>
      <c r="AV115" s="19">
        <v>96</v>
      </c>
      <c r="AW115" s="18" t="s">
        <v>1454</v>
      </c>
      <c r="AX115" s="32" t="s">
        <v>1455</v>
      </c>
      <c r="AY115" s="18" t="s">
        <v>1456</v>
      </c>
      <c r="AZ115" s="18" t="s">
        <v>1457</v>
      </c>
      <c r="BA115" s="18" t="s">
        <v>1246</v>
      </c>
      <c r="BB115" s="32" t="s">
        <v>385</v>
      </c>
      <c r="BC115" s="18" t="s">
        <v>971</v>
      </c>
      <c r="BD115" s="18" t="s">
        <v>1429</v>
      </c>
      <c r="BE115" s="18" t="s">
        <v>1185</v>
      </c>
      <c r="BF115" s="62" t="s">
        <v>273</v>
      </c>
      <c r="BG115" s="33" t="s">
        <v>427</v>
      </c>
      <c r="BH115" s="33" t="s">
        <v>293</v>
      </c>
      <c r="BI115" s="33" t="s">
        <v>361</v>
      </c>
      <c r="BJ115" s="20" t="s">
        <v>646</v>
      </c>
    </row>
    <row r="116" spans="1:62" ht="15">
      <c r="A116" s="37">
        <v>111</v>
      </c>
      <c r="B116" s="15">
        <v>819</v>
      </c>
      <c r="C116" s="69" t="s">
        <v>144</v>
      </c>
      <c r="D116" s="69" t="s">
        <v>166</v>
      </c>
      <c r="E116" s="16">
        <v>62</v>
      </c>
      <c r="F116" s="6">
        <v>15</v>
      </c>
      <c r="G116" s="17">
        <v>23</v>
      </c>
      <c r="H116" s="17">
        <v>0</v>
      </c>
      <c r="I116" s="17">
        <v>0</v>
      </c>
      <c r="J116" s="60">
        <v>0</v>
      </c>
      <c r="K116" s="16">
        <v>0</v>
      </c>
      <c r="L116" s="60">
        <v>0</v>
      </c>
      <c r="M116" s="18" t="s">
        <v>1458</v>
      </c>
      <c r="N116" s="18" t="s">
        <v>293</v>
      </c>
      <c r="O116" s="48" t="s">
        <v>207</v>
      </c>
      <c r="P116" s="163" t="s">
        <v>390</v>
      </c>
      <c r="Q116" s="164" t="s">
        <v>1531</v>
      </c>
      <c r="R116" s="9" t="s">
        <v>210</v>
      </c>
      <c r="S116" s="164" t="s">
        <v>354</v>
      </c>
      <c r="T116" s="163" t="s">
        <v>905</v>
      </c>
      <c r="U116" s="164" t="s">
        <v>506</v>
      </c>
      <c r="V116" s="164" t="s">
        <v>1670</v>
      </c>
      <c r="W116" s="61" t="s">
        <v>215</v>
      </c>
      <c r="X116" s="164" t="s">
        <v>482</v>
      </c>
      <c r="Y116" s="164" t="s">
        <v>413</v>
      </c>
      <c r="Z116" s="164" t="s">
        <v>1129</v>
      </c>
      <c r="AA116" s="61" t="s">
        <v>216</v>
      </c>
      <c r="AB116" s="61" t="s">
        <v>217</v>
      </c>
      <c r="AC116" s="17" t="s">
        <v>1704</v>
      </c>
      <c r="AD116" s="164" t="s">
        <v>958</v>
      </c>
      <c r="AE116" s="164" t="s">
        <v>1720</v>
      </c>
      <c r="AF116" s="61" t="s">
        <v>220</v>
      </c>
      <c r="AG116" s="22">
        <v>95</v>
      </c>
      <c r="AH116" s="19">
        <v>1271</v>
      </c>
      <c r="AI116" s="61" t="s">
        <v>221</v>
      </c>
      <c r="AJ116" s="19">
        <v>171</v>
      </c>
      <c r="AK116" s="22">
        <v>143</v>
      </c>
      <c r="AL116" s="19">
        <v>19</v>
      </c>
      <c r="AM116" s="19">
        <v>2324</v>
      </c>
      <c r="AN116" s="8" t="s">
        <v>160</v>
      </c>
      <c r="AO116" s="19">
        <v>223</v>
      </c>
      <c r="AP116" s="19">
        <v>134</v>
      </c>
      <c r="AQ116" s="19">
        <v>20</v>
      </c>
      <c r="AR116" s="8" t="s">
        <v>159</v>
      </c>
      <c r="AS116" s="8" t="s">
        <v>222</v>
      </c>
      <c r="AT116" s="19">
        <v>1155</v>
      </c>
      <c r="AU116" s="19">
        <v>197</v>
      </c>
      <c r="AV116" s="19">
        <v>1250</v>
      </c>
      <c r="AW116" s="18" t="s">
        <v>237</v>
      </c>
      <c r="AX116" s="32" t="s">
        <v>612</v>
      </c>
      <c r="AY116" s="18" t="s">
        <v>1459</v>
      </c>
      <c r="AZ116" s="18" t="s">
        <v>1460</v>
      </c>
      <c r="BA116" s="18" t="s">
        <v>689</v>
      </c>
      <c r="BB116" s="32" t="s">
        <v>737</v>
      </c>
      <c r="BC116" s="18" t="s">
        <v>342</v>
      </c>
      <c r="BD116" s="18" t="s">
        <v>1292</v>
      </c>
      <c r="BE116" s="18" t="s">
        <v>497</v>
      </c>
      <c r="BF116" s="62" t="s">
        <v>1185</v>
      </c>
      <c r="BG116" s="33" t="s">
        <v>232</v>
      </c>
      <c r="BH116" s="33" t="s">
        <v>364</v>
      </c>
      <c r="BI116" s="33" t="s">
        <v>546</v>
      </c>
      <c r="BJ116" s="20" t="s">
        <v>1490</v>
      </c>
    </row>
    <row r="117" spans="1:62">
      <c r="A117" s="106"/>
      <c r="B117" s="260" t="s">
        <v>145</v>
      </c>
      <c r="C117" s="260"/>
      <c r="D117" s="161"/>
      <c r="E117" s="49" t="s">
        <v>1250</v>
      </c>
      <c r="F117" s="77" t="s">
        <v>1015</v>
      </c>
      <c r="G117" s="49" t="s">
        <v>1151</v>
      </c>
      <c r="H117" s="49" t="s">
        <v>394</v>
      </c>
      <c r="I117" s="49" t="s">
        <v>431</v>
      </c>
      <c r="J117" s="49" t="s">
        <v>416</v>
      </c>
      <c r="K117" s="49" t="s">
        <v>366</v>
      </c>
      <c r="L117" s="49" t="s">
        <v>522</v>
      </c>
      <c r="M117" s="70" t="s">
        <v>1485</v>
      </c>
      <c r="N117" s="70" t="s">
        <v>426</v>
      </c>
      <c r="O117" s="83" t="s">
        <v>207</v>
      </c>
      <c r="P117" s="49" t="s">
        <v>351</v>
      </c>
      <c r="Q117" s="49" t="s">
        <v>1532</v>
      </c>
      <c r="R117" s="70" t="s">
        <v>498</v>
      </c>
      <c r="S117" s="49" t="s">
        <v>394</v>
      </c>
      <c r="T117" s="49" t="s">
        <v>292</v>
      </c>
      <c r="U117" s="49" t="s">
        <v>633</v>
      </c>
      <c r="V117" s="49" t="s">
        <v>1671</v>
      </c>
      <c r="W117" s="49" t="s">
        <v>380</v>
      </c>
      <c r="X117" s="49" t="s">
        <v>649</v>
      </c>
      <c r="Y117" s="49" t="s">
        <v>303</v>
      </c>
      <c r="Z117" s="49" t="s">
        <v>244</v>
      </c>
      <c r="AA117" s="49" t="s">
        <v>402</v>
      </c>
      <c r="AB117" s="49" t="s">
        <v>342</v>
      </c>
      <c r="AC117" s="49" t="s">
        <v>1705</v>
      </c>
      <c r="AD117" s="49" t="s">
        <v>624</v>
      </c>
      <c r="AE117" s="49" t="s">
        <v>527</v>
      </c>
      <c r="AF117" s="74" t="s">
        <v>220</v>
      </c>
      <c r="AG117" s="49" t="s">
        <v>1179</v>
      </c>
      <c r="AH117" s="49" t="s">
        <v>1723</v>
      </c>
      <c r="AI117" s="49" t="s">
        <v>1054</v>
      </c>
      <c r="AJ117" s="49" t="s">
        <v>218</v>
      </c>
      <c r="AK117" s="49" t="s">
        <v>505</v>
      </c>
      <c r="AL117" s="49" t="s">
        <v>1728</v>
      </c>
      <c r="AM117" s="49" t="s">
        <v>1730</v>
      </c>
      <c r="AN117" s="49" t="s">
        <v>412</v>
      </c>
      <c r="AO117" s="49" t="s">
        <v>1732</v>
      </c>
      <c r="AP117" s="49" t="s">
        <v>1734</v>
      </c>
      <c r="AQ117" s="49" t="s">
        <v>1736</v>
      </c>
      <c r="AR117" s="77" t="s">
        <v>821</v>
      </c>
      <c r="AS117" s="77" t="s">
        <v>1196</v>
      </c>
      <c r="AT117" s="49" t="s">
        <v>1741</v>
      </c>
      <c r="AU117" s="49" t="s">
        <v>1743</v>
      </c>
      <c r="AV117" s="49" t="s">
        <v>1745</v>
      </c>
      <c r="AW117" s="70" t="s">
        <v>1752</v>
      </c>
      <c r="AX117" s="70" t="s">
        <v>1756</v>
      </c>
      <c r="AY117" s="70" t="s">
        <v>1760</v>
      </c>
      <c r="AZ117" s="70" t="s">
        <v>1766</v>
      </c>
      <c r="BA117" s="70" t="s">
        <v>1768</v>
      </c>
      <c r="BB117" s="70" t="s">
        <v>1770</v>
      </c>
      <c r="BC117" s="70" t="s">
        <v>1138</v>
      </c>
      <c r="BD117" s="70" t="s">
        <v>1771</v>
      </c>
      <c r="BE117" s="70" t="s">
        <v>737</v>
      </c>
      <c r="BF117" s="71" t="s">
        <v>501</v>
      </c>
      <c r="BG117" s="70" t="s">
        <v>701</v>
      </c>
      <c r="BH117" s="70" t="s">
        <v>407</v>
      </c>
      <c r="BI117" s="70" t="s">
        <v>405</v>
      </c>
      <c r="BJ117" s="70" t="s">
        <v>581</v>
      </c>
    </row>
    <row r="118" spans="1:62">
      <c r="A118" s="106"/>
      <c r="B118" s="73" t="s">
        <v>146</v>
      </c>
      <c r="C118" s="50"/>
      <c r="D118" s="50"/>
      <c r="E118" s="49" t="s">
        <v>1491</v>
      </c>
      <c r="F118" s="77" t="s">
        <v>401</v>
      </c>
      <c r="G118" s="49" t="s">
        <v>1492</v>
      </c>
      <c r="H118" s="49" t="s">
        <v>1493</v>
      </c>
      <c r="I118" s="49" t="s">
        <v>672</v>
      </c>
      <c r="J118" s="49" t="s">
        <v>1494</v>
      </c>
      <c r="K118" s="49" t="s">
        <v>383</v>
      </c>
      <c r="L118" s="49" t="s">
        <v>1495</v>
      </c>
      <c r="M118" s="70" t="s">
        <v>1496</v>
      </c>
      <c r="N118" s="70" t="s">
        <v>228</v>
      </c>
      <c r="O118" s="83" t="s">
        <v>207</v>
      </c>
      <c r="P118" s="49" t="s">
        <v>1501</v>
      </c>
      <c r="Q118" s="49" t="s">
        <v>1533</v>
      </c>
      <c r="R118" s="70" t="s">
        <v>595</v>
      </c>
      <c r="S118" s="49" t="s">
        <v>1639</v>
      </c>
      <c r="T118" s="49" t="s">
        <v>887</v>
      </c>
      <c r="U118" s="49" t="s">
        <v>1645</v>
      </c>
      <c r="V118" s="49" t="s">
        <v>1672</v>
      </c>
      <c r="W118" s="49" t="s">
        <v>276</v>
      </c>
      <c r="X118" s="49" t="s">
        <v>1421</v>
      </c>
      <c r="Y118" s="49" t="s">
        <v>1683</v>
      </c>
      <c r="Z118" s="49" t="s">
        <v>945</v>
      </c>
      <c r="AA118" s="49" t="s">
        <v>1148</v>
      </c>
      <c r="AB118" s="49" t="s">
        <v>426</v>
      </c>
      <c r="AC118" s="49" t="s">
        <v>1706</v>
      </c>
      <c r="AD118" s="49" t="s">
        <v>1713</v>
      </c>
      <c r="AE118" s="49" t="s">
        <v>1721</v>
      </c>
      <c r="AF118" s="74" t="s">
        <v>220</v>
      </c>
      <c r="AG118" s="49" t="s">
        <v>1722</v>
      </c>
      <c r="AH118" s="49" t="s">
        <v>1724</v>
      </c>
      <c r="AI118" s="49" t="s">
        <v>1725</v>
      </c>
      <c r="AJ118" s="49" t="s">
        <v>1726</v>
      </c>
      <c r="AK118" s="49" t="s">
        <v>1727</v>
      </c>
      <c r="AL118" s="49" t="s">
        <v>1729</v>
      </c>
      <c r="AM118" s="49" t="s">
        <v>1731</v>
      </c>
      <c r="AN118" s="49" t="s">
        <v>1559</v>
      </c>
      <c r="AO118" s="49" t="s">
        <v>1733</v>
      </c>
      <c r="AP118" s="49" t="s">
        <v>1735</v>
      </c>
      <c r="AQ118" s="49" t="s">
        <v>1737</v>
      </c>
      <c r="AR118" s="77" t="s">
        <v>1738</v>
      </c>
      <c r="AS118" s="77" t="s">
        <v>1740</v>
      </c>
      <c r="AT118" s="49" t="s">
        <v>1742</v>
      </c>
      <c r="AU118" s="49" t="s">
        <v>1744</v>
      </c>
      <c r="AV118" s="49" t="s">
        <v>1746</v>
      </c>
      <c r="AW118" s="70" t="s">
        <v>1298</v>
      </c>
      <c r="AX118" s="70" t="s">
        <v>1757</v>
      </c>
      <c r="AY118" s="70" t="s">
        <v>1761</v>
      </c>
      <c r="AZ118" s="70" t="s">
        <v>1767</v>
      </c>
      <c r="BA118" s="70" t="s">
        <v>1725</v>
      </c>
      <c r="BB118" s="70" t="s">
        <v>257</v>
      </c>
      <c r="BC118" s="70" t="s">
        <v>899</v>
      </c>
      <c r="BD118" s="70" t="s">
        <v>1772</v>
      </c>
      <c r="BE118" s="70" t="s">
        <v>384</v>
      </c>
      <c r="BF118" s="70" t="s">
        <v>806</v>
      </c>
      <c r="BG118" s="70" t="s">
        <v>445</v>
      </c>
      <c r="BH118" s="70" t="s">
        <v>1054</v>
      </c>
      <c r="BI118" s="70" t="s">
        <v>276</v>
      </c>
      <c r="BJ118" s="70" t="s">
        <v>854</v>
      </c>
    </row>
    <row r="119" spans="1:62" s="45" customFormat="1" ht="15.75">
      <c r="A119" s="107"/>
      <c r="B119" s="91" t="s">
        <v>163</v>
      </c>
      <c r="C119" s="91"/>
      <c r="D119" s="91"/>
      <c r="E119" s="90">
        <v>1</v>
      </c>
      <c r="F119" s="85">
        <v>1</v>
      </c>
      <c r="G119" s="85">
        <v>1</v>
      </c>
      <c r="H119" s="85">
        <v>1</v>
      </c>
      <c r="I119" s="85">
        <v>1</v>
      </c>
      <c r="J119" s="87">
        <v>1</v>
      </c>
      <c r="K119" s="90">
        <v>1</v>
      </c>
      <c r="L119" s="87">
        <v>1</v>
      </c>
      <c r="M119" s="76" t="s">
        <v>998</v>
      </c>
      <c r="N119" s="76" t="s">
        <v>998</v>
      </c>
      <c r="O119" s="120" t="s">
        <v>495</v>
      </c>
      <c r="P119" s="96" t="s">
        <v>323</v>
      </c>
      <c r="Q119" s="76" t="s">
        <v>289</v>
      </c>
      <c r="R119" s="76" t="s">
        <v>1461</v>
      </c>
      <c r="S119" s="120" t="s">
        <v>498</v>
      </c>
      <c r="T119" s="76" t="s">
        <v>498</v>
      </c>
      <c r="U119" s="76" t="s">
        <v>498</v>
      </c>
      <c r="V119" s="76" t="s">
        <v>498</v>
      </c>
      <c r="W119" s="76" t="s">
        <v>498</v>
      </c>
      <c r="X119" s="76" t="s">
        <v>498</v>
      </c>
      <c r="Y119" s="76" t="s">
        <v>463</v>
      </c>
      <c r="Z119" s="76" t="s">
        <v>498</v>
      </c>
      <c r="AA119" s="76" t="s">
        <v>463</v>
      </c>
      <c r="AB119" s="76" t="s">
        <v>232</v>
      </c>
      <c r="AC119" s="76" t="s">
        <v>232</v>
      </c>
      <c r="AD119" s="76" t="s">
        <v>232</v>
      </c>
      <c r="AE119" s="137" t="s">
        <v>232</v>
      </c>
      <c r="AF119" s="74" t="s">
        <v>287</v>
      </c>
      <c r="AG119" s="89">
        <v>5</v>
      </c>
      <c r="AH119" s="89">
        <v>1</v>
      </c>
      <c r="AI119" s="169" t="s">
        <v>277</v>
      </c>
      <c r="AJ119" s="89">
        <v>2</v>
      </c>
      <c r="AK119" s="89">
        <v>2</v>
      </c>
      <c r="AL119" s="89">
        <v>2</v>
      </c>
      <c r="AM119" s="89">
        <v>5</v>
      </c>
      <c r="AN119" s="89">
        <v>2</v>
      </c>
      <c r="AO119" s="89">
        <v>2</v>
      </c>
      <c r="AP119" s="89">
        <v>5</v>
      </c>
      <c r="AQ119" s="89">
        <v>2</v>
      </c>
      <c r="AR119" s="89">
        <v>5</v>
      </c>
      <c r="AS119" s="89">
        <v>2</v>
      </c>
      <c r="AT119" s="89">
        <v>2</v>
      </c>
      <c r="AU119" s="85">
        <v>2</v>
      </c>
      <c r="AV119" s="90">
        <v>2</v>
      </c>
      <c r="AW119" s="76" t="s">
        <v>998</v>
      </c>
      <c r="AX119" s="76" t="s">
        <v>998</v>
      </c>
      <c r="AY119" s="76" t="s">
        <v>998</v>
      </c>
      <c r="AZ119" s="76" t="s">
        <v>998</v>
      </c>
      <c r="BA119" s="76" t="s">
        <v>998</v>
      </c>
      <c r="BB119" s="76" t="s">
        <v>998</v>
      </c>
      <c r="BC119" s="76" t="s">
        <v>998</v>
      </c>
      <c r="BD119" s="76" t="s">
        <v>998</v>
      </c>
      <c r="BE119" s="76" t="s">
        <v>998</v>
      </c>
      <c r="BF119" s="171" t="s">
        <v>1318</v>
      </c>
      <c r="BG119" s="76" t="s">
        <v>998</v>
      </c>
      <c r="BH119" s="76" t="s">
        <v>998</v>
      </c>
      <c r="BI119" s="76" t="s">
        <v>998</v>
      </c>
      <c r="BJ119" s="76" t="s">
        <v>998</v>
      </c>
    </row>
    <row r="120" spans="1:62">
      <c r="A120" s="106"/>
      <c r="B120" s="261" t="s">
        <v>161</v>
      </c>
      <c r="C120" s="261"/>
      <c r="D120" s="162"/>
      <c r="E120" s="97"/>
      <c r="F120" s="98"/>
      <c r="G120" s="99"/>
      <c r="H120" s="99"/>
      <c r="I120" s="99"/>
      <c r="J120" s="100"/>
      <c r="K120" s="97"/>
      <c r="L120" s="100"/>
      <c r="M120" s="101"/>
      <c r="N120" s="101"/>
      <c r="O120" s="102"/>
      <c r="P120" s="165"/>
      <c r="Q120" s="101"/>
      <c r="R120" s="101"/>
      <c r="S120" s="168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68"/>
      <c r="AF120" s="103"/>
      <c r="AG120" s="99"/>
      <c r="AH120" s="99"/>
      <c r="AI120" s="170"/>
      <c r="AJ120" s="99"/>
      <c r="AK120" s="99"/>
      <c r="AL120" s="99"/>
      <c r="AM120" s="99"/>
      <c r="AN120" s="99"/>
      <c r="AO120" s="99"/>
      <c r="AP120" s="99"/>
      <c r="AQ120" s="99"/>
      <c r="AR120" s="98"/>
      <c r="AS120" s="98"/>
      <c r="AT120" s="99"/>
      <c r="AU120" s="99"/>
      <c r="AV120" s="97"/>
      <c r="AW120" s="101" t="s">
        <v>1462</v>
      </c>
      <c r="AX120" s="101" t="s">
        <v>1463</v>
      </c>
      <c r="AY120" s="101" t="s">
        <v>1464</v>
      </c>
      <c r="AZ120" s="101" t="s">
        <v>1427</v>
      </c>
      <c r="BA120" s="101" t="s">
        <v>1465</v>
      </c>
      <c r="BB120" s="101" t="s">
        <v>823</v>
      </c>
      <c r="BC120" s="101" t="s">
        <v>1466</v>
      </c>
      <c r="BD120" s="101" t="s">
        <v>932</v>
      </c>
      <c r="BE120" s="101" t="s">
        <v>733</v>
      </c>
      <c r="BF120" s="172" t="s">
        <v>1467</v>
      </c>
      <c r="BG120" s="101"/>
      <c r="BH120" s="101"/>
      <c r="BI120" s="101"/>
      <c r="BJ120" s="101"/>
    </row>
    <row r="121" spans="1:62" ht="15" customHeight="1">
      <c r="B121" s="262" t="s">
        <v>1468</v>
      </c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  <c r="M121" s="262"/>
      <c r="N121" s="262"/>
      <c r="O121" s="262"/>
      <c r="P121" s="262"/>
      <c r="Q121" s="262"/>
      <c r="R121" s="262"/>
      <c r="S121" s="262"/>
      <c r="T121" s="262"/>
      <c r="U121" s="262"/>
      <c r="V121" s="262"/>
      <c r="W121" s="262"/>
      <c r="X121" s="262"/>
      <c r="Y121" s="262"/>
      <c r="Z121" s="262"/>
      <c r="AA121" s="262"/>
      <c r="AB121" s="262"/>
      <c r="AC121" s="262"/>
      <c r="AD121" s="262"/>
      <c r="AE121" s="262"/>
      <c r="AF121" s="262"/>
      <c r="AG121" s="262"/>
      <c r="AH121" s="262"/>
      <c r="AI121" s="262"/>
      <c r="AJ121" s="262"/>
      <c r="AK121" s="262"/>
      <c r="AL121" s="262"/>
      <c r="AM121" s="262"/>
      <c r="AN121" s="262"/>
      <c r="AO121" s="262"/>
      <c r="AP121" s="262"/>
      <c r="AQ121" s="262"/>
      <c r="AR121" s="262"/>
      <c r="AS121" s="262"/>
      <c r="AT121" s="262"/>
      <c r="AU121" s="262"/>
      <c r="AV121" s="262"/>
      <c r="AW121" s="262"/>
      <c r="AX121" s="262"/>
      <c r="AY121" s="262"/>
      <c r="AZ121" s="262"/>
      <c r="BA121" s="262"/>
      <c r="BB121" s="262"/>
      <c r="BC121" s="262"/>
      <c r="BD121" s="262"/>
      <c r="BE121" s="262"/>
      <c r="BF121" s="262"/>
      <c r="BG121" s="262"/>
      <c r="BH121" s="262"/>
      <c r="BI121" s="262"/>
      <c r="BJ121" s="262"/>
    </row>
    <row r="122" spans="1:62" ht="15">
      <c r="B122" s="24" t="s">
        <v>1469</v>
      </c>
      <c r="C122" s="1"/>
      <c r="D122" s="1"/>
      <c r="E122" s="84"/>
      <c r="F122" s="85"/>
      <c r="G122" s="86"/>
      <c r="H122" s="86"/>
      <c r="I122" s="86"/>
      <c r="J122" s="87"/>
      <c r="K122" s="84"/>
      <c r="L122" s="87"/>
      <c r="M122" s="80"/>
      <c r="N122" s="80"/>
      <c r="O122" s="88"/>
      <c r="P122" s="166"/>
      <c r="Q122" s="80"/>
      <c r="R122" s="80"/>
      <c r="S122" s="7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72"/>
      <c r="AF122" s="73"/>
      <c r="AG122" s="173"/>
      <c r="AH122" s="173"/>
      <c r="AI122" s="50"/>
      <c r="AJ122" s="173"/>
      <c r="AK122" s="173"/>
      <c r="AL122" s="173"/>
      <c r="AM122" s="173"/>
      <c r="AN122" s="173"/>
      <c r="AO122" s="173"/>
      <c r="AP122" s="173"/>
      <c r="AQ122" s="173"/>
      <c r="AR122" s="89"/>
      <c r="AS122" s="89"/>
      <c r="AT122" s="173"/>
      <c r="AU122" s="86"/>
      <c r="AV122" s="84"/>
      <c r="AW122" s="80"/>
      <c r="AX122" s="80"/>
      <c r="AY122" s="80"/>
      <c r="AZ122" s="80"/>
      <c r="BA122" s="80"/>
      <c r="BB122" s="80"/>
      <c r="BC122" s="80"/>
      <c r="BD122" s="80"/>
      <c r="BE122" s="80"/>
      <c r="BF122" s="174"/>
      <c r="BG122" s="80"/>
      <c r="BH122" s="80"/>
      <c r="BI122" s="80"/>
      <c r="BJ122" s="80"/>
    </row>
    <row r="123" spans="1:62" ht="15">
      <c r="B123" s="24" t="s">
        <v>2137</v>
      </c>
      <c r="C123" s="1"/>
      <c r="D123" s="1"/>
      <c r="E123" s="84"/>
      <c r="F123" s="85"/>
      <c r="G123" s="86"/>
      <c r="H123" s="86"/>
      <c r="I123" s="86"/>
      <c r="J123" s="87"/>
      <c r="K123" s="84"/>
      <c r="L123" s="87"/>
      <c r="M123" s="80"/>
      <c r="N123" s="80"/>
      <c r="O123" s="88"/>
      <c r="P123" s="166"/>
      <c r="Q123" s="80"/>
      <c r="R123" s="80"/>
      <c r="S123" s="7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72"/>
      <c r="AF123" s="73"/>
      <c r="AG123" s="173"/>
      <c r="AH123" s="173"/>
      <c r="AI123" s="50"/>
      <c r="AJ123" s="173"/>
      <c r="AK123" s="173"/>
      <c r="AL123" s="173"/>
      <c r="AM123" s="173"/>
      <c r="AN123" s="173"/>
      <c r="AO123" s="173"/>
      <c r="AP123" s="173"/>
      <c r="AQ123" s="173"/>
      <c r="AR123" s="89"/>
      <c r="AS123" s="89"/>
      <c r="AT123" s="173"/>
      <c r="AU123" s="86"/>
      <c r="AV123" s="84"/>
      <c r="AW123" s="80"/>
      <c r="AX123" s="80"/>
      <c r="AY123" s="80"/>
      <c r="AZ123" s="80"/>
      <c r="BA123" s="80"/>
      <c r="BB123" s="80"/>
      <c r="BC123" s="80"/>
      <c r="BD123" s="80"/>
      <c r="BE123" s="80"/>
      <c r="BF123" s="174"/>
      <c r="BG123" s="80"/>
      <c r="BH123" s="80"/>
      <c r="BI123" s="80"/>
      <c r="BJ123" s="80"/>
    </row>
    <row r="124" spans="1:62" ht="15">
      <c r="B124" s="24" t="s">
        <v>2136</v>
      </c>
    </row>
    <row r="125" spans="1:62" ht="14.25" customHeight="1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</row>
    <row r="126" spans="1:62" ht="14.25" customHeight="1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</row>
  </sheetData>
  <mergeCells count="3">
    <mergeCell ref="B117:C117"/>
    <mergeCell ref="B120:C120"/>
    <mergeCell ref="B121:BJ12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L56"/>
  <sheetViews>
    <sheetView topLeftCell="A25" zoomScale="110" zoomScaleNormal="110" workbookViewId="0">
      <selection activeCell="I20" sqref="I20"/>
    </sheetView>
  </sheetViews>
  <sheetFormatPr defaultColWidth="9" defaultRowHeight="15"/>
  <cols>
    <col min="1" max="1" width="9" style="108"/>
    <col min="2" max="2" width="18.875" style="109" bestFit="1" customWidth="1"/>
    <col min="3" max="11" width="9" style="108"/>
    <col min="12" max="12" width="9" style="13"/>
    <col min="13" max="16384" width="9" style="108"/>
  </cols>
  <sheetData>
    <row r="2" spans="1:42" ht="15.75">
      <c r="A2" s="255" t="s">
        <v>193</v>
      </c>
      <c r="B2" s="255" t="s">
        <v>9159</v>
      </c>
      <c r="C2" s="255"/>
      <c r="D2" s="255"/>
      <c r="E2" s="256"/>
      <c r="F2" s="256"/>
      <c r="G2" s="256"/>
      <c r="H2" s="256" t="s">
        <v>9157</v>
      </c>
      <c r="I2" s="256"/>
    </row>
    <row r="3" spans="1:42" ht="15.75" thickBot="1"/>
    <row r="4" spans="1:42" ht="15.75" thickBot="1">
      <c r="A4" s="34" t="s">
        <v>202</v>
      </c>
      <c r="B4" s="34" t="s">
        <v>0</v>
      </c>
      <c r="C4" s="35" t="s">
        <v>1</v>
      </c>
      <c r="D4" s="35" t="s">
        <v>2</v>
      </c>
      <c r="E4" s="35" t="s">
        <v>3</v>
      </c>
      <c r="F4" s="35" t="s">
        <v>62</v>
      </c>
      <c r="G4" s="35" t="s">
        <v>4</v>
      </c>
      <c r="H4" s="35" t="s">
        <v>5</v>
      </c>
      <c r="I4" s="35" t="s">
        <v>6</v>
      </c>
      <c r="J4" s="35" t="s">
        <v>7</v>
      </c>
      <c r="K4" s="36" t="s">
        <v>195</v>
      </c>
      <c r="L4" s="110" t="s">
        <v>131</v>
      </c>
      <c r="M4" s="53"/>
      <c r="N4" s="53" t="s">
        <v>63</v>
      </c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263" t="s">
        <v>129</v>
      </c>
      <c r="AD4" s="263"/>
      <c r="AE4" s="263"/>
      <c r="AF4" s="153"/>
      <c r="AG4" s="153"/>
      <c r="AH4" s="153"/>
      <c r="AI4" s="153"/>
      <c r="AJ4" s="153"/>
      <c r="AK4" s="153"/>
      <c r="AL4" s="153"/>
      <c r="AM4" s="111"/>
      <c r="AN4" s="111"/>
      <c r="AO4" s="111"/>
      <c r="AP4" s="112"/>
    </row>
    <row r="5" spans="1:42" ht="17.25" thickBot="1">
      <c r="A5" s="30"/>
      <c r="B5" s="30"/>
      <c r="C5" s="3" t="s">
        <v>203</v>
      </c>
      <c r="D5" s="3" t="s">
        <v>203</v>
      </c>
      <c r="E5" s="3" t="s">
        <v>203</v>
      </c>
      <c r="F5" s="2" t="s">
        <v>203</v>
      </c>
      <c r="G5" s="3" t="s">
        <v>203</v>
      </c>
      <c r="H5" s="3" t="s">
        <v>203</v>
      </c>
      <c r="I5" s="3" t="s">
        <v>203</v>
      </c>
      <c r="J5" s="3" t="s">
        <v>203</v>
      </c>
      <c r="K5" s="4" t="s">
        <v>204</v>
      </c>
      <c r="L5" s="93" t="s">
        <v>60</v>
      </c>
      <c r="M5" s="14" t="s">
        <v>64</v>
      </c>
      <c r="N5" s="14" t="s">
        <v>47</v>
      </c>
      <c r="O5" s="14" t="s">
        <v>65</v>
      </c>
      <c r="P5" s="14" t="s">
        <v>66</v>
      </c>
      <c r="Q5" s="14" t="s">
        <v>67</v>
      </c>
      <c r="R5" s="14" t="s">
        <v>68</v>
      </c>
      <c r="S5" s="14" t="s">
        <v>69</v>
      </c>
      <c r="T5" s="14" t="s">
        <v>70</v>
      </c>
      <c r="U5" s="14" t="s">
        <v>71</v>
      </c>
      <c r="V5" s="14" t="s">
        <v>72</v>
      </c>
      <c r="W5" s="14" t="s">
        <v>73</v>
      </c>
      <c r="X5" s="14" t="s">
        <v>15</v>
      </c>
      <c r="Y5" s="14" t="s">
        <v>49</v>
      </c>
      <c r="Z5" s="14" t="s">
        <v>74</v>
      </c>
      <c r="AA5" s="14" t="s">
        <v>75</v>
      </c>
      <c r="AB5" s="14" t="s">
        <v>76</v>
      </c>
      <c r="AC5" s="4" t="s">
        <v>77</v>
      </c>
      <c r="AD5" s="4" t="s">
        <v>78</v>
      </c>
      <c r="AE5" s="4" t="s">
        <v>79</v>
      </c>
      <c r="AF5" s="4" t="s">
        <v>80</v>
      </c>
      <c r="AG5" s="4" t="s">
        <v>81</v>
      </c>
      <c r="AH5" s="4" t="s">
        <v>82</v>
      </c>
      <c r="AI5" s="4" t="s">
        <v>83</v>
      </c>
      <c r="AJ5" s="4" t="s">
        <v>84</v>
      </c>
      <c r="AK5" s="4" t="s">
        <v>85</v>
      </c>
      <c r="AL5" s="4" t="s">
        <v>86</v>
      </c>
      <c r="AM5" s="31" t="s">
        <v>87</v>
      </c>
      <c r="AN5" s="31" t="s">
        <v>88</v>
      </c>
      <c r="AO5" s="31" t="s">
        <v>89</v>
      </c>
      <c r="AP5" s="82" t="s">
        <v>90</v>
      </c>
    </row>
    <row r="6" spans="1:42">
      <c r="A6" s="113">
        <v>116</v>
      </c>
      <c r="B6" s="113" t="s">
        <v>8</v>
      </c>
      <c r="C6" s="23" t="s">
        <v>1509</v>
      </c>
      <c r="D6" s="66" t="s">
        <v>1611</v>
      </c>
      <c r="E6" s="66" t="s">
        <v>1577</v>
      </c>
      <c r="F6" s="66" t="s">
        <v>1599</v>
      </c>
      <c r="G6" s="114" t="s">
        <v>1932</v>
      </c>
      <c r="H6" s="114" t="s">
        <v>1932</v>
      </c>
      <c r="I6" s="114" t="s">
        <v>1498</v>
      </c>
      <c r="J6" s="114" t="s">
        <v>1499</v>
      </c>
      <c r="K6" s="7" t="s">
        <v>205</v>
      </c>
      <c r="L6" s="7" t="s">
        <v>206</v>
      </c>
      <c r="M6" s="26" t="s">
        <v>208</v>
      </c>
      <c r="N6" s="26" t="s">
        <v>209</v>
      </c>
      <c r="O6" s="46" t="s">
        <v>1932</v>
      </c>
      <c r="P6" s="26" t="s">
        <v>211</v>
      </c>
      <c r="Q6" s="26" t="s">
        <v>212</v>
      </c>
      <c r="R6" s="26" t="s">
        <v>213</v>
      </c>
      <c r="S6" s="26" t="s">
        <v>214</v>
      </c>
      <c r="T6" s="26" t="s">
        <v>1932</v>
      </c>
      <c r="U6" s="26" t="s">
        <v>213</v>
      </c>
      <c r="V6" s="26" t="s">
        <v>1537</v>
      </c>
      <c r="W6" s="26" t="s">
        <v>1538</v>
      </c>
      <c r="X6" s="26" t="s">
        <v>1932</v>
      </c>
      <c r="Y6" s="26" t="s">
        <v>1932</v>
      </c>
      <c r="Z6" s="26" t="s">
        <v>218</v>
      </c>
      <c r="AA6" s="26" t="s">
        <v>1537</v>
      </c>
      <c r="AB6" s="26" t="s">
        <v>219</v>
      </c>
      <c r="AC6" s="7" t="s">
        <v>223</v>
      </c>
      <c r="AD6" s="12" t="s">
        <v>224</v>
      </c>
      <c r="AE6" s="7" t="s">
        <v>225</v>
      </c>
      <c r="AF6" s="7" t="s">
        <v>226</v>
      </c>
      <c r="AG6" s="7" t="s">
        <v>227</v>
      </c>
      <c r="AH6" s="12" t="s">
        <v>228</v>
      </c>
      <c r="AI6" s="7" t="s">
        <v>229</v>
      </c>
      <c r="AJ6" s="7" t="s">
        <v>230</v>
      </c>
      <c r="AK6" s="7" t="s">
        <v>231</v>
      </c>
      <c r="AL6" s="7" t="s">
        <v>232</v>
      </c>
      <c r="AM6" s="7" t="s">
        <v>233</v>
      </c>
      <c r="AN6" s="7" t="s">
        <v>234</v>
      </c>
      <c r="AO6" s="115" t="s">
        <v>235</v>
      </c>
      <c r="AP6" s="9" t="s">
        <v>236</v>
      </c>
    </row>
    <row r="7" spans="1:42">
      <c r="A7" s="113">
        <v>117</v>
      </c>
      <c r="B7" s="113" t="s">
        <v>8</v>
      </c>
      <c r="C7" s="23" t="s">
        <v>1546</v>
      </c>
      <c r="D7" s="66" t="s">
        <v>1498</v>
      </c>
      <c r="E7" s="66" t="s">
        <v>1547</v>
      </c>
      <c r="F7" s="66" t="s">
        <v>1538</v>
      </c>
      <c r="G7" s="114" t="s">
        <v>1932</v>
      </c>
      <c r="H7" s="114" t="s">
        <v>1932</v>
      </c>
      <c r="I7" s="114" t="s">
        <v>1932</v>
      </c>
      <c r="J7" s="114" t="s">
        <v>1497</v>
      </c>
      <c r="K7" s="7" t="s">
        <v>237</v>
      </c>
      <c r="L7" s="7" t="s">
        <v>238</v>
      </c>
      <c r="M7" s="26" t="s">
        <v>239</v>
      </c>
      <c r="N7" s="26" t="s">
        <v>240</v>
      </c>
      <c r="O7" s="46" t="s">
        <v>1932</v>
      </c>
      <c r="P7" s="26" t="s">
        <v>241</v>
      </c>
      <c r="Q7" s="26" t="s">
        <v>242</v>
      </c>
      <c r="R7" s="26" t="s">
        <v>243</v>
      </c>
      <c r="S7" s="26" t="s">
        <v>244</v>
      </c>
      <c r="T7" s="26" t="s">
        <v>1932</v>
      </c>
      <c r="U7" s="26" t="s">
        <v>245</v>
      </c>
      <c r="V7" s="26" t="s">
        <v>246</v>
      </c>
      <c r="W7" s="26" t="s">
        <v>247</v>
      </c>
      <c r="X7" s="26" t="s">
        <v>248</v>
      </c>
      <c r="Y7" s="26" t="s">
        <v>1932</v>
      </c>
      <c r="Z7" s="26" t="s">
        <v>249</v>
      </c>
      <c r="AA7" s="26" t="s">
        <v>250</v>
      </c>
      <c r="AB7" s="26" t="s">
        <v>251</v>
      </c>
      <c r="AC7" s="7" t="s">
        <v>252</v>
      </c>
      <c r="AD7" s="12" t="s">
        <v>1539</v>
      </c>
      <c r="AE7" s="7" t="s">
        <v>254</v>
      </c>
      <c r="AF7" s="7" t="s">
        <v>255</v>
      </c>
      <c r="AG7" s="7" t="s">
        <v>256</v>
      </c>
      <c r="AH7" s="12" t="s">
        <v>61</v>
      </c>
      <c r="AI7" s="7" t="s">
        <v>257</v>
      </c>
      <c r="AJ7" s="7" t="s">
        <v>258</v>
      </c>
      <c r="AK7" s="7" t="s">
        <v>1490</v>
      </c>
      <c r="AL7" s="7" t="s">
        <v>260</v>
      </c>
      <c r="AM7" s="115" t="s">
        <v>261</v>
      </c>
      <c r="AN7" s="115" t="s">
        <v>262</v>
      </c>
      <c r="AO7" s="115" t="s">
        <v>263</v>
      </c>
      <c r="AP7" s="9" t="s">
        <v>264</v>
      </c>
    </row>
    <row r="8" spans="1:42">
      <c r="A8" s="113">
        <v>118</v>
      </c>
      <c r="B8" s="113" t="s">
        <v>8</v>
      </c>
      <c r="C8" s="23" t="s">
        <v>1507</v>
      </c>
      <c r="D8" s="66" t="s">
        <v>1549</v>
      </c>
      <c r="E8" s="66" t="s">
        <v>1508</v>
      </c>
      <c r="F8" s="66" t="s">
        <v>1599</v>
      </c>
      <c r="G8" s="114" t="s">
        <v>1932</v>
      </c>
      <c r="H8" s="114" t="s">
        <v>1932</v>
      </c>
      <c r="I8" s="114" t="s">
        <v>1932</v>
      </c>
      <c r="J8" s="114" t="s">
        <v>1599</v>
      </c>
      <c r="K8" s="7" t="s">
        <v>265</v>
      </c>
      <c r="L8" s="7" t="s">
        <v>266</v>
      </c>
      <c r="M8" s="26" t="s">
        <v>267</v>
      </c>
      <c r="N8" s="26" t="s">
        <v>268</v>
      </c>
      <c r="O8" s="46" t="s">
        <v>1932</v>
      </c>
      <c r="P8" s="26" t="s">
        <v>269</v>
      </c>
      <c r="Q8" s="26" t="s">
        <v>270</v>
      </c>
      <c r="R8" s="26" t="s">
        <v>271</v>
      </c>
      <c r="S8" s="26" t="s">
        <v>272</v>
      </c>
      <c r="T8" s="26" t="s">
        <v>273</v>
      </c>
      <c r="U8" s="26" t="s">
        <v>274</v>
      </c>
      <c r="V8" s="26" t="s">
        <v>275</v>
      </c>
      <c r="W8" s="26" t="s">
        <v>269</v>
      </c>
      <c r="X8" s="26" t="s">
        <v>276</v>
      </c>
      <c r="Y8" s="26" t="s">
        <v>1570</v>
      </c>
      <c r="Z8" s="26" t="s">
        <v>278</v>
      </c>
      <c r="AA8" s="26" t="s">
        <v>279</v>
      </c>
      <c r="AB8" s="26" t="s">
        <v>280</v>
      </c>
      <c r="AC8" s="7" t="s">
        <v>283</v>
      </c>
      <c r="AD8" s="12" t="s">
        <v>1540</v>
      </c>
      <c r="AE8" s="7" t="s">
        <v>284</v>
      </c>
      <c r="AF8" s="7" t="s">
        <v>1541</v>
      </c>
      <c r="AG8" s="7" t="s">
        <v>285</v>
      </c>
      <c r="AH8" s="12" t="s">
        <v>286</v>
      </c>
      <c r="AI8" s="7" t="s">
        <v>1542</v>
      </c>
      <c r="AJ8" s="7" t="s">
        <v>288</v>
      </c>
      <c r="AK8" s="7" t="s">
        <v>231</v>
      </c>
      <c r="AL8" s="7" t="s">
        <v>289</v>
      </c>
      <c r="AM8" s="115" t="s">
        <v>702</v>
      </c>
      <c r="AN8" s="115" t="s">
        <v>290</v>
      </c>
      <c r="AO8" s="115" t="s">
        <v>1542</v>
      </c>
      <c r="AP8" s="9" t="s">
        <v>291</v>
      </c>
    </row>
    <row r="9" spans="1:42">
      <c r="A9" s="113">
        <v>119</v>
      </c>
      <c r="B9" s="113" t="s">
        <v>8</v>
      </c>
      <c r="C9" s="23" t="s">
        <v>1913</v>
      </c>
      <c r="D9" s="66" t="s">
        <v>1566</v>
      </c>
      <c r="E9" s="66" t="s">
        <v>1581</v>
      </c>
      <c r="F9" s="66" t="s">
        <v>1499</v>
      </c>
      <c r="G9" s="114" t="s">
        <v>1932</v>
      </c>
      <c r="H9" s="114" t="s">
        <v>1932</v>
      </c>
      <c r="I9" s="114" t="s">
        <v>1932</v>
      </c>
      <c r="J9" s="114" t="s">
        <v>1499</v>
      </c>
      <c r="K9" s="7" t="s">
        <v>1476</v>
      </c>
      <c r="L9" s="7" t="s">
        <v>293</v>
      </c>
      <c r="M9" s="26" t="s">
        <v>294</v>
      </c>
      <c r="N9" s="26" t="s">
        <v>295</v>
      </c>
      <c r="O9" s="46" t="s">
        <v>1932</v>
      </c>
      <c r="P9" s="26" t="s">
        <v>296</v>
      </c>
      <c r="Q9" s="26" t="s">
        <v>297</v>
      </c>
      <c r="R9" s="26" t="s">
        <v>298</v>
      </c>
      <c r="S9" s="26" t="s">
        <v>299</v>
      </c>
      <c r="T9" s="26" t="s">
        <v>1932</v>
      </c>
      <c r="U9" s="26" t="s">
        <v>300</v>
      </c>
      <c r="V9" s="26" t="s">
        <v>301</v>
      </c>
      <c r="W9" s="26" t="s">
        <v>302</v>
      </c>
      <c r="X9" s="26" t="s">
        <v>1932</v>
      </c>
      <c r="Y9" s="26" t="s">
        <v>1932</v>
      </c>
      <c r="Z9" s="26" t="s">
        <v>303</v>
      </c>
      <c r="AA9" s="26" t="s">
        <v>304</v>
      </c>
      <c r="AB9" s="26" t="s">
        <v>305</v>
      </c>
      <c r="AC9" s="7" t="s">
        <v>306</v>
      </c>
      <c r="AD9" s="12" t="s">
        <v>307</v>
      </c>
      <c r="AE9" s="7" t="s">
        <v>308</v>
      </c>
      <c r="AF9" s="7" t="s">
        <v>309</v>
      </c>
      <c r="AG9" s="7" t="s">
        <v>310</v>
      </c>
      <c r="AH9" s="12" t="s">
        <v>311</v>
      </c>
      <c r="AI9" s="7" t="s">
        <v>312</v>
      </c>
      <c r="AJ9" s="7" t="s">
        <v>313</v>
      </c>
      <c r="AK9" s="7" t="s">
        <v>314</v>
      </c>
      <c r="AL9" s="7" t="s">
        <v>315</v>
      </c>
      <c r="AM9" s="115" t="s">
        <v>61</v>
      </c>
      <c r="AN9" s="115" t="s">
        <v>316</v>
      </c>
      <c r="AO9" s="115" t="s">
        <v>1489</v>
      </c>
      <c r="AP9" s="9" t="s">
        <v>318</v>
      </c>
    </row>
    <row r="10" spans="1:42">
      <c r="A10" s="113">
        <v>205</v>
      </c>
      <c r="B10" s="113" t="s">
        <v>1773</v>
      </c>
      <c r="C10" s="23" t="s">
        <v>1914</v>
      </c>
      <c r="D10" s="23" t="s">
        <v>483</v>
      </c>
      <c r="E10" s="23" t="s">
        <v>1643</v>
      </c>
      <c r="F10" s="23" t="s">
        <v>1497</v>
      </c>
      <c r="G10" s="23" t="s">
        <v>327</v>
      </c>
      <c r="H10" s="23" t="s">
        <v>366</v>
      </c>
      <c r="I10" s="23" t="s">
        <v>323</v>
      </c>
      <c r="J10" s="23" t="s">
        <v>274</v>
      </c>
      <c r="K10" s="12" t="s">
        <v>1933</v>
      </c>
      <c r="L10" s="12" t="s">
        <v>293</v>
      </c>
      <c r="M10" s="23" t="s">
        <v>1169</v>
      </c>
      <c r="N10" s="23" t="s">
        <v>1949</v>
      </c>
      <c r="O10" s="12" t="s">
        <v>260</v>
      </c>
      <c r="P10" s="23" t="s">
        <v>420</v>
      </c>
      <c r="Q10" s="23" t="s">
        <v>755</v>
      </c>
      <c r="R10" s="23" t="s">
        <v>903</v>
      </c>
      <c r="S10" s="23" t="s">
        <v>1969</v>
      </c>
      <c r="T10" s="23" t="s">
        <v>380</v>
      </c>
      <c r="U10" s="23" t="s">
        <v>904</v>
      </c>
      <c r="V10" s="23" t="s">
        <v>558</v>
      </c>
      <c r="W10" s="23" t="s">
        <v>1198</v>
      </c>
      <c r="X10" s="23" t="s">
        <v>460</v>
      </c>
      <c r="Y10" s="23" t="s">
        <v>276</v>
      </c>
      <c r="Z10" s="23" t="s">
        <v>1679</v>
      </c>
      <c r="AA10" s="23" t="s">
        <v>1640</v>
      </c>
      <c r="AB10" s="23" t="s">
        <v>2016</v>
      </c>
      <c r="AC10" s="12" t="s">
        <v>2026</v>
      </c>
      <c r="AD10" s="12" t="s">
        <v>2041</v>
      </c>
      <c r="AE10" s="12" t="s">
        <v>2064</v>
      </c>
      <c r="AF10" s="12" t="s">
        <v>265</v>
      </c>
      <c r="AG10" s="12" t="s">
        <v>2093</v>
      </c>
      <c r="AH10" s="12" t="s">
        <v>1138</v>
      </c>
      <c r="AI10" s="12" t="s">
        <v>1489</v>
      </c>
      <c r="AJ10" s="12" t="s">
        <v>1774</v>
      </c>
      <c r="AK10" s="12" t="s">
        <v>363</v>
      </c>
      <c r="AL10" s="12" t="s">
        <v>716</v>
      </c>
      <c r="AM10" s="12" t="s">
        <v>361</v>
      </c>
      <c r="AN10" s="12" t="s">
        <v>519</v>
      </c>
      <c r="AO10" s="12" t="s">
        <v>320</v>
      </c>
      <c r="AP10" s="12" t="s">
        <v>1769</v>
      </c>
    </row>
    <row r="11" spans="1:42">
      <c r="A11" s="113">
        <v>208</v>
      </c>
      <c r="B11" s="113" t="s">
        <v>1775</v>
      </c>
      <c r="C11" s="23" t="s">
        <v>772</v>
      </c>
      <c r="D11" s="23" t="s">
        <v>390</v>
      </c>
      <c r="E11" s="23" t="s">
        <v>1926</v>
      </c>
      <c r="F11" s="23" t="s">
        <v>1497</v>
      </c>
      <c r="G11" s="23" t="s">
        <v>1932</v>
      </c>
      <c r="H11" s="23" t="s">
        <v>506</v>
      </c>
      <c r="I11" s="23" t="s">
        <v>287</v>
      </c>
      <c r="J11" s="23" t="s">
        <v>1599</v>
      </c>
      <c r="K11" s="12" t="s">
        <v>1934</v>
      </c>
      <c r="L11" s="12" t="s">
        <v>407</v>
      </c>
      <c r="M11" s="23" t="s">
        <v>661</v>
      </c>
      <c r="N11" s="23" t="s">
        <v>590</v>
      </c>
      <c r="O11" s="12" t="s">
        <v>1932</v>
      </c>
      <c r="P11" s="23" t="s">
        <v>523</v>
      </c>
      <c r="Q11" s="23" t="s">
        <v>619</v>
      </c>
      <c r="R11" s="23" t="s">
        <v>323</v>
      </c>
      <c r="S11" s="23" t="s">
        <v>1970</v>
      </c>
      <c r="T11" s="23" t="s">
        <v>1932</v>
      </c>
      <c r="U11" s="23" t="s">
        <v>323</v>
      </c>
      <c r="V11" s="23" t="s">
        <v>1990</v>
      </c>
      <c r="W11" s="23" t="s">
        <v>603</v>
      </c>
      <c r="X11" s="23" t="s">
        <v>1932</v>
      </c>
      <c r="Y11" s="23" t="s">
        <v>1932</v>
      </c>
      <c r="Z11" s="23" t="s">
        <v>1993</v>
      </c>
      <c r="AA11" s="23" t="s">
        <v>1261</v>
      </c>
      <c r="AB11" s="23" t="s">
        <v>2017</v>
      </c>
      <c r="AC11" s="12" t="s">
        <v>2027</v>
      </c>
      <c r="AD11" s="12" t="s">
        <v>1777</v>
      </c>
      <c r="AE11" s="12" t="s">
        <v>1778</v>
      </c>
      <c r="AF11" s="12" t="s">
        <v>1779</v>
      </c>
      <c r="AG11" s="12" t="s">
        <v>1340</v>
      </c>
      <c r="AH11" s="12" t="s">
        <v>869</v>
      </c>
      <c r="AI11" s="12" t="s">
        <v>599</v>
      </c>
      <c r="AJ11" s="12" t="s">
        <v>1780</v>
      </c>
      <c r="AK11" s="12" t="s">
        <v>1542</v>
      </c>
      <c r="AL11" s="12" t="s">
        <v>701</v>
      </c>
      <c r="AM11" s="12" t="s">
        <v>235</v>
      </c>
      <c r="AN11" s="12" t="s">
        <v>206</v>
      </c>
      <c r="AO11" s="12" t="s">
        <v>598</v>
      </c>
      <c r="AP11" s="12" t="s">
        <v>2130</v>
      </c>
    </row>
    <row r="12" spans="1:42">
      <c r="A12" s="113">
        <v>209</v>
      </c>
      <c r="B12" s="113" t="s">
        <v>1781</v>
      </c>
      <c r="C12" s="23" t="s">
        <v>740</v>
      </c>
      <c r="D12" s="23" t="s">
        <v>1574</v>
      </c>
      <c r="E12" s="23" t="s">
        <v>1563</v>
      </c>
      <c r="F12" s="23" t="s">
        <v>1198</v>
      </c>
      <c r="G12" s="23" t="s">
        <v>327</v>
      </c>
      <c r="H12" s="23" t="s">
        <v>410</v>
      </c>
      <c r="I12" s="23" t="s">
        <v>366</v>
      </c>
      <c r="J12" s="23" t="s">
        <v>951</v>
      </c>
      <c r="K12" s="12" t="s">
        <v>1935</v>
      </c>
      <c r="L12" s="12" t="s">
        <v>293</v>
      </c>
      <c r="M12" s="23" t="s">
        <v>523</v>
      </c>
      <c r="N12" s="23" t="s">
        <v>449</v>
      </c>
      <c r="O12" s="12" t="s">
        <v>1932</v>
      </c>
      <c r="P12" s="23" t="s">
        <v>1499</v>
      </c>
      <c r="Q12" s="23" t="s">
        <v>1807</v>
      </c>
      <c r="R12" s="23" t="s">
        <v>448</v>
      </c>
      <c r="S12" s="23" t="s">
        <v>1971</v>
      </c>
      <c r="T12" s="23" t="s">
        <v>342</v>
      </c>
      <c r="U12" s="23" t="s">
        <v>610</v>
      </c>
      <c r="V12" s="23" t="s">
        <v>1782</v>
      </c>
      <c r="W12" s="23" t="s">
        <v>691</v>
      </c>
      <c r="X12" s="23" t="s">
        <v>1545</v>
      </c>
      <c r="Y12" s="23" t="s">
        <v>1185</v>
      </c>
      <c r="Z12" s="23" t="s">
        <v>1994</v>
      </c>
      <c r="AA12" s="23" t="s">
        <v>1685</v>
      </c>
      <c r="AB12" s="23" t="s">
        <v>2018</v>
      </c>
      <c r="AC12" s="12" t="s">
        <v>2028</v>
      </c>
      <c r="AD12" s="12" t="s">
        <v>1783</v>
      </c>
      <c r="AE12" s="12" t="s">
        <v>1414</v>
      </c>
      <c r="AF12" s="12" t="s">
        <v>1222</v>
      </c>
      <c r="AG12" s="12" t="s">
        <v>625</v>
      </c>
      <c r="AH12" s="12" t="s">
        <v>731</v>
      </c>
      <c r="AI12" s="12" t="s">
        <v>238</v>
      </c>
      <c r="AJ12" s="12" t="s">
        <v>2111</v>
      </c>
      <c r="AK12" s="12" t="s">
        <v>615</v>
      </c>
      <c r="AL12" s="12" t="s">
        <v>480</v>
      </c>
      <c r="AM12" s="12" t="s">
        <v>293</v>
      </c>
      <c r="AN12" s="12" t="s">
        <v>2129</v>
      </c>
      <c r="AO12" s="12" t="s">
        <v>805</v>
      </c>
      <c r="AP12" s="12" t="s">
        <v>2106</v>
      </c>
    </row>
    <row r="13" spans="1:42">
      <c r="A13" s="113">
        <v>214</v>
      </c>
      <c r="B13" s="113" t="s">
        <v>1784</v>
      </c>
      <c r="C13" s="23" t="s">
        <v>1915</v>
      </c>
      <c r="D13" s="23" t="s">
        <v>1497</v>
      </c>
      <c r="E13" s="23" t="s">
        <v>1712</v>
      </c>
      <c r="F13" s="23" t="s">
        <v>487</v>
      </c>
      <c r="G13" s="23" t="s">
        <v>287</v>
      </c>
      <c r="H13" s="23" t="s">
        <v>287</v>
      </c>
      <c r="I13" s="23" t="s">
        <v>1932</v>
      </c>
      <c r="J13" s="23" t="s">
        <v>271</v>
      </c>
      <c r="K13" s="12" t="s">
        <v>1936</v>
      </c>
      <c r="L13" s="12" t="s">
        <v>238</v>
      </c>
      <c r="M13" s="23" t="s">
        <v>1169</v>
      </c>
      <c r="N13" s="23" t="s">
        <v>1785</v>
      </c>
      <c r="O13" s="12" t="s">
        <v>1932</v>
      </c>
      <c r="P13" s="23" t="s">
        <v>1599</v>
      </c>
      <c r="Q13" s="23" t="s">
        <v>1001</v>
      </c>
      <c r="R13" s="23" t="s">
        <v>317</v>
      </c>
      <c r="S13" s="23" t="s">
        <v>1786</v>
      </c>
      <c r="T13" s="23" t="s">
        <v>1932</v>
      </c>
      <c r="U13" s="23" t="s">
        <v>1538</v>
      </c>
      <c r="V13" s="23" t="s">
        <v>1068</v>
      </c>
      <c r="W13" s="23" t="s">
        <v>349</v>
      </c>
      <c r="X13" s="23" t="s">
        <v>1932</v>
      </c>
      <c r="Y13" s="23" t="s">
        <v>1932</v>
      </c>
      <c r="Z13" s="23" t="s">
        <v>1845</v>
      </c>
      <c r="AA13" s="23" t="s">
        <v>1106</v>
      </c>
      <c r="AB13" s="23" t="s">
        <v>876</v>
      </c>
      <c r="AC13" s="12" t="s">
        <v>2029</v>
      </c>
      <c r="AD13" s="12" t="s">
        <v>2042</v>
      </c>
      <c r="AE13" s="12" t="s">
        <v>2065</v>
      </c>
      <c r="AF13" s="12" t="s">
        <v>285</v>
      </c>
      <c r="AG13" s="12" t="s">
        <v>646</v>
      </c>
      <c r="AH13" s="12" t="s">
        <v>464</v>
      </c>
      <c r="AI13" s="12" t="s">
        <v>320</v>
      </c>
      <c r="AJ13" s="12" t="s">
        <v>1788</v>
      </c>
      <c r="AK13" s="12" t="s">
        <v>734</v>
      </c>
      <c r="AL13" s="12" t="s">
        <v>381</v>
      </c>
      <c r="AM13" s="12" t="s">
        <v>822</v>
      </c>
      <c r="AN13" s="12" t="s">
        <v>1769</v>
      </c>
      <c r="AO13" s="12" t="s">
        <v>467</v>
      </c>
      <c r="AP13" s="12" t="s">
        <v>1789</v>
      </c>
    </row>
    <row r="14" spans="1:42">
      <c r="A14" s="113">
        <v>301</v>
      </c>
      <c r="B14" s="113" t="s">
        <v>1790</v>
      </c>
      <c r="C14" s="23" t="s">
        <v>1023</v>
      </c>
      <c r="D14" s="23" t="s">
        <v>1566</v>
      </c>
      <c r="E14" s="23" t="s">
        <v>1927</v>
      </c>
      <c r="F14" s="23" t="s">
        <v>1566</v>
      </c>
      <c r="G14" s="23" t="s">
        <v>271</v>
      </c>
      <c r="H14" s="23" t="s">
        <v>619</v>
      </c>
      <c r="I14" s="23" t="s">
        <v>287</v>
      </c>
      <c r="J14" s="23" t="s">
        <v>619</v>
      </c>
      <c r="K14" s="12" t="s">
        <v>1464</v>
      </c>
      <c r="L14" s="12" t="s">
        <v>293</v>
      </c>
      <c r="M14" s="23" t="s">
        <v>567</v>
      </c>
      <c r="N14" s="23" t="s">
        <v>268</v>
      </c>
      <c r="O14" s="12" t="s">
        <v>1932</v>
      </c>
      <c r="P14" s="23" t="s">
        <v>410</v>
      </c>
      <c r="Q14" s="23" t="s">
        <v>1573</v>
      </c>
      <c r="R14" s="23" t="s">
        <v>323</v>
      </c>
      <c r="S14" s="23" t="s">
        <v>1972</v>
      </c>
      <c r="T14" s="23" t="s">
        <v>1932</v>
      </c>
      <c r="U14" s="23" t="s">
        <v>323</v>
      </c>
      <c r="V14" s="23" t="s">
        <v>1791</v>
      </c>
      <c r="W14" s="23" t="s">
        <v>211</v>
      </c>
      <c r="X14" s="23" t="s">
        <v>1932</v>
      </c>
      <c r="Y14" s="23" t="s">
        <v>1932</v>
      </c>
      <c r="Z14" s="23" t="s">
        <v>1068</v>
      </c>
      <c r="AA14" s="23" t="s">
        <v>769</v>
      </c>
      <c r="AB14" s="23" t="s">
        <v>350</v>
      </c>
      <c r="AC14" s="12" t="s">
        <v>2030</v>
      </c>
      <c r="AD14" s="12" t="s">
        <v>2043</v>
      </c>
      <c r="AE14" s="12" t="s">
        <v>2066</v>
      </c>
      <c r="AF14" s="12" t="s">
        <v>2078</v>
      </c>
      <c r="AG14" s="12" t="s">
        <v>2094</v>
      </c>
      <c r="AH14" s="12" t="s">
        <v>380</v>
      </c>
      <c r="AI14" s="12" t="s">
        <v>314</v>
      </c>
      <c r="AJ14" s="12" t="s">
        <v>1349</v>
      </c>
      <c r="AK14" s="12" t="s">
        <v>873</v>
      </c>
      <c r="AL14" s="12" t="s">
        <v>263</v>
      </c>
      <c r="AM14" s="12" t="s">
        <v>464</v>
      </c>
      <c r="AN14" s="12" t="s">
        <v>1562</v>
      </c>
      <c r="AO14" s="12" t="s">
        <v>548</v>
      </c>
      <c r="AP14" s="12" t="s">
        <v>1792</v>
      </c>
    </row>
    <row r="15" spans="1:42">
      <c r="A15" s="113">
        <v>308</v>
      </c>
      <c r="B15" s="113" t="s">
        <v>1793</v>
      </c>
      <c r="C15" s="23" t="s">
        <v>1916</v>
      </c>
      <c r="D15" s="23" t="s">
        <v>271</v>
      </c>
      <c r="E15" s="23" t="s">
        <v>1569</v>
      </c>
      <c r="F15" s="23" t="s">
        <v>916</v>
      </c>
      <c r="G15" s="23" t="s">
        <v>1599</v>
      </c>
      <c r="H15" s="23" t="s">
        <v>1538</v>
      </c>
      <c r="I15" s="23" t="s">
        <v>506</v>
      </c>
      <c r="J15" s="23" t="s">
        <v>1498</v>
      </c>
      <c r="K15" s="12" t="s">
        <v>1794</v>
      </c>
      <c r="L15" s="12" t="s">
        <v>464</v>
      </c>
      <c r="M15" s="23" t="s">
        <v>951</v>
      </c>
      <c r="N15" s="23" t="s">
        <v>1950</v>
      </c>
      <c r="O15" s="12" t="s">
        <v>1932</v>
      </c>
      <c r="P15" s="23" t="s">
        <v>520</v>
      </c>
      <c r="Q15" s="23" t="s">
        <v>373</v>
      </c>
      <c r="R15" s="23" t="s">
        <v>327</v>
      </c>
      <c r="S15" s="23" t="s">
        <v>1973</v>
      </c>
      <c r="T15" s="23" t="s">
        <v>1932</v>
      </c>
      <c r="U15" s="23" t="s">
        <v>420</v>
      </c>
      <c r="V15" s="23" t="s">
        <v>679</v>
      </c>
      <c r="W15" s="23" t="s">
        <v>1679</v>
      </c>
      <c r="X15" s="23" t="s">
        <v>1932</v>
      </c>
      <c r="Y15" s="23" t="s">
        <v>1932</v>
      </c>
      <c r="Z15" s="23" t="s">
        <v>1795</v>
      </c>
      <c r="AA15" s="23" t="s">
        <v>529</v>
      </c>
      <c r="AB15" s="23" t="s">
        <v>1577</v>
      </c>
      <c r="AC15" s="12" t="s">
        <v>1796</v>
      </c>
      <c r="AD15" s="12" t="s">
        <v>1797</v>
      </c>
      <c r="AE15" s="12" t="s">
        <v>855</v>
      </c>
      <c r="AF15" s="12" t="s">
        <v>1798</v>
      </c>
      <c r="AG15" s="12" t="s">
        <v>2095</v>
      </c>
      <c r="AH15" s="12" t="s">
        <v>715</v>
      </c>
      <c r="AI15" s="12" t="s">
        <v>1159</v>
      </c>
      <c r="AJ15" s="12" t="s">
        <v>2112</v>
      </c>
      <c r="AK15" s="12" t="s">
        <v>1572</v>
      </c>
      <c r="AL15" s="12" t="s">
        <v>548</v>
      </c>
      <c r="AM15" s="12" t="s">
        <v>674</v>
      </c>
      <c r="AN15" s="12" t="s">
        <v>404</v>
      </c>
      <c r="AO15" s="12" t="s">
        <v>361</v>
      </c>
      <c r="AP15" s="12" t="s">
        <v>365</v>
      </c>
    </row>
    <row r="16" spans="1:42">
      <c r="A16" s="113">
        <v>318</v>
      </c>
      <c r="B16" s="113" t="s">
        <v>1799</v>
      </c>
      <c r="C16" s="23" t="s">
        <v>1917</v>
      </c>
      <c r="D16" s="23" t="s">
        <v>904</v>
      </c>
      <c r="E16" s="23" t="s">
        <v>632</v>
      </c>
      <c r="F16" s="23" t="s">
        <v>1599</v>
      </c>
      <c r="G16" s="23" t="s">
        <v>1573</v>
      </c>
      <c r="H16" s="23" t="s">
        <v>287</v>
      </c>
      <c r="I16" s="23" t="s">
        <v>287</v>
      </c>
      <c r="J16" s="23" t="s">
        <v>1498</v>
      </c>
      <c r="K16" s="12" t="s">
        <v>1808</v>
      </c>
      <c r="L16" s="12" t="s">
        <v>229</v>
      </c>
      <c r="M16" s="23" t="s">
        <v>724</v>
      </c>
      <c r="N16" s="23" t="s">
        <v>1800</v>
      </c>
      <c r="O16" s="12" t="s">
        <v>1932</v>
      </c>
      <c r="P16" s="23" t="s">
        <v>351</v>
      </c>
      <c r="Q16" s="23" t="s">
        <v>1015</v>
      </c>
      <c r="R16" s="23" t="s">
        <v>349</v>
      </c>
      <c r="S16" s="23" t="s">
        <v>1801</v>
      </c>
      <c r="T16" s="23" t="s">
        <v>1932</v>
      </c>
      <c r="U16" s="23" t="s">
        <v>661</v>
      </c>
      <c r="V16" s="23" t="s">
        <v>297</v>
      </c>
      <c r="W16" s="23" t="s">
        <v>1684</v>
      </c>
      <c r="X16" s="23" t="s">
        <v>1932</v>
      </c>
      <c r="Y16" s="23" t="s">
        <v>1932</v>
      </c>
      <c r="Z16" s="23" t="s">
        <v>1802</v>
      </c>
      <c r="AA16" s="23" t="s">
        <v>1710</v>
      </c>
      <c r="AB16" s="23" t="s">
        <v>1189</v>
      </c>
      <c r="AC16" s="12" t="s">
        <v>1803</v>
      </c>
      <c r="AD16" s="12" t="s">
        <v>2044</v>
      </c>
      <c r="AE16" s="12" t="s">
        <v>2067</v>
      </c>
      <c r="AF16" s="12" t="s">
        <v>1584</v>
      </c>
      <c r="AG16" s="12" t="s">
        <v>1883</v>
      </c>
      <c r="AH16" s="12" t="s">
        <v>734</v>
      </c>
      <c r="AI16" s="12" t="s">
        <v>1536</v>
      </c>
      <c r="AJ16" s="12" t="s">
        <v>2113</v>
      </c>
      <c r="AK16" s="12" t="s">
        <v>1206</v>
      </c>
      <c r="AL16" s="12" t="s">
        <v>1770</v>
      </c>
      <c r="AM16" s="12" t="s">
        <v>702</v>
      </c>
      <c r="AN16" s="12" t="s">
        <v>643</v>
      </c>
      <c r="AO16" s="12" t="s">
        <v>273</v>
      </c>
      <c r="AP16" s="12" t="s">
        <v>854</v>
      </c>
    </row>
    <row r="17" spans="1:42">
      <c r="A17" s="113">
        <v>327</v>
      </c>
      <c r="B17" s="113" t="s">
        <v>1804</v>
      </c>
      <c r="C17" s="23" t="s">
        <v>1315</v>
      </c>
      <c r="D17" s="23" t="s">
        <v>914</v>
      </c>
      <c r="E17" s="23" t="s">
        <v>916</v>
      </c>
      <c r="F17" s="23" t="s">
        <v>904</v>
      </c>
      <c r="G17" s="23" t="s">
        <v>271</v>
      </c>
      <c r="H17" s="23" t="s">
        <v>619</v>
      </c>
      <c r="I17" s="23" t="s">
        <v>287</v>
      </c>
      <c r="J17" s="23" t="s">
        <v>1573</v>
      </c>
      <c r="K17" s="12" t="s">
        <v>1805</v>
      </c>
      <c r="L17" s="12" t="s">
        <v>229</v>
      </c>
      <c r="M17" s="23" t="s">
        <v>349</v>
      </c>
      <c r="N17" s="23" t="s">
        <v>1806</v>
      </c>
      <c r="O17" s="12" t="s">
        <v>1932</v>
      </c>
      <c r="P17" s="23" t="s">
        <v>1574</v>
      </c>
      <c r="Q17" s="23" t="s">
        <v>553</v>
      </c>
      <c r="R17" s="23" t="s">
        <v>1807</v>
      </c>
      <c r="S17" s="23" t="s">
        <v>1709</v>
      </c>
      <c r="T17" s="23" t="s">
        <v>1932</v>
      </c>
      <c r="U17" s="23" t="s">
        <v>1988</v>
      </c>
      <c r="V17" s="23" t="s">
        <v>1809</v>
      </c>
      <c r="W17" s="23" t="s">
        <v>1810</v>
      </c>
      <c r="X17" s="23" t="s">
        <v>1932</v>
      </c>
      <c r="Y17" s="23" t="s">
        <v>1932</v>
      </c>
      <c r="Z17" s="23" t="s">
        <v>1995</v>
      </c>
      <c r="AA17" s="23" t="s">
        <v>1240</v>
      </c>
      <c r="AB17" s="23" t="s">
        <v>558</v>
      </c>
      <c r="AC17" s="12" t="s">
        <v>1811</v>
      </c>
      <c r="AD17" s="12" t="s">
        <v>1186</v>
      </c>
      <c r="AE17" s="12" t="s">
        <v>1825</v>
      </c>
      <c r="AF17" s="12" t="s">
        <v>1340</v>
      </c>
      <c r="AG17" s="12" t="s">
        <v>1725</v>
      </c>
      <c r="AH17" s="12" t="s">
        <v>1572</v>
      </c>
      <c r="AI17" s="12" t="s">
        <v>2106</v>
      </c>
      <c r="AJ17" s="12" t="s">
        <v>2114</v>
      </c>
      <c r="AK17" s="12" t="s">
        <v>248</v>
      </c>
      <c r="AL17" s="12" t="s">
        <v>406</v>
      </c>
      <c r="AM17" s="12" t="s">
        <v>289</v>
      </c>
      <c r="AN17" s="12" t="s">
        <v>404</v>
      </c>
      <c r="AO17" s="12" t="s">
        <v>238</v>
      </c>
      <c r="AP17" s="12" t="s">
        <v>415</v>
      </c>
    </row>
    <row r="18" spans="1:42">
      <c r="A18" s="113" t="s">
        <v>25</v>
      </c>
      <c r="B18" s="113" t="s">
        <v>24</v>
      </c>
      <c r="C18" s="23" t="s">
        <v>1918</v>
      </c>
      <c r="D18" s="66" t="s">
        <v>1599</v>
      </c>
      <c r="E18" s="66" t="s">
        <v>1538</v>
      </c>
      <c r="F18" s="66" t="s">
        <v>1547</v>
      </c>
      <c r="G18" s="114" t="s">
        <v>1499</v>
      </c>
      <c r="H18" s="114" t="s">
        <v>1574</v>
      </c>
      <c r="I18" s="114" t="s">
        <v>1498</v>
      </c>
      <c r="J18" s="114" t="s">
        <v>1573</v>
      </c>
      <c r="K18" s="7" t="s">
        <v>1473</v>
      </c>
      <c r="L18" s="7" t="s">
        <v>383</v>
      </c>
      <c r="M18" s="26" t="s">
        <v>287</v>
      </c>
      <c r="N18" s="26" t="s">
        <v>648</v>
      </c>
      <c r="O18" s="12" t="s">
        <v>1932</v>
      </c>
      <c r="P18" s="26" t="s">
        <v>247</v>
      </c>
      <c r="Q18" s="26" t="s">
        <v>649</v>
      </c>
      <c r="R18" s="26" t="s">
        <v>1566</v>
      </c>
      <c r="S18" s="26" t="s">
        <v>372</v>
      </c>
      <c r="T18" s="23" t="s">
        <v>1932</v>
      </c>
      <c r="U18" s="26" t="s">
        <v>253</v>
      </c>
      <c r="V18" s="26" t="s">
        <v>650</v>
      </c>
      <c r="W18" s="26" t="s">
        <v>249</v>
      </c>
      <c r="X18" s="23" t="s">
        <v>1932</v>
      </c>
      <c r="Y18" s="23" t="s">
        <v>1932</v>
      </c>
      <c r="Z18" s="26" t="s">
        <v>651</v>
      </c>
      <c r="AA18" s="26" t="s">
        <v>652</v>
      </c>
      <c r="AB18" s="26" t="s">
        <v>653</v>
      </c>
      <c r="AC18" s="7" t="s">
        <v>1571</v>
      </c>
      <c r="AD18" s="12" t="s">
        <v>654</v>
      </c>
      <c r="AE18" s="7" t="s">
        <v>655</v>
      </c>
      <c r="AF18" s="7" t="s">
        <v>656</v>
      </c>
      <c r="AG18" s="7" t="s">
        <v>657</v>
      </c>
      <c r="AH18" s="12" t="s">
        <v>293</v>
      </c>
      <c r="AI18" s="7" t="s">
        <v>658</v>
      </c>
      <c r="AJ18" s="7" t="s">
        <v>659</v>
      </c>
      <c r="AK18" s="7" t="s">
        <v>1572</v>
      </c>
      <c r="AL18" s="7" t="s">
        <v>660</v>
      </c>
      <c r="AM18" s="115" t="s">
        <v>260</v>
      </c>
      <c r="AN18" s="115" t="s">
        <v>380</v>
      </c>
      <c r="AO18" s="115" t="s">
        <v>263</v>
      </c>
      <c r="AP18" s="9" t="s">
        <v>238</v>
      </c>
    </row>
    <row r="19" spans="1:42">
      <c r="A19" s="113">
        <v>334</v>
      </c>
      <c r="B19" s="113" t="s">
        <v>1812</v>
      </c>
      <c r="C19" s="23" t="s">
        <v>772</v>
      </c>
      <c r="D19" s="23" t="s">
        <v>1538</v>
      </c>
      <c r="E19" s="23" t="s">
        <v>1537</v>
      </c>
      <c r="F19" s="23" t="s">
        <v>395</v>
      </c>
      <c r="G19" s="23" t="s">
        <v>1499</v>
      </c>
      <c r="H19" s="23" t="s">
        <v>1499</v>
      </c>
      <c r="I19" s="23" t="s">
        <v>1932</v>
      </c>
      <c r="J19" s="23" t="s">
        <v>287</v>
      </c>
      <c r="K19" s="12" t="s">
        <v>1937</v>
      </c>
      <c r="L19" s="12" t="s">
        <v>1490</v>
      </c>
      <c r="M19" s="23" t="s">
        <v>239</v>
      </c>
      <c r="N19" s="23" t="s">
        <v>1813</v>
      </c>
      <c r="O19" s="12" t="s">
        <v>1932</v>
      </c>
      <c r="P19" s="23" t="s">
        <v>1497</v>
      </c>
      <c r="Q19" s="23" t="s">
        <v>681</v>
      </c>
      <c r="R19" s="23" t="s">
        <v>567</v>
      </c>
      <c r="S19" s="23" t="s">
        <v>1974</v>
      </c>
      <c r="T19" s="23" t="s">
        <v>1932</v>
      </c>
      <c r="U19" s="23" t="s">
        <v>621</v>
      </c>
      <c r="V19" s="23" t="s">
        <v>1108</v>
      </c>
      <c r="W19" s="23" t="s">
        <v>249</v>
      </c>
      <c r="X19" s="23" t="s">
        <v>1932</v>
      </c>
      <c r="Y19" s="23" t="s">
        <v>1932</v>
      </c>
      <c r="Z19" s="23" t="s">
        <v>1996</v>
      </c>
      <c r="AA19" s="23" t="s">
        <v>828</v>
      </c>
      <c r="AB19" s="23" t="s">
        <v>1816</v>
      </c>
      <c r="AC19" s="12" t="s">
        <v>1817</v>
      </c>
      <c r="AD19" s="12" t="s">
        <v>1818</v>
      </c>
      <c r="AE19" s="12" t="s">
        <v>1819</v>
      </c>
      <c r="AF19" s="12" t="s">
        <v>1011</v>
      </c>
      <c r="AG19" s="12" t="s">
        <v>686</v>
      </c>
      <c r="AH19" s="12" t="s">
        <v>1487</v>
      </c>
      <c r="AI19" s="12" t="s">
        <v>1820</v>
      </c>
      <c r="AJ19" s="12" t="s">
        <v>550</v>
      </c>
      <c r="AK19" s="12" t="s">
        <v>517</v>
      </c>
      <c r="AL19" s="12" t="s">
        <v>261</v>
      </c>
      <c r="AM19" s="12" t="s">
        <v>463</v>
      </c>
      <c r="AN19" s="12" t="s">
        <v>701</v>
      </c>
      <c r="AO19" s="12" t="s">
        <v>805</v>
      </c>
      <c r="AP19" s="12" t="s">
        <v>806</v>
      </c>
    </row>
    <row r="20" spans="1:42">
      <c r="A20" s="113">
        <v>349</v>
      </c>
      <c r="B20" s="113" t="s">
        <v>167</v>
      </c>
      <c r="C20" s="23" t="s">
        <v>1821</v>
      </c>
      <c r="D20" s="23" t="s">
        <v>395</v>
      </c>
      <c r="E20" s="23" t="s">
        <v>1537</v>
      </c>
      <c r="F20" s="23" t="s">
        <v>1573</v>
      </c>
      <c r="G20" s="23" t="s">
        <v>1932</v>
      </c>
      <c r="H20" s="23" t="s">
        <v>1573</v>
      </c>
      <c r="I20" s="23" t="s">
        <v>1932</v>
      </c>
      <c r="J20" s="23" t="s">
        <v>1932</v>
      </c>
      <c r="K20" s="12" t="s">
        <v>1822</v>
      </c>
      <c r="L20" s="12" t="s">
        <v>1490</v>
      </c>
      <c r="M20" s="23" t="s">
        <v>469</v>
      </c>
      <c r="N20" s="23" t="s">
        <v>1691</v>
      </c>
      <c r="O20" s="12" t="s">
        <v>1932</v>
      </c>
      <c r="P20" s="23" t="s">
        <v>1198</v>
      </c>
      <c r="Q20" s="23" t="s">
        <v>610</v>
      </c>
      <c r="R20" s="23" t="s">
        <v>951</v>
      </c>
      <c r="S20" s="23" t="s">
        <v>1823</v>
      </c>
      <c r="T20" s="23" t="s">
        <v>1932</v>
      </c>
      <c r="U20" s="23" t="s">
        <v>1251</v>
      </c>
      <c r="V20" s="23" t="s">
        <v>373</v>
      </c>
      <c r="W20" s="23" t="s">
        <v>619</v>
      </c>
      <c r="X20" s="23" t="s">
        <v>1932</v>
      </c>
      <c r="Y20" s="23" t="s">
        <v>1932</v>
      </c>
      <c r="Z20" s="23" t="s">
        <v>1014</v>
      </c>
      <c r="AA20" s="23" t="s">
        <v>768</v>
      </c>
      <c r="AB20" s="23" t="s">
        <v>1824</v>
      </c>
      <c r="AC20" s="12" t="s">
        <v>2031</v>
      </c>
      <c r="AD20" s="12" t="s">
        <v>1740</v>
      </c>
      <c r="AE20" s="12" t="s">
        <v>2068</v>
      </c>
      <c r="AF20" s="12" t="s">
        <v>2079</v>
      </c>
      <c r="AG20" s="12" t="s">
        <v>1825</v>
      </c>
      <c r="AH20" s="12" t="s">
        <v>517</v>
      </c>
      <c r="AI20" s="12" t="s">
        <v>1490</v>
      </c>
      <c r="AJ20" s="12" t="s">
        <v>1414</v>
      </c>
      <c r="AK20" s="12" t="s">
        <v>293</v>
      </c>
      <c r="AL20" s="12" t="s">
        <v>674</v>
      </c>
      <c r="AM20" s="12" t="s">
        <v>228</v>
      </c>
      <c r="AN20" s="12" t="s">
        <v>1535</v>
      </c>
      <c r="AO20" s="12" t="s">
        <v>702</v>
      </c>
      <c r="AP20" s="12" t="s">
        <v>1490</v>
      </c>
    </row>
    <row r="21" spans="1:42">
      <c r="A21" s="113" t="s">
        <v>168</v>
      </c>
      <c r="B21" s="113" t="s">
        <v>1826</v>
      </c>
      <c r="C21" s="23" t="s">
        <v>1827</v>
      </c>
      <c r="D21" s="23" t="s">
        <v>1599</v>
      </c>
      <c r="E21" s="23" t="s">
        <v>1569</v>
      </c>
      <c r="F21" s="23" t="s">
        <v>487</v>
      </c>
      <c r="G21" s="23" t="s">
        <v>287</v>
      </c>
      <c r="H21" s="23" t="s">
        <v>1498</v>
      </c>
      <c r="I21" s="23" t="s">
        <v>1932</v>
      </c>
      <c r="J21" s="23" t="s">
        <v>1599</v>
      </c>
      <c r="K21" s="12" t="s">
        <v>1938</v>
      </c>
      <c r="L21" s="12" t="s">
        <v>875</v>
      </c>
      <c r="M21" s="23" t="s">
        <v>1566</v>
      </c>
      <c r="N21" s="23" t="s">
        <v>1957</v>
      </c>
      <c r="O21" s="12" t="s">
        <v>1932</v>
      </c>
      <c r="P21" s="23" t="s">
        <v>247</v>
      </c>
      <c r="Q21" s="23" t="s">
        <v>413</v>
      </c>
      <c r="R21" s="23" t="s">
        <v>394</v>
      </c>
      <c r="S21" s="23" t="s">
        <v>1975</v>
      </c>
      <c r="T21" s="23" t="s">
        <v>1932</v>
      </c>
      <c r="U21" s="23" t="s">
        <v>755</v>
      </c>
      <c r="V21" s="23" t="s">
        <v>1828</v>
      </c>
      <c r="W21" s="23" t="s">
        <v>296</v>
      </c>
      <c r="X21" s="23" t="s">
        <v>1932</v>
      </c>
      <c r="Y21" s="23" t="s">
        <v>1932</v>
      </c>
      <c r="Z21" s="23" t="s">
        <v>1997</v>
      </c>
      <c r="AA21" s="23" t="s">
        <v>726</v>
      </c>
      <c r="AB21" s="23" t="s">
        <v>1829</v>
      </c>
      <c r="AC21" s="12" t="s">
        <v>1830</v>
      </c>
      <c r="AD21" s="12" t="s">
        <v>2045</v>
      </c>
      <c r="AE21" s="12" t="s">
        <v>1354</v>
      </c>
      <c r="AF21" s="12" t="s">
        <v>1580</v>
      </c>
      <c r="AG21" s="12" t="s">
        <v>359</v>
      </c>
      <c r="AH21" s="12" t="s">
        <v>536</v>
      </c>
      <c r="AI21" s="12" t="s">
        <v>2107</v>
      </c>
      <c r="AJ21" s="12" t="s">
        <v>807</v>
      </c>
      <c r="AK21" s="12" t="s">
        <v>615</v>
      </c>
      <c r="AL21" s="12" t="s">
        <v>536</v>
      </c>
      <c r="AM21" s="12" t="s">
        <v>463</v>
      </c>
      <c r="AN21" s="12" t="s">
        <v>233</v>
      </c>
      <c r="AO21" s="12" t="s">
        <v>927</v>
      </c>
      <c r="AP21" s="12" t="s">
        <v>549</v>
      </c>
    </row>
    <row r="22" spans="1:42">
      <c r="A22" s="113">
        <v>364</v>
      </c>
      <c r="B22" s="113" t="s">
        <v>1831</v>
      </c>
      <c r="C22" s="23" t="s">
        <v>1918</v>
      </c>
      <c r="D22" s="23" t="s">
        <v>1599</v>
      </c>
      <c r="E22" s="23" t="s">
        <v>1611</v>
      </c>
      <c r="F22" s="23" t="s">
        <v>1574</v>
      </c>
      <c r="G22" s="23" t="s">
        <v>951</v>
      </c>
      <c r="H22" s="23" t="s">
        <v>506</v>
      </c>
      <c r="I22" s="23" t="s">
        <v>1498</v>
      </c>
      <c r="J22" s="23" t="s">
        <v>1498</v>
      </c>
      <c r="K22" s="12" t="s">
        <v>1391</v>
      </c>
      <c r="L22" s="12" t="s">
        <v>873</v>
      </c>
      <c r="M22" s="23" t="s">
        <v>914</v>
      </c>
      <c r="N22" s="23" t="s">
        <v>1832</v>
      </c>
      <c r="O22" s="12" t="s">
        <v>1932</v>
      </c>
      <c r="P22" s="23" t="s">
        <v>1574</v>
      </c>
      <c r="Q22" s="23" t="s">
        <v>353</v>
      </c>
      <c r="R22" s="23" t="s">
        <v>469</v>
      </c>
      <c r="S22" s="23" t="s">
        <v>1523</v>
      </c>
      <c r="T22" s="23" t="s">
        <v>1932</v>
      </c>
      <c r="U22" s="23" t="s">
        <v>1989</v>
      </c>
      <c r="V22" s="23" t="s">
        <v>1908</v>
      </c>
      <c r="W22" s="23" t="s">
        <v>1834</v>
      </c>
      <c r="X22" s="23" t="s">
        <v>1932</v>
      </c>
      <c r="Y22" s="23" t="s">
        <v>1932</v>
      </c>
      <c r="Z22" s="23" t="s">
        <v>1835</v>
      </c>
      <c r="AA22" s="23" t="s">
        <v>1714</v>
      </c>
      <c r="AB22" s="23" t="s">
        <v>1836</v>
      </c>
      <c r="AC22" s="12" t="s">
        <v>1837</v>
      </c>
      <c r="AD22" s="12" t="s">
        <v>1838</v>
      </c>
      <c r="AE22" s="12" t="s">
        <v>1839</v>
      </c>
      <c r="AF22" s="12" t="s">
        <v>1792</v>
      </c>
      <c r="AG22" s="12" t="s">
        <v>1820</v>
      </c>
      <c r="AH22" s="12" t="s">
        <v>601</v>
      </c>
      <c r="AI22" s="12" t="s">
        <v>2108</v>
      </c>
      <c r="AJ22" s="12" t="s">
        <v>2115</v>
      </c>
      <c r="AK22" s="12" t="s">
        <v>565</v>
      </c>
      <c r="AL22" s="12" t="s">
        <v>238</v>
      </c>
      <c r="AM22" s="12" t="s">
        <v>380</v>
      </c>
      <c r="AN22" s="12" t="s">
        <v>751</v>
      </c>
      <c r="AO22" s="12" t="s">
        <v>206</v>
      </c>
      <c r="AP22" s="12" t="s">
        <v>806</v>
      </c>
    </row>
    <row r="23" spans="1:42">
      <c r="A23" s="113">
        <v>401</v>
      </c>
      <c r="B23" s="113" t="s">
        <v>1840</v>
      </c>
      <c r="C23" s="23" t="s">
        <v>1919</v>
      </c>
      <c r="D23" s="23" t="s">
        <v>691</v>
      </c>
      <c r="E23" s="23" t="s">
        <v>1928</v>
      </c>
      <c r="F23" s="23" t="s">
        <v>373</v>
      </c>
      <c r="G23" s="23" t="s">
        <v>1573</v>
      </c>
      <c r="H23" s="23" t="s">
        <v>1497</v>
      </c>
      <c r="I23" s="23" t="s">
        <v>506</v>
      </c>
      <c r="J23" s="23" t="s">
        <v>1498</v>
      </c>
      <c r="K23" s="12" t="s">
        <v>1939</v>
      </c>
      <c r="L23" s="12" t="s">
        <v>406</v>
      </c>
      <c r="M23" s="23" t="s">
        <v>547</v>
      </c>
      <c r="N23" s="23" t="s">
        <v>1951</v>
      </c>
      <c r="O23" s="12" t="s">
        <v>1932</v>
      </c>
      <c r="P23" s="23" t="s">
        <v>279</v>
      </c>
      <c r="Q23" s="23" t="s">
        <v>324</v>
      </c>
      <c r="R23" s="23" t="s">
        <v>211</v>
      </c>
      <c r="S23" s="23" t="s">
        <v>1841</v>
      </c>
      <c r="T23" s="23" t="s">
        <v>1932</v>
      </c>
      <c r="U23" s="23" t="s">
        <v>1280</v>
      </c>
      <c r="V23" s="23" t="s">
        <v>303</v>
      </c>
      <c r="W23" s="23" t="s">
        <v>769</v>
      </c>
      <c r="X23" s="23" t="s">
        <v>1932</v>
      </c>
      <c r="Y23" s="23" t="s">
        <v>1932</v>
      </c>
      <c r="Z23" s="23" t="s">
        <v>1998</v>
      </c>
      <c r="AA23" s="23" t="s">
        <v>2013</v>
      </c>
      <c r="AB23" s="23" t="s">
        <v>2019</v>
      </c>
      <c r="AC23" s="12" t="s">
        <v>1842</v>
      </c>
      <c r="AD23" s="12" t="s">
        <v>2046</v>
      </c>
      <c r="AE23" s="12" t="s">
        <v>2069</v>
      </c>
      <c r="AF23" s="12" t="s">
        <v>476</v>
      </c>
      <c r="AG23" s="12" t="s">
        <v>1843</v>
      </c>
      <c r="AH23" s="12" t="s">
        <v>343</v>
      </c>
      <c r="AI23" s="12" t="s">
        <v>2109</v>
      </c>
      <c r="AJ23" s="12" t="s">
        <v>2116</v>
      </c>
      <c r="AK23" s="12" t="s">
        <v>517</v>
      </c>
      <c r="AL23" s="12" t="s">
        <v>340</v>
      </c>
      <c r="AM23" s="12" t="s">
        <v>427</v>
      </c>
      <c r="AN23" s="12" t="s">
        <v>276</v>
      </c>
      <c r="AO23" s="12" t="s">
        <v>384</v>
      </c>
      <c r="AP23" s="12" t="s">
        <v>383</v>
      </c>
    </row>
    <row r="24" spans="1:42">
      <c r="A24" s="113" t="s">
        <v>32</v>
      </c>
      <c r="B24" s="113" t="s">
        <v>1844</v>
      </c>
      <c r="C24" s="23" t="s">
        <v>1845</v>
      </c>
      <c r="D24" s="23" t="s">
        <v>487</v>
      </c>
      <c r="E24" s="23" t="s">
        <v>1508</v>
      </c>
      <c r="F24" s="23" t="s">
        <v>1581</v>
      </c>
      <c r="G24" s="23" t="s">
        <v>390</v>
      </c>
      <c r="H24" s="23" t="s">
        <v>1573</v>
      </c>
      <c r="I24" s="23" t="s">
        <v>1498</v>
      </c>
      <c r="J24" s="23" t="s">
        <v>951</v>
      </c>
      <c r="K24" s="12" t="s">
        <v>1846</v>
      </c>
      <c r="L24" s="12" t="s">
        <v>927</v>
      </c>
      <c r="M24" s="23" t="s">
        <v>270</v>
      </c>
      <c r="N24" s="23" t="s">
        <v>1952</v>
      </c>
      <c r="O24" s="12" t="s">
        <v>386</v>
      </c>
      <c r="P24" s="23" t="s">
        <v>569</v>
      </c>
      <c r="Q24" s="23" t="s">
        <v>1968</v>
      </c>
      <c r="R24" s="23" t="s">
        <v>1681</v>
      </c>
      <c r="S24" s="23" t="s">
        <v>1976</v>
      </c>
      <c r="T24" s="23" t="s">
        <v>599</v>
      </c>
      <c r="U24" s="23" t="s">
        <v>1563</v>
      </c>
      <c r="V24" s="23" t="s">
        <v>812</v>
      </c>
      <c r="W24" s="23" t="s">
        <v>1847</v>
      </c>
      <c r="X24" s="23" t="s">
        <v>345</v>
      </c>
      <c r="Y24" s="23" t="s">
        <v>381</v>
      </c>
      <c r="Z24" s="23" t="s">
        <v>1999</v>
      </c>
      <c r="AA24" s="23" t="s">
        <v>1848</v>
      </c>
      <c r="AB24" s="23" t="s">
        <v>2020</v>
      </c>
      <c r="AC24" s="12" t="s">
        <v>1849</v>
      </c>
      <c r="AD24" s="12" t="s">
        <v>2047</v>
      </c>
      <c r="AE24" s="12" t="s">
        <v>1850</v>
      </c>
      <c r="AF24" s="12" t="s">
        <v>2080</v>
      </c>
      <c r="AG24" s="12" t="s">
        <v>2096</v>
      </c>
      <c r="AH24" s="12" t="s">
        <v>1851</v>
      </c>
      <c r="AI24" s="12" t="s">
        <v>1344</v>
      </c>
      <c r="AJ24" s="12" t="s">
        <v>1278</v>
      </c>
      <c r="AK24" s="12" t="s">
        <v>381</v>
      </c>
      <c r="AL24" s="12" t="s">
        <v>1851</v>
      </c>
      <c r="AM24" s="12" t="s">
        <v>716</v>
      </c>
      <c r="AN24" s="12" t="s">
        <v>643</v>
      </c>
      <c r="AO24" s="12" t="s">
        <v>320</v>
      </c>
      <c r="AP24" s="12" t="s">
        <v>911</v>
      </c>
    </row>
    <row r="25" spans="1:42">
      <c r="A25" s="113" t="s">
        <v>34</v>
      </c>
      <c r="B25" s="113" t="s">
        <v>1852</v>
      </c>
      <c r="C25" s="23" t="s">
        <v>740</v>
      </c>
      <c r="D25" s="23" t="s">
        <v>588</v>
      </c>
      <c r="E25" s="23" t="s">
        <v>587</v>
      </c>
      <c r="F25" s="23" t="s">
        <v>446</v>
      </c>
      <c r="G25" s="23" t="s">
        <v>1932</v>
      </c>
      <c r="H25" s="23" t="s">
        <v>1498</v>
      </c>
      <c r="I25" s="23" t="s">
        <v>1932</v>
      </c>
      <c r="J25" s="23" t="s">
        <v>431</v>
      </c>
      <c r="K25" s="12" t="s">
        <v>1940</v>
      </c>
      <c r="L25" s="12" t="s">
        <v>733</v>
      </c>
      <c r="M25" s="23" t="s">
        <v>1538</v>
      </c>
      <c r="N25" s="23" t="s">
        <v>1953</v>
      </c>
      <c r="O25" s="12" t="s">
        <v>1932</v>
      </c>
      <c r="P25" s="23" t="s">
        <v>1538</v>
      </c>
      <c r="Q25" s="23" t="s">
        <v>765</v>
      </c>
      <c r="R25" s="23" t="s">
        <v>621</v>
      </c>
      <c r="S25" s="23" t="s">
        <v>1853</v>
      </c>
      <c r="T25" s="23" t="s">
        <v>263</v>
      </c>
      <c r="U25" s="23" t="s">
        <v>780</v>
      </c>
      <c r="V25" s="23" t="s">
        <v>526</v>
      </c>
      <c r="W25" s="23" t="s">
        <v>292</v>
      </c>
      <c r="X25" s="23" t="s">
        <v>342</v>
      </c>
      <c r="Y25" s="23" t="s">
        <v>643</v>
      </c>
      <c r="Z25" s="23" t="s">
        <v>1854</v>
      </c>
      <c r="AA25" s="23" t="s">
        <v>878</v>
      </c>
      <c r="AB25" s="23" t="s">
        <v>780</v>
      </c>
      <c r="AC25" s="12" t="s">
        <v>2032</v>
      </c>
      <c r="AD25" s="12" t="s">
        <v>2048</v>
      </c>
      <c r="AE25" s="12" t="s">
        <v>1855</v>
      </c>
      <c r="AF25" s="12" t="s">
        <v>2081</v>
      </c>
      <c r="AG25" s="12" t="s">
        <v>2097</v>
      </c>
      <c r="AH25" s="12" t="s">
        <v>823</v>
      </c>
      <c r="AI25" s="12" t="s">
        <v>1856</v>
      </c>
      <c r="AJ25" s="12" t="s">
        <v>1857</v>
      </c>
      <c r="AK25" s="12" t="s">
        <v>1206</v>
      </c>
      <c r="AL25" s="12" t="s">
        <v>442</v>
      </c>
      <c r="AM25" s="12" t="s">
        <v>402</v>
      </c>
      <c r="AN25" s="12" t="s">
        <v>599</v>
      </c>
      <c r="AO25" s="12" t="s">
        <v>1148</v>
      </c>
      <c r="AP25" s="12" t="s">
        <v>804</v>
      </c>
    </row>
    <row r="26" spans="1:42">
      <c r="A26" s="113">
        <v>405</v>
      </c>
      <c r="B26" s="113" t="s">
        <v>1858</v>
      </c>
      <c r="C26" s="23" t="s">
        <v>1859</v>
      </c>
      <c r="D26" s="23" t="s">
        <v>585</v>
      </c>
      <c r="E26" s="23" t="s">
        <v>1860</v>
      </c>
      <c r="F26" s="23" t="s">
        <v>520</v>
      </c>
      <c r="G26" s="23" t="s">
        <v>327</v>
      </c>
      <c r="H26" s="23" t="s">
        <v>370</v>
      </c>
      <c r="I26" s="23" t="s">
        <v>277</v>
      </c>
      <c r="J26" s="23" t="s">
        <v>450</v>
      </c>
      <c r="K26" s="12" t="s">
        <v>1017</v>
      </c>
      <c r="L26" s="12" t="s">
        <v>426</v>
      </c>
      <c r="M26" s="23">
        <v>2</v>
      </c>
      <c r="N26" s="23" t="s">
        <v>1954</v>
      </c>
      <c r="O26" s="12" t="s">
        <v>495</v>
      </c>
      <c r="P26" s="23" t="s">
        <v>619</v>
      </c>
      <c r="Q26" s="23" t="s">
        <v>814</v>
      </c>
      <c r="R26" s="23" t="s">
        <v>298</v>
      </c>
      <c r="S26" s="23" t="s">
        <v>1977</v>
      </c>
      <c r="T26" s="23" t="s">
        <v>344</v>
      </c>
      <c r="U26" s="23" t="s">
        <v>413</v>
      </c>
      <c r="V26" s="23" t="s">
        <v>1102</v>
      </c>
      <c r="W26" s="23" t="s">
        <v>916</v>
      </c>
      <c r="X26" s="23" t="s">
        <v>386</v>
      </c>
      <c r="Y26" s="23" t="s">
        <v>595</v>
      </c>
      <c r="Z26" s="23" t="s">
        <v>2000</v>
      </c>
      <c r="AA26" s="23" t="s">
        <v>1809</v>
      </c>
      <c r="AB26" s="23" t="s">
        <v>690</v>
      </c>
      <c r="AC26" s="12" t="s">
        <v>2033</v>
      </c>
      <c r="AD26" s="12" t="s">
        <v>2049</v>
      </c>
      <c r="AE26" s="12" t="s">
        <v>1815</v>
      </c>
      <c r="AF26" s="12" t="s">
        <v>2082</v>
      </c>
      <c r="AG26" s="12" t="s">
        <v>1433</v>
      </c>
      <c r="AH26" s="12" t="s">
        <v>2105</v>
      </c>
      <c r="AI26" s="12" t="s">
        <v>910</v>
      </c>
      <c r="AJ26" s="12" t="s">
        <v>2117</v>
      </c>
      <c r="AK26" s="12" t="s">
        <v>365</v>
      </c>
      <c r="AL26" s="12" t="s">
        <v>924</v>
      </c>
      <c r="AM26" s="12" t="s">
        <v>716</v>
      </c>
      <c r="AN26" s="12" t="s">
        <v>479</v>
      </c>
      <c r="AO26" s="12" t="s">
        <v>439</v>
      </c>
      <c r="AP26" s="12" t="s">
        <v>715</v>
      </c>
    </row>
    <row r="27" spans="1:42">
      <c r="A27" s="113">
        <v>407</v>
      </c>
      <c r="B27" s="113" t="s">
        <v>1861</v>
      </c>
      <c r="C27" s="23" t="s">
        <v>844</v>
      </c>
      <c r="D27" s="23" t="s">
        <v>547</v>
      </c>
      <c r="E27" s="23" t="s">
        <v>1860</v>
      </c>
      <c r="F27" s="23" t="s">
        <v>523</v>
      </c>
      <c r="G27" s="23" t="s">
        <v>287</v>
      </c>
      <c r="H27" s="23" t="s">
        <v>287</v>
      </c>
      <c r="I27" s="23" t="s">
        <v>1932</v>
      </c>
      <c r="J27" s="23" t="s">
        <v>469</v>
      </c>
      <c r="K27" s="12" t="s">
        <v>1195</v>
      </c>
      <c r="L27" s="12" t="s">
        <v>365</v>
      </c>
      <c r="M27" s="23" t="s">
        <v>287</v>
      </c>
      <c r="N27" s="23" t="s">
        <v>1955</v>
      </c>
      <c r="O27" s="12" t="s">
        <v>1932</v>
      </c>
      <c r="P27" s="23" t="s">
        <v>1538</v>
      </c>
      <c r="Q27" s="23" t="s">
        <v>722</v>
      </c>
      <c r="R27" s="23" t="s">
        <v>941</v>
      </c>
      <c r="S27" s="23" t="s">
        <v>1978</v>
      </c>
      <c r="T27" s="23" t="s">
        <v>315</v>
      </c>
      <c r="U27" s="23" t="s">
        <v>621</v>
      </c>
      <c r="V27" s="23" t="s">
        <v>1611</v>
      </c>
      <c r="W27" s="23" t="s">
        <v>292</v>
      </c>
      <c r="X27" s="23" t="s">
        <v>402</v>
      </c>
      <c r="Y27" s="23" t="s">
        <v>479</v>
      </c>
      <c r="Z27" s="23" t="s">
        <v>2001</v>
      </c>
      <c r="AA27" s="23" t="s">
        <v>245</v>
      </c>
      <c r="AB27" s="23" t="s">
        <v>862</v>
      </c>
      <c r="AC27" s="12" t="s">
        <v>2034</v>
      </c>
      <c r="AD27" s="12" t="s">
        <v>2050</v>
      </c>
      <c r="AE27" s="12" t="s">
        <v>1355</v>
      </c>
      <c r="AF27" s="12" t="s">
        <v>2083</v>
      </c>
      <c r="AG27" s="12" t="s">
        <v>2098</v>
      </c>
      <c r="AH27" s="12" t="s">
        <v>417</v>
      </c>
      <c r="AI27" s="12" t="s">
        <v>689</v>
      </c>
      <c r="AJ27" s="12" t="s">
        <v>2118</v>
      </c>
      <c r="AK27" s="12" t="s">
        <v>737</v>
      </c>
      <c r="AL27" s="12" t="s">
        <v>2128</v>
      </c>
      <c r="AM27" s="12" t="s">
        <v>289</v>
      </c>
      <c r="AN27" s="12" t="s">
        <v>702</v>
      </c>
      <c r="AO27" s="12" t="s">
        <v>1542</v>
      </c>
      <c r="AP27" s="12" t="s">
        <v>1247</v>
      </c>
    </row>
    <row r="28" spans="1:42">
      <c r="A28" s="113">
        <v>408</v>
      </c>
      <c r="B28" s="113" t="s">
        <v>1862</v>
      </c>
      <c r="C28" s="23" t="s">
        <v>1821</v>
      </c>
      <c r="D28" s="23" t="s">
        <v>914</v>
      </c>
      <c r="E28" s="23" t="s">
        <v>1929</v>
      </c>
      <c r="F28" s="23" t="s">
        <v>1497</v>
      </c>
      <c r="G28" s="23" t="s">
        <v>951</v>
      </c>
      <c r="H28" s="23" t="s">
        <v>1498</v>
      </c>
      <c r="I28" s="23" t="s">
        <v>1932</v>
      </c>
      <c r="J28" s="23" t="s">
        <v>506</v>
      </c>
      <c r="K28" s="12" t="s">
        <v>1474</v>
      </c>
      <c r="L28" s="12" t="s">
        <v>426</v>
      </c>
      <c r="M28" s="23" t="s">
        <v>504</v>
      </c>
      <c r="N28" s="23" t="s">
        <v>1956</v>
      </c>
      <c r="O28" s="12" t="s">
        <v>1932</v>
      </c>
      <c r="P28" s="23" t="s">
        <v>243</v>
      </c>
      <c r="Q28" s="23" t="s">
        <v>569</v>
      </c>
      <c r="R28" s="23" t="s">
        <v>859</v>
      </c>
      <c r="S28" s="23" t="s">
        <v>1695</v>
      </c>
      <c r="T28" s="23" t="s">
        <v>1932</v>
      </c>
      <c r="U28" s="23" t="s">
        <v>1681</v>
      </c>
      <c r="V28" s="23" t="s">
        <v>1863</v>
      </c>
      <c r="W28" s="23" t="s">
        <v>528</v>
      </c>
      <c r="X28" s="23" t="s">
        <v>630</v>
      </c>
      <c r="Y28" s="23" t="s">
        <v>1932</v>
      </c>
      <c r="Z28" s="23" t="s">
        <v>2002</v>
      </c>
      <c r="AA28" s="23" t="s">
        <v>1864</v>
      </c>
      <c r="AB28" s="23" t="s">
        <v>942</v>
      </c>
      <c r="AC28" s="12" t="s">
        <v>2035</v>
      </c>
      <c r="AD28" s="12" t="s">
        <v>2051</v>
      </c>
      <c r="AE28" s="12" t="s">
        <v>378</v>
      </c>
      <c r="AF28" s="12" t="s">
        <v>1865</v>
      </c>
      <c r="AG28" s="12" t="s">
        <v>2099</v>
      </c>
      <c r="AH28" s="12" t="s">
        <v>1866</v>
      </c>
      <c r="AI28" s="12" t="s">
        <v>597</v>
      </c>
      <c r="AJ28" s="12" t="s">
        <v>2119</v>
      </c>
      <c r="AK28" s="12" t="s">
        <v>875</v>
      </c>
      <c r="AL28" s="12" t="s">
        <v>481</v>
      </c>
      <c r="AM28" s="12" t="s">
        <v>289</v>
      </c>
      <c r="AN28" s="12" t="s">
        <v>404</v>
      </c>
      <c r="AO28" s="12" t="s">
        <v>1185</v>
      </c>
      <c r="AP28" s="12" t="s">
        <v>715</v>
      </c>
    </row>
    <row r="29" spans="1:42">
      <c r="A29" s="113">
        <v>413</v>
      </c>
      <c r="B29" s="113" t="s">
        <v>1867</v>
      </c>
      <c r="C29" s="23" t="s">
        <v>1920</v>
      </c>
      <c r="D29" s="23" t="s">
        <v>588</v>
      </c>
      <c r="E29" s="23" t="s">
        <v>541</v>
      </c>
      <c r="F29" s="23" t="s">
        <v>1538</v>
      </c>
      <c r="G29" s="23" t="s">
        <v>431</v>
      </c>
      <c r="H29" s="23" t="s">
        <v>469</v>
      </c>
      <c r="I29" s="23" t="s">
        <v>366</v>
      </c>
      <c r="J29" s="23" t="s">
        <v>431</v>
      </c>
      <c r="K29" s="12" t="s">
        <v>1941</v>
      </c>
      <c r="L29" s="12" t="s">
        <v>875</v>
      </c>
      <c r="M29" s="23" t="s">
        <v>416</v>
      </c>
      <c r="N29" s="23" t="s">
        <v>1868</v>
      </c>
      <c r="O29" s="12" t="s">
        <v>1932</v>
      </c>
      <c r="P29" s="23" t="s">
        <v>603</v>
      </c>
      <c r="Q29" s="23" t="s">
        <v>588</v>
      </c>
      <c r="R29" s="23" t="s">
        <v>839</v>
      </c>
      <c r="S29" s="23" t="s">
        <v>1506</v>
      </c>
      <c r="T29" s="23" t="s">
        <v>1932</v>
      </c>
      <c r="U29" s="23" t="s">
        <v>586</v>
      </c>
      <c r="V29" s="23" t="s">
        <v>354</v>
      </c>
      <c r="W29" s="23" t="s">
        <v>1608</v>
      </c>
      <c r="X29" s="23" t="s">
        <v>1932</v>
      </c>
      <c r="Y29" s="23" t="s">
        <v>1932</v>
      </c>
      <c r="Z29" s="23" t="s">
        <v>1869</v>
      </c>
      <c r="AA29" s="23" t="s">
        <v>1281</v>
      </c>
      <c r="AB29" s="23" t="s">
        <v>1434</v>
      </c>
      <c r="AC29" s="12" t="s">
        <v>1579</v>
      </c>
      <c r="AD29" s="12" t="s">
        <v>2052</v>
      </c>
      <c r="AE29" s="12" t="s">
        <v>1071</v>
      </c>
      <c r="AF29" s="12" t="s">
        <v>2084</v>
      </c>
      <c r="AG29" s="12" t="s">
        <v>1582</v>
      </c>
      <c r="AH29" s="12" t="s">
        <v>910</v>
      </c>
      <c r="AI29" s="12" t="s">
        <v>1063</v>
      </c>
      <c r="AJ29" s="12" t="s">
        <v>2120</v>
      </c>
      <c r="AK29" s="12" t="s">
        <v>517</v>
      </c>
      <c r="AL29" s="12" t="s">
        <v>657</v>
      </c>
      <c r="AM29" s="12" t="s">
        <v>232</v>
      </c>
      <c r="AN29" s="12" t="s">
        <v>674</v>
      </c>
      <c r="AO29" s="12" t="s">
        <v>439</v>
      </c>
      <c r="AP29" s="12" t="s">
        <v>61</v>
      </c>
    </row>
    <row r="30" spans="1:42">
      <c r="A30" s="113" t="s">
        <v>45</v>
      </c>
      <c r="B30" s="113" t="s">
        <v>29</v>
      </c>
      <c r="C30" s="23" t="s">
        <v>1921</v>
      </c>
      <c r="D30" s="66" t="s">
        <v>1499</v>
      </c>
      <c r="E30" s="66" t="s">
        <v>1601</v>
      </c>
      <c r="F30" s="66" t="s">
        <v>1547</v>
      </c>
      <c r="G30" s="114" t="s">
        <v>1573</v>
      </c>
      <c r="H30" s="114" t="s">
        <v>1538</v>
      </c>
      <c r="I30" s="114" t="s">
        <v>1932</v>
      </c>
      <c r="J30" s="114" t="s">
        <v>1497</v>
      </c>
      <c r="K30" s="7" t="s">
        <v>1075</v>
      </c>
      <c r="L30" s="7" t="s">
        <v>548</v>
      </c>
      <c r="M30" s="26" t="s">
        <v>523</v>
      </c>
      <c r="N30" s="26" t="s">
        <v>1076</v>
      </c>
      <c r="O30" s="12" t="s">
        <v>1932</v>
      </c>
      <c r="P30" s="26" t="s">
        <v>211</v>
      </c>
      <c r="Q30" s="26" t="s">
        <v>1077</v>
      </c>
      <c r="R30" s="26" t="s">
        <v>452</v>
      </c>
      <c r="S30" s="26" t="s">
        <v>1078</v>
      </c>
      <c r="T30" s="26" t="s">
        <v>1932</v>
      </c>
      <c r="U30" s="26" t="s">
        <v>1079</v>
      </c>
      <c r="V30" s="26" t="s">
        <v>1080</v>
      </c>
      <c r="W30" s="26" t="s">
        <v>418</v>
      </c>
      <c r="X30" s="26" t="s">
        <v>1932</v>
      </c>
      <c r="Y30" s="26" t="s">
        <v>1932</v>
      </c>
      <c r="Z30" s="26" t="s">
        <v>1081</v>
      </c>
      <c r="AA30" s="26" t="s">
        <v>1082</v>
      </c>
      <c r="AB30" s="26" t="s">
        <v>1080</v>
      </c>
      <c r="AC30" s="7" t="s">
        <v>1083</v>
      </c>
      <c r="AD30" s="12" t="s">
        <v>1084</v>
      </c>
      <c r="AE30" s="7" t="s">
        <v>1085</v>
      </c>
      <c r="AF30" s="7" t="s">
        <v>749</v>
      </c>
      <c r="AG30" s="7" t="s">
        <v>1086</v>
      </c>
      <c r="AH30" s="12" t="s">
        <v>1087</v>
      </c>
      <c r="AI30" s="7" t="s">
        <v>1088</v>
      </c>
      <c r="AJ30" s="7" t="s">
        <v>729</v>
      </c>
      <c r="AK30" s="7" t="s">
        <v>995</v>
      </c>
      <c r="AL30" s="7" t="s">
        <v>407</v>
      </c>
      <c r="AM30" s="115" t="s">
        <v>260</v>
      </c>
      <c r="AN30" s="115" t="s">
        <v>702</v>
      </c>
      <c r="AO30" s="115" t="s">
        <v>293</v>
      </c>
      <c r="AP30" s="9" t="s">
        <v>733</v>
      </c>
    </row>
    <row r="31" spans="1:42">
      <c r="A31" s="113" t="s">
        <v>46</v>
      </c>
      <c r="B31" s="113" t="s">
        <v>47</v>
      </c>
      <c r="C31" s="23" t="s">
        <v>1921</v>
      </c>
      <c r="D31" s="66" t="s">
        <v>1498</v>
      </c>
      <c r="E31" s="66" t="s">
        <v>1631</v>
      </c>
      <c r="F31" s="66" t="s">
        <v>1499</v>
      </c>
      <c r="G31" s="114" t="s">
        <v>1573</v>
      </c>
      <c r="H31" s="114" t="s">
        <v>1498</v>
      </c>
      <c r="I31" s="114" t="s">
        <v>1932</v>
      </c>
      <c r="J31" s="114" t="s">
        <v>1932</v>
      </c>
      <c r="K31" s="7" t="s">
        <v>1089</v>
      </c>
      <c r="L31" s="7" t="s">
        <v>1090</v>
      </c>
      <c r="M31" s="26" t="s">
        <v>366</v>
      </c>
      <c r="N31" s="26" t="s">
        <v>1505</v>
      </c>
      <c r="O31" s="12" t="s">
        <v>1932</v>
      </c>
      <c r="P31" s="26" t="s">
        <v>394</v>
      </c>
      <c r="Q31" s="26" t="s">
        <v>720</v>
      </c>
      <c r="R31" s="26" t="s">
        <v>794</v>
      </c>
      <c r="S31" s="26" t="s">
        <v>1091</v>
      </c>
      <c r="T31" s="26" t="s">
        <v>1932</v>
      </c>
      <c r="U31" s="26" t="s">
        <v>649</v>
      </c>
      <c r="V31" s="26" t="s">
        <v>954</v>
      </c>
      <c r="W31" s="26" t="s">
        <v>974</v>
      </c>
      <c r="X31" s="26" t="s">
        <v>1932</v>
      </c>
      <c r="Y31" s="26" t="s">
        <v>1932</v>
      </c>
      <c r="Z31" s="26" t="s">
        <v>1092</v>
      </c>
      <c r="AA31" s="26" t="s">
        <v>1093</v>
      </c>
      <c r="AB31" s="26" t="s">
        <v>1563</v>
      </c>
      <c r="AC31" s="7" t="s">
        <v>1094</v>
      </c>
      <c r="AD31" s="12" t="s">
        <v>403</v>
      </c>
      <c r="AE31" s="7" t="s">
        <v>1095</v>
      </c>
      <c r="AF31" s="7" t="s">
        <v>291</v>
      </c>
      <c r="AG31" s="7" t="s">
        <v>1536</v>
      </c>
      <c r="AH31" s="12" t="s">
        <v>899</v>
      </c>
      <c r="AI31" s="7" t="s">
        <v>1478</v>
      </c>
      <c r="AJ31" s="7" t="s">
        <v>1096</v>
      </c>
      <c r="AK31" s="7" t="s">
        <v>1090</v>
      </c>
      <c r="AL31" s="7" t="s">
        <v>380</v>
      </c>
      <c r="AM31" s="115" t="s">
        <v>674</v>
      </c>
      <c r="AN31" s="115" t="s">
        <v>998</v>
      </c>
      <c r="AO31" s="115" t="s">
        <v>1570</v>
      </c>
      <c r="AP31" s="9" t="s">
        <v>293</v>
      </c>
    </row>
    <row r="32" spans="1:42">
      <c r="A32" s="113">
        <v>418</v>
      </c>
      <c r="B32" s="113" t="s">
        <v>1870</v>
      </c>
      <c r="C32" s="23" t="s">
        <v>1848</v>
      </c>
      <c r="D32" s="23" t="s">
        <v>1015</v>
      </c>
      <c r="E32" s="23" t="s">
        <v>1890</v>
      </c>
      <c r="F32" s="23" t="s">
        <v>1573</v>
      </c>
      <c r="G32" s="23" t="s">
        <v>366</v>
      </c>
      <c r="H32" s="23" t="s">
        <v>1498</v>
      </c>
      <c r="I32" s="23" t="s">
        <v>1932</v>
      </c>
      <c r="J32" s="23" t="s">
        <v>259</v>
      </c>
      <c r="K32" s="12" t="s">
        <v>887</v>
      </c>
      <c r="L32" s="12" t="s">
        <v>365</v>
      </c>
      <c r="M32" s="23" t="s">
        <v>366</v>
      </c>
      <c r="N32" s="23" t="s">
        <v>1958</v>
      </c>
      <c r="O32" s="12" t="s">
        <v>1932</v>
      </c>
      <c r="P32" s="23" t="s">
        <v>298</v>
      </c>
      <c r="Q32" s="23" t="s">
        <v>617</v>
      </c>
      <c r="R32" s="23" t="s">
        <v>1108</v>
      </c>
      <c r="S32" s="23" t="s">
        <v>1871</v>
      </c>
      <c r="T32" s="23" t="s">
        <v>1932</v>
      </c>
      <c r="U32" s="23" t="s">
        <v>1280</v>
      </c>
      <c r="V32" s="23" t="s">
        <v>1991</v>
      </c>
      <c r="W32" s="23" t="s">
        <v>239</v>
      </c>
      <c r="X32" s="23" t="s">
        <v>1932</v>
      </c>
      <c r="Y32" s="23" t="s">
        <v>1932</v>
      </c>
      <c r="Z32" s="23" t="s">
        <v>940</v>
      </c>
      <c r="AA32" s="23" t="s">
        <v>301</v>
      </c>
      <c r="AB32" s="23" t="s">
        <v>2021</v>
      </c>
      <c r="AC32" s="12" t="s">
        <v>2036</v>
      </c>
      <c r="AD32" s="12" t="s">
        <v>1872</v>
      </c>
      <c r="AE32" s="12" t="s">
        <v>2070</v>
      </c>
      <c r="AF32" s="12" t="s">
        <v>2085</v>
      </c>
      <c r="AG32" s="12" t="s">
        <v>1873</v>
      </c>
      <c r="AH32" s="12" t="s">
        <v>1792</v>
      </c>
      <c r="AI32" s="12" t="s">
        <v>873</v>
      </c>
      <c r="AJ32" s="12" t="s">
        <v>313</v>
      </c>
      <c r="AK32" s="12" t="s">
        <v>248</v>
      </c>
      <c r="AL32" s="12" t="s">
        <v>1542</v>
      </c>
      <c r="AM32" s="12" t="s">
        <v>289</v>
      </c>
      <c r="AN32" s="12" t="s">
        <v>674</v>
      </c>
      <c r="AO32" s="12" t="s">
        <v>1535</v>
      </c>
      <c r="AP32" s="12" t="s">
        <v>599</v>
      </c>
    </row>
    <row r="33" spans="1:42">
      <c r="A33" s="113">
        <v>501</v>
      </c>
      <c r="B33" s="113" t="s">
        <v>1874</v>
      </c>
      <c r="C33" s="23" t="s">
        <v>1922</v>
      </c>
      <c r="D33" s="23" t="s">
        <v>1109</v>
      </c>
      <c r="E33" s="23" t="s">
        <v>1930</v>
      </c>
      <c r="F33" s="23" t="s">
        <v>1549</v>
      </c>
      <c r="G33" s="23" t="s">
        <v>271</v>
      </c>
      <c r="H33" s="23" t="s">
        <v>366</v>
      </c>
      <c r="I33" s="23" t="s">
        <v>259</v>
      </c>
      <c r="J33" s="23" t="s">
        <v>619</v>
      </c>
      <c r="K33" s="12" t="s">
        <v>1942</v>
      </c>
      <c r="L33" s="12" t="s">
        <v>481</v>
      </c>
      <c r="M33" s="23" t="s">
        <v>619</v>
      </c>
      <c r="N33" s="23" t="s">
        <v>636</v>
      </c>
      <c r="O33" s="12" t="s">
        <v>1545</v>
      </c>
      <c r="P33" s="23" t="s">
        <v>617</v>
      </c>
      <c r="Q33" s="23" t="s">
        <v>839</v>
      </c>
      <c r="R33" s="23" t="s">
        <v>633</v>
      </c>
      <c r="S33" s="23" t="s">
        <v>1979</v>
      </c>
      <c r="T33" s="23" t="s">
        <v>386</v>
      </c>
      <c r="U33" s="23" t="s">
        <v>574</v>
      </c>
      <c r="V33" s="23" t="s">
        <v>1809</v>
      </c>
      <c r="W33" s="23" t="s">
        <v>1686</v>
      </c>
      <c r="X33" s="23" t="s">
        <v>702</v>
      </c>
      <c r="Y33" s="23" t="s">
        <v>643</v>
      </c>
      <c r="Z33" s="23" t="s">
        <v>2003</v>
      </c>
      <c r="AA33" s="23" t="s">
        <v>1171</v>
      </c>
      <c r="AB33" s="23" t="s">
        <v>2022</v>
      </c>
      <c r="AC33" s="12" t="s">
        <v>1875</v>
      </c>
      <c r="AD33" s="12" t="s">
        <v>2053</v>
      </c>
      <c r="AE33" s="12" t="s">
        <v>2071</v>
      </c>
      <c r="AF33" s="12" t="s">
        <v>2086</v>
      </c>
      <c r="AG33" s="12" t="s">
        <v>2100</v>
      </c>
      <c r="AH33" s="12" t="s">
        <v>343</v>
      </c>
      <c r="AI33" s="12" t="s">
        <v>910</v>
      </c>
      <c r="AJ33" s="12" t="s">
        <v>1876</v>
      </c>
      <c r="AK33" s="12" t="s">
        <v>464</v>
      </c>
      <c r="AL33" s="12" t="s">
        <v>463</v>
      </c>
      <c r="AM33" s="12" t="s">
        <v>380</v>
      </c>
      <c r="AN33" s="12" t="s">
        <v>1185</v>
      </c>
      <c r="AO33" s="12" t="s">
        <v>404</v>
      </c>
      <c r="AP33" s="12" t="s">
        <v>806</v>
      </c>
    </row>
    <row r="34" spans="1:42">
      <c r="A34" s="113" t="s">
        <v>56</v>
      </c>
      <c r="B34" s="113" t="s">
        <v>1877</v>
      </c>
      <c r="C34" s="23" t="s">
        <v>330</v>
      </c>
      <c r="D34" s="23" t="s">
        <v>506</v>
      </c>
      <c r="E34" s="23" t="s">
        <v>281</v>
      </c>
      <c r="F34" s="23" t="s">
        <v>916</v>
      </c>
      <c r="G34" s="23" t="s">
        <v>1538</v>
      </c>
      <c r="H34" s="23" t="s">
        <v>287</v>
      </c>
      <c r="I34" s="23" t="s">
        <v>287</v>
      </c>
      <c r="J34" s="23" t="s">
        <v>487</v>
      </c>
      <c r="K34" s="12" t="s">
        <v>1943</v>
      </c>
      <c r="L34" s="12" t="s">
        <v>385</v>
      </c>
      <c r="M34" s="23" t="s">
        <v>1129</v>
      </c>
      <c r="N34" s="23" t="s">
        <v>1959</v>
      </c>
      <c r="O34" s="12" t="s">
        <v>228</v>
      </c>
      <c r="P34" s="23" t="s">
        <v>916</v>
      </c>
      <c r="Q34" s="23" t="s">
        <v>1878</v>
      </c>
      <c r="R34" s="23" t="s">
        <v>540</v>
      </c>
      <c r="S34" s="23" t="s">
        <v>604</v>
      </c>
      <c r="T34" s="23" t="s">
        <v>228</v>
      </c>
      <c r="U34" s="23" t="s">
        <v>1132</v>
      </c>
      <c r="V34" s="23" t="s">
        <v>1189</v>
      </c>
      <c r="W34" s="23" t="s">
        <v>1641</v>
      </c>
      <c r="X34" s="23" t="s">
        <v>228</v>
      </c>
      <c r="Y34" s="23" t="s">
        <v>1542</v>
      </c>
      <c r="Z34" s="23" t="s">
        <v>2004</v>
      </c>
      <c r="AA34" s="23" t="s">
        <v>1879</v>
      </c>
      <c r="AB34" s="23" t="s">
        <v>1665</v>
      </c>
      <c r="AC34" s="12" t="s">
        <v>1880</v>
      </c>
      <c r="AD34" s="12" t="s">
        <v>2054</v>
      </c>
      <c r="AE34" s="12" t="s">
        <v>2072</v>
      </c>
      <c r="AF34" s="12" t="s">
        <v>1881</v>
      </c>
      <c r="AG34" s="12" t="s">
        <v>2101</v>
      </c>
      <c r="AH34" s="12" t="s">
        <v>646</v>
      </c>
      <c r="AI34" s="12" t="s">
        <v>1572</v>
      </c>
      <c r="AJ34" s="12" t="s">
        <v>1833</v>
      </c>
      <c r="AK34" s="12" t="s">
        <v>234</v>
      </c>
      <c r="AL34" s="12" t="s">
        <v>674</v>
      </c>
      <c r="AM34" s="12" t="s">
        <v>228</v>
      </c>
      <c r="AN34" s="12" t="s">
        <v>599</v>
      </c>
      <c r="AO34" s="12" t="s">
        <v>1148</v>
      </c>
      <c r="AP34" s="12" t="s">
        <v>548</v>
      </c>
    </row>
    <row r="35" spans="1:42">
      <c r="A35" s="113">
        <v>503</v>
      </c>
      <c r="B35" s="113" t="s">
        <v>52</v>
      </c>
      <c r="C35" s="116" t="s">
        <v>1615</v>
      </c>
      <c r="D35" s="61" t="s">
        <v>1549</v>
      </c>
      <c r="E35" s="61" t="s">
        <v>1931</v>
      </c>
      <c r="F35" s="61" t="s">
        <v>1599</v>
      </c>
      <c r="G35" s="114" t="s">
        <v>1932</v>
      </c>
      <c r="H35" s="114" t="s">
        <v>1932</v>
      </c>
      <c r="I35" s="114" t="s">
        <v>1932</v>
      </c>
      <c r="J35" s="114" t="s">
        <v>1599</v>
      </c>
      <c r="K35" s="9" t="s">
        <v>1074</v>
      </c>
      <c r="L35" s="9" t="s">
        <v>415</v>
      </c>
      <c r="M35" s="26" t="s">
        <v>347</v>
      </c>
      <c r="N35" s="26" t="s">
        <v>1016</v>
      </c>
      <c r="O35" s="46" t="s">
        <v>1932</v>
      </c>
      <c r="P35" s="26" t="s">
        <v>1015</v>
      </c>
      <c r="Q35" s="26" t="s">
        <v>247</v>
      </c>
      <c r="R35" s="26" t="s">
        <v>621</v>
      </c>
      <c r="S35" s="26" t="s">
        <v>1197</v>
      </c>
      <c r="T35" s="26" t="s">
        <v>1932</v>
      </c>
      <c r="U35" s="26" t="s">
        <v>1045</v>
      </c>
      <c r="V35" s="26" t="s">
        <v>1198</v>
      </c>
      <c r="W35" s="26" t="s">
        <v>321</v>
      </c>
      <c r="X35" s="26" t="s">
        <v>1932</v>
      </c>
      <c r="Y35" s="26" t="s">
        <v>1932</v>
      </c>
      <c r="Z35" s="26" t="s">
        <v>1170</v>
      </c>
      <c r="AA35" s="26" t="s">
        <v>1199</v>
      </c>
      <c r="AB35" s="26" t="s">
        <v>1200</v>
      </c>
      <c r="AC35" s="7" t="s">
        <v>787</v>
      </c>
      <c r="AD35" s="12" t="s">
        <v>1201</v>
      </c>
      <c r="AE35" s="7" t="s">
        <v>1202</v>
      </c>
      <c r="AF35" s="7" t="s">
        <v>1203</v>
      </c>
      <c r="AG35" s="7" t="s">
        <v>1204</v>
      </c>
      <c r="AH35" s="12" t="s">
        <v>445</v>
      </c>
      <c r="AI35" s="7" t="s">
        <v>715</v>
      </c>
      <c r="AJ35" s="7" t="s">
        <v>1205</v>
      </c>
      <c r="AK35" s="7" t="s">
        <v>293</v>
      </c>
      <c r="AL35" s="7" t="s">
        <v>404</v>
      </c>
      <c r="AM35" s="115" t="s">
        <v>228</v>
      </c>
      <c r="AN35" s="115" t="s">
        <v>1206</v>
      </c>
      <c r="AO35" s="115" t="s">
        <v>293</v>
      </c>
      <c r="AP35" s="9" t="s">
        <v>1207</v>
      </c>
    </row>
    <row r="36" spans="1:42">
      <c r="A36" s="113">
        <v>504</v>
      </c>
      <c r="B36" s="113" t="s">
        <v>1882</v>
      </c>
      <c r="C36" s="23" t="s">
        <v>1919</v>
      </c>
      <c r="D36" s="23" t="s">
        <v>1574</v>
      </c>
      <c r="E36" s="23" t="s">
        <v>1300</v>
      </c>
      <c r="F36" s="23" t="s">
        <v>321</v>
      </c>
      <c r="G36" s="23" t="s">
        <v>287</v>
      </c>
      <c r="H36" s="23" t="s">
        <v>327</v>
      </c>
      <c r="I36" s="23" t="s">
        <v>1932</v>
      </c>
      <c r="J36" s="23" t="s">
        <v>506</v>
      </c>
      <c r="K36" s="12" t="s">
        <v>1944</v>
      </c>
      <c r="L36" s="12" t="s">
        <v>733</v>
      </c>
      <c r="M36" s="23" t="s">
        <v>1498</v>
      </c>
      <c r="N36" s="23" t="s">
        <v>1960</v>
      </c>
      <c r="O36" s="12" t="s">
        <v>1932</v>
      </c>
      <c r="P36" s="23" t="s">
        <v>1599</v>
      </c>
      <c r="Q36" s="23" t="s">
        <v>691</v>
      </c>
      <c r="R36" s="23" t="s">
        <v>297</v>
      </c>
      <c r="S36" s="23" t="s">
        <v>1680</v>
      </c>
      <c r="T36" s="23" t="s">
        <v>1545</v>
      </c>
      <c r="U36" s="23" t="s">
        <v>765</v>
      </c>
      <c r="V36" s="23" t="s">
        <v>1293</v>
      </c>
      <c r="W36" s="23" t="s">
        <v>247</v>
      </c>
      <c r="X36" s="23" t="s">
        <v>341</v>
      </c>
      <c r="Y36" s="23" t="s">
        <v>1545</v>
      </c>
      <c r="Z36" s="23" t="s">
        <v>2005</v>
      </c>
      <c r="AA36" s="23" t="s">
        <v>1884</v>
      </c>
      <c r="AB36" s="23" t="s">
        <v>877</v>
      </c>
      <c r="AC36" s="12" t="s">
        <v>1885</v>
      </c>
      <c r="AD36" s="12" t="s">
        <v>1776</v>
      </c>
      <c r="AE36" s="12" t="s">
        <v>1886</v>
      </c>
      <c r="AF36" s="12" t="s">
        <v>1887</v>
      </c>
      <c r="AG36" s="12" t="s">
        <v>1160</v>
      </c>
      <c r="AH36" s="12" t="s">
        <v>517</v>
      </c>
      <c r="AI36" s="12" t="s">
        <v>924</v>
      </c>
      <c r="AJ36" s="12" t="s">
        <v>2121</v>
      </c>
      <c r="AK36" s="12" t="s">
        <v>261</v>
      </c>
      <c r="AL36" s="12" t="s">
        <v>276</v>
      </c>
      <c r="AM36" s="12" t="s">
        <v>674</v>
      </c>
      <c r="AN36" s="12" t="s">
        <v>273</v>
      </c>
      <c r="AO36" s="12" t="s">
        <v>364</v>
      </c>
      <c r="AP36" s="12" t="s">
        <v>734</v>
      </c>
    </row>
    <row r="37" spans="1:42">
      <c r="A37" s="113">
        <v>506</v>
      </c>
      <c r="B37" s="113" t="s">
        <v>1888</v>
      </c>
      <c r="C37" s="23" t="s">
        <v>1845</v>
      </c>
      <c r="D37" s="23" t="s">
        <v>1566</v>
      </c>
      <c r="E37" s="23" t="s">
        <v>1563</v>
      </c>
      <c r="F37" s="23" t="s">
        <v>914</v>
      </c>
      <c r="G37" s="23" t="s">
        <v>506</v>
      </c>
      <c r="H37" s="23" t="s">
        <v>619</v>
      </c>
      <c r="I37" s="23" t="s">
        <v>1932</v>
      </c>
      <c r="J37" s="23" t="s">
        <v>271</v>
      </c>
      <c r="K37" s="12" t="s">
        <v>1945</v>
      </c>
      <c r="L37" s="12" t="s">
        <v>383</v>
      </c>
      <c r="M37" s="23" t="s">
        <v>706</v>
      </c>
      <c r="N37" s="23" t="s">
        <v>1889</v>
      </c>
      <c r="O37" s="12" t="s">
        <v>1932</v>
      </c>
      <c r="P37" s="23" t="s">
        <v>768</v>
      </c>
      <c r="Q37" s="23" t="s">
        <v>1554</v>
      </c>
      <c r="R37" s="23" t="s">
        <v>1538</v>
      </c>
      <c r="S37" s="23" t="s">
        <v>1980</v>
      </c>
      <c r="T37" s="23" t="s">
        <v>1932</v>
      </c>
      <c r="U37" s="23" t="s">
        <v>650</v>
      </c>
      <c r="V37" s="23" t="s">
        <v>1890</v>
      </c>
      <c r="W37" s="23" t="s">
        <v>1547</v>
      </c>
      <c r="X37" s="23" t="s">
        <v>1932</v>
      </c>
      <c r="Y37" s="23" t="s">
        <v>1932</v>
      </c>
      <c r="Z37" s="23" t="s">
        <v>1514</v>
      </c>
      <c r="AA37" s="23" t="s">
        <v>418</v>
      </c>
      <c r="AB37" s="23" t="s">
        <v>2023</v>
      </c>
      <c r="AC37" s="12" t="s">
        <v>2037</v>
      </c>
      <c r="AD37" s="12" t="s">
        <v>2055</v>
      </c>
      <c r="AE37" s="12" t="s">
        <v>437</v>
      </c>
      <c r="AF37" s="12" t="s">
        <v>1419</v>
      </c>
      <c r="AG37" s="12" t="s">
        <v>2102</v>
      </c>
      <c r="AH37" s="12" t="s">
        <v>263</v>
      </c>
      <c r="AI37" s="12" t="s">
        <v>898</v>
      </c>
      <c r="AJ37" s="12" t="s">
        <v>1465</v>
      </c>
      <c r="AK37" s="12" t="s">
        <v>854</v>
      </c>
      <c r="AL37" s="12" t="s">
        <v>701</v>
      </c>
      <c r="AM37" s="12" t="s">
        <v>1534</v>
      </c>
      <c r="AN37" s="12" t="s">
        <v>235</v>
      </c>
      <c r="AO37" s="12" t="s">
        <v>445</v>
      </c>
      <c r="AP37" s="12" t="s">
        <v>1583</v>
      </c>
    </row>
    <row r="38" spans="1:42" s="117" customFormat="1">
      <c r="A38" s="54">
        <v>510</v>
      </c>
      <c r="B38" s="54" t="s">
        <v>1891</v>
      </c>
      <c r="C38" s="23" t="s">
        <v>1923</v>
      </c>
      <c r="D38" s="23" t="s">
        <v>373</v>
      </c>
      <c r="E38" s="23" t="s">
        <v>1240</v>
      </c>
      <c r="F38" s="23" t="s">
        <v>610</v>
      </c>
      <c r="G38" s="23" t="s">
        <v>1498</v>
      </c>
      <c r="H38" s="23" t="s">
        <v>370</v>
      </c>
      <c r="I38" s="23" t="s">
        <v>1932</v>
      </c>
      <c r="J38" s="23" t="s">
        <v>431</v>
      </c>
      <c r="K38" s="12" t="s">
        <v>1814</v>
      </c>
      <c r="L38" s="12" t="s">
        <v>927</v>
      </c>
      <c r="M38" s="23" t="s">
        <v>277</v>
      </c>
      <c r="N38" s="23" t="s">
        <v>1961</v>
      </c>
      <c r="O38" s="12" t="s">
        <v>998</v>
      </c>
      <c r="P38" s="23" t="s">
        <v>327</v>
      </c>
      <c r="Q38" s="23" t="s">
        <v>1497</v>
      </c>
      <c r="R38" s="23" t="s">
        <v>298</v>
      </c>
      <c r="S38" s="23" t="s">
        <v>1981</v>
      </c>
      <c r="T38" s="23" t="s">
        <v>463</v>
      </c>
      <c r="U38" s="23" t="s">
        <v>1497</v>
      </c>
      <c r="V38" s="23" t="s">
        <v>1681</v>
      </c>
      <c r="W38" s="23" t="s">
        <v>267</v>
      </c>
      <c r="X38" s="23" t="s">
        <v>311</v>
      </c>
      <c r="Y38" s="23" t="s">
        <v>1466</v>
      </c>
      <c r="Z38" s="23" t="s">
        <v>1892</v>
      </c>
      <c r="AA38" s="23" t="s">
        <v>420</v>
      </c>
      <c r="AB38" s="23" t="s">
        <v>1893</v>
      </c>
      <c r="AC38" s="12" t="s">
        <v>1390</v>
      </c>
      <c r="AD38" s="12" t="s">
        <v>2056</v>
      </c>
      <c r="AE38" s="12" t="s">
        <v>2073</v>
      </c>
      <c r="AF38" s="12" t="s">
        <v>2087</v>
      </c>
      <c r="AG38" s="12" t="s">
        <v>732</v>
      </c>
      <c r="AH38" s="12" t="s">
        <v>820</v>
      </c>
      <c r="AI38" s="12" t="s">
        <v>1489</v>
      </c>
      <c r="AJ38" s="12" t="s">
        <v>1943</v>
      </c>
      <c r="AK38" s="12" t="s">
        <v>501</v>
      </c>
      <c r="AL38" s="12" t="s">
        <v>341</v>
      </c>
      <c r="AM38" s="12" t="s">
        <v>1545</v>
      </c>
      <c r="AN38" s="12" t="s">
        <v>463</v>
      </c>
      <c r="AO38" s="12" t="s">
        <v>342</v>
      </c>
      <c r="AP38" s="12" t="s">
        <v>361</v>
      </c>
    </row>
    <row r="39" spans="1:42" s="117" customFormat="1">
      <c r="A39" s="54">
        <v>602</v>
      </c>
      <c r="B39" s="54" t="s">
        <v>133</v>
      </c>
      <c r="C39" s="23" t="s">
        <v>1558</v>
      </c>
      <c r="D39" s="23" t="s">
        <v>1608</v>
      </c>
      <c r="E39" s="23" t="s">
        <v>1547</v>
      </c>
      <c r="F39" s="66" t="s">
        <v>1566</v>
      </c>
      <c r="G39" s="23" t="s">
        <v>1498</v>
      </c>
      <c r="H39" s="23" t="s">
        <v>1599</v>
      </c>
      <c r="I39" s="114" t="s">
        <v>1932</v>
      </c>
      <c r="J39" s="23" t="s">
        <v>1538</v>
      </c>
      <c r="K39" s="7" t="s">
        <v>1319</v>
      </c>
      <c r="L39" s="7" t="s">
        <v>312</v>
      </c>
      <c r="M39" s="23" t="s">
        <v>547</v>
      </c>
      <c r="N39" s="66" t="s">
        <v>1510</v>
      </c>
      <c r="O39" s="7" t="s">
        <v>1536</v>
      </c>
      <c r="P39" s="66" t="s">
        <v>837</v>
      </c>
      <c r="Q39" s="66" t="s">
        <v>522</v>
      </c>
      <c r="R39" s="23" t="s">
        <v>395</v>
      </c>
      <c r="S39" s="66" t="s">
        <v>1646</v>
      </c>
      <c r="T39" s="26" t="s">
        <v>1932</v>
      </c>
      <c r="U39" s="66" t="s">
        <v>1673</v>
      </c>
      <c r="V39" s="66" t="s">
        <v>1520</v>
      </c>
      <c r="W39" s="66" t="s">
        <v>1045</v>
      </c>
      <c r="X39" s="66" t="s">
        <v>1932</v>
      </c>
      <c r="Y39" s="66" t="s">
        <v>1932</v>
      </c>
      <c r="Z39" s="66" t="s">
        <v>1687</v>
      </c>
      <c r="AA39" s="66" t="s">
        <v>1577</v>
      </c>
      <c r="AB39" s="66" t="s">
        <v>1637</v>
      </c>
      <c r="AC39" s="118" t="s">
        <v>1320</v>
      </c>
      <c r="AD39" s="118" t="s">
        <v>1321</v>
      </c>
      <c r="AE39" s="118" t="s">
        <v>1322</v>
      </c>
      <c r="AF39" s="118" t="s">
        <v>1323</v>
      </c>
      <c r="AG39" s="118" t="s">
        <v>1324</v>
      </c>
      <c r="AH39" s="118" t="s">
        <v>601</v>
      </c>
      <c r="AI39" s="118" t="s">
        <v>1087</v>
      </c>
      <c r="AJ39" s="118" t="s">
        <v>1325</v>
      </c>
      <c r="AK39" s="118" t="s">
        <v>405</v>
      </c>
      <c r="AL39" s="118" t="s">
        <v>404</v>
      </c>
      <c r="AM39" s="115" t="s">
        <v>315</v>
      </c>
      <c r="AN39" s="115" t="s">
        <v>233</v>
      </c>
      <c r="AO39" s="115" t="s">
        <v>546</v>
      </c>
      <c r="AP39" s="9" t="s">
        <v>1087</v>
      </c>
    </row>
    <row r="40" spans="1:42">
      <c r="A40" s="54">
        <v>610</v>
      </c>
      <c r="B40" s="44" t="s">
        <v>134</v>
      </c>
      <c r="C40" s="23" t="s">
        <v>1558</v>
      </c>
      <c r="D40" s="23" t="s">
        <v>1608</v>
      </c>
      <c r="E40" s="23" t="s">
        <v>1929</v>
      </c>
      <c r="F40" s="66" t="s">
        <v>1574</v>
      </c>
      <c r="G40" s="23" t="s">
        <v>1498</v>
      </c>
      <c r="H40" s="23" t="s">
        <v>1498</v>
      </c>
      <c r="I40" s="114" t="s">
        <v>1932</v>
      </c>
      <c r="J40" s="23" t="s">
        <v>1538</v>
      </c>
      <c r="K40" s="7" t="s">
        <v>1326</v>
      </c>
      <c r="L40" s="7" t="s">
        <v>363</v>
      </c>
      <c r="M40" s="66" t="s">
        <v>208</v>
      </c>
      <c r="N40" s="23" t="s">
        <v>1511</v>
      </c>
      <c r="O40" s="7" t="s">
        <v>820</v>
      </c>
      <c r="P40" s="66" t="s">
        <v>485</v>
      </c>
      <c r="Q40" s="66" t="s">
        <v>619</v>
      </c>
      <c r="R40" s="66" t="s">
        <v>1631</v>
      </c>
      <c r="S40" s="23" t="s">
        <v>1647</v>
      </c>
      <c r="T40" s="26" t="s">
        <v>1932</v>
      </c>
      <c r="U40" s="66" t="s">
        <v>1546</v>
      </c>
      <c r="V40" s="66" t="s">
        <v>1676</v>
      </c>
      <c r="W40" s="66" t="s">
        <v>487</v>
      </c>
      <c r="X40" s="66" t="s">
        <v>1932</v>
      </c>
      <c r="Y40" s="66" t="s">
        <v>1932</v>
      </c>
      <c r="Z40" s="66" t="s">
        <v>1688</v>
      </c>
      <c r="AA40" s="66" t="s">
        <v>707</v>
      </c>
      <c r="AB40" s="66" t="s">
        <v>1714</v>
      </c>
      <c r="AC40" s="118" t="s">
        <v>1327</v>
      </c>
      <c r="AD40" s="118" t="s">
        <v>1328</v>
      </c>
      <c r="AE40" s="118" t="s">
        <v>1329</v>
      </c>
      <c r="AF40" s="118" t="s">
        <v>1330</v>
      </c>
      <c r="AG40" s="118" t="s">
        <v>1331</v>
      </c>
      <c r="AH40" s="118" t="s">
        <v>361</v>
      </c>
      <c r="AI40" s="118" t="s">
        <v>381</v>
      </c>
      <c r="AJ40" s="118" t="s">
        <v>2122</v>
      </c>
      <c r="AK40" s="118" t="s">
        <v>439</v>
      </c>
      <c r="AL40" s="118" t="s">
        <v>342</v>
      </c>
      <c r="AM40" s="115" t="s">
        <v>232</v>
      </c>
      <c r="AN40" s="115" t="s">
        <v>1087</v>
      </c>
      <c r="AO40" s="115" t="s">
        <v>344</v>
      </c>
      <c r="AP40" s="9" t="s">
        <v>689</v>
      </c>
    </row>
    <row r="41" spans="1:42">
      <c r="A41" s="54" t="s">
        <v>135</v>
      </c>
      <c r="B41" s="44" t="s">
        <v>52</v>
      </c>
      <c r="C41" s="23" t="s">
        <v>1504</v>
      </c>
      <c r="D41" s="23" t="s">
        <v>1549</v>
      </c>
      <c r="E41" s="23" t="s">
        <v>1581</v>
      </c>
      <c r="F41" s="66" t="s">
        <v>1573</v>
      </c>
      <c r="G41" s="23" t="s">
        <v>1498</v>
      </c>
      <c r="H41" s="23" t="s">
        <v>1932</v>
      </c>
      <c r="I41" s="23" t="s">
        <v>1932</v>
      </c>
      <c r="J41" s="23" t="s">
        <v>1498</v>
      </c>
      <c r="K41" s="7" t="s">
        <v>1480</v>
      </c>
      <c r="L41" s="7" t="s">
        <v>248</v>
      </c>
      <c r="M41" s="66" t="s">
        <v>91</v>
      </c>
      <c r="N41" s="66" t="s">
        <v>91</v>
      </c>
      <c r="O41" s="66" t="s">
        <v>91</v>
      </c>
      <c r="P41" s="66" t="s">
        <v>91</v>
      </c>
      <c r="Q41" s="66" t="s">
        <v>91</v>
      </c>
      <c r="R41" s="66" t="s">
        <v>91</v>
      </c>
      <c r="S41" s="66" t="s">
        <v>91</v>
      </c>
      <c r="T41" s="66" t="s">
        <v>91</v>
      </c>
      <c r="U41" s="66" t="s">
        <v>91</v>
      </c>
      <c r="V41" s="66" t="s">
        <v>91</v>
      </c>
      <c r="W41" s="66" t="s">
        <v>91</v>
      </c>
      <c r="X41" s="66" t="s">
        <v>91</v>
      </c>
      <c r="Y41" s="66" t="s">
        <v>91</v>
      </c>
      <c r="Z41" s="66" t="s">
        <v>91</v>
      </c>
      <c r="AA41" s="66" t="s">
        <v>91</v>
      </c>
      <c r="AB41" s="66" t="s">
        <v>91</v>
      </c>
      <c r="AC41" s="9" t="s">
        <v>1747</v>
      </c>
      <c r="AD41" s="9" t="s">
        <v>1753</v>
      </c>
      <c r="AE41" s="9" t="s">
        <v>1759</v>
      </c>
      <c r="AF41" s="9" t="s">
        <v>1762</v>
      </c>
      <c r="AG41" s="9" t="s">
        <v>1332</v>
      </c>
      <c r="AH41" s="9" t="s">
        <v>517</v>
      </c>
      <c r="AI41" s="9" t="s">
        <v>234</v>
      </c>
      <c r="AJ41" s="9" t="s">
        <v>1454</v>
      </c>
      <c r="AK41" s="9" t="s">
        <v>1490</v>
      </c>
      <c r="AL41" s="9" t="s">
        <v>536</v>
      </c>
      <c r="AM41" s="7" t="s">
        <v>91</v>
      </c>
      <c r="AN41" s="7" t="s">
        <v>91</v>
      </c>
      <c r="AO41" s="7" t="s">
        <v>91</v>
      </c>
      <c r="AP41" s="7" t="s">
        <v>91</v>
      </c>
    </row>
    <row r="42" spans="1:42">
      <c r="A42" s="54">
        <v>615</v>
      </c>
      <c r="B42" s="44" t="s">
        <v>1894</v>
      </c>
      <c r="C42" s="23" t="s">
        <v>1924</v>
      </c>
      <c r="D42" s="23" t="s">
        <v>904</v>
      </c>
      <c r="E42" s="23" t="s">
        <v>839</v>
      </c>
      <c r="F42" s="23" t="s">
        <v>633</v>
      </c>
      <c r="G42" s="23" t="s">
        <v>1573</v>
      </c>
      <c r="H42" s="23" t="s">
        <v>410</v>
      </c>
      <c r="I42" s="23" t="s">
        <v>1932</v>
      </c>
      <c r="J42" s="23" t="s">
        <v>1599</v>
      </c>
      <c r="K42" s="12" t="s">
        <v>1946</v>
      </c>
      <c r="L42" s="12" t="s">
        <v>314</v>
      </c>
      <c r="M42" s="23" t="s">
        <v>904</v>
      </c>
      <c r="N42" s="23" t="s">
        <v>1962</v>
      </c>
      <c r="O42" s="12" t="s">
        <v>1535</v>
      </c>
      <c r="P42" s="23" t="s">
        <v>974</v>
      </c>
      <c r="Q42" s="23" t="s">
        <v>1001</v>
      </c>
      <c r="R42" s="23" t="s">
        <v>278</v>
      </c>
      <c r="S42" s="23" t="s">
        <v>1982</v>
      </c>
      <c r="T42" s="23" t="s">
        <v>1932</v>
      </c>
      <c r="U42" s="23" t="s">
        <v>941</v>
      </c>
      <c r="V42" s="23" t="s">
        <v>1992</v>
      </c>
      <c r="W42" s="23" t="s">
        <v>324</v>
      </c>
      <c r="X42" s="23" t="s">
        <v>1534</v>
      </c>
      <c r="Y42" s="23" t="s">
        <v>1932</v>
      </c>
      <c r="Z42" s="23" t="s">
        <v>2006</v>
      </c>
      <c r="AA42" s="23" t="s">
        <v>2014</v>
      </c>
      <c r="AB42" s="23" t="s">
        <v>411</v>
      </c>
      <c r="AC42" s="12" t="s">
        <v>1895</v>
      </c>
      <c r="AD42" s="12" t="s">
        <v>2057</v>
      </c>
      <c r="AE42" s="12" t="s">
        <v>1896</v>
      </c>
      <c r="AF42" s="12" t="s">
        <v>2088</v>
      </c>
      <c r="AG42" s="12" t="s">
        <v>2103</v>
      </c>
      <c r="AH42" s="12" t="s">
        <v>1542</v>
      </c>
      <c r="AI42" s="12" t="s">
        <v>2110</v>
      </c>
      <c r="AJ42" s="12" t="s">
        <v>1326</v>
      </c>
      <c r="AK42" s="12" t="s">
        <v>1486</v>
      </c>
      <c r="AL42" s="12" t="s">
        <v>405</v>
      </c>
      <c r="AM42" s="12" t="s">
        <v>228</v>
      </c>
      <c r="AN42" s="12" t="s">
        <v>899</v>
      </c>
      <c r="AO42" s="12" t="s">
        <v>643</v>
      </c>
      <c r="AP42" s="12" t="s">
        <v>925</v>
      </c>
    </row>
    <row r="43" spans="1:42">
      <c r="A43" s="54">
        <v>620</v>
      </c>
      <c r="B43" s="44" t="s">
        <v>1897</v>
      </c>
      <c r="C43" s="23" t="s">
        <v>1527</v>
      </c>
      <c r="D43" s="23" t="s">
        <v>508</v>
      </c>
      <c r="E43" s="23" t="s">
        <v>812</v>
      </c>
      <c r="F43" s="23" t="s">
        <v>485</v>
      </c>
      <c r="G43" s="23" t="s">
        <v>412</v>
      </c>
      <c r="H43" s="23" t="s">
        <v>775</v>
      </c>
      <c r="I43" s="23" t="s">
        <v>366</v>
      </c>
      <c r="J43" s="23" t="s">
        <v>1499</v>
      </c>
      <c r="K43" s="12" t="s">
        <v>1576</v>
      </c>
      <c r="L43" s="12" t="s">
        <v>426</v>
      </c>
      <c r="M43" s="23" t="s">
        <v>520</v>
      </c>
      <c r="N43" s="23" t="s">
        <v>1963</v>
      </c>
      <c r="O43" s="12" t="s">
        <v>386</v>
      </c>
      <c r="P43" s="23" t="s">
        <v>585</v>
      </c>
      <c r="Q43" s="23" t="s">
        <v>269</v>
      </c>
      <c r="R43" s="23" t="s">
        <v>292</v>
      </c>
      <c r="S43" s="23" t="s">
        <v>1983</v>
      </c>
      <c r="T43" s="23" t="s">
        <v>495</v>
      </c>
      <c r="U43" s="23" t="s">
        <v>603</v>
      </c>
      <c r="V43" s="23" t="s">
        <v>1153</v>
      </c>
      <c r="W43" s="23" t="s">
        <v>487</v>
      </c>
      <c r="X43" s="23" t="s">
        <v>260</v>
      </c>
      <c r="Y43" s="23" t="s">
        <v>427</v>
      </c>
      <c r="Z43" s="23" t="s">
        <v>2007</v>
      </c>
      <c r="AA43" s="23" t="s">
        <v>324</v>
      </c>
      <c r="AB43" s="23" t="s">
        <v>2024</v>
      </c>
      <c r="AC43" s="12" t="s">
        <v>2038</v>
      </c>
      <c r="AD43" s="12" t="s">
        <v>2058</v>
      </c>
      <c r="AE43" s="12" t="s">
        <v>2074</v>
      </c>
      <c r="AF43" s="12" t="s">
        <v>2089</v>
      </c>
      <c r="AG43" s="12" t="s">
        <v>2104</v>
      </c>
      <c r="AH43" s="12" t="s">
        <v>1487</v>
      </c>
      <c r="AI43" s="12" t="s">
        <v>290</v>
      </c>
      <c r="AJ43" s="12" t="s">
        <v>949</v>
      </c>
      <c r="AK43" s="12" t="s">
        <v>805</v>
      </c>
      <c r="AL43" s="12" t="s">
        <v>701</v>
      </c>
      <c r="AM43" s="12" t="s">
        <v>427</v>
      </c>
      <c r="AN43" s="12" t="s">
        <v>407</v>
      </c>
      <c r="AO43" s="12" t="s">
        <v>643</v>
      </c>
      <c r="AP43" s="12" t="s">
        <v>462</v>
      </c>
    </row>
    <row r="44" spans="1:42">
      <c r="A44" s="54" t="s">
        <v>142</v>
      </c>
      <c r="B44" s="44" t="s">
        <v>133</v>
      </c>
      <c r="C44" s="23" t="s">
        <v>1615</v>
      </c>
      <c r="D44" s="66" t="s">
        <v>1611</v>
      </c>
      <c r="E44" s="66" t="s">
        <v>1537</v>
      </c>
      <c r="F44" s="66" t="s">
        <v>1549</v>
      </c>
      <c r="G44" s="114" t="s">
        <v>1932</v>
      </c>
      <c r="H44" s="66" t="s">
        <v>1599</v>
      </c>
      <c r="I44" s="114" t="s">
        <v>1932</v>
      </c>
      <c r="J44" s="66" t="s">
        <v>1599</v>
      </c>
      <c r="K44" s="7" t="s">
        <v>1393</v>
      </c>
      <c r="L44" s="7" t="s">
        <v>61</v>
      </c>
      <c r="M44" s="23" t="s">
        <v>292</v>
      </c>
      <c r="N44" s="66" t="s">
        <v>1520</v>
      </c>
      <c r="O44" s="7" t="s">
        <v>1932</v>
      </c>
      <c r="P44" s="66" t="s">
        <v>485</v>
      </c>
      <c r="Q44" s="23" t="s">
        <v>1251</v>
      </c>
      <c r="R44" s="66" t="s">
        <v>351</v>
      </c>
      <c r="S44" s="66" t="s">
        <v>1657</v>
      </c>
      <c r="T44" s="66" t="s">
        <v>1932</v>
      </c>
      <c r="U44" s="66" t="s">
        <v>323</v>
      </c>
      <c r="V44" s="66" t="s">
        <v>1188</v>
      </c>
      <c r="W44" s="66" t="s">
        <v>930</v>
      </c>
      <c r="X44" s="66" t="s">
        <v>1932</v>
      </c>
      <c r="Y44" s="66" t="s">
        <v>1932</v>
      </c>
      <c r="Z44" s="66" t="s">
        <v>1694</v>
      </c>
      <c r="AA44" s="66" t="s">
        <v>1709</v>
      </c>
      <c r="AB44" s="66" t="s">
        <v>553</v>
      </c>
      <c r="AC44" s="7" t="s">
        <v>1394</v>
      </c>
      <c r="AD44" s="12" t="s">
        <v>2059</v>
      </c>
      <c r="AE44" s="7" t="s">
        <v>1221</v>
      </c>
      <c r="AF44" s="7" t="s">
        <v>362</v>
      </c>
      <c r="AG44" s="7" t="s">
        <v>1395</v>
      </c>
      <c r="AH44" s="12" t="s">
        <v>206</v>
      </c>
      <c r="AI44" s="7" t="s">
        <v>899</v>
      </c>
      <c r="AJ44" s="7" t="s">
        <v>1396</v>
      </c>
      <c r="AK44" s="7" t="s">
        <v>314</v>
      </c>
      <c r="AL44" s="7" t="s">
        <v>342</v>
      </c>
      <c r="AM44" s="115" t="s">
        <v>293</v>
      </c>
      <c r="AN44" s="115" t="s">
        <v>886</v>
      </c>
      <c r="AO44" s="115" t="s">
        <v>565</v>
      </c>
      <c r="AP44" s="9" t="s">
        <v>803</v>
      </c>
    </row>
    <row r="45" spans="1:42">
      <c r="A45" s="54">
        <v>703</v>
      </c>
      <c r="B45" s="44" t="s">
        <v>1898</v>
      </c>
      <c r="C45" s="23" t="s">
        <v>1561</v>
      </c>
      <c r="D45" s="23" t="s">
        <v>1497</v>
      </c>
      <c r="E45" s="23" t="s">
        <v>974</v>
      </c>
      <c r="F45" s="23" t="s">
        <v>586</v>
      </c>
      <c r="G45" s="23" t="s">
        <v>487</v>
      </c>
      <c r="H45" s="23" t="s">
        <v>1573</v>
      </c>
      <c r="I45" s="23" t="s">
        <v>287</v>
      </c>
      <c r="J45" s="23" t="s">
        <v>271</v>
      </c>
      <c r="K45" s="12" t="s">
        <v>1787</v>
      </c>
      <c r="L45" s="12" t="s">
        <v>415</v>
      </c>
      <c r="M45" s="23" t="s">
        <v>277</v>
      </c>
      <c r="N45" s="23" t="s">
        <v>1521</v>
      </c>
      <c r="O45" s="12" t="s">
        <v>1932</v>
      </c>
      <c r="P45" s="23" t="s">
        <v>277</v>
      </c>
      <c r="Q45" s="23" t="s">
        <v>506</v>
      </c>
      <c r="R45" s="23" t="s">
        <v>1642</v>
      </c>
      <c r="S45" s="23" t="s">
        <v>1658</v>
      </c>
      <c r="T45" s="23" t="s">
        <v>1932</v>
      </c>
      <c r="U45" s="23" t="s">
        <v>939</v>
      </c>
      <c r="V45" s="23" t="s">
        <v>1681</v>
      </c>
      <c r="W45" s="23" t="s">
        <v>1563</v>
      </c>
      <c r="X45" s="23" t="s">
        <v>1932</v>
      </c>
      <c r="Y45" s="23" t="s">
        <v>1932</v>
      </c>
      <c r="Z45" s="23" t="s">
        <v>572</v>
      </c>
      <c r="AA45" s="23" t="s">
        <v>1710</v>
      </c>
      <c r="AB45" s="23" t="s">
        <v>353</v>
      </c>
      <c r="AC45" s="12" t="s">
        <v>1398</v>
      </c>
      <c r="AD45" s="12" t="s">
        <v>1399</v>
      </c>
      <c r="AE45" s="12" t="s">
        <v>1378</v>
      </c>
      <c r="AF45" s="12" t="s">
        <v>1400</v>
      </c>
      <c r="AG45" s="12" t="s">
        <v>1041</v>
      </c>
      <c r="AH45" s="12" t="s">
        <v>257</v>
      </c>
      <c r="AI45" s="12" t="s">
        <v>338</v>
      </c>
      <c r="AJ45" s="12" t="s">
        <v>1401</v>
      </c>
      <c r="AK45" s="12" t="s">
        <v>383</v>
      </c>
      <c r="AL45" s="12" t="s">
        <v>536</v>
      </c>
      <c r="AM45" s="12" t="s">
        <v>315</v>
      </c>
      <c r="AN45" s="12" t="s">
        <v>380</v>
      </c>
      <c r="AO45" s="12" t="s">
        <v>439</v>
      </c>
      <c r="AP45" s="12" t="s">
        <v>407</v>
      </c>
    </row>
    <row r="46" spans="1:42">
      <c r="A46" s="54">
        <v>707</v>
      </c>
      <c r="B46" s="44" t="s">
        <v>1899</v>
      </c>
      <c r="C46" s="23" t="s">
        <v>1315</v>
      </c>
      <c r="D46" s="23" t="s">
        <v>914</v>
      </c>
      <c r="E46" s="23" t="s">
        <v>1926</v>
      </c>
      <c r="F46" s="23" t="s">
        <v>1498</v>
      </c>
      <c r="G46" s="23" t="s">
        <v>1932</v>
      </c>
      <c r="H46" s="23" t="s">
        <v>1498</v>
      </c>
      <c r="I46" s="23" t="s">
        <v>1932</v>
      </c>
      <c r="J46" s="23" t="s">
        <v>1932</v>
      </c>
      <c r="K46" s="12" t="s">
        <v>1900</v>
      </c>
      <c r="L46" s="12" t="s">
        <v>873</v>
      </c>
      <c r="M46" s="23" t="s">
        <v>213</v>
      </c>
      <c r="N46" s="23" t="s">
        <v>1964</v>
      </c>
      <c r="O46" s="7" t="s">
        <v>1932</v>
      </c>
      <c r="P46" s="23" t="s">
        <v>274</v>
      </c>
      <c r="Q46" s="23" t="s">
        <v>1498</v>
      </c>
      <c r="R46" s="23" t="s">
        <v>1538</v>
      </c>
      <c r="S46" s="23" t="s">
        <v>1520</v>
      </c>
      <c r="T46" s="23" t="s">
        <v>1932</v>
      </c>
      <c r="U46" s="23" t="s">
        <v>351</v>
      </c>
      <c r="V46" s="23" t="s">
        <v>691</v>
      </c>
      <c r="W46" s="23" t="s">
        <v>446</v>
      </c>
      <c r="X46" s="66" t="s">
        <v>1932</v>
      </c>
      <c r="Y46" s="23" t="s">
        <v>1932</v>
      </c>
      <c r="Z46" s="23" t="s">
        <v>2008</v>
      </c>
      <c r="AA46" s="23" t="s">
        <v>1643</v>
      </c>
      <c r="AB46" s="23" t="s">
        <v>270</v>
      </c>
      <c r="AC46" s="12" t="s">
        <v>2039</v>
      </c>
      <c r="AD46" s="12" t="s">
        <v>1901</v>
      </c>
      <c r="AE46" s="12" t="s">
        <v>1902</v>
      </c>
      <c r="AF46" s="12" t="s">
        <v>2090</v>
      </c>
      <c r="AG46" s="12" t="s">
        <v>1903</v>
      </c>
      <c r="AH46" s="12" t="s">
        <v>995</v>
      </c>
      <c r="AI46" s="12" t="s">
        <v>1572</v>
      </c>
      <c r="AJ46" s="12" t="s">
        <v>2123</v>
      </c>
      <c r="AK46" s="12" t="s">
        <v>601</v>
      </c>
      <c r="AL46" s="12" t="s">
        <v>235</v>
      </c>
      <c r="AM46" s="12" t="s">
        <v>716</v>
      </c>
      <c r="AN46" s="12" t="s">
        <v>495</v>
      </c>
      <c r="AO46" s="12" t="s">
        <v>701</v>
      </c>
      <c r="AP46" s="12" t="s">
        <v>480</v>
      </c>
    </row>
    <row r="47" spans="1:42">
      <c r="A47" s="54">
        <v>713</v>
      </c>
      <c r="B47" s="44" t="s">
        <v>1904</v>
      </c>
      <c r="C47" s="23" t="s">
        <v>772</v>
      </c>
      <c r="D47" s="23" t="s">
        <v>1611</v>
      </c>
      <c r="E47" s="23" t="s">
        <v>1577</v>
      </c>
      <c r="F47" s="23" t="s">
        <v>506</v>
      </c>
      <c r="G47" s="23" t="s">
        <v>1932</v>
      </c>
      <c r="H47" s="23" t="s">
        <v>287</v>
      </c>
      <c r="I47" s="23" t="s">
        <v>1932</v>
      </c>
      <c r="J47" s="23" t="s">
        <v>1498</v>
      </c>
      <c r="K47" s="12" t="s">
        <v>1947</v>
      </c>
      <c r="L47" s="12" t="s">
        <v>875</v>
      </c>
      <c r="M47" s="23" t="s">
        <v>504</v>
      </c>
      <c r="N47" s="23" t="s">
        <v>1965</v>
      </c>
      <c r="O47" s="12" t="s">
        <v>1932</v>
      </c>
      <c r="P47" s="23" t="s">
        <v>487</v>
      </c>
      <c r="Q47" s="23" t="s">
        <v>939</v>
      </c>
      <c r="R47" s="23" t="s">
        <v>354</v>
      </c>
      <c r="S47" s="23" t="s">
        <v>1984</v>
      </c>
      <c r="T47" s="23" t="s">
        <v>1932</v>
      </c>
      <c r="U47" s="23" t="s">
        <v>351</v>
      </c>
      <c r="V47" s="23" t="s">
        <v>780</v>
      </c>
      <c r="W47" s="23" t="s">
        <v>450</v>
      </c>
      <c r="X47" s="23" t="s">
        <v>1932</v>
      </c>
      <c r="Y47" s="23" t="s">
        <v>1932</v>
      </c>
      <c r="Z47" s="23" t="s">
        <v>2009</v>
      </c>
      <c r="AA47" s="23" t="s">
        <v>1281</v>
      </c>
      <c r="AB47" s="23" t="s">
        <v>1102</v>
      </c>
      <c r="AC47" s="12" t="s">
        <v>582</v>
      </c>
      <c r="AD47" s="12" t="s">
        <v>2060</v>
      </c>
      <c r="AE47" s="12" t="s">
        <v>1905</v>
      </c>
      <c r="AF47" s="12" t="s">
        <v>2091</v>
      </c>
      <c r="AG47" s="12" t="s">
        <v>1906</v>
      </c>
      <c r="AH47" s="12" t="s">
        <v>1207</v>
      </c>
      <c r="AI47" s="12" t="s">
        <v>501</v>
      </c>
      <c r="AJ47" s="12" t="s">
        <v>2124</v>
      </c>
      <c r="AK47" s="12" t="s">
        <v>1054</v>
      </c>
      <c r="AL47" s="12" t="s">
        <v>1592</v>
      </c>
      <c r="AM47" s="12" t="s">
        <v>315</v>
      </c>
      <c r="AN47" s="12" t="s">
        <v>232</v>
      </c>
      <c r="AO47" s="12" t="s">
        <v>364</v>
      </c>
      <c r="AP47" s="12" t="s">
        <v>497</v>
      </c>
    </row>
    <row r="48" spans="1:42">
      <c r="A48" s="54">
        <v>718</v>
      </c>
      <c r="B48" s="44" t="s">
        <v>143</v>
      </c>
      <c r="C48" s="23" t="s">
        <v>1504</v>
      </c>
      <c r="D48" s="66" t="s">
        <v>1549</v>
      </c>
      <c r="E48" s="66" t="s">
        <v>1611</v>
      </c>
      <c r="F48" s="66" t="s">
        <v>1538</v>
      </c>
      <c r="G48" s="66" t="s">
        <v>1599</v>
      </c>
      <c r="H48" s="114" t="s">
        <v>1932</v>
      </c>
      <c r="I48" s="114" t="s">
        <v>1932</v>
      </c>
      <c r="J48" s="66" t="s">
        <v>1498</v>
      </c>
      <c r="K48" s="7" t="s">
        <v>1421</v>
      </c>
      <c r="L48" s="7" t="s">
        <v>365</v>
      </c>
      <c r="M48" s="23" t="s">
        <v>277</v>
      </c>
      <c r="N48" s="66" t="s">
        <v>1525</v>
      </c>
      <c r="O48" s="7" t="s">
        <v>1932</v>
      </c>
      <c r="P48" s="66" t="s">
        <v>211</v>
      </c>
      <c r="Q48" s="23" t="s">
        <v>279</v>
      </c>
      <c r="R48" s="66" t="s">
        <v>1100</v>
      </c>
      <c r="S48" s="66" t="s">
        <v>1663</v>
      </c>
      <c r="T48" s="66" t="s">
        <v>1932</v>
      </c>
      <c r="U48" s="66" t="s">
        <v>520</v>
      </c>
      <c r="V48" s="66" t="s">
        <v>1682</v>
      </c>
      <c r="W48" s="66" t="s">
        <v>1643</v>
      </c>
      <c r="X48" s="66" t="s">
        <v>1932</v>
      </c>
      <c r="Y48" s="66" t="s">
        <v>1932</v>
      </c>
      <c r="Z48" s="66" t="s">
        <v>1698</v>
      </c>
      <c r="AA48" s="66" t="s">
        <v>1711</v>
      </c>
      <c r="AB48" s="66" t="s">
        <v>621</v>
      </c>
      <c r="AC48" s="7" t="s">
        <v>1422</v>
      </c>
      <c r="AD48" s="12" t="s">
        <v>1423</v>
      </c>
      <c r="AE48" s="7" t="s">
        <v>1424</v>
      </c>
      <c r="AF48" s="7" t="s">
        <v>1425</v>
      </c>
      <c r="AG48" s="7" t="s">
        <v>1625</v>
      </c>
      <c r="AH48" s="12" t="s">
        <v>534</v>
      </c>
      <c r="AI48" s="7" t="s">
        <v>1360</v>
      </c>
      <c r="AJ48" s="7" t="s">
        <v>1426</v>
      </c>
      <c r="AK48" s="7" t="s">
        <v>1572</v>
      </c>
      <c r="AL48" s="7" t="s">
        <v>363</v>
      </c>
      <c r="AM48" s="115" t="s">
        <v>315</v>
      </c>
      <c r="AN48" s="115" t="s">
        <v>289</v>
      </c>
      <c r="AO48" s="115" t="s">
        <v>384</v>
      </c>
      <c r="AP48" s="9" t="s">
        <v>361</v>
      </c>
    </row>
    <row r="49" spans="1:64">
      <c r="A49" s="54">
        <v>805</v>
      </c>
      <c r="B49" s="44" t="s">
        <v>138</v>
      </c>
      <c r="C49" s="23" t="s">
        <v>1561</v>
      </c>
      <c r="D49" s="66" t="s">
        <v>1569</v>
      </c>
      <c r="E49" s="66" t="s">
        <v>1577</v>
      </c>
      <c r="F49" s="66" t="s">
        <v>1573</v>
      </c>
      <c r="G49" s="66" t="s">
        <v>1932</v>
      </c>
      <c r="H49" s="66" t="s">
        <v>1498</v>
      </c>
      <c r="I49" s="23" t="s">
        <v>1932</v>
      </c>
      <c r="J49" s="66" t="s">
        <v>1498</v>
      </c>
      <c r="K49" s="7" t="s">
        <v>1427</v>
      </c>
      <c r="L49" s="7" t="s">
        <v>601</v>
      </c>
      <c r="M49" s="23" t="s">
        <v>539</v>
      </c>
      <c r="N49" s="66" t="s">
        <v>1526</v>
      </c>
      <c r="O49" s="12" t="s">
        <v>1932</v>
      </c>
      <c r="P49" s="66" t="s">
        <v>420</v>
      </c>
      <c r="Q49" s="23" t="s">
        <v>208</v>
      </c>
      <c r="R49" s="66" t="s">
        <v>583</v>
      </c>
      <c r="S49" s="66" t="s">
        <v>1664</v>
      </c>
      <c r="T49" s="66" t="s">
        <v>1932</v>
      </c>
      <c r="U49" s="66" t="s">
        <v>647</v>
      </c>
      <c r="V49" s="66" t="s">
        <v>570</v>
      </c>
      <c r="W49" s="66" t="s">
        <v>486</v>
      </c>
      <c r="X49" s="23" t="s">
        <v>1932</v>
      </c>
      <c r="Y49" s="66" t="s">
        <v>1932</v>
      </c>
      <c r="Z49" s="66" t="s">
        <v>1699</v>
      </c>
      <c r="AA49" s="66" t="s">
        <v>1712</v>
      </c>
      <c r="AB49" s="66" t="s">
        <v>1718</v>
      </c>
      <c r="AC49" s="7" t="s">
        <v>1428</v>
      </c>
      <c r="AD49" s="12" t="s">
        <v>1429</v>
      </c>
      <c r="AE49" s="7" t="s">
        <v>1430</v>
      </c>
      <c r="AF49" s="7" t="s">
        <v>1765</v>
      </c>
      <c r="AG49" s="7" t="s">
        <v>1245</v>
      </c>
      <c r="AH49" s="12" t="s">
        <v>385</v>
      </c>
      <c r="AI49" s="7" t="s">
        <v>1431</v>
      </c>
      <c r="AJ49" s="7" t="s">
        <v>1432</v>
      </c>
      <c r="AK49" s="7" t="s">
        <v>365</v>
      </c>
      <c r="AL49" s="7" t="s">
        <v>273</v>
      </c>
      <c r="AM49" s="115" t="s">
        <v>1545</v>
      </c>
      <c r="AN49" s="115" t="s">
        <v>480</v>
      </c>
      <c r="AO49" s="115" t="s">
        <v>312</v>
      </c>
      <c r="AP49" s="9" t="s">
        <v>428</v>
      </c>
    </row>
    <row r="50" spans="1:64">
      <c r="A50" s="54">
        <v>808</v>
      </c>
      <c r="B50" s="44" t="s">
        <v>138</v>
      </c>
      <c r="C50" s="23" t="s">
        <v>1561</v>
      </c>
      <c r="D50" s="66" t="s">
        <v>1608</v>
      </c>
      <c r="E50" s="66" t="s">
        <v>1508</v>
      </c>
      <c r="F50" s="66" t="s">
        <v>1499</v>
      </c>
      <c r="G50" s="66" t="s">
        <v>1932</v>
      </c>
      <c r="H50" s="66" t="s">
        <v>1498</v>
      </c>
      <c r="I50" s="23" t="s">
        <v>1932</v>
      </c>
      <c r="J50" s="66" t="s">
        <v>1573</v>
      </c>
      <c r="K50" s="7" t="s">
        <v>1433</v>
      </c>
      <c r="L50" s="7" t="s">
        <v>467</v>
      </c>
      <c r="M50" s="23" t="s">
        <v>617</v>
      </c>
      <c r="N50" s="66" t="s">
        <v>1527</v>
      </c>
      <c r="O50" s="7" t="s">
        <v>1932</v>
      </c>
      <c r="P50" s="66" t="s">
        <v>1638</v>
      </c>
      <c r="Q50" s="23" t="s">
        <v>520</v>
      </c>
      <c r="R50" s="66" t="s">
        <v>247</v>
      </c>
      <c r="S50" s="66" t="s">
        <v>1665</v>
      </c>
      <c r="T50" s="66" t="s">
        <v>1932</v>
      </c>
      <c r="U50" s="66" t="s">
        <v>1106</v>
      </c>
      <c r="V50" s="66" t="s">
        <v>1132</v>
      </c>
      <c r="W50" s="66" t="s">
        <v>523</v>
      </c>
      <c r="X50" s="66" t="s">
        <v>1932</v>
      </c>
      <c r="Y50" s="66" t="s">
        <v>1932</v>
      </c>
      <c r="Z50" s="66" t="s">
        <v>1700</v>
      </c>
      <c r="AA50" s="66" t="s">
        <v>433</v>
      </c>
      <c r="AB50" s="66" t="s">
        <v>1719</v>
      </c>
      <c r="AC50" s="7" t="s">
        <v>1748</v>
      </c>
      <c r="AD50" s="12" t="s">
        <v>1435</v>
      </c>
      <c r="AE50" s="7" t="s">
        <v>1436</v>
      </c>
      <c r="AF50" s="7" t="s">
        <v>1437</v>
      </c>
      <c r="AG50" s="7" t="s">
        <v>1438</v>
      </c>
      <c r="AH50" s="12" t="s">
        <v>517</v>
      </c>
      <c r="AI50" s="7" t="s">
        <v>462</v>
      </c>
      <c r="AJ50" s="7" t="s">
        <v>1321</v>
      </c>
      <c r="AK50" s="7" t="s">
        <v>383</v>
      </c>
      <c r="AL50" s="7" t="s">
        <v>701</v>
      </c>
      <c r="AM50" s="115" t="s">
        <v>460</v>
      </c>
      <c r="AN50" s="115" t="s">
        <v>439</v>
      </c>
      <c r="AO50" s="115" t="s">
        <v>445</v>
      </c>
      <c r="AP50" s="9" t="s">
        <v>290</v>
      </c>
    </row>
    <row r="51" spans="1:64">
      <c r="A51" s="54">
        <v>810</v>
      </c>
      <c r="B51" s="44" t="s">
        <v>143</v>
      </c>
      <c r="C51" s="23" t="s">
        <v>1558</v>
      </c>
      <c r="D51" s="66" t="s">
        <v>1569</v>
      </c>
      <c r="E51" s="66" t="s">
        <v>1928</v>
      </c>
      <c r="F51" s="66" t="s">
        <v>1498</v>
      </c>
      <c r="G51" s="66" t="s">
        <v>1932</v>
      </c>
      <c r="H51" s="66" t="s">
        <v>1498</v>
      </c>
      <c r="I51" s="23" t="s">
        <v>1932</v>
      </c>
      <c r="J51" s="114" t="s">
        <v>1932</v>
      </c>
      <c r="K51" s="7" t="s">
        <v>1439</v>
      </c>
      <c r="L51" s="7" t="s">
        <v>1490</v>
      </c>
      <c r="M51" s="23" t="s">
        <v>506</v>
      </c>
      <c r="N51" s="66" t="s">
        <v>1528</v>
      </c>
      <c r="O51" s="12" t="s">
        <v>1932</v>
      </c>
      <c r="P51" s="66" t="s">
        <v>504</v>
      </c>
      <c r="Q51" s="23" t="s">
        <v>756</v>
      </c>
      <c r="R51" s="66" t="s">
        <v>1644</v>
      </c>
      <c r="S51" s="66" t="s">
        <v>1666</v>
      </c>
      <c r="T51" s="66" t="s">
        <v>464</v>
      </c>
      <c r="U51" s="66" t="s">
        <v>297</v>
      </c>
      <c r="V51" s="66" t="s">
        <v>904</v>
      </c>
      <c r="W51" s="66" t="s">
        <v>1686</v>
      </c>
      <c r="X51" s="66" t="s">
        <v>464</v>
      </c>
      <c r="Y51" s="66" t="s">
        <v>1592</v>
      </c>
      <c r="Z51" s="66" t="s">
        <v>1701</v>
      </c>
      <c r="AA51" s="66" t="s">
        <v>1188</v>
      </c>
      <c r="AB51" s="66" t="s">
        <v>433</v>
      </c>
      <c r="AC51" s="12" t="s">
        <v>1440</v>
      </c>
      <c r="AD51" s="12" t="s">
        <v>1755</v>
      </c>
      <c r="AE51" s="12" t="s">
        <v>950</v>
      </c>
      <c r="AF51" s="12" t="s">
        <v>886</v>
      </c>
      <c r="AG51" s="12" t="s">
        <v>1086</v>
      </c>
      <c r="AH51" s="12" t="s">
        <v>1441</v>
      </c>
      <c r="AI51" s="12" t="s">
        <v>733</v>
      </c>
      <c r="AJ51" s="12" t="s">
        <v>1136</v>
      </c>
      <c r="AK51" s="12" t="s">
        <v>871</v>
      </c>
      <c r="AL51" s="12" t="s">
        <v>315</v>
      </c>
      <c r="AM51" s="54" t="s">
        <v>315</v>
      </c>
      <c r="AN51" s="54" t="s">
        <v>289</v>
      </c>
      <c r="AO51" s="12" t="s">
        <v>263</v>
      </c>
      <c r="AP51" s="54" t="s">
        <v>320</v>
      </c>
    </row>
    <row r="52" spans="1:64">
      <c r="A52" s="54">
        <v>816</v>
      </c>
      <c r="B52" s="44" t="s">
        <v>1907</v>
      </c>
      <c r="C52" s="23" t="s">
        <v>1925</v>
      </c>
      <c r="D52" s="23" t="s">
        <v>914</v>
      </c>
      <c r="E52" s="23" t="s">
        <v>1908</v>
      </c>
      <c r="F52" s="23" t="s">
        <v>1499</v>
      </c>
      <c r="G52" s="23" t="s">
        <v>1932</v>
      </c>
      <c r="H52" s="23" t="s">
        <v>1498</v>
      </c>
      <c r="I52" s="23" t="s">
        <v>1932</v>
      </c>
      <c r="J52" s="23" t="s">
        <v>1573</v>
      </c>
      <c r="K52" s="12" t="s">
        <v>1948</v>
      </c>
      <c r="L52" s="12" t="s">
        <v>1486</v>
      </c>
      <c r="M52" s="23" t="s">
        <v>412</v>
      </c>
      <c r="N52" s="23" t="s">
        <v>1068</v>
      </c>
      <c r="O52" s="7" t="s">
        <v>1932</v>
      </c>
      <c r="P52" s="23" t="s">
        <v>431</v>
      </c>
      <c r="Q52" s="23" t="s">
        <v>410</v>
      </c>
      <c r="R52" s="23" t="s">
        <v>213</v>
      </c>
      <c r="S52" s="23" t="s">
        <v>1985</v>
      </c>
      <c r="T52" s="23" t="s">
        <v>1932</v>
      </c>
      <c r="U52" s="23" t="s">
        <v>213</v>
      </c>
      <c r="V52" s="23" t="s">
        <v>394</v>
      </c>
      <c r="W52" s="23" t="s">
        <v>450</v>
      </c>
      <c r="X52" s="23" t="s">
        <v>1932</v>
      </c>
      <c r="Y52" s="23" t="s">
        <v>1932</v>
      </c>
      <c r="Z52" s="23" t="s">
        <v>2010</v>
      </c>
      <c r="AA52" s="23" t="s">
        <v>1538</v>
      </c>
      <c r="AB52" s="23" t="s">
        <v>390</v>
      </c>
      <c r="AC52" s="12" t="s">
        <v>1909</v>
      </c>
      <c r="AD52" s="12" t="s">
        <v>2061</v>
      </c>
      <c r="AE52" s="12" t="s">
        <v>2075</v>
      </c>
      <c r="AF52" s="12" t="s">
        <v>2092</v>
      </c>
      <c r="AG52" s="12" t="s">
        <v>1244</v>
      </c>
      <c r="AH52" s="12" t="s">
        <v>613</v>
      </c>
      <c r="AI52" s="12" t="s">
        <v>364</v>
      </c>
      <c r="AJ52" s="12" t="s">
        <v>2125</v>
      </c>
      <c r="AK52" s="12" t="s">
        <v>1535</v>
      </c>
      <c r="AL52" s="12" t="s">
        <v>320</v>
      </c>
      <c r="AM52" s="12" t="s">
        <v>380</v>
      </c>
      <c r="AN52" s="12" t="s">
        <v>1488</v>
      </c>
      <c r="AO52" s="12" t="s">
        <v>404</v>
      </c>
      <c r="AP52" s="12" t="s">
        <v>689</v>
      </c>
    </row>
    <row r="53" spans="1:64">
      <c r="A53" s="54">
        <v>819</v>
      </c>
      <c r="B53" s="44" t="s">
        <v>1907</v>
      </c>
      <c r="C53" s="23" t="s">
        <v>1921</v>
      </c>
      <c r="D53" s="23" t="s">
        <v>1611</v>
      </c>
      <c r="E53" s="23" t="s">
        <v>859</v>
      </c>
      <c r="F53" s="23" t="s">
        <v>506</v>
      </c>
      <c r="G53" s="23" t="s">
        <v>1932</v>
      </c>
      <c r="H53" s="23" t="s">
        <v>287</v>
      </c>
      <c r="I53" s="23" t="s">
        <v>1932</v>
      </c>
      <c r="J53" s="23" t="s">
        <v>1498</v>
      </c>
      <c r="K53" s="12" t="s">
        <v>492</v>
      </c>
      <c r="L53" s="12" t="s">
        <v>601</v>
      </c>
      <c r="M53" s="23" t="s">
        <v>610</v>
      </c>
      <c r="N53" s="23" t="s">
        <v>1966</v>
      </c>
      <c r="O53" s="12" t="s">
        <v>1932</v>
      </c>
      <c r="P53" s="23" t="s">
        <v>292</v>
      </c>
      <c r="Q53" s="23" t="s">
        <v>677</v>
      </c>
      <c r="R53" s="23" t="s">
        <v>506</v>
      </c>
      <c r="S53" s="23" t="s">
        <v>1986</v>
      </c>
      <c r="T53" s="23" t="s">
        <v>1932</v>
      </c>
      <c r="U53" s="23" t="s">
        <v>633</v>
      </c>
      <c r="V53" s="23" t="s">
        <v>1001</v>
      </c>
      <c r="W53" s="23" t="s">
        <v>302</v>
      </c>
      <c r="X53" s="23" t="s">
        <v>1932</v>
      </c>
      <c r="Y53" s="23" t="s">
        <v>1932</v>
      </c>
      <c r="Z53" s="23" t="s">
        <v>2011</v>
      </c>
      <c r="AA53" s="23" t="s">
        <v>508</v>
      </c>
      <c r="AB53" s="23" t="s">
        <v>965</v>
      </c>
      <c r="AC53" s="12" t="s">
        <v>1910</v>
      </c>
      <c r="AD53" s="12" t="s">
        <v>2062</v>
      </c>
      <c r="AE53" s="12" t="s">
        <v>2076</v>
      </c>
      <c r="AF53" s="12" t="s">
        <v>1911</v>
      </c>
      <c r="AG53" s="12" t="s">
        <v>645</v>
      </c>
      <c r="AH53" s="12" t="s">
        <v>804</v>
      </c>
      <c r="AI53" s="12" t="s">
        <v>595</v>
      </c>
      <c r="AJ53" s="12" t="s">
        <v>2126</v>
      </c>
      <c r="AK53" s="12" t="s">
        <v>1570</v>
      </c>
      <c r="AL53" s="12" t="s">
        <v>384</v>
      </c>
      <c r="AM53" s="12" t="s">
        <v>380</v>
      </c>
      <c r="AN53" s="12" t="s">
        <v>1185</v>
      </c>
      <c r="AO53" s="12" t="s">
        <v>1185</v>
      </c>
      <c r="AP53" s="12" t="s">
        <v>615</v>
      </c>
    </row>
    <row r="54" spans="1:64" s="180" customFormat="1" ht="14.25">
      <c r="A54" s="260" t="s">
        <v>194</v>
      </c>
      <c r="B54" s="260"/>
      <c r="C54" s="177" t="s">
        <v>1561</v>
      </c>
      <c r="D54" s="177" t="s">
        <v>483</v>
      </c>
      <c r="E54" s="177" t="s">
        <v>956</v>
      </c>
      <c r="F54" s="177" t="s">
        <v>1497</v>
      </c>
      <c r="G54" s="177" t="s">
        <v>1129</v>
      </c>
      <c r="H54" s="177" t="s">
        <v>431</v>
      </c>
      <c r="I54" s="177" t="s">
        <v>366</v>
      </c>
      <c r="J54" s="177" t="s">
        <v>619</v>
      </c>
      <c r="K54" s="178" t="s">
        <v>1491</v>
      </c>
      <c r="L54" s="178" t="s">
        <v>715</v>
      </c>
      <c r="M54" s="177" t="s">
        <v>539</v>
      </c>
      <c r="N54" s="177" t="s">
        <v>1967</v>
      </c>
      <c r="O54" s="178" t="s">
        <v>427</v>
      </c>
      <c r="P54" s="177" t="s">
        <v>1045</v>
      </c>
      <c r="Q54" s="177" t="s">
        <v>569</v>
      </c>
      <c r="R54" s="177" t="s">
        <v>413</v>
      </c>
      <c r="S54" s="177" t="s">
        <v>1987</v>
      </c>
      <c r="T54" s="177" t="s">
        <v>498</v>
      </c>
      <c r="U54" s="177" t="s">
        <v>706</v>
      </c>
      <c r="V54" s="177" t="s">
        <v>1188</v>
      </c>
      <c r="W54" s="177" t="s">
        <v>1678</v>
      </c>
      <c r="X54" s="177" t="s">
        <v>402</v>
      </c>
      <c r="Y54" s="177" t="s">
        <v>228</v>
      </c>
      <c r="Z54" s="177" t="s">
        <v>2012</v>
      </c>
      <c r="AA54" s="177" t="s">
        <v>2015</v>
      </c>
      <c r="AB54" s="177" t="s">
        <v>2025</v>
      </c>
      <c r="AC54" s="178" t="s">
        <v>2040</v>
      </c>
      <c r="AD54" s="178" t="s">
        <v>2063</v>
      </c>
      <c r="AE54" s="178" t="s">
        <v>2077</v>
      </c>
      <c r="AF54" s="178" t="s">
        <v>1349</v>
      </c>
      <c r="AG54" s="178" t="s">
        <v>1096</v>
      </c>
      <c r="AH54" s="178" t="s">
        <v>1206</v>
      </c>
      <c r="AI54" s="178" t="s">
        <v>1274</v>
      </c>
      <c r="AJ54" s="178" t="s">
        <v>2127</v>
      </c>
      <c r="AK54" s="178" t="s">
        <v>737</v>
      </c>
      <c r="AL54" s="179" t="s">
        <v>312</v>
      </c>
      <c r="AM54" s="178" t="s">
        <v>460</v>
      </c>
      <c r="AN54" s="178" t="s">
        <v>61</v>
      </c>
      <c r="AO54" s="178" t="s">
        <v>361</v>
      </c>
      <c r="AP54" s="178" t="s">
        <v>1592</v>
      </c>
    </row>
    <row r="56" spans="1:64" ht="14.25">
      <c r="B56" s="262" t="s">
        <v>1912</v>
      </c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2"/>
      <c r="AH56" s="262"/>
      <c r="AI56" s="262"/>
      <c r="AJ56" s="262"/>
      <c r="AK56" s="262"/>
      <c r="AL56" s="262"/>
      <c r="AM56" s="262"/>
      <c r="AN56" s="262"/>
      <c r="AO56" s="262"/>
      <c r="AP56" s="262"/>
      <c r="AQ56" s="262"/>
      <c r="AR56" s="262"/>
      <c r="AS56" s="262"/>
      <c r="AT56" s="262"/>
      <c r="AU56" s="262"/>
      <c r="AV56" s="262"/>
      <c r="AW56" s="262"/>
      <c r="AX56" s="262"/>
      <c r="AY56" s="262"/>
      <c r="AZ56" s="262"/>
      <c r="BA56" s="262"/>
      <c r="BB56" s="262"/>
      <c r="BC56" s="262"/>
      <c r="BD56" s="262"/>
      <c r="BE56" s="262"/>
      <c r="BF56" s="262"/>
      <c r="BG56" s="262"/>
      <c r="BH56" s="262"/>
      <c r="BI56" s="262"/>
      <c r="BJ56" s="262"/>
      <c r="BK56" s="262"/>
      <c r="BL56" s="262"/>
    </row>
  </sheetData>
  <mergeCells count="3">
    <mergeCell ref="AC4:AE4"/>
    <mergeCell ref="B56:BL56"/>
    <mergeCell ref="A54:B5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P96"/>
  <sheetViews>
    <sheetView zoomScale="90" zoomScaleNormal="90" workbookViewId="0">
      <selection activeCell="H6" sqref="H6"/>
    </sheetView>
  </sheetViews>
  <sheetFormatPr defaultRowHeight="14.25"/>
  <cols>
    <col min="1" max="1" width="9" style="37"/>
    <col min="2" max="16" width="10.625" style="37" customWidth="1"/>
    <col min="17" max="221" width="9" style="37"/>
    <col min="222" max="223" width="9.875" style="37" customWidth="1"/>
    <col min="224" max="477" width="9" style="37"/>
    <col min="478" max="479" width="9.875" style="37" customWidth="1"/>
    <col min="480" max="733" width="9" style="37"/>
    <col min="734" max="735" width="9.875" style="37" customWidth="1"/>
    <col min="736" max="989" width="9" style="37"/>
    <col min="990" max="991" width="9.875" style="37" customWidth="1"/>
    <col min="992" max="1245" width="9" style="37"/>
    <col min="1246" max="1247" width="9.875" style="37" customWidth="1"/>
    <col min="1248" max="1501" width="9" style="37"/>
    <col min="1502" max="1503" width="9.875" style="37" customWidth="1"/>
    <col min="1504" max="1757" width="9" style="37"/>
    <col min="1758" max="1759" width="9.875" style="37" customWidth="1"/>
    <col min="1760" max="2013" width="9" style="37"/>
    <col min="2014" max="2015" width="9.875" style="37" customWidth="1"/>
    <col min="2016" max="2269" width="9" style="37"/>
    <col min="2270" max="2271" width="9.875" style="37" customWidth="1"/>
    <col min="2272" max="2525" width="9" style="37"/>
    <col min="2526" max="2527" width="9.875" style="37" customWidth="1"/>
    <col min="2528" max="2781" width="9" style="37"/>
    <col min="2782" max="2783" width="9.875" style="37" customWidth="1"/>
    <col min="2784" max="3037" width="9" style="37"/>
    <col min="3038" max="3039" width="9.875" style="37" customWidth="1"/>
    <col min="3040" max="3293" width="9" style="37"/>
    <col min="3294" max="3295" width="9.875" style="37" customWidth="1"/>
    <col min="3296" max="3549" width="9" style="37"/>
    <col min="3550" max="3551" width="9.875" style="37" customWidth="1"/>
    <col min="3552" max="3805" width="9" style="37"/>
    <col min="3806" max="3807" width="9.875" style="37" customWidth="1"/>
    <col min="3808" max="4061" width="9" style="37"/>
    <col min="4062" max="4063" width="9.875" style="37" customWidth="1"/>
    <col min="4064" max="4317" width="9" style="37"/>
    <col min="4318" max="4319" width="9.875" style="37" customWidth="1"/>
    <col min="4320" max="4573" width="9" style="37"/>
    <col min="4574" max="4575" width="9.875" style="37" customWidth="1"/>
    <col min="4576" max="4829" width="9" style="37"/>
    <col min="4830" max="4831" width="9.875" style="37" customWidth="1"/>
    <col min="4832" max="5085" width="9" style="37"/>
    <col min="5086" max="5087" width="9.875" style="37" customWidth="1"/>
    <col min="5088" max="5341" width="9" style="37"/>
    <col min="5342" max="5343" width="9.875" style="37" customWidth="1"/>
    <col min="5344" max="5597" width="9" style="37"/>
    <col min="5598" max="5599" width="9.875" style="37" customWidth="1"/>
    <col min="5600" max="5853" width="9" style="37"/>
    <col min="5854" max="5855" width="9.875" style="37" customWidth="1"/>
    <col min="5856" max="6109" width="9" style="37"/>
    <col min="6110" max="6111" width="9.875" style="37" customWidth="1"/>
    <col min="6112" max="6365" width="9" style="37"/>
    <col min="6366" max="6367" width="9.875" style="37" customWidth="1"/>
    <col min="6368" max="6621" width="9" style="37"/>
    <col min="6622" max="6623" width="9.875" style="37" customWidth="1"/>
    <col min="6624" max="6877" width="9" style="37"/>
    <col min="6878" max="6879" width="9.875" style="37" customWidth="1"/>
    <col min="6880" max="7133" width="9" style="37"/>
    <col min="7134" max="7135" width="9.875" style="37" customWidth="1"/>
    <col min="7136" max="7389" width="9" style="37"/>
    <col min="7390" max="7391" width="9.875" style="37" customWidth="1"/>
    <col min="7392" max="7645" width="9" style="37"/>
    <col min="7646" max="7647" width="9.875" style="37" customWidth="1"/>
    <col min="7648" max="7901" width="9" style="37"/>
    <col min="7902" max="7903" width="9.875" style="37" customWidth="1"/>
    <col min="7904" max="8157" width="9" style="37"/>
    <col min="8158" max="8159" width="9.875" style="37" customWidth="1"/>
    <col min="8160" max="8413" width="9" style="37"/>
    <col min="8414" max="8415" width="9.875" style="37" customWidth="1"/>
    <col min="8416" max="8669" width="9" style="37"/>
    <col min="8670" max="8671" width="9.875" style="37" customWidth="1"/>
    <col min="8672" max="8925" width="9" style="37"/>
    <col min="8926" max="8927" width="9.875" style="37" customWidth="1"/>
    <col min="8928" max="9181" width="9" style="37"/>
    <col min="9182" max="9183" width="9.875" style="37" customWidth="1"/>
    <col min="9184" max="9437" width="9" style="37"/>
    <col min="9438" max="9439" width="9.875" style="37" customWidth="1"/>
    <col min="9440" max="9693" width="9" style="37"/>
    <col min="9694" max="9695" width="9.875" style="37" customWidth="1"/>
    <col min="9696" max="9949" width="9" style="37"/>
    <col min="9950" max="9951" width="9.875" style="37" customWidth="1"/>
    <col min="9952" max="10205" width="9" style="37"/>
    <col min="10206" max="10207" width="9.875" style="37" customWidth="1"/>
    <col min="10208" max="10461" width="9" style="37"/>
    <col min="10462" max="10463" width="9.875" style="37" customWidth="1"/>
    <col min="10464" max="10717" width="9" style="37"/>
    <col min="10718" max="10719" width="9.875" style="37" customWidth="1"/>
    <col min="10720" max="10973" width="9" style="37"/>
    <col min="10974" max="10975" width="9.875" style="37" customWidth="1"/>
    <col min="10976" max="11229" width="9" style="37"/>
    <col min="11230" max="11231" width="9.875" style="37" customWidth="1"/>
    <col min="11232" max="11485" width="9" style="37"/>
    <col min="11486" max="11487" width="9.875" style="37" customWidth="1"/>
    <col min="11488" max="11741" width="9" style="37"/>
    <col min="11742" max="11743" width="9.875" style="37" customWidth="1"/>
    <col min="11744" max="11997" width="9" style="37"/>
    <col min="11998" max="11999" width="9.875" style="37" customWidth="1"/>
    <col min="12000" max="12253" width="9" style="37"/>
    <col min="12254" max="12255" width="9.875" style="37" customWidth="1"/>
    <col min="12256" max="12509" width="9" style="37"/>
    <col min="12510" max="12511" width="9.875" style="37" customWidth="1"/>
    <col min="12512" max="12765" width="9" style="37"/>
    <col min="12766" max="12767" width="9.875" style="37" customWidth="1"/>
    <col min="12768" max="13021" width="9" style="37"/>
    <col min="13022" max="13023" width="9.875" style="37" customWidth="1"/>
    <col min="13024" max="13277" width="9" style="37"/>
    <col min="13278" max="13279" width="9.875" style="37" customWidth="1"/>
    <col min="13280" max="13533" width="9" style="37"/>
    <col min="13534" max="13535" width="9.875" style="37" customWidth="1"/>
    <col min="13536" max="13789" width="9" style="37"/>
    <col min="13790" max="13791" width="9.875" style="37" customWidth="1"/>
    <col min="13792" max="14045" width="9" style="37"/>
    <col min="14046" max="14047" width="9.875" style="37" customWidth="1"/>
    <col min="14048" max="14301" width="9" style="37"/>
    <col min="14302" max="14303" width="9.875" style="37" customWidth="1"/>
    <col min="14304" max="14557" width="9" style="37"/>
    <col min="14558" max="14559" width="9.875" style="37" customWidth="1"/>
    <col min="14560" max="14813" width="9" style="37"/>
    <col min="14814" max="14815" width="9.875" style="37" customWidth="1"/>
    <col min="14816" max="15069" width="9" style="37"/>
    <col min="15070" max="15071" width="9.875" style="37" customWidth="1"/>
    <col min="15072" max="15325" width="9" style="37"/>
    <col min="15326" max="15327" width="9.875" style="37" customWidth="1"/>
    <col min="15328" max="15581" width="9" style="37"/>
    <col min="15582" max="15583" width="9.875" style="37" customWidth="1"/>
    <col min="15584" max="15837" width="9" style="37"/>
    <col min="15838" max="15839" width="9.875" style="37" customWidth="1"/>
    <col min="15840" max="16093" width="9" style="37"/>
    <col min="16094" max="16095" width="9.875" style="37" customWidth="1"/>
    <col min="16096" max="16384" width="9" style="37"/>
  </cols>
  <sheetData>
    <row r="2" spans="1:16" ht="15.75">
      <c r="B2" s="255" t="s">
        <v>196</v>
      </c>
      <c r="C2" s="255" t="s">
        <v>197</v>
      </c>
      <c r="D2" s="255"/>
      <c r="E2" s="255"/>
      <c r="F2" s="255"/>
    </row>
    <row r="3" spans="1:16" ht="15">
      <c r="B3" s="51" t="s">
        <v>128</v>
      </c>
      <c r="C3" s="51"/>
      <c r="D3" s="51"/>
      <c r="E3" s="51"/>
      <c r="F3" s="51"/>
    </row>
    <row r="5" spans="1:16" ht="15">
      <c r="B5" s="42"/>
      <c r="C5" s="42"/>
      <c r="D5" s="43" t="s">
        <v>126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>
      <c r="B6" s="37" t="s">
        <v>92</v>
      </c>
      <c r="C6" s="264" t="s">
        <v>93</v>
      </c>
      <c r="D6" s="264"/>
      <c r="E6" s="264"/>
      <c r="F6" s="264"/>
      <c r="H6" s="40" t="s">
        <v>69</v>
      </c>
      <c r="I6" s="37" t="s">
        <v>98</v>
      </c>
      <c r="J6" s="40">
        <v>3.1899999999999998E-2</v>
      </c>
      <c r="K6" s="37" t="s">
        <v>99</v>
      </c>
      <c r="L6" s="40">
        <v>0.28570000000000001</v>
      </c>
    </row>
    <row r="7" spans="1:16">
      <c r="C7" s="264" t="s">
        <v>109</v>
      </c>
      <c r="D7" s="264"/>
      <c r="E7" s="264" t="s">
        <v>110</v>
      </c>
      <c r="F7" s="264"/>
      <c r="G7" s="37" t="s">
        <v>100</v>
      </c>
      <c r="I7" s="37" t="s">
        <v>101</v>
      </c>
      <c r="J7" s="37">
        <f>COUNTA(C8:C27)</f>
        <v>5</v>
      </c>
    </row>
    <row r="8" spans="1:16" ht="15">
      <c r="A8" s="37" t="s">
        <v>127</v>
      </c>
      <c r="B8" s="37" t="s">
        <v>111</v>
      </c>
      <c r="C8" s="243">
        <v>3.19</v>
      </c>
      <c r="E8" s="244">
        <v>1069</v>
      </c>
      <c r="F8" s="41"/>
      <c r="G8" s="37">
        <f>IF(H8=0,0,Co*I8+k_*H8+Cm)</f>
        <v>1206.0027539710497</v>
      </c>
      <c r="H8" s="37">
        <f>C8/100</f>
        <v>3.1899999999999998E-2</v>
      </c>
      <c r="I8" s="37">
        <f>IF(H8=0,0,(1-H8)/H8)</f>
        <v>30.347962382445143</v>
      </c>
      <c r="J8" s="37">
        <v>1</v>
      </c>
    </row>
    <row r="9" spans="1:16" ht="15">
      <c r="B9" s="37" t="s">
        <v>112</v>
      </c>
      <c r="C9" s="243">
        <v>7.95</v>
      </c>
      <c r="E9" s="259">
        <v>1311.8</v>
      </c>
      <c r="F9" s="41"/>
      <c r="G9" s="37">
        <f t="shared" ref="G9:G27" si="0">IF(H9=0,0,Co*I9+k_*H9+Cm)</f>
        <v>666.2510532117019</v>
      </c>
      <c r="H9" s="37">
        <f t="shared" ref="H9:H27" si="1">C9/100</f>
        <v>7.9500000000000001E-2</v>
      </c>
      <c r="I9" s="37">
        <f t="shared" ref="I9:I27" si="2">IF(H9=0,0,(1-H9)/H9)</f>
        <v>11.578616352201257</v>
      </c>
      <c r="J9" s="37">
        <v>1</v>
      </c>
    </row>
    <row r="10" spans="1:16" ht="15">
      <c r="B10" s="37" t="s">
        <v>113</v>
      </c>
      <c r="C10" s="243">
        <v>11.7</v>
      </c>
      <c r="E10" s="259">
        <v>680.6</v>
      </c>
      <c r="F10" s="41"/>
      <c r="G10" s="37">
        <f t="shared" si="0"/>
        <v>767.07007434215939</v>
      </c>
      <c r="H10" s="37">
        <f t="shared" si="1"/>
        <v>0.11699999999999999</v>
      </c>
      <c r="I10" s="37">
        <f t="shared" si="2"/>
        <v>7.5470085470085477</v>
      </c>
      <c r="J10" s="37">
        <v>1</v>
      </c>
    </row>
    <row r="11" spans="1:16" ht="15">
      <c r="B11" s="37" t="s">
        <v>114</v>
      </c>
      <c r="C11" s="243">
        <v>18.22</v>
      </c>
      <c r="E11" s="259">
        <v>326.39999999999998</v>
      </c>
      <c r="F11" s="41"/>
      <c r="G11" s="37">
        <f t="shared" si="0"/>
        <v>1135.6115200809143</v>
      </c>
      <c r="H11" s="37">
        <f t="shared" si="1"/>
        <v>0.1822</v>
      </c>
      <c r="I11" s="37">
        <f t="shared" si="2"/>
        <v>4.48847420417124</v>
      </c>
      <c r="J11" s="37">
        <v>1</v>
      </c>
    </row>
    <row r="12" spans="1:16" ht="15">
      <c r="B12" s="37" t="s">
        <v>115</v>
      </c>
      <c r="C12" s="243">
        <v>28.57</v>
      </c>
      <c r="E12" s="252">
        <v>2248</v>
      </c>
      <c r="F12" s="41"/>
      <c r="G12" s="37">
        <f t="shared" si="0"/>
        <v>1860.8645983941735</v>
      </c>
      <c r="H12" s="37">
        <f t="shared" si="1"/>
        <v>0.28570000000000001</v>
      </c>
      <c r="I12" s="37">
        <f t="shared" si="2"/>
        <v>2.5001750087504373</v>
      </c>
      <c r="J12" s="37">
        <v>1</v>
      </c>
    </row>
    <row r="13" spans="1:16">
      <c r="C13" s="38"/>
      <c r="E13" s="39"/>
      <c r="F13" s="41"/>
      <c r="G13" s="37">
        <f t="shared" si="0"/>
        <v>0</v>
      </c>
      <c r="H13" s="37">
        <f t="shared" si="1"/>
        <v>0</v>
      </c>
      <c r="I13" s="37">
        <f t="shared" si="2"/>
        <v>0</v>
      </c>
      <c r="J13" s="37">
        <v>1</v>
      </c>
    </row>
    <row r="14" spans="1:16" ht="15">
      <c r="C14" s="40"/>
      <c r="D14" s="7"/>
      <c r="E14" s="40"/>
      <c r="F14" s="41"/>
      <c r="G14" s="37">
        <f t="shared" si="0"/>
        <v>0</v>
      </c>
      <c r="H14" s="37">
        <f t="shared" si="1"/>
        <v>0</v>
      </c>
      <c r="I14" s="37">
        <f t="shared" si="2"/>
        <v>0</v>
      </c>
      <c r="J14" s="37">
        <v>1</v>
      </c>
    </row>
    <row r="15" spans="1:16" ht="15">
      <c r="C15" s="40"/>
      <c r="D15" s="7"/>
      <c r="E15" s="40"/>
      <c r="F15" s="41"/>
      <c r="G15" s="37">
        <f t="shared" si="0"/>
        <v>0</v>
      </c>
      <c r="H15" s="37">
        <f t="shared" si="1"/>
        <v>0</v>
      </c>
      <c r="I15" s="37">
        <f t="shared" si="2"/>
        <v>0</v>
      </c>
      <c r="J15" s="37">
        <v>1</v>
      </c>
    </row>
    <row r="16" spans="1:16" ht="15">
      <c r="C16" s="40"/>
      <c r="D16" s="7"/>
      <c r="E16" s="40"/>
      <c r="F16" s="41"/>
      <c r="G16" s="37">
        <f t="shared" si="0"/>
        <v>0</v>
      </c>
      <c r="H16" s="37">
        <f t="shared" si="1"/>
        <v>0</v>
      </c>
      <c r="I16" s="37">
        <f t="shared" si="2"/>
        <v>0</v>
      </c>
      <c r="J16" s="37">
        <v>1</v>
      </c>
      <c r="L16" s="37" t="s">
        <v>116</v>
      </c>
      <c r="P16" s="37" t="s">
        <v>117</v>
      </c>
    </row>
    <row r="17" spans="3:16" ht="15">
      <c r="C17" s="40"/>
      <c r="D17" s="7"/>
      <c r="E17" s="40"/>
      <c r="F17" s="41"/>
      <c r="G17" s="37">
        <f t="shared" si="0"/>
        <v>0</v>
      </c>
      <c r="H17" s="37">
        <f t="shared" si="1"/>
        <v>0</v>
      </c>
      <c r="I17" s="37">
        <f t="shared" si="2"/>
        <v>0</v>
      </c>
      <c r="J17" s="37">
        <v>1</v>
      </c>
      <c r="L17" s="37">
        <f>SUMPRODUCT(I8:I27,I8:I27)</f>
        <v>1138.4177911622787</v>
      </c>
      <c r="M17" s="37">
        <f>SUMPRODUCT(H8:H27,I8:I27)</f>
        <v>4.3037000000000001</v>
      </c>
      <c r="N17" s="37">
        <f>SUMPRODUCT(I8:I27,J8:J27)</f>
        <v>56.462236494576622</v>
      </c>
      <c r="P17" s="37">
        <f>SUMPRODUCT(I8:I27,E8:E27)</f>
        <v>59852.726134657954</v>
      </c>
    </row>
    <row r="18" spans="3:16" ht="15">
      <c r="C18" s="40"/>
      <c r="D18" s="7"/>
      <c r="E18" s="40"/>
      <c r="F18" s="41"/>
      <c r="G18" s="37">
        <f t="shared" si="0"/>
        <v>0</v>
      </c>
      <c r="H18" s="37">
        <f t="shared" si="1"/>
        <v>0</v>
      </c>
      <c r="I18" s="37">
        <f t="shared" si="2"/>
        <v>0</v>
      </c>
      <c r="J18" s="37">
        <v>1</v>
      </c>
      <c r="L18" s="37">
        <f>M17</f>
        <v>4.3037000000000001</v>
      </c>
      <c r="M18" s="37">
        <f>SUMPRODUCT(H8:H27,H8:H27)</f>
        <v>0.13584819000000001</v>
      </c>
      <c r="N18" s="37">
        <f>SUMPRODUCT(H8:H27,J8:J27)</f>
        <v>0.69629999999999992</v>
      </c>
      <c r="P18" s="37">
        <f>SUMPRODUCT(H8:H27,E8:E27)</f>
        <v>919.74307999999996</v>
      </c>
    </row>
    <row r="19" spans="3:16">
      <c r="C19" s="40"/>
      <c r="D19" s="52"/>
      <c r="E19" s="40"/>
      <c r="F19" s="41"/>
      <c r="G19" s="37">
        <f t="shared" si="0"/>
        <v>0</v>
      </c>
      <c r="H19" s="37">
        <f t="shared" si="1"/>
        <v>0</v>
      </c>
      <c r="I19" s="37">
        <f t="shared" si="2"/>
        <v>0</v>
      </c>
      <c r="J19" s="37">
        <v>1</v>
      </c>
      <c r="L19" s="37">
        <f>N17</f>
        <v>56.462236494576622</v>
      </c>
      <c r="M19" s="37">
        <f>N18</f>
        <v>0.69629999999999992</v>
      </c>
      <c r="N19" s="37">
        <f>n</f>
        <v>5</v>
      </c>
      <c r="P19" s="37">
        <f>SUMPRODUCT(J8:J27,E8:E27)</f>
        <v>5635.8</v>
      </c>
    </row>
    <row r="20" spans="3:16">
      <c r="C20" s="40"/>
      <c r="E20" s="40"/>
      <c r="F20" s="41"/>
      <c r="G20" s="37">
        <f t="shared" si="0"/>
        <v>0</v>
      </c>
      <c r="H20" s="37">
        <f t="shared" si="1"/>
        <v>0</v>
      </c>
      <c r="I20" s="37">
        <f t="shared" si="2"/>
        <v>0</v>
      </c>
      <c r="J20" s="37">
        <v>1</v>
      </c>
      <c r="L20" s="37" t="s">
        <v>118</v>
      </c>
      <c r="N20" s="37">
        <f>($L$17*$M$18*$N$19+$M$17*$N$18*$L$19+$N$17*$L$18*$M$19)-($N$17*$M$18*$L$19+$L$17*$N$18*$M$19+$M$17*$L$18*$N$19)</f>
        <v>34.022602324166428</v>
      </c>
    </row>
    <row r="21" spans="3:16">
      <c r="C21" s="40"/>
      <c r="E21" s="40"/>
      <c r="F21" s="41"/>
      <c r="G21" s="37">
        <f t="shared" si="0"/>
        <v>0</v>
      </c>
      <c r="H21" s="37">
        <f t="shared" si="1"/>
        <v>0</v>
      </c>
      <c r="I21" s="37">
        <f t="shared" si="2"/>
        <v>0</v>
      </c>
      <c r="J21" s="37">
        <v>1</v>
      </c>
      <c r="L21" s="37" t="s">
        <v>119</v>
      </c>
    </row>
    <row r="22" spans="3:16">
      <c r="C22" s="40"/>
      <c r="E22" s="40"/>
      <c r="F22" s="41"/>
      <c r="G22" s="37">
        <f t="shared" si="0"/>
        <v>0</v>
      </c>
      <c r="H22" s="37">
        <f t="shared" si="1"/>
        <v>0</v>
      </c>
      <c r="I22" s="37">
        <f t="shared" si="2"/>
        <v>0</v>
      </c>
      <c r="J22" s="37">
        <v>1</v>
      </c>
      <c r="L22" s="37" t="s">
        <v>102</v>
      </c>
      <c r="M22" s="37">
        <f>(($P$17*$M$18*$N$19+$M$17*$N$18*$P$19+$N$17*$P$18*$M$19)-($N$17*$M$18*$P$19+$P$17*$N$18*$M$19+$M$17*$P$18*$N$19))/det</f>
        <v>48.910777491378703</v>
      </c>
    </row>
    <row r="23" spans="3:16">
      <c r="C23" s="40"/>
      <c r="E23" s="40"/>
      <c r="F23" s="41"/>
      <c r="G23" s="37">
        <f t="shared" si="0"/>
        <v>0</v>
      </c>
      <c r="H23" s="37">
        <f t="shared" si="1"/>
        <v>0</v>
      </c>
      <c r="I23" s="37">
        <f t="shared" si="2"/>
        <v>0</v>
      </c>
      <c r="J23" s="37">
        <v>1</v>
      </c>
      <c r="L23" s="37" t="s">
        <v>103</v>
      </c>
      <c r="M23" s="37">
        <f>(($L$17*$P$18*$N$19+$P$17*$N$18*$L$19+$N$17*$L$18*$P$19)-($N$17*$P$18*$L$19+$L$17*$N$18*$P$19+$P$17*$L$18*$N$19))/det</f>
        <v>7946.8824912731707</v>
      </c>
    </row>
    <row r="24" spans="3:16">
      <c r="C24" s="40"/>
      <c r="E24" s="40"/>
      <c r="F24" s="41"/>
      <c r="G24" s="37">
        <f t="shared" si="0"/>
        <v>0</v>
      </c>
      <c r="H24" s="37">
        <f t="shared" si="1"/>
        <v>0</v>
      </c>
      <c r="I24" s="37">
        <f t="shared" si="2"/>
        <v>0</v>
      </c>
      <c r="J24" s="37">
        <v>1</v>
      </c>
      <c r="L24" s="37" t="s">
        <v>104</v>
      </c>
      <c r="M24" s="37">
        <f>(($L$17*$M$18*$P$19+$M$17*$P$18*$L$19+$P$17*$L$18*$M$19)-($P$17*$M$18*$L$19+$L$17*$P$18*$M$19+$M$17*$L$18*$P$19))/det</f>
        <v>-531.84523290506991</v>
      </c>
    </row>
    <row r="25" spans="3:16">
      <c r="C25" s="40"/>
      <c r="E25" s="40"/>
      <c r="F25" s="41"/>
      <c r="G25" s="37">
        <f t="shared" si="0"/>
        <v>0</v>
      </c>
      <c r="H25" s="37">
        <f t="shared" si="1"/>
        <v>0</v>
      </c>
      <c r="I25" s="37">
        <f t="shared" si="2"/>
        <v>0</v>
      </c>
      <c r="J25" s="37">
        <v>1</v>
      </c>
    </row>
    <row r="26" spans="3:16">
      <c r="C26" s="40"/>
      <c r="E26" s="40"/>
      <c r="F26" s="41"/>
      <c r="G26" s="37">
        <f t="shared" si="0"/>
        <v>0</v>
      </c>
      <c r="H26" s="37">
        <f t="shared" si="1"/>
        <v>0</v>
      </c>
      <c r="I26" s="37">
        <f t="shared" si="2"/>
        <v>0</v>
      </c>
      <c r="J26" s="37">
        <v>1</v>
      </c>
      <c r="L26" s="37" t="s">
        <v>120</v>
      </c>
      <c r="N26" s="37">
        <f>(Co*LN(A_2/A_1)-Co*(A_2-A_1)+0.5*k_*(A_2^2-A_1^2)+Cm*(A_2-A_1))/(A_2-A_1)</f>
        <v>1103.7025183764083</v>
      </c>
    </row>
    <row r="27" spans="3:16">
      <c r="C27" s="40"/>
      <c r="E27" s="40"/>
      <c r="F27" s="41"/>
      <c r="G27" s="37">
        <f t="shared" si="0"/>
        <v>0</v>
      </c>
      <c r="H27" s="37">
        <f t="shared" si="1"/>
        <v>0</v>
      </c>
      <c r="I27" s="37">
        <f t="shared" si="2"/>
        <v>0</v>
      </c>
      <c r="J27" s="37">
        <v>1</v>
      </c>
      <c r="L27" s="37" t="s">
        <v>121</v>
      </c>
      <c r="N27" s="37">
        <f>(0.5*k_*(A_2^2-A_1^2)+Cm*(A_2-A_1))/(A_2-A_1)</f>
        <v>730.11970670910944</v>
      </c>
    </row>
    <row r="28" spans="3:16">
      <c r="F28" s="41"/>
      <c r="N28" s="37">
        <f>N27*100/N26</f>
        <v>66.151856551269404</v>
      </c>
    </row>
    <row r="29" spans="3:16">
      <c r="L29" s="37" t="s">
        <v>122</v>
      </c>
      <c r="N29" s="37">
        <f>N26-N27</f>
        <v>373.58281166729887</v>
      </c>
    </row>
    <row r="30" spans="3:16">
      <c r="N30" s="37">
        <f>N29*100/N26</f>
        <v>33.848143448730596</v>
      </c>
    </row>
    <row r="32" spans="3:16">
      <c r="C32" s="37" t="s">
        <v>125</v>
      </c>
    </row>
    <row r="34" spans="3:11">
      <c r="C34" s="37" t="s">
        <v>105</v>
      </c>
      <c r="D34" s="37" t="s">
        <v>94</v>
      </c>
      <c r="E34" s="37" t="s">
        <v>106</v>
      </c>
      <c r="G34" s="37" t="s">
        <v>107</v>
      </c>
      <c r="I34" s="37" t="s">
        <v>123</v>
      </c>
      <c r="K34" s="37" t="s">
        <v>124</v>
      </c>
    </row>
    <row r="35" spans="3:11">
      <c r="C35" s="37">
        <v>2.5</v>
      </c>
      <c r="D35" s="37">
        <f>C35/100</f>
        <v>2.5000000000000001E-2</v>
      </c>
      <c r="E35" s="37">
        <f>(1-C35/100)/(C35/100)</f>
        <v>39</v>
      </c>
      <c r="G35" s="37">
        <f>Co*E35+k_*D35+Cm</f>
        <v>1574.3471515405288</v>
      </c>
      <c r="I35" s="37">
        <f>Co*E35</f>
        <v>1907.5203221637694</v>
      </c>
      <c r="K35" s="37">
        <f>k_*D35+Cm</f>
        <v>-333.17317062324059</v>
      </c>
    </row>
    <row r="36" spans="3:11">
      <c r="C36" s="37">
        <v>5</v>
      </c>
      <c r="D36" s="37">
        <f t="shared" ref="D36:D73" si="3">C36/100</f>
        <v>0.05</v>
      </c>
      <c r="E36" s="37">
        <f t="shared" ref="E36:E73" si="4">(1-C36/100)/(C36/100)</f>
        <v>18.999999999999996</v>
      </c>
      <c r="G36" s="37">
        <f t="shared" ref="G36:G73" si="5">Co*E36+k_*D36+Cm</f>
        <v>794.80366399478385</v>
      </c>
      <c r="I36" s="37">
        <f t="shared" ref="I36:I73" si="6">Co*E36</f>
        <v>929.30477233619513</v>
      </c>
      <c r="K36" s="37">
        <f t="shared" ref="K36:K73" si="7">k_*D36+Cm</f>
        <v>-134.50110834141134</v>
      </c>
    </row>
    <row r="37" spans="3:11">
      <c r="C37" s="37">
        <v>7.5</v>
      </c>
      <c r="D37" s="37">
        <f t="shared" si="3"/>
        <v>7.4999999999999997E-2</v>
      </c>
      <c r="E37" s="37">
        <f t="shared" si="4"/>
        <v>12.333333333333334</v>
      </c>
      <c r="G37" s="37">
        <f t="shared" si="5"/>
        <v>667.40387633408864</v>
      </c>
      <c r="I37" s="37">
        <f t="shared" si="6"/>
        <v>603.23292239367072</v>
      </c>
      <c r="K37" s="37">
        <f t="shared" si="7"/>
        <v>64.170953940417917</v>
      </c>
    </row>
    <row r="38" spans="3:11">
      <c r="C38" s="37">
        <v>10</v>
      </c>
      <c r="D38" s="37">
        <f t="shared" si="3"/>
        <v>0.1</v>
      </c>
      <c r="E38" s="37">
        <f t="shared" si="4"/>
        <v>9</v>
      </c>
      <c r="G38" s="37">
        <f t="shared" si="5"/>
        <v>703.04001364465557</v>
      </c>
      <c r="I38" s="37">
        <f t="shared" si="6"/>
        <v>440.19699742240834</v>
      </c>
      <c r="K38" s="37">
        <f t="shared" si="7"/>
        <v>262.84301622224723</v>
      </c>
    </row>
    <row r="39" spans="3:11">
      <c r="C39" s="37">
        <v>12.5</v>
      </c>
      <c r="D39" s="37">
        <f t="shared" si="3"/>
        <v>0.125</v>
      </c>
      <c r="E39" s="37">
        <f t="shared" si="4"/>
        <v>7</v>
      </c>
      <c r="G39" s="37">
        <f t="shared" si="5"/>
        <v>803.89052094372732</v>
      </c>
      <c r="I39" s="37">
        <f t="shared" si="6"/>
        <v>342.3754424396509</v>
      </c>
      <c r="K39" s="37">
        <f t="shared" si="7"/>
        <v>461.51507850407643</v>
      </c>
    </row>
    <row r="40" spans="3:11">
      <c r="C40" s="37">
        <v>15</v>
      </c>
      <c r="D40" s="37">
        <f t="shared" si="3"/>
        <v>0.15</v>
      </c>
      <c r="E40" s="37">
        <f t="shared" si="4"/>
        <v>5.666666666666667</v>
      </c>
      <c r="G40" s="37">
        <f t="shared" si="5"/>
        <v>937.3482132370516</v>
      </c>
      <c r="I40" s="37">
        <f t="shared" si="6"/>
        <v>277.16107245114597</v>
      </c>
      <c r="K40" s="37">
        <f t="shared" si="7"/>
        <v>660.18714078590574</v>
      </c>
    </row>
    <row r="41" spans="3:11">
      <c r="C41" s="37">
        <v>17.5</v>
      </c>
      <c r="D41" s="37">
        <f t="shared" si="3"/>
        <v>0.17499999999999999</v>
      </c>
      <c r="E41" s="37">
        <f t="shared" si="4"/>
        <v>4.7142857142857144</v>
      </c>
      <c r="G41" s="37">
        <f t="shared" si="5"/>
        <v>1089.4385826699488</v>
      </c>
      <c r="I41" s="37">
        <f t="shared" si="6"/>
        <v>230.57937960221389</v>
      </c>
      <c r="K41" s="37">
        <f t="shared" si="7"/>
        <v>858.85920306773482</v>
      </c>
    </row>
    <row r="42" spans="3:11">
      <c r="C42" s="37">
        <v>20</v>
      </c>
      <c r="D42" s="37">
        <f t="shared" si="3"/>
        <v>0.2</v>
      </c>
      <c r="E42" s="37">
        <f t="shared" si="4"/>
        <v>4</v>
      </c>
      <c r="G42" s="37">
        <f t="shared" si="5"/>
        <v>1253.1743753150793</v>
      </c>
      <c r="I42" s="37">
        <f t="shared" si="6"/>
        <v>195.64310996551481</v>
      </c>
      <c r="K42" s="37">
        <f t="shared" si="7"/>
        <v>1057.5312653495644</v>
      </c>
    </row>
    <row r="43" spans="3:11">
      <c r="C43" s="37">
        <v>22.5</v>
      </c>
      <c r="D43" s="37">
        <f t="shared" si="3"/>
        <v>0.22500000000000001</v>
      </c>
      <c r="E43" s="37">
        <f t="shared" si="4"/>
        <v>3.4444444444444446</v>
      </c>
      <c r="G43" s="37">
        <f t="shared" si="5"/>
        <v>1424.6737834350313</v>
      </c>
      <c r="I43" s="37">
        <f t="shared" si="6"/>
        <v>168.47045580363778</v>
      </c>
      <c r="K43" s="37">
        <f t="shared" si="7"/>
        <v>1256.2033276313934</v>
      </c>
    </row>
    <row r="44" spans="3:11">
      <c r="C44" s="37">
        <v>25</v>
      </c>
      <c r="D44" s="37">
        <f t="shared" si="3"/>
        <v>0.25</v>
      </c>
      <c r="E44" s="37">
        <f t="shared" si="4"/>
        <v>3</v>
      </c>
      <c r="G44" s="37">
        <f t="shared" si="5"/>
        <v>1601.6077223873588</v>
      </c>
      <c r="I44" s="37">
        <f t="shared" si="6"/>
        <v>146.73233247413611</v>
      </c>
      <c r="K44" s="37">
        <f t="shared" si="7"/>
        <v>1454.8753899132228</v>
      </c>
    </row>
    <row r="45" spans="3:11">
      <c r="C45" s="37">
        <v>27.5</v>
      </c>
      <c r="D45" s="37">
        <f t="shared" si="3"/>
        <v>0.27500000000000002</v>
      </c>
      <c r="E45" s="37">
        <f t="shared" si="4"/>
        <v>2.6363636363636362</v>
      </c>
      <c r="G45" s="37">
        <f t="shared" si="5"/>
        <v>1782.494047399596</v>
      </c>
      <c r="I45" s="37">
        <f t="shared" si="6"/>
        <v>128.94659520454385</v>
      </c>
      <c r="K45" s="37">
        <f t="shared" si="7"/>
        <v>1653.5474521950521</v>
      </c>
    </row>
    <row r="46" spans="3:11">
      <c r="C46" s="37">
        <v>30</v>
      </c>
      <c r="D46" s="37">
        <f t="shared" si="3"/>
        <v>0.3</v>
      </c>
      <c r="E46" s="37">
        <f t="shared" si="4"/>
        <v>2.3333333333333335</v>
      </c>
      <c r="G46" s="37">
        <f t="shared" si="5"/>
        <v>1966.3446619567651</v>
      </c>
      <c r="I46" s="37">
        <f t="shared" si="6"/>
        <v>114.12514747988365</v>
      </c>
      <c r="K46" s="37">
        <f t="shared" si="7"/>
        <v>1852.2195144768814</v>
      </c>
    </row>
    <row r="47" spans="3:11">
      <c r="C47" s="37">
        <v>32.5</v>
      </c>
      <c r="D47" s="37">
        <f t="shared" si="3"/>
        <v>0.32500000000000001</v>
      </c>
      <c r="E47" s="37">
        <f t="shared" si="4"/>
        <v>2.0769230769230771</v>
      </c>
      <c r="G47" s="37">
        <f t="shared" si="5"/>
        <v>2152.4754992408052</v>
      </c>
      <c r="I47" s="37">
        <f t="shared" si="6"/>
        <v>101.58392248209424</v>
      </c>
      <c r="K47" s="37">
        <f t="shared" si="7"/>
        <v>2050.8915767587105</v>
      </c>
    </row>
    <row r="48" spans="3:11">
      <c r="C48" s="37">
        <v>35</v>
      </c>
      <c r="D48" s="37">
        <f t="shared" si="3"/>
        <v>0.35</v>
      </c>
      <c r="E48" s="37">
        <f t="shared" si="4"/>
        <v>1.8571428571428574</v>
      </c>
      <c r="G48" s="37">
        <f t="shared" si="5"/>
        <v>2340.397940095957</v>
      </c>
      <c r="I48" s="37">
        <f t="shared" si="6"/>
        <v>90.834301055417598</v>
      </c>
      <c r="K48" s="37">
        <f t="shared" si="7"/>
        <v>2249.5636390405398</v>
      </c>
    </row>
    <row r="49" spans="3:11">
      <c r="C49" s="37">
        <v>37.5</v>
      </c>
      <c r="D49" s="37">
        <f t="shared" si="3"/>
        <v>0.375</v>
      </c>
      <c r="E49" s="37">
        <f t="shared" si="4"/>
        <v>1.6666666666666667</v>
      </c>
      <c r="G49" s="37">
        <f t="shared" si="5"/>
        <v>2529.7536638080001</v>
      </c>
      <c r="I49" s="37">
        <f t="shared" si="6"/>
        <v>81.517962485631173</v>
      </c>
      <c r="K49" s="37">
        <f t="shared" si="7"/>
        <v>2448.2357013223691</v>
      </c>
    </row>
    <row r="50" spans="3:11">
      <c r="C50" s="37">
        <v>40</v>
      </c>
      <c r="D50" s="37">
        <f t="shared" si="3"/>
        <v>0.4</v>
      </c>
      <c r="E50" s="37">
        <f t="shared" si="4"/>
        <v>1.4999999999999998</v>
      </c>
      <c r="G50" s="37">
        <f t="shared" si="5"/>
        <v>2720.2739298412671</v>
      </c>
      <c r="I50" s="37">
        <f t="shared" si="6"/>
        <v>73.366166237068043</v>
      </c>
      <c r="K50" s="37">
        <f t="shared" si="7"/>
        <v>2646.9077636041984</v>
      </c>
    </row>
    <row r="51" spans="3:11">
      <c r="C51" s="37">
        <v>42.5</v>
      </c>
      <c r="D51" s="37">
        <f t="shared" si="3"/>
        <v>0.42499999999999999</v>
      </c>
      <c r="E51" s="37">
        <f t="shared" si="4"/>
        <v>1.3529411764705881</v>
      </c>
      <c r="G51" s="37">
        <f t="shared" si="5"/>
        <v>2911.753230727305</v>
      </c>
      <c r="I51" s="37">
        <f t="shared" si="6"/>
        <v>66.173404841277062</v>
      </c>
      <c r="K51" s="37">
        <f t="shared" si="7"/>
        <v>2845.5798258860277</v>
      </c>
    </row>
    <row r="52" spans="3:11">
      <c r="C52" s="37">
        <v>45</v>
      </c>
      <c r="D52" s="37">
        <f t="shared" si="3"/>
        <v>0.45</v>
      </c>
      <c r="E52" s="37">
        <f t="shared" si="4"/>
        <v>1.2222222222222223</v>
      </c>
      <c r="G52" s="37">
        <f t="shared" si="5"/>
        <v>3104.0317273239862</v>
      </c>
      <c r="I52" s="37">
        <f t="shared" si="6"/>
        <v>59.779839156129533</v>
      </c>
      <c r="K52" s="37">
        <f t="shared" si="7"/>
        <v>3044.251888167857</v>
      </c>
    </row>
    <row r="53" spans="3:11">
      <c r="C53" s="37">
        <v>47.5</v>
      </c>
      <c r="D53" s="37">
        <f t="shared" si="3"/>
        <v>0.47499999999999998</v>
      </c>
      <c r="E53" s="37">
        <f t="shared" si="4"/>
        <v>1.1052631578947369</v>
      </c>
      <c r="G53" s="37">
        <f t="shared" si="5"/>
        <v>3296.9832308348941</v>
      </c>
      <c r="I53" s="37">
        <f t="shared" si="6"/>
        <v>54.059280385208048</v>
      </c>
      <c r="K53" s="37">
        <f t="shared" si="7"/>
        <v>3242.9239504496863</v>
      </c>
    </row>
    <row r="54" spans="3:11">
      <c r="C54" s="37">
        <v>50</v>
      </c>
      <c r="D54" s="37">
        <f t="shared" si="3"/>
        <v>0.5</v>
      </c>
      <c r="E54" s="37">
        <f t="shared" si="4"/>
        <v>1</v>
      </c>
      <c r="G54" s="37">
        <f t="shared" si="5"/>
        <v>3490.5067902228939</v>
      </c>
      <c r="I54" s="37">
        <f t="shared" si="6"/>
        <v>48.910777491378703</v>
      </c>
      <c r="K54" s="37">
        <f t="shared" si="7"/>
        <v>3441.5960127315157</v>
      </c>
    </row>
    <row r="55" spans="3:11">
      <c r="C55" s="37">
        <v>52.5</v>
      </c>
      <c r="D55" s="37">
        <f t="shared" si="3"/>
        <v>0.52500000000000002</v>
      </c>
      <c r="E55" s="37">
        <f t="shared" si="4"/>
        <v>0.90476190476190466</v>
      </c>
      <c r="G55" s="37">
        <f t="shared" si="5"/>
        <v>3684.5206832198301</v>
      </c>
      <c r="I55" s="37">
        <f t="shared" si="6"/>
        <v>44.25260820648549</v>
      </c>
      <c r="K55" s="37">
        <f t="shared" si="7"/>
        <v>3640.268075013345</v>
      </c>
    </row>
    <row r="56" spans="3:11">
      <c r="C56" s="37">
        <v>55</v>
      </c>
      <c r="D56" s="37">
        <f t="shared" si="3"/>
        <v>0.55000000000000004</v>
      </c>
      <c r="E56" s="37">
        <f t="shared" si="4"/>
        <v>0.81818181818181801</v>
      </c>
      <c r="G56" s="37">
        <f t="shared" si="5"/>
        <v>3878.9580461517571</v>
      </c>
      <c r="I56" s="37">
        <f t="shared" si="6"/>
        <v>40.017908856582565</v>
      </c>
      <c r="K56" s="37">
        <f t="shared" si="7"/>
        <v>3838.9401372951743</v>
      </c>
    </row>
    <row r="57" spans="3:11">
      <c r="C57" s="37">
        <v>57.5</v>
      </c>
      <c r="D57" s="37">
        <f t="shared" si="3"/>
        <v>0.57499999999999996</v>
      </c>
      <c r="E57" s="37">
        <f t="shared" si="4"/>
        <v>0.73913043478260887</v>
      </c>
      <c r="G57" s="37">
        <f t="shared" si="5"/>
        <v>4073.7636438097607</v>
      </c>
      <c r="I57" s="37">
        <f t="shared" si="6"/>
        <v>36.15144423275818</v>
      </c>
      <c r="K57" s="37">
        <f t="shared" si="7"/>
        <v>4037.6121995770027</v>
      </c>
    </row>
    <row r="58" spans="3:11">
      <c r="C58" s="37">
        <v>60</v>
      </c>
      <c r="D58" s="37">
        <f t="shared" si="3"/>
        <v>0.6</v>
      </c>
      <c r="E58" s="37">
        <f t="shared" si="4"/>
        <v>0.66666666666666674</v>
      </c>
      <c r="G58" s="37">
        <f t="shared" si="5"/>
        <v>4268.8914468530857</v>
      </c>
      <c r="I58" s="37">
        <f t="shared" si="6"/>
        <v>32.607184994252471</v>
      </c>
      <c r="K58" s="37">
        <f t="shared" si="7"/>
        <v>4236.2842618588329</v>
      </c>
    </row>
    <row r="59" spans="3:11">
      <c r="C59" s="37">
        <v>62.5</v>
      </c>
      <c r="D59" s="37">
        <f t="shared" si="3"/>
        <v>0.625</v>
      </c>
      <c r="E59" s="37">
        <f t="shared" si="4"/>
        <v>0.6</v>
      </c>
      <c r="G59" s="37">
        <f t="shared" si="5"/>
        <v>4464.3027906354891</v>
      </c>
      <c r="I59" s="37">
        <f t="shared" si="6"/>
        <v>29.346466494827219</v>
      </c>
      <c r="K59" s="37">
        <f t="shared" si="7"/>
        <v>4434.9563241406622</v>
      </c>
    </row>
    <row r="60" spans="3:11">
      <c r="C60" s="37">
        <v>65</v>
      </c>
      <c r="D60" s="37">
        <f t="shared" si="3"/>
        <v>0.65</v>
      </c>
      <c r="E60" s="37">
        <f t="shared" si="4"/>
        <v>0.53846153846153844</v>
      </c>
      <c r="G60" s="37">
        <f t="shared" si="5"/>
        <v>4659.9649589178489</v>
      </c>
      <c r="I60" s="37">
        <f t="shared" si="6"/>
        <v>26.33657249535776</v>
      </c>
      <c r="K60" s="37">
        <f t="shared" si="7"/>
        <v>4633.6283864224915</v>
      </c>
    </row>
    <row r="61" spans="3:11">
      <c r="C61" s="37">
        <v>67.5</v>
      </c>
      <c r="D61" s="37">
        <f t="shared" si="3"/>
        <v>0.67500000000000004</v>
      </c>
      <c r="E61" s="37">
        <f t="shared" si="4"/>
        <v>0.4814814814814814</v>
      </c>
      <c r="G61" s="37">
        <f t="shared" si="5"/>
        <v>4855.8500823112809</v>
      </c>
      <c r="I61" s="37">
        <f t="shared" si="6"/>
        <v>23.549633606960111</v>
      </c>
      <c r="K61" s="37">
        <f t="shared" si="7"/>
        <v>4832.3004487043208</v>
      </c>
    </row>
    <row r="62" spans="3:11">
      <c r="C62" s="37">
        <v>70</v>
      </c>
      <c r="D62" s="37">
        <f t="shared" si="3"/>
        <v>0.7</v>
      </c>
      <c r="E62" s="37">
        <f t="shared" si="4"/>
        <v>0.42857142857142866</v>
      </c>
      <c r="G62" s="37">
        <f t="shared" si="5"/>
        <v>5051.9342727681687</v>
      </c>
      <c r="I62" s="37">
        <f t="shared" si="6"/>
        <v>20.961761782019448</v>
      </c>
      <c r="K62" s="37">
        <f t="shared" si="7"/>
        <v>5030.9725109861492</v>
      </c>
    </row>
    <row r="63" spans="3:11">
      <c r="C63" s="37">
        <v>72.5</v>
      </c>
      <c r="D63" s="37">
        <f t="shared" si="3"/>
        <v>0.72499999999999998</v>
      </c>
      <c r="E63" s="37">
        <f t="shared" si="4"/>
        <v>0.37931034482758624</v>
      </c>
      <c r="G63" s="37">
        <f t="shared" si="5"/>
        <v>5248.1969371440191</v>
      </c>
      <c r="I63" s="37">
        <f t="shared" si="6"/>
        <v>18.5523638760402</v>
      </c>
      <c r="K63" s="37">
        <f t="shared" si="7"/>
        <v>5229.6445732679786</v>
      </c>
    </row>
    <row r="64" spans="3:11">
      <c r="C64" s="37">
        <v>75</v>
      </c>
      <c r="D64" s="37">
        <f t="shared" si="3"/>
        <v>0.75</v>
      </c>
      <c r="E64" s="37">
        <f t="shared" si="4"/>
        <v>0.33333333333333331</v>
      </c>
      <c r="G64" s="37">
        <f t="shared" si="5"/>
        <v>5444.6202280469342</v>
      </c>
      <c r="I64" s="37">
        <f t="shared" si="6"/>
        <v>16.303592497126232</v>
      </c>
      <c r="K64" s="37">
        <f t="shared" si="7"/>
        <v>5428.3166355498079</v>
      </c>
    </row>
    <row r="65" spans="3:11">
      <c r="C65" s="37">
        <v>77.5</v>
      </c>
      <c r="D65" s="37">
        <f t="shared" si="3"/>
        <v>0.77500000000000002</v>
      </c>
      <c r="E65" s="37">
        <f t="shared" si="4"/>
        <v>0.29032258064516125</v>
      </c>
      <c r="G65" s="37">
        <f t="shared" si="5"/>
        <v>5641.1886009742966</v>
      </c>
      <c r="I65" s="37">
        <f t="shared" si="6"/>
        <v>14.19990314265833</v>
      </c>
      <c r="K65" s="37">
        <f t="shared" si="7"/>
        <v>5626.9886978316381</v>
      </c>
    </row>
    <row r="66" spans="3:11">
      <c r="C66" s="37">
        <v>80</v>
      </c>
      <c r="D66" s="37">
        <f t="shared" si="3"/>
        <v>0.8</v>
      </c>
      <c r="E66" s="37">
        <f t="shared" si="4"/>
        <v>0.24999999999999994</v>
      </c>
      <c r="G66" s="37">
        <f t="shared" si="5"/>
        <v>5837.8884544863122</v>
      </c>
      <c r="I66" s="37">
        <f t="shared" si="6"/>
        <v>12.227694372844672</v>
      </c>
      <c r="K66" s="37">
        <f t="shared" si="7"/>
        <v>5825.6607601134674</v>
      </c>
    </row>
    <row r="67" spans="3:11">
      <c r="C67" s="37">
        <v>82.5</v>
      </c>
      <c r="D67" s="37">
        <f t="shared" si="3"/>
        <v>0.82499999999999996</v>
      </c>
      <c r="E67" s="37">
        <f t="shared" si="4"/>
        <v>0.21212121212121218</v>
      </c>
      <c r="G67" s="37">
        <f t="shared" si="5"/>
        <v>6034.7078358025583</v>
      </c>
      <c r="I67" s="37">
        <f t="shared" si="6"/>
        <v>10.375013407262152</v>
      </c>
      <c r="K67" s="37">
        <f t="shared" si="7"/>
        <v>6024.3328223952958</v>
      </c>
    </row>
    <row r="68" spans="3:11">
      <c r="C68" s="37">
        <v>85</v>
      </c>
      <c r="D68" s="37">
        <f t="shared" si="3"/>
        <v>0.85</v>
      </c>
      <c r="E68" s="37">
        <f t="shared" si="4"/>
        <v>0.17647058823529416</v>
      </c>
      <c r="G68" s="37">
        <f t="shared" si="5"/>
        <v>6231.6361983520746</v>
      </c>
      <c r="I68" s="37">
        <f t="shared" si="6"/>
        <v>8.631313674949185</v>
      </c>
      <c r="K68" s="37">
        <f t="shared" si="7"/>
        <v>6223.0048846771251</v>
      </c>
    </row>
    <row r="69" spans="3:11">
      <c r="C69" s="37">
        <v>87.5</v>
      </c>
      <c r="D69" s="37">
        <f t="shared" si="3"/>
        <v>0.875</v>
      </c>
      <c r="E69" s="37">
        <f t="shared" si="4"/>
        <v>0.14285714285714285</v>
      </c>
      <c r="G69" s="37">
        <f t="shared" si="5"/>
        <v>6428.6642008862946</v>
      </c>
      <c r="I69" s="37">
        <f t="shared" si="6"/>
        <v>6.9872539273398147</v>
      </c>
      <c r="K69" s="37">
        <f t="shared" si="7"/>
        <v>6421.6769469589544</v>
      </c>
    </row>
    <row r="70" spans="3:11">
      <c r="C70" s="37">
        <v>90</v>
      </c>
      <c r="D70" s="37">
        <f t="shared" si="3"/>
        <v>0.9</v>
      </c>
      <c r="E70" s="37">
        <f t="shared" si="4"/>
        <v>0.11111111111111108</v>
      </c>
      <c r="G70" s="37">
        <f t="shared" si="5"/>
        <v>6625.7835400731592</v>
      </c>
      <c r="I70" s="37">
        <f t="shared" si="6"/>
        <v>5.43453083237541</v>
      </c>
      <c r="K70" s="37">
        <f t="shared" si="7"/>
        <v>6620.3490092407837</v>
      </c>
    </row>
    <row r="71" spans="3:11">
      <c r="C71" s="37">
        <v>92.5</v>
      </c>
      <c r="D71" s="37">
        <f t="shared" si="3"/>
        <v>0.92500000000000004</v>
      </c>
      <c r="E71" s="37">
        <f t="shared" si="4"/>
        <v>8.108108108108103E-2</v>
      </c>
      <c r="G71" s="37">
        <f t="shared" si="5"/>
        <v>6822.9868102381315</v>
      </c>
      <c r="I71" s="37">
        <f t="shared" si="6"/>
        <v>3.9657387155171895</v>
      </c>
      <c r="K71" s="37">
        <f t="shared" si="7"/>
        <v>6819.021071522614</v>
      </c>
    </row>
    <row r="72" spans="3:11">
      <c r="C72" s="37">
        <v>95</v>
      </c>
      <c r="D72" s="37">
        <f t="shared" si="3"/>
        <v>0.95</v>
      </c>
      <c r="E72" s="37">
        <f t="shared" si="4"/>
        <v>5.2631578947368474E-2</v>
      </c>
      <c r="G72" s="37">
        <f t="shared" si="5"/>
        <v>7020.2673852513572</v>
      </c>
      <c r="I72" s="37">
        <f t="shared" si="6"/>
        <v>2.5742514469146713</v>
      </c>
      <c r="K72" s="37">
        <f t="shared" si="7"/>
        <v>7017.6931338044424</v>
      </c>
    </row>
    <row r="73" spans="3:11">
      <c r="C73" s="37">
        <v>97.5</v>
      </c>
      <c r="D73" s="37">
        <f t="shared" si="3"/>
        <v>0.97499999999999998</v>
      </c>
      <c r="E73" s="37">
        <f t="shared" si="4"/>
        <v>2.5641025641025664E-2</v>
      </c>
      <c r="G73" s="37">
        <f t="shared" si="5"/>
        <v>7217.6193185860502</v>
      </c>
      <c r="I73" s="37">
        <f t="shared" si="6"/>
        <v>1.2541224997789422</v>
      </c>
      <c r="K73" s="37">
        <f t="shared" si="7"/>
        <v>7216.3651960862717</v>
      </c>
    </row>
    <row r="96" spans="3:3">
      <c r="C96" s="37" t="s">
        <v>108</v>
      </c>
    </row>
  </sheetData>
  <mergeCells count="3">
    <mergeCell ref="C6:F6"/>
    <mergeCell ref="C7:D7"/>
    <mergeCell ref="E7:F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T108"/>
  <sheetViews>
    <sheetView topLeftCell="A19" workbookViewId="0">
      <selection activeCell="G4" sqref="G4"/>
    </sheetView>
  </sheetViews>
  <sheetFormatPr defaultRowHeight="15"/>
  <cols>
    <col min="1" max="1" width="9" style="181"/>
    <col min="2" max="2" width="9.625" style="181" bestFit="1" customWidth="1"/>
    <col min="3" max="19" width="9" style="181"/>
    <col min="20" max="20" width="11.75" style="181" bestFit="1" customWidth="1"/>
    <col min="21" max="21" width="9" style="181"/>
    <col min="22" max="22" width="9.125" style="181" bestFit="1" customWidth="1"/>
    <col min="23" max="256" width="9" style="181"/>
    <col min="257" max="257" width="9.625" style="181" bestFit="1" customWidth="1"/>
    <col min="258" max="275" width="9" style="181"/>
    <col min="276" max="276" width="11.75" style="181" bestFit="1" customWidth="1"/>
    <col min="277" max="277" width="9" style="181"/>
    <col min="278" max="278" width="9.125" style="181" bestFit="1" customWidth="1"/>
    <col min="279" max="512" width="9" style="181"/>
    <col min="513" max="513" width="9.625" style="181" bestFit="1" customWidth="1"/>
    <col min="514" max="531" width="9" style="181"/>
    <col min="532" max="532" width="11.75" style="181" bestFit="1" customWidth="1"/>
    <col min="533" max="533" width="9" style="181"/>
    <col min="534" max="534" width="9.125" style="181" bestFit="1" customWidth="1"/>
    <col min="535" max="768" width="9" style="181"/>
    <col min="769" max="769" width="9.625" style="181" bestFit="1" customWidth="1"/>
    <col min="770" max="787" width="9" style="181"/>
    <col min="788" max="788" width="11.75" style="181" bestFit="1" customWidth="1"/>
    <col min="789" max="789" width="9" style="181"/>
    <col min="790" max="790" width="9.125" style="181" bestFit="1" customWidth="1"/>
    <col min="791" max="1024" width="9" style="181"/>
    <col min="1025" max="1025" width="9.625" style="181" bestFit="1" customWidth="1"/>
    <col min="1026" max="1043" width="9" style="181"/>
    <col min="1044" max="1044" width="11.75" style="181" bestFit="1" customWidth="1"/>
    <col min="1045" max="1045" width="9" style="181"/>
    <col min="1046" max="1046" width="9.125" style="181" bestFit="1" customWidth="1"/>
    <col min="1047" max="1280" width="9" style="181"/>
    <col min="1281" max="1281" width="9.625" style="181" bestFit="1" customWidth="1"/>
    <col min="1282" max="1299" width="9" style="181"/>
    <col min="1300" max="1300" width="11.75" style="181" bestFit="1" customWidth="1"/>
    <col min="1301" max="1301" width="9" style="181"/>
    <col min="1302" max="1302" width="9.125" style="181" bestFit="1" customWidth="1"/>
    <col min="1303" max="1536" width="9" style="181"/>
    <col min="1537" max="1537" width="9.625" style="181" bestFit="1" customWidth="1"/>
    <col min="1538" max="1555" width="9" style="181"/>
    <col min="1556" max="1556" width="11.75" style="181" bestFit="1" customWidth="1"/>
    <col min="1557" max="1557" width="9" style="181"/>
    <col min="1558" max="1558" width="9.125" style="181" bestFit="1" customWidth="1"/>
    <col min="1559" max="1792" width="9" style="181"/>
    <col min="1793" max="1793" width="9.625" style="181" bestFit="1" customWidth="1"/>
    <col min="1794" max="1811" width="9" style="181"/>
    <col min="1812" max="1812" width="11.75" style="181" bestFit="1" customWidth="1"/>
    <col min="1813" max="1813" width="9" style="181"/>
    <col min="1814" max="1814" width="9.125" style="181" bestFit="1" customWidth="1"/>
    <col min="1815" max="2048" width="9" style="181"/>
    <col min="2049" max="2049" width="9.625" style="181" bestFit="1" customWidth="1"/>
    <col min="2050" max="2067" width="9" style="181"/>
    <col min="2068" max="2068" width="11.75" style="181" bestFit="1" customWidth="1"/>
    <col min="2069" max="2069" width="9" style="181"/>
    <col min="2070" max="2070" width="9.125" style="181" bestFit="1" customWidth="1"/>
    <col min="2071" max="2304" width="9" style="181"/>
    <col min="2305" max="2305" width="9.625" style="181" bestFit="1" customWidth="1"/>
    <col min="2306" max="2323" width="9" style="181"/>
    <col min="2324" max="2324" width="11.75" style="181" bestFit="1" customWidth="1"/>
    <col min="2325" max="2325" width="9" style="181"/>
    <col min="2326" max="2326" width="9.125" style="181" bestFit="1" customWidth="1"/>
    <col min="2327" max="2560" width="9" style="181"/>
    <col min="2561" max="2561" width="9.625" style="181" bestFit="1" customWidth="1"/>
    <col min="2562" max="2579" width="9" style="181"/>
    <col min="2580" max="2580" width="11.75" style="181" bestFit="1" customWidth="1"/>
    <col min="2581" max="2581" width="9" style="181"/>
    <col min="2582" max="2582" width="9.125" style="181" bestFit="1" customWidth="1"/>
    <col min="2583" max="2816" width="9" style="181"/>
    <col min="2817" max="2817" width="9.625" style="181" bestFit="1" customWidth="1"/>
    <col min="2818" max="2835" width="9" style="181"/>
    <col min="2836" max="2836" width="11.75" style="181" bestFit="1" customWidth="1"/>
    <col min="2837" max="2837" width="9" style="181"/>
    <col min="2838" max="2838" width="9.125" style="181" bestFit="1" customWidth="1"/>
    <col min="2839" max="3072" width="9" style="181"/>
    <col min="3073" max="3073" width="9.625" style="181" bestFit="1" customWidth="1"/>
    <col min="3074" max="3091" width="9" style="181"/>
    <col min="3092" max="3092" width="11.75" style="181" bestFit="1" customWidth="1"/>
    <col min="3093" max="3093" width="9" style="181"/>
    <col min="3094" max="3094" width="9.125" style="181" bestFit="1" customWidth="1"/>
    <col min="3095" max="3328" width="9" style="181"/>
    <col min="3329" max="3329" width="9.625" style="181" bestFit="1" customWidth="1"/>
    <col min="3330" max="3347" width="9" style="181"/>
    <col min="3348" max="3348" width="11.75" style="181" bestFit="1" customWidth="1"/>
    <col min="3349" max="3349" width="9" style="181"/>
    <col min="3350" max="3350" width="9.125" style="181" bestFit="1" customWidth="1"/>
    <col min="3351" max="3584" width="9" style="181"/>
    <col min="3585" max="3585" width="9.625" style="181" bestFit="1" customWidth="1"/>
    <col min="3586" max="3603" width="9" style="181"/>
    <col min="3604" max="3604" width="11.75" style="181" bestFit="1" customWidth="1"/>
    <col min="3605" max="3605" width="9" style="181"/>
    <col min="3606" max="3606" width="9.125" style="181" bestFit="1" customWidth="1"/>
    <col min="3607" max="3840" width="9" style="181"/>
    <col min="3841" max="3841" width="9.625" style="181" bestFit="1" customWidth="1"/>
    <col min="3842" max="3859" width="9" style="181"/>
    <col min="3860" max="3860" width="11.75" style="181" bestFit="1" customWidth="1"/>
    <col min="3861" max="3861" width="9" style="181"/>
    <col min="3862" max="3862" width="9.125" style="181" bestFit="1" customWidth="1"/>
    <col min="3863" max="4096" width="9" style="181"/>
    <col min="4097" max="4097" width="9.625" style="181" bestFit="1" customWidth="1"/>
    <col min="4098" max="4115" width="9" style="181"/>
    <col min="4116" max="4116" width="11.75" style="181" bestFit="1" customWidth="1"/>
    <col min="4117" max="4117" width="9" style="181"/>
    <col min="4118" max="4118" width="9.125" style="181" bestFit="1" customWidth="1"/>
    <col min="4119" max="4352" width="9" style="181"/>
    <col min="4353" max="4353" width="9.625" style="181" bestFit="1" customWidth="1"/>
    <col min="4354" max="4371" width="9" style="181"/>
    <col min="4372" max="4372" width="11.75" style="181" bestFit="1" customWidth="1"/>
    <col min="4373" max="4373" width="9" style="181"/>
    <col min="4374" max="4374" width="9.125" style="181" bestFit="1" customWidth="1"/>
    <col min="4375" max="4608" width="9" style="181"/>
    <col min="4609" max="4609" width="9.625" style="181" bestFit="1" customWidth="1"/>
    <col min="4610" max="4627" width="9" style="181"/>
    <col min="4628" max="4628" width="11.75" style="181" bestFit="1" customWidth="1"/>
    <col min="4629" max="4629" width="9" style="181"/>
    <col min="4630" max="4630" width="9.125" style="181" bestFit="1" customWidth="1"/>
    <col min="4631" max="4864" width="9" style="181"/>
    <col min="4865" max="4865" width="9.625" style="181" bestFit="1" customWidth="1"/>
    <col min="4866" max="4883" width="9" style="181"/>
    <col min="4884" max="4884" width="11.75" style="181" bestFit="1" customWidth="1"/>
    <col min="4885" max="4885" width="9" style="181"/>
    <col min="4886" max="4886" width="9.125" style="181" bestFit="1" customWidth="1"/>
    <col min="4887" max="5120" width="9" style="181"/>
    <col min="5121" max="5121" width="9.625" style="181" bestFit="1" customWidth="1"/>
    <col min="5122" max="5139" width="9" style="181"/>
    <col min="5140" max="5140" width="11.75" style="181" bestFit="1" customWidth="1"/>
    <col min="5141" max="5141" width="9" style="181"/>
    <col min="5142" max="5142" width="9.125" style="181" bestFit="1" customWidth="1"/>
    <col min="5143" max="5376" width="9" style="181"/>
    <col min="5377" max="5377" width="9.625" style="181" bestFit="1" customWidth="1"/>
    <col min="5378" max="5395" width="9" style="181"/>
    <col min="5396" max="5396" width="11.75" style="181" bestFit="1" customWidth="1"/>
    <col min="5397" max="5397" width="9" style="181"/>
    <col min="5398" max="5398" width="9.125" style="181" bestFit="1" customWidth="1"/>
    <col min="5399" max="5632" width="9" style="181"/>
    <col min="5633" max="5633" width="9.625" style="181" bestFit="1" customWidth="1"/>
    <col min="5634" max="5651" width="9" style="181"/>
    <col min="5652" max="5652" width="11.75" style="181" bestFit="1" customWidth="1"/>
    <col min="5653" max="5653" width="9" style="181"/>
    <col min="5654" max="5654" width="9.125" style="181" bestFit="1" customWidth="1"/>
    <col min="5655" max="5888" width="9" style="181"/>
    <col min="5889" max="5889" width="9.625" style="181" bestFit="1" customWidth="1"/>
    <col min="5890" max="5907" width="9" style="181"/>
    <col min="5908" max="5908" width="11.75" style="181" bestFit="1" customWidth="1"/>
    <col min="5909" max="5909" width="9" style="181"/>
    <col min="5910" max="5910" width="9.125" style="181" bestFit="1" customWidth="1"/>
    <col min="5911" max="6144" width="9" style="181"/>
    <col min="6145" max="6145" width="9.625" style="181" bestFit="1" customWidth="1"/>
    <col min="6146" max="6163" width="9" style="181"/>
    <col min="6164" max="6164" width="11.75" style="181" bestFit="1" customWidth="1"/>
    <col min="6165" max="6165" width="9" style="181"/>
    <col min="6166" max="6166" width="9.125" style="181" bestFit="1" customWidth="1"/>
    <col min="6167" max="6400" width="9" style="181"/>
    <col min="6401" max="6401" width="9.625" style="181" bestFit="1" customWidth="1"/>
    <col min="6402" max="6419" width="9" style="181"/>
    <col min="6420" max="6420" width="11.75" style="181" bestFit="1" customWidth="1"/>
    <col min="6421" max="6421" width="9" style="181"/>
    <col min="6422" max="6422" width="9.125" style="181" bestFit="1" customWidth="1"/>
    <col min="6423" max="6656" width="9" style="181"/>
    <col min="6657" max="6657" width="9.625" style="181" bestFit="1" customWidth="1"/>
    <col min="6658" max="6675" width="9" style="181"/>
    <col min="6676" max="6676" width="11.75" style="181" bestFit="1" customWidth="1"/>
    <col min="6677" max="6677" width="9" style="181"/>
    <col min="6678" max="6678" width="9.125" style="181" bestFit="1" customWidth="1"/>
    <col min="6679" max="6912" width="9" style="181"/>
    <col min="6913" max="6913" width="9.625" style="181" bestFit="1" customWidth="1"/>
    <col min="6914" max="6931" width="9" style="181"/>
    <col min="6932" max="6932" width="11.75" style="181" bestFit="1" customWidth="1"/>
    <col min="6933" max="6933" width="9" style="181"/>
    <col min="6934" max="6934" width="9.125" style="181" bestFit="1" customWidth="1"/>
    <col min="6935" max="7168" width="9" style="181"/>
    <col min="7169" max="7169" width="9.625" style="181" bestFit="1" customWidth="1"/>
    <col min="7170" max="7187" width="9" style="181"/>
    <col min="7188" max="7188" width="11.75" style="181" bestFit="1" customWidth="1"/>
    <col min="7189" max="7189" width="9" style="181"/>
    <col min="7190" max="7190" width="9.125" style="181" bestFit="1" customWidth="1"/>
    <col min="7191" max="7424" width="9" style="181"/>
    <col min="7425" max="7425" width="9.625" style="181" bestFit="1" customWidth="1"/>
    <col min="7426" max="7443" width="9" style="181"/>
    <col min="7444" max="7444" width="11.75" style="181" bestFit="1" customWidth="1"/>
    <col min="7445" max="7445" width="9" style="181"/>
    <col min="7446" max="7446" width="9.125" style="181" bestFit="1" customWidth="1"/>
    <col min="7447" max="7680" width="9" style="181"/>
    <col min="7681" max="7681" width="9.625" style="181" bestFit="1" customWidth="1"/>
    <col min="7682" max="7699" width="9" style="181"/>
    <col min="7700" max="7700" width="11.75" style="181" bestFit="1" customWidth="1"/>
    <col min="7701" max="7701" width="9" style="181"/>
    <col min="7702" max="7702" width="9.125" style="181" bestFit="1" customWidth="1"/>
    <col min="7703" max="7936" width="9" style="181"/>
    <col min="7937" max="7937" width="9.625" style="181" bestFit="1" customWidth="1"/>
    <col min="7938" max="7955" width="9" style="181"/>
    <col min="7956" max="7956" width="11.75" style="181" bestFit="1" customWidth="1"/>
    <col min="7957" max="7957" width="9" style="181"/>
    <col min="7958" max="7958" width="9.125" style="181" bestFit="1" customWidth="1"/>
    <col min="7959" max="8192" width="9" style="181"/>
    <col min="8193" max="8193" width="9.625" style="181" bestFit="1" customWidth="1"/>
    <col min="8194" max="8211" width="9" style="181"/>
    <col min="8212" max="8212" width="11.75" style="181" bestFit="1" customWidth="1"/>
    <col min="8213" max="8213" width="9" style="181"/>
    <col min="8214" max="8214" width="9.125" style="181" bestFit="1" customWidth="1"/>
    <col min="8215" max="8448" width="9" style="181"/>
    <col min="8449" max="8449" width="9.625" style="181" bestFit="1" customWidth="1"/>
    <col min="8450" max="8467" width="9" style="181"/>
    <col min="8468" max="8468" width="11.75" style="181" bestFit="1" customWidth="1"/>
    <col min="8469" max="8469" width="9" style="181"/>
    <col min="8470" max="8470" width="9.125" style="181" bestFit="1" customWidth="1"/>
    <col min="8471" max="8704" width="9" style="181"/>
    <col min="8705" max="8705" width="9.625" style="181" bestFit="1" customWidth="1"/>
    <col min="8706" max="8723" width="9" style="181"/>
    <col min="8724" max="8724" width="11.75" style="181" bestFit="1" customWidth="1"/>
    <col min="8725" max="8725" width="9" style="181"/>
    <col min="8726" max="8726" width="9.125" style="181" bestFit="1" customWidth="1"/>
    <col min="8727" max="8960" width="9" style="181"/>
    <col min="8961" max="8961" width="9.625" style="181" bestFit="1" customWidth="1"/>
    <col min="8962" max="8979" width="9" style="181"/>
    <col min="8980" max="8980" width="11.75" style="181" bestFit="1" customWidth="1"/>
    <col min="8981" max="8981" width="9" style="181"/>
    <col min="8982" max="8982" width="9.125" style="181" bestFit="1" customWidth="1"/>
    <col min="8983" max="9216" width="9" style="181"/>
    <col min="9217" max="9217" width="9.625" style="181" bestFit="1" customWidth="1"/>
    <col min="9218" max="9235" width="9" style="181"/>
    <col min="9236" max="9236" width="11.75" style="181" bestFit="1" customWidth="1"/>
    <col min="9237" max="9237" width="9" style="181"/>
    <col min="9238" max="9238" width="9.125" style="181" bestFit="1" customWidth="1"/>
    <col min="9239" max="9472" width="9" style="181"/>
    <col min="9473" max="9473" width="9.625" style="181" bestFit="1" customWidth="1"/>
    <col min="9474" max="9491" width="9" style="181"/>
    <col min="9492" max="9492" width="11.75" style="181" bestFit="1" customWidth="1"/>
    <col min="9493" max="9493" width="9" style="181"/>
    <col min="9494" max="9494" width="9.125" style="181" bestFit="1" customWidth="1"/>
    <col min="9495" max="9728" width="9" style="181"/>
    <col min="9729" max="9729" width="9.625" style="181" bestFit="1" customWidth="1"/>
    <col min="9730" max="9747" width="9" style="181"/>
    <col min="9748" max="9748" width="11.75" style="181" bestFit="1" customWidth="1"/>
    <col min="9749" max="9749" width="9" style="181"/>
    <col min="9750" max="9750" width="9.125" style="181" bestFit="1" customWidth="1"/>
    <col min="9751" max="9984" width="9" style="181"/>
    <col min="9985" max="9985" width="9.625" style="181" bestFit="1" customWidth="1"/>
    <col min="9986" max="10003" width="9" style="181"/>
    <col min="10004" max="10004" width="11.75" style="181" bestFit="1" customWidth="1"/>
    <col min="10005" max="10005" width="9" style="181"/>
    <col min="10006" max="10006" width="9.125" style="181" bestFit="1" customWidth="1"/>
    <col min="10007" max="10240" width="9" style="181"/>
    <col min="10241" max="10241" width="9.625" style="181" bestFit="1" customWidth="1"/>
    <col min="10242" max="10259" width="9" style="181"/>
    <col min="10260" max="10260" width="11.75" style="181" bestFit="1" customWidth="1"/>
    <col min="10261" max="10261" width="9" style="181"/>
    <col min="10262" max="10262" width="9.125" style="181" bestFit="1" customWidth="1"/>
    <col min="10263" max="10496" width="9" style="181"/>
    <col min="10497" max="10497" width="9.625" style="181" bestFit="1" customWidth="1"/>
    <col min="10498" max="10515" width="9" style="181"/>
    <col min="10516" max="10516" width="11.75" style="181" bestFit="1" customWidth="1"/>
    <col min="10517" max="10517" width="9" style="181"/>
    <col min="10518" max="10518" width="9.125" style="181" bestFit="1" customWidth="1"/>
    <col min="10519" max="10752" width="9" style="181"/>
    <col min="10753" max="10753" width="9.625" style="181" bestFit="1" customWidth="1"/>
    <col min="10754" max="10771" width="9" style="181"/>
    <col min="10772" max="10772" width="11.75" style="181" bestFit="1" customWidth="1"/>
    <col min="10773" max="10773" width="9" style="181"/>
    <col min="10774" max="10774" width="9.125" style="181" bestFit="1" customWidth="1"/>
    <col min="10775" max="11008" width="9" style="181"/>
    <col min="11009" max="11009" width="9.625" style="181" bestFit="1" customWidth="1"/>
    <col min="11010" max="11027" width="9" style="181"/>
    <col min="11028" max="11028" width="11.75" style="181" bestFit="1" customWidth="1"/>
    <col min="11029" max="11029" width="9" style="181"/>
    <col min="11030" max="11030" width="9.125" style="181" bestFit="1" customWidth="1"/>
    <col min="11031" max="11264" width="9" style="181"/>
    <col min="11265" max="11265" width="9.625" style="181" bestFit="1" customWidth="1"/>
    <col min="11266" max="11283" width="9" style="181"/>
    <col min="11284" max="11284" width="11.75" style="181" bestFit="1" customWidth="1"/>
    <col min="11285" max="11285" width="9" style="181"/>
    <col min="11286" max="11286" width="9.125" style="181" bestFit="1" customWidth="1"/>
    <col min="11287" max="11520" width="9" style="181"/>
    <col min="11521" max="11521" width="9.625" style="181" bestFit="1" customWidth="1"/>
    <col min="11522" max="11539" width="9" style="181"/>
    <col min="11540" max="11540" width="11.75" style="181" bestFit="1" customWidth="1"/>
    <col min="11541" max="11541" width="9" style="181"/>
    <col min="11542" max="11542" width="9.125" style="181" bestFit="1" customWidth="1"/>
    <col min="11543" max="11776" width="9" style="181"/>
    <col min="11777" max="11777" width="9.625" style="181" bestFit="1" customWidth="1"/>
    <col min="11778" max="11795" width="9" style="181"/>
    <col min="11796" max="11796" width="11.75" style="181" bestFit="1" customWidth="1"/>
    <col min="11797" max="11797" width="9" style="181"/>
    <col min="11798" max="11798" width="9.125" style="181" bestFit="1" customWidth="1"/>
    <col min="11799" max="12032" width="9" style="181"/>
    <col min="12033" max="12033" width="9.625" style="181" bestFit="1" customWidth="1"/>
    <col min="12034" max="12051" width="9" style="181"/>
    <col min="12052" max="12052" width="11.75" style="181" bestFit="1" customWidth="1"/>
    <col min="12053" max="12053" width="9" style="181"/>
    <col min="12054" max="12054" width="9.125" style="181" bestFit="1" customWidth="1"/>
    <col min="12055" max="12288" width="9" style="181"/>
    <col min="12289" max="12289" width="9.625" style="181" bestFit="1" customWidth="1"/>
    <col min="12290" max="12307" width="9" style="181"/>
    <col min="12308" max="12308" width="11.75" style="181" bestFit="1" customWidth="1"/>
    <col min="12309" max="12309" width="9" style="181"/>
    <col min="12310" max="12310" width="9.125" style="181" bestFit="1" customWidth="1"/>
    <col min="12311" max="12544" width="9" style="181"/>
    <col min="12545" max="12545" width="9.625" style="181" bestFit="1" customWidth="1"/>
    <col min="12546" max="12563" width="9" style="181"/>
    <col min="12564" max="12564" width="11.75" style="181" bestFit="1" customWidth="1"/>
    <col min="12565" max="12565" width="9" style="181"/>
    <col min="12566" max="12566" width="9.125" style="181" bestFit="1" customWidth="1"/>
    <col min="12567" max="12800" width="9" style="181"/>
    <col min="12801" max="12801" width="9.625" style="181" bestFit="1" customWidth="1"/>
    <col min="12802" max="12819" width="9" style="181"/>
    <col min="12820" max="12820" width="11.75" style="181" bestFit="1" customWidth="1"/>
    <col min="12821" max="12821" width="9" style="181"/>
    <col min="12822" max="12822" width="9.125" style="181" bestFit="1" customWidth="1"/>
    <col min="12823" max="13056" width="9" style="181"/>
    <col min="13057" max="13057" width="9.625" style="181" bestFit="1" customWidth="1"/>
    <col min="13058" max="13075" width="9" style="181"/>
    <col min="13076" max="13076" width="11.75" style="181" bestFit="1" customWidth="1"/>
    <col min="13077" max="13077" width="9" style="181"/>
    <col min="13078" max="13078" width="9.125" style="181" bestFit="1" customWidth="1"/>
    <col min="13079" max="13312" width="9" style="181"/>
    <col min="13313" max="13313" width="9.625" style="181" bestFit="1" customWidth="1"/>
    <col min="13314" max="13331" width="9" style="181"/>
    <col min="13332" max="13332" width="11.75" style="181" bestFit="1" customWidth="1"/>
    <col min="13333" max="13333" width="9" style="181"/>
    <col min="13334" max="13334" width="9.125" style="181" bestFit="1" customWidth="1"/>
    <col min="13335" max="13568" width="9" style="181"/>
    <col min="13569" max="13569" width="9.625" style="181" bestFit="1" customWidth="1"/>
    <col min="13570" max="13587" width="9" style="181"/>
    <col min="13588" max="13588" width="11.75" style="181" bestFit="1" customWidth="1"/>
    <col min="13589" max="13589" width="9" style="181"/>
    <col min="13590" max="13590" width="9.125" style="181" bestFit="1" customWidth="1"/>
    <col min="13591" max="13824" width="9" style="181"/>
    <col min="13825" max="13825" width="9.625" style="181" bestFit="1" customWidth="1"/>
    <col min="13826" max="13843" width="9" style="181"/>
    <col min="13844" max="13844" width="11.75" style="181" bestFit="1" customWidth="1"/>
    <col min="13845" max="13845" width="9" style="181"/>
    <col min="13846" max="13846" width="9.125" style="181" bestFit="1" customWidth="1"/>
    <col min="13847" max="14080" width="9" style="181"/>
    <col min="14081" max="14081" width="9.625" style="181" bestFit="1" customWidth="1"/>
    <col min="14082" max="14099" width="9" style="181"/>
    <col min="14100" max="14100" width="11.75" style="181" bestFit="1" customWidth="1"/>
    <col min="14101" max="14101" width="9" style="181"/>
    <col min="14102" max="14102" width="9.125" style="181" bestFit="1" customWidth="1"/>
    <col min="14103" max="14336" width="9" style="181"/>
    <col min="14337" max="14337" width="9.625" style="181" bestFit="1" customWidth="1"/>
    <col min="14338" max="14355" width="9" style="181"/>
    <col min="14356" max="14356" width="11.75" style="181" bestFit="1" customWidth="1"/>
    <col min="14357" max="14357" width="9" style="181"/>
    <col min="14358" max="14358" width="9.125" style="181" bestFit="1" customWidth="1"/>
    <col min="14359" max="14592" width="9" style="181"/>
    <col min="14593" max="14593" width="9.625" style="181" bestFit="1" customWidth="1"/>
    <col min="14594" max="14611" width="9" style="181"/>
    <col min="14612" max="14612" width="11.75" style="181" bestFit="1" customWidth="1"/>
    <col min="14613" max="14613" width="9" style="181"/>
    <col min="14614" max="14614" width="9.125" style="181" bestFit="1" customWidth="1"/>
    <col min="14615" max="14848" width="9" style="181"/>
    <col min="14849" max="14849" width="9.625" style="181" bestFit="1" customWidth="1"/>
    <col min="14850" max="14867" width="9" style="181"/>
    <col min="14868" max="14868" width="11.75" style="181" bestFit="1" customWidth="1"/>
    <col min="14869" max="14869" width="9" style="181"/>
    <col min="14870" max="14870" width="9.125" style="181" bestFit="1" customWidth="1"/>
    <col min="14871" max="15104" width="9" style="181"/>
    <col min="15105" max="15105" width="9.625" style="181" bestFit="1" customWidth="1"/>
    <col min="15106" max="15123" width="9" style="181"/>
    <col min="15124" max="15124" width="11.75" style="181" bestFit="1" customWidth="1"/>
    <col min="15125" max="15125" width="9" style="181"/>
    <col min="15126" max="15126" width="9.125" style="181" bestFit="1" customWidth="1"/>
    <col min="15127" max="15360" width="9" style="181"/>
    <col min="15361" max="15361" width="9.625" style="181" bestFit="1" customWidth="1"/>
    <col min="15362" max="15379" width="9" style="181"/>
    <col min="15380" max="15380" width="11.75" style="181" bestFit="1" customWidth="1"/>
    <col min="15381" max="15381" width="9" style="181"/>
    <col min="15382" max="15382" width="9.125" style="181" bestFit="1" customWidth="1"/>
    <col min="15383" max="15616" width="9" style="181"/>
    <col min="15617" max="15617" width="9.625" style="181" bestFit="1" customWidth="1"/>
    <col min="15618" max="15635" width="9" style="181"/>
    <col min="15636" max="15636" width="11.75" style="181" bestFit="1" customWidth="1"/>
    <col min="15637" max="15637" width="9" style="181"/>
    <col min="15638" max="15638" width="9.125" style="181" bestFit="1" customWidth="1"/>
    <col min="15639" max="15872" width="9" style="181"/>
    <col min="15873" max="15873" width="9.625" style="181" bestFit="1" customWidth="1"/>
    <col min="15874" max="15891" width="9" style="181"/>
    <col min="15892" max="15892" width="11.75" style="181" bestFit="1" customWidth="1"/>
    <col min="15893" max="15893" width="9" style="181"/>
    <col min="15894" max="15894" width="9.125" style="181" bestFit="1" customWidth="1"/>
    <col min="15895" max="16128" width="9" style="181"/>
    <col min="16129" max="16129" width="9.625" style="181" bestFit="1" customWidth="1"/>
    <col min="16130" max="16147" width="9" style="181"/>
    <col min="16148" max="16148" width="11.75" style="181" bestFit="1" customWidth="1"/>
    <col min="16149" max="16149" width="9" style="181"/>
    <col min="16150" max="16150" width="9.125" style="181" bestFit="1" customWidth="1"/>
    <col min="16151" max="16384" width="9" style="181"/>
  </cols>
  <sheetData>
    <row r="2" spans="2:19" ht="15.75">
      <c r="B2" s="257" t="s">
        <v>9160</v>
      </c>
      <c r="C2" s="257" t="s">
        <v>2424</v>
      </c>
      <c r="D2" s="257"/>
    </row>
    <row r="3" spans="2:19" ht="15.75">
      <c r="B3" s="257" t="s">
        <v>2425</v>
      </c>
      <c r="C3" s="257"/>
      <c r="D3" s="257"/>
    </row>
    <row r="6" spans="2:19">
      <c r="B6" s="199" t="s">
        <v>148</v>
      </c>
      <c r="C6" s="183" t="s">
        <v>149</v>
      </c>
      <c r="D6" s="183"/>
      <c r="E6" s="183"/>
      <c r="F6" s="183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</row>
    <row r="7" spans="2:19">
      <c r="B7" s="184"/>
      <c r="C7" s="195" t="s">
        <v>150</v>
      </c>
      <c r="D7" s="195" t="s">
        <v>64</v>
      </c>
      <c r="E7" s="195" t="s">
        <v>47</v>
      </c>
      <c r="F7" s="195" t="s">
        <v>97</v>
      </c>
      <c r="G7" s="195" t="s">
        <v>66</v>
      </c>
      <c r="H7" s="195" t="s">
        <v>67</v>
      </c>
      <c r="I7" s="195" t="s">
        <v>68</v>
      </c>
      <c r="J7" s="195" t="s">
        <v>69</v>
      </c>
      <c r="K7" s="195" t="s">
        <v>70</v>
      </c>
      <c r="L7" s="195" t="s">
        <v>71</v>
      </c>
      <c r="M7" s="195" t="s">
        <v>72</v>
      </c>
      <c r="N7" s="195" t="s">
        <v>73</v>
      </c>
      <c r="O7" s="195" t="s">
        <v>15</v>
      </c>
      <c r="P7" s="195" t="s">
        <v>49</v>
      </c>
      <c r="Q7" s="195" t="s">
        <v>74</v>
      </c>
      <c r="R7" s="195" t="s">
        <v>75</v>
      </c>
      <c r="S7" s="195" t="s">
        <v>76</v>
      </c>
    </row>
    <row r="8" spans="2:19">
      <c r="B8" s="185"/>
      <c r="C8" s="185" t="s">
        <v>151</v>
      </c>
      <c r="D8" s="185" t="s">
        <v>2166</v>
      </c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</row>
    <row r="9" spans="2:19">
      <c r="B9" s="199" t="s">
        <v>2167</v>
      </c>
      <c r="C9" s="186" t="s">
        <v>2138</v>
      </c>
      <c r="D9" s="186" t="s">
        <v>2176</v>
      </c>
      <c r="E9" s="186" t="s">
        <v>2139</v>
      </c>
      <c r="F9" s="186" t="s">
        <v>2181</v>
      </c>
      <c r="G9" s="186" t="s">
        <v>2140</v>
      </c>
      <c r="H9" s="186" t="s">
        <v>2141</v>
      </c>
      <c r="I9" s="186" t="s">
        <v>2142</v>
      </c>
      <c r="J9" s="186" t="s">
        <v>2143</v>
      </c>
      <c r="K9" s="186" t="s">
        <v>763</v>
      </c>
      <c r="L9" s="186" t="s">
        <v>2144</v>
      </c>
      <c r="M9" s="186" t="s">
        <v>2145</v>
      </c>
      <c r="N9" s="186" t="s">
        <v>2146</v>
      </c>
      <c r="O9" s="186" t="s">
        <v>2214</v>
      </c>
      <c r="P9" s="186" t="s">
        <v>2215</v>
      </c>
      <c r="Q9" s="186" t="s">
        <v>2147</v>
      </c>
      <c r="R9" s="186" t="s">
        <v>2131</v>
      </c>
      <c r="S9" s="186" t="s">
        <v>2132</v>
      </c>
    </row>
    <row r="10" spans="2:19">
      <c r="B10" s="199" t="s">
        <v>2168</v>
      </c>
      <c r="C10" s="186" t="s">
        <v>2148</v>
      </c>
      <c r="D10" s="186" t="s">
        <v>2177</v>
      </c>
      <c r="E10" s="186" t="s">
        <v>2149</v>
      </c>
      <c r="F10" s="186" t="s">
        <v>875</v>
      </c>
      <c r="G10" s="186" t="s">
        <v>2150</v>
      </c>
      <c r="H10" s="186" t="s">
        <v>2151</v>
      </c>
      <c r="I10" s="186" t="s">
        <v>2152</v>
      </c>
      <c r="J10" s="186" t="s">
        <v>2153</v>
      </c>
      <c r="K10" s="186" t="s">
        <v>545</v>
      </c>
      <c r="L10" s="186" t="s">
        <v>2154</v>
      </c>
      <c r="M10" s="186" t="s">
        <v>2155</v>
      </c>
      <c r="N10" s="186" t="s">
        <v>2156</v>
      </c>
      <c r="O10" s="186" t="s">
        <v>1274</v>
      </c>
      <c r="P10" s="186" t="s">
        <v>1269</v>
      </c>
      <c r="Q10" s="186" t="s">
        <v>2157</v>
      </c>
      <c r="R10" s="186" t="s">
        <v>2158</v>
      </c>
      <c r="S10" s="186" t="s">
        <v>2159</v>
      </c>
    </row>
    <row r="11" spans="2:19">
      <c r="B11" s="199" t="s">
        <v>2169</v>
      </c>
      <c r="C11" s="186" t="s">
        <v>908</v>
      </c>
      <c r="D11" s="186" t="s">
        <v>2178</v>
      </c>
      <c r="E11" s="186" t="s">
        <v>2184</v>
      </c>
      <c r="F11" s="186" t="s">
        <v>536</v>
      </c>
      <c r="G11" s="186" t="s">
        <v>2189</v>
      </c>
      <c r="H11" s="186" t="s">
        <v>2190</v>
      </c>
      <c r="I11" s="186" t="s">
        <v>2195</v>
      </c>
      <c r="J11" s="186" t="s">
        <v>2201</v>
      </c>
      <c r="K11" s="186" t="s">
        <v>467</v>
      </c>
      <c r="L11" s="186" t="s">
        <v>2205</v>
      </c>
      <c r="M11" s="186" t="s">
        <v>2208</v>
      </c>
      <c r="N11" s="186" t="s">
        <v>2170</v>
      </c>
      <c r="O11" s="186" t="s">
        <v>898</v>
      </c>
      <c r="P11" s="186" t="s">
        <v>615</v>
      </c>
      <c r="Q11" s="186" t="s">
        <v>2216</v>
      </c>
      <c r="R11" s="186" t="s">
        <v>2221</v>
      </c>
      <c r="S11" s="186" t="s">
        <v>2225</v>
      </c>
    </row>
    <row r="12" spans="2:19">
      <c r="B12" s="199" t="s">
        <v>2171</v>
      </c>
      <c r="C12" s="186" t="s">
        <v>2172</v>
      </c>
      <c r="D12" s="186" t="s">
        <v>2179</v>
      </c>
      <c r="E12" s="186" t="s">
        <v>2185</v>
      </c>
      <c r="F12" s="186" t="s">
        <v>495</v>
      </c>
      <c r="G12" s="186" t="s">
        <v>590</v>
      </c>
      <c r="H12" s="186" t="s">
        <v>2191</v>
      </c>
      <c r="I12" s="186" t="s">
        <v>742</v>
      </c>
      <c r="J12" s="186" t="s">
        <v>2202</v>
      </c>
      <c r="K12" s="186" t="s">
        <v>495</v>
      </c>
      <c r="L12" s="186" t="s">
        <v>2206</v>
      </c>
      <c r="M12" s="186" t="s">
        <v>1835</v>
      </c>
      <c r="N12" s="186" t="s">
        <v>2211</v>
      </c>
      <c r="O12" s="186" t="s">
        <v>495</v>
      </c>
      <c r="P12" s="186" t="s">
        <v>716</v>
      </c>
      <c r="Q12" s="186" t="s">
        <v>2217</v>
      </c>
      <c r="R12" s="186" t="s">
        <v>2222</v>
      </c>
      <c r="S12" s="186" t="s">
        <v>2226</v>
      </c>
    </row>
    <row r="13" spans="2:19">
      <c r="B13" s="199" t="s">
        <v>2173</v>
      </c>
      <c r="C13" s="186" t="s">
        <v>1144</v>
      </c>
      <c r="D13" s="186" t="s">
        <v>2180</v>
      </c>
      <c r="E13" s="186" t="s">
        <v>2186</v>
      </c>
      <c r="F13" s="186" t="s">
        <v>1545</v>
      </c>
      <c r="G13" s="186" t="s">
        <v>1108</v>
      </c>
      <c r="H13" s="186" t="s">
        <v>2192</v>
      </c>
      <c r="I13" s="186" t="s">
        <v>638</v>
      </c>
      <c r="J13" s="186" t="s">
        <v>2203</v>
      </c>
      <c r="K13" s="186" t="s">
        <v>1545</v>
      </c>
      <c r="L13" s="186" t="s">
        <v>589</v>
      </c>
      <c r="M13" s="186" t="s">
        <v>2209</v>
      </c>
      <c r="N13" s="186" t="s">
        <v>2212</v>
      </c>
      <c r="O13" s="186" t="s">
        <v>276</v>
      </c>
      <c r="P13" s="186" t="s">
        <v>273</v>
      </c>
      <c r="Q13" s="186" t="s">
        <v>2218</v>
      </c>
      <c r="R13" s="186" t="s">
        <v>2223</v>
      </c>
      <c r="S13" s="186" t="s">
        <v>2227</v>
      </c>
    </row>
    <row r="14" spans="2:19">
      <c r="B14" s="187"/>
      <c r="C14" s="183" t="s">
        <v>152</v>
      </c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9"/>
      <c r="P14" s="188"/>
      <c r="Q14" s="188"/>
      <c r="R14" s="188"/>
      <c r="S14" s="188"/>
    </row>
    <row r="15" spans="2:19">
      <c r="B15" s="183" t="s">
        <v>153</v>
      </c>
    </row>
    <row r="16" spans="2:19">
      <c r="B16" s="190" t="s">
        <v>95</v>
      </c>
      <c r="C16" s="186"/>
      <c r="D16" s="186" t="s">
        <v>2182</v>
      </c>
      <c r="E16" s="186" t="s">
        <v>2187</v>
      </c>
      <c r="F16" s="186" t="s">
        <v>206</v>
      </c>
      <c r="G16" s="186" t="s">
        <v>1264</v>
      </c>
      <c r="H16" s="186" t="s">
        <v>2193</v>
      </c>
      <c r="I16" s="186" t="s">
        <v>1841</v>
      </c>
      <c r="J16" s="186" t="s">
        <v>2196</v>
      </c>
      <c r="K16" s="186" t="s">
        <v>2181</v>
      </c>
      <c r="L16" s="186" t="s">
        <v>1314</v>
      </c>
      <c r="M16" s="186" t="s">
        <v>2210</v>
      </c>
      <c r="N16" s="186" t="s">
        <v>2213</v>
      </c>
      <c r="O16" s="191" t="s">
        <v>2181</v>
      </c>
      <c r="P16" s="192" t="s">
        <v>2181</v>
      </c>
      <c r="Q16" s="186" t="s">
        <v>2219</v>
      </c>
      <c r="R16" s="186" t="s">
        <v>2224</v>
      </c>
      <c r="S16" s="186" t="s">
        <v>1932</v>
      </c>
    </row>
    <row r="17" spans="2:20">
      <c r="B17" s="190" t="s">
        <v>96</v>
      </c>
      <c r="C17" s="186"/>
      <c r="D17" s="186" t="s">
        <v>2183</v>
      </c>
      <c r="E17" s="186" t="s">
        <v>2183</v>
      </c>
      <c r="F17" s="186" t="s">
        <v>2183</v>
      </c>
      <c r="G17" s="186" t="s">
        <v>2183</v>
      </c>
      <c r="H17" s="186" t="s">
        <v>2194</v>
      </c>
      <c r="I17" s="186" t="s">
        <v>2183</v>
      </c>
      <c r="J17" s="186" t="s">
        <v>2197</v>
      </c>
      <c r="K17" s="186" t="s">
        <v>1932</v>
      </c>
      <c r="L17" s="186" t="s">
        <v>2207</v>
      </c>
      <c r="M17" s="186" t="s">
        <v>2183</v>
      </c>
      <c r="N17" s="186" t="s">
        <v>2183</v>
      </c>
      <c r="O17" s="191" t="s">
        <v>1932</v>
      </c>
      <c r="P17" s="192" t="s">
        <v>1932</v>
      </c>
      <c r="Q17" s="192" t="s">
        <v>2183</v>
      </c>
      <c r="R17" s="186" t="s">
        <v>2183</v>
      </c>
      <c r="S17" s="186" t="s">
        <v>1932</v>
      </c>
    </row>
    <row r="18" spans="2:20">
      <c r="B18" s="183" t="s">
        <v>154</v>
      </c>
    </row>
    <row r="19" spans="2:20">
      <c r="B19" s="190" t="s">
        <v>95</v>
      </c>
      <c r="C19" s="186"/>
      <c r="D19" s="186" t="s">
        <v>1932</v>
      </c>
      <c r="E19" s="186" t="s">
        <v>1932</v>
      </c>
      <c r="F19" s="186" t="s">
        <v>2181</v>
      </c>
      <c r="G19" s="186" t="s">
        <v>1932</v>
      </c>
      <c r="H19" s="186" t="s">
        <v>1932</v>
      </c>
      <c r="I19" s="186" t="s">
        <v>1932</v>
      </c>
      <c r="J19" s="186" t="s">
        <v>2198</v>
      </c>
      <c r="K19" s="186" t="s">
        <v>2204</v>
      </c>
      <c r="L19" s="186" t="s">
        <v>1989</v>
      </c>
      <c r="M19" s="186" t="s">
        <v>1932</v>
      </c>
      <c r="N19" s="186" t="s">
        <v>1932</v>
      </c>
      <c r="O19" s="186" t="s">
        <v>869</v>
      </c>
      <c r="P19" s="192" t="s">
        <v>869</v>
      </c>
      <c r="Q19" s="186" t="s">
        <v>1932</v>
      </c>
      <c r="R19" s="186" t="s">
        <v>1932</v>
      </c>
      <c r="S19" s="186" t="s">
        <v>2228</v>
      </c>
    </row>
    <row r="20" spans="2:20">
      <c r="B20" s="190" t="s">
        <v>96</v>
      </c>
      <c r="C20" s="186"/>
      <c r="D20" s="186" t="s">
        <v>1932</v>
      </c>
      <c r="E20" s="186" t="s">
        <v>1932</v>
      </c>
      <c r="F20" s="186" t="s">
        <v>1932</v>
      </c>
      <c r="G20" s="186" t="s">
        <v>1932</v>
      </c>
      <c r="H20" s="186" t="s">
        <v>1932</v>
      </c>
      <c r="I20" s="186" t="s">
        <v>1932</v>
      </c>
      <c r="J20" s="186" t="s">
        <v>557</v>
      </c>
      <c r="K20" s="186" t="s">
        <v>2183</v>
      </c>
      <c r="L20" s="186" t="s">
        <v>586</v>
      </c>
      <c r="M20" s="186" t="s">
        <v>1932</v>
      </c>
      <c r="N20" s="191" t="s">
        <v>1932</v>
      </c>
      <c r="O20" s="192" t="s">
        <v>2183</v>
      </c>
      <c r="P20" s="192" t="s">
        <v>2183</v>
      </c>
      <c r="Q20" s="186" t="s">
        <v>1932</v>
      </c>
      <c r="R20" s="186" t="s">
        <v>1932</v>
      </c>
      <c r="S20" s="186">
        <v>100</v>
      </c>
    </row>
    <row r="21" spans="2:20">
      <c r="C21" s="183" t="s">
        <v>2174</v>
      </c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9"/>
      <c r="P21" s="188"/>
      <c r="Q21" s="188"/>
      <c r="R21" s="188"/>
      <c r="S21" s="188"/>
    </row>
    <row r="22" spans="2:20" s="186" customFormat="1">
      <c r="B22" s="188" t="s">
        <v>153</v>
      </c>
      <c r="O22" s="191"/>
      <c r="P22" s="192"/>
      <c r="Q22" s="192"/>
    </row>
    <row r="23" spans="2:20">
      <c r="B23" s="190" t="s">
        <v>95</v>
      </c>
      <c r="D23" s="186" t="s">
        <v>351</v>
      </c>
      <c r="E23" s="186" t="s">
        <v>2188</v>
      </c>
      <c r="F23" s="186" t="s">
        <v>232</v>
      </c>
      <c r="G23" s="186" t="s">
        <v>588</v>
      </c>
      <c r="H23" s="186" t="s">
        <v>279</v>
      </c>
      <c r="I23" s="186" t="s">
        <v>809</v>
      </c>
      <c r="J23" s="186" t="s">
        <v>2199</v>
      </c>
      <c r="K23" s="186" t="s">
        <v>2181</v>
      </c>
      <c r="L23" s="186" t="s">
        <v>373</v>
      </c>
      <c r="M23" s="186" t="s">
        <v>1226</v>
      </c>
      <c r="N23" s="186" t="s">
        <v>916</v>
      </c>
      <c r="O23" s="186" t="s">
        <v>2181</v>
      </c>
      <c r="P23" s="186" t="s">
        <v>2181</v>
      </c>
      <c r="Q23" s="186" t="s">
        <v>2220</v>
      </c>
      <c r="R23" s="186" t="s">
        <v>794</v>
      </c>
      <c r="S23" s="186" t="s">
        <v>1932</v>
      </c>
    </row>
    <row r="24" spans="2:20">
      <c r="B24" s="190" t="s">
        <v>96</v>
      </c>
      <c r="D24" s="186" t="s">
        <v>2183</v>
      </c>
      <c r="E24" s="186" t="s">
        <v>2183</v>
      </c>
      <c r="F24" s="186" t="s">
        <v>2183</v>
      </c>
      <c r="G24" s="186" t="s">
        <v>2183</v>
      </c>
      <c r="H24" s="186" t="s">
        <v>2194</v>
      </c>
      <c r="I24" s="186" t="s">
        <v>2183</v>
      </c>
      <c r="J24" s="186" t="s">
        <v>2197</v>
      </c>
      <c r="K24" s="186" t="s">
        <v>1932</v>
      </c>
      <c r="L24" s="186" t="s">
        <v>2207</v>
      </c>
      <c r="M24" s="186" t="s">
        <v>2183</v>
      </c>
      <c r="N24" s="186" t="s">
        <v>2183</v>
      </c>
      <c r="O24" s="191" t="s">
        <v>1932</v>
      </c>
      <c r="P24" s="192" t="s">
        <v>1932</v>
      </c>
      <c r="Q24" s="192" t="s">
        <v>2183</v>
      </c>
      <c r="R24" s="186" t="s">
        <v>2183</v>
      </c>
      <c r="S24" s="186" t="s">
        <v>1932</v>
      </c>
    </row>
    <row r="25" spans="2:20">
      <c r="B25" s="183" t="s">
        <v>154</v>
      </c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91"/>
      <c r="P25" s="192"/>
      <c r="Q25" s="192"/>
      <c r="R25" s="186"/>
      <c r="S25" s="186"/>
    </row>
    <row r="26" spans="2:20">
      <c r="B26" s="190" t="s">
        <v>95</v>
      </c>
      <c r="D26" s="186" t="s">
        <v>1932</v>
      </c>
      <c r="E26" s="186" t="s">
        <v>1932</v>
      </c>
      <c r="F26" s="186" t="s">
        <v>2181</v>
      </c>
      <c r="G26" s="186" t="s">
        <v>1932</v>
      </c>
      <c r="H26" s="186" t="s">
        <v>323</v>
      </c>
      <c r="I26" s="186" t="s">
        <v>1932</v>
      </c>
      <c r="J26" s="186" t="s">
        <v>2200</v>
      </c>
      <c r="K26" s="186" t="s">
        <v>716</v>
      </c>
      <c r="L26" s="186" t="s">
        <v>506</v>
      </c>
      <c r="M26" s="186" t="s">
        <v>1932</v>
      </c>
      <c r="N26" s="186" t="s">
        <v>1932</v>
      </c>
      <c r="O26" s="186" t="s">
        <v>311</v>
      </c>
      <c r="P26" s="186" t="s">
        <v>701</v>
      </c>
      <c r="Q26" s="186" t="s">
        <v>1932</v>
      </c>
      <c r="R26" s="186" t="s">
        <v>1932</v>
      </c>
      <c r="S26" s="186" t="s">
        <v>2229</v>
      </c>
    </row>
    <row r="27" spans="2:20">
      <c r="B27" s="190" t="s">
        <v>96</v>
      </c>
      <c r="D27" s="186" t="s">
        <v>1932</v>
      </c>
      <c r="E27" s="186" t="s">
        <v>1932</v>
      </c>
      <c r="F27" s="186" t="s">
        <v>1932</v>
      </c>
      <c r="G27" s="186" t="s">
        <v>1932</v>
      </c>
      <c r="H27" s="186" t="s">
        <v>939</v>
      </c>
      <c r="I27" s="186" t="s">
        <v>1932</v>
      </c>
      <c r="J27" s="186" t="s">
        <v>557</v>
      </c>
      <c r="K27" s="186" t="s">
        <v>2183</v>
      </c>
      <c r="L27" s="186" t="s">
        <v>586</v>
      </c>
      <c r="M27" s="186" t="s">
        <v>1932</v>
      </c>
      <c r="N27" s="186" t="s">
        <v>1932</v>
      </c>
      <c r="O27" s="191" t="s">
        <v>2183</v>
      </c>
      <c r="P27" s="192" t="s">
        <v>2183</v>
      </c>
      <c r="Q27" s="192" t="s">
        <v>1932</v>
      </c>
      <c r="R27" s="186" t="s">
        <v>1932</v>
      </c>
      <c r="S27" s="186" t="s">
        <v>2183</v>
      </c>
    </row>
    <row r="30" spans="2:20" ht="15.75">
      <c r="B30" s="181" t="s">
        <v>2426</v>
      </c>
      <c r="I30" s="196"/>
      <c r="J30" s="201"/>
      <c r="K30" s="196"/>
      <c r="L30" s="196"/>
      <c r="M30" s="196"/>
      <c r="N30" s="196"/>
      <c r="O30" s="196"/>
      <c r="P30" s="196"/>
      <c r="Q30" s="196"/>
      <c r="R30" s="196"/>
    </row>
    <row r="31" spans="2:20" ht="15.75">
      <c r="B31" s="200"/>
      <c r="C31" s="192"/>
      <c r="D31" s="192"/>
      <c r="E31" s="192"/>
      <c r="F31" s="192"/>
      <c r="G31" s="192"/>
      <c r="H31" s="192"/>
      <c r="I31" s="192"/>
      <c r="J31" s="201"/>
      <c r="K31" s="192"/>
      <c r="L31" s="192"/>
      <c r="M31" s="192"/>
      <c r="N31" s="192"/>
      <c r="O31" s="192"/>
      <c r="P31" s="192"/>
      <c r="Q31" s="192"/>
      <c r="R31" s="192"/>
    </row>
    <row r="32" spans="2:20" ht="15.75">
      <c r="B32" s="202" t="s">
        <v>148</v>
      </c>
      <c r="C32" s="203" t="s">
        <v>149</v>
      </c>
      <c r="D32" s="203"/>
      <c r="E32" s="203"/>
      <c r="F32" s="203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5"/>
    </row>
    <row r="33" spans="2:19" ht="15.75">
      <c r="B33" s="204"/>
      <c r="C33" s="206" t="s">
        <v>150</v>
      </c>
      <c r="D33" s="206" t="s">
        <v>64</v>
      </c>
      <c r="E33" s="206" t="s">
        <v>47</v>
      </c>
      <c r="F33" s="206" t="s">
        <v>97</v>
      </c>
      <c r="G33" s="206" t="s">
        <v>66</v>
      </c>
      <c r="H33" s="206" t="s">
        <v>67</v>
      </c>
      <c r="I33" s="206" t="s">
        <v>68</v>
      </c>
      <c r="J33" s="206" t="s">
        <v>69</v>
      </c>
      <c r="K33" s="206" t="s">
        <v>70</v>
      </c>
      <c r="L33" s="206" t="s">
        <v>71</v>
      </c>
      <c r="M33" s="206" t="s">
        <v>72</v>
      </c>
      <c r="N33" s="206" t="s">
        <v>73</v>
      </c>
      <c r="O33" s="206" t="s">
        <v>15</v>
      </c>
      <c r="P33" s="206" t="s">
        <v>49</v>
      </c>
      <c r="Q33" s="206" t="s">
        <v>74</v>
      </c>
      <c r="R33" s="206" t="s">
        <v>75</v>
      </c>
      <c r="S33" s="206" t="s">
        <v>76</v>
      </c>
    </row>
    <row r="34" spans="2:19" ht="15.75">
      <c r="B34" s="207"/>
      <c r="C34" s="194" t="s">
        <v>151</v>
      </c>
      <c r="D34" s="194" t="s">
        <v>2166</v>
      </c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</row>
    <row r="35" spans="2:19" ht="15.75">
      <c r="B35" s="202" t="s">
        <v>2167</v>
      </c>
      <c r="C35" s="208" t="s">
        <v>2230</v>
      </c>
      <c r="D35" s="209" t="s">
        <v>2231</v>
      </c>
      <c r="E35" s="209" t="s">
        <v>2284</v>
      </c>
      <c r="F35" s="209" t="s">
        <v>998</v>
      </c>
      <c r="G35" s="209" t="s">
        <v>2287</v>
      </c>
      <c r="H35" s="209" t="s">
        <v>2292</v>
      </c>
      <c r="I35" s="209" t="s">
        <v>2232</v>
      </c>
      <c r="J35" s="209" t="s">
        <v>2233</v>
      </c>
      <c r="K35" s="209" t="s">
        <v>2277</v>
      </c>
      <c r="L35" s="209" t="s">
        <v>2307</v>
      </c>
      <c r="M35" s="209" t="s">
        <v>2312</v>
      </c>
      <c r="N35" s="209" t="s">
        <v>2234</v>
      </c>
      <c r="O35" s="209" t="s">
        <v>2320</v>
      </c>
      <c r="P35" s="209" t="s">
        <v>2322</v>
      </c>
      <c r="Q35" s="209" t="s">
        <v>2235</v>
      </c>
      <c r="R35" s="209" t="s">
        <v>2236</v>
      </c>
      <c r="S35" s="209" t="s">
        <v>2237</v>
      </c>
    </row>
    <row r="36" spans="2:19" ht="15.75">
      <c r="B36" s="202" t="s">
        <v>2168</v>
      </c>
      <c r="C36" s="208" t="s">
        <v>2238</v>
      </c>
      <c r="D36" s="209" t="s">
        <v>2272</v>
      </c>
      <c r="E36" s="209" t="s">
        <v>2278</v>
      </c>
      <c r="F36" s="209" t="s">
        <v>646</v>
      </c>
      <c r="G36" s="209" t="s">
        <v>369</v>
      </c>
      <c r="H36" s="209" t="s">
        <v>2209</v>
      </c>
      <c r="I36" s="209" t="s">
        <v>1701</v>
      </c>
      <c r="J36" s="209" t="s">
        <v>2300</v>
      </c>
      <c r="K36" s="209" t="s">
        <v>316</v>
      </c>
      <c r="L36" s="209" t="s">
        <v>2308</v>
      </c>
      <c r="M36" s="209" t="s">
        <v>1795</v>
      </c>
      <c r="N36" s="209" t="s">
        <v>1920</v>
      </c>
      <c r="O36" s="209" t="s">
        <v>730</v>
      </c>
      <c r="P36" s="209" t="s">
        <v>2106</v>
      </c>
      <c r="Q36" s="209" t="s">
        <v>2324</v>
      </c>
      <c r="R36" s="209" t="s">
        <v>2329</v>
      </c>
      <c r="S36" s="209" t="s">
        <v>2334</v>
      </c>
    </row>
    <row r="37" spans="2:19" ht="15.75">
      <c r="B37" s="202" t="s">
        <v>2169</v>
      </c>
      <c r="C37" s="208" t="s">
        <v>1030</v>
      </c>
      <c r="D37" s="191" t="s">
        <v>1594</v>
      </c>
      <c r="E37" s="191" t="s">
        <v>2279</v>
      </c>
      <c r="F37" s="191" t="s">
        <v>2286</v>
      </c>
      <c r="G37" s="191" t="s">
        <v>2288</v>
      </c>
      <c r="H37" s="191" t="s">
        <v>2293</v>
      </c>
      <c r="I37" s="191" t="s">
        <v>2297</v>
      </c>
      <c r="J37" s="191" t="s">
        <v>2301</v>
      </c>
      <c r="K37" s="191" t="s">
        <v>581</v>
      </c>
      <c r="L37" s="191" t="s">
        <v>2309</v>
      </c>
      <c r="M37" s="191" t="s">
        <v>2313</v>
      </c>
      <c r="N37" s="191" t="s">
        <v>2317</v>
      </c>
      <c r="O37" s="191" t="s">
        <v>1258</v>
      </c>
      <c r="P37" s="191" t="s">
        <v>2323</v>
      </c>
      <c r="Q37" s="191" t="s">
        <v>2325</v>
      </c>
      <c r="R37" s="191" t="s">
        <v>2330</v>
      </c>
      <c r="S37" s="191" t="s">
        <v>2335</v>
      </c>
    </row>
    <row r="38" spans="2:19" ht="15.75">
      <c r="B38" s="202" t="s">
        <v>2171</v>
      </c>
      <c r="C38" s="208" t="s">
        <v>2172</v>
      </c>
      <c r="D38" s="191" t="s">
        <v>2273</v>
      </c>
      <c r="E38" s="191" t="s">
        <v>2280</v>
      </c>
      <c r="F38" s="191" t="s">
        <v>495</v>
      </c>
      <c r="G38" s="191" t="s">
        <v>2289</v>
      </c>
      <c r="H38" s="191" t="s">
        <v>2294</v>
      </c>
      <c r="I38" s="191" t="s">
        <v>2298</v>
      </c>
      <c r="J38" s="191" t="s">
        <v>2302</v>
      </c>
      <c r="K38" s="191" t="s">
        <v>427</v>
      </c>
      <c r="L38" s="191" t="s">
        <v>2310</v>
      </c>
      <c r="M38" s="191" t="s">
        <v>2314</v>
      </c>
      <c r="N38" s="191" t="s">
        <v>2318</v>
      </c>
      <c r="O38" s="191" t="s">
        <v>615</v>
      </c>
      <c r="P38" s="191" t="s">
        <v>293</v>
      </c>
      <c r="Q38" s="191" t="s">
        <v>2326</v>
      </c>
      <c r="R38" s="191" t="s">
        <v>2331</v>
      </c>
      <c r="S38" s="191" t="s">
        <v>2336</v>
      </c>
    </row>
    <row r="39" spans="2:19" ht="15.75">
      <c r="B39" s="202" t="s">
        <v>2173</v>
      </c>
      <c r="C39" s="208" t="s">
        <v>1018</v>
      </c>
      <c r="D39" s="191" t="s">
        <v>2274</v>
      </c>
      <c r="E39" s="191" t="s">
        <v>2281</v>
      </c>
      <c r="F39" s="191" t="s">
        <v>315</v>
      </c>
      <c r="G39" s="191" t="s">
        <v>1048</v>
      </c>
      <c r="H39" s="191" t="s">
        <v>1219</v>
      </c>
      <c r="I39" s="191" t="s">
        <v>2024</v>
      </c>
      <c r="J39" s="191" t="s">
        <v>2303</v>
      </c>
      <c r="K39" s="191" t="s">
        <v>402</v>
      </c>
      <c r="L39" s="191" t="s">
        <v>953</v>
      </c>
      <c r="M39" s="191" t="s">
        <v>2315</v>
      </c>
      <c r="N39" s="191" t="s">
        <v>2319</v>
      </c>
      <c r="O39" s="191" t="s">
        <v>1489</v>
      </c>
      <c r="P39" s="191" t="s">
        <v>1054</v>
      </c>
      <c r="Q39" s="191" t="s">
        <v>2327</v>
      </c>
      <c r="R39" s="191" t="s">
        <v>2332</v>
      </c>
      <c r="S39" s="191" t="s">
        <v>2337</v>
      </c>
    </row>
    <row r="40" spans="2:19" ht="15.75">
      <c r="B40" s="210"/>
      <c r="C40" s="265" t="s">
        <v>152</v>
      </c>
      <c r="D40" s="265"/>
      <c r="E40" s="265"/>
      <c r="F40" s="265"/>
      <c r="G40" s="265"/>
      <c r="H40" s="265"/>
      <c r="I40" s="211"/>
      <c r="J40" s="211"/>
      <c r="K40" s="211"/>
      <c r="L40" s="211"/>
      <c r="M40" s="211"/>
      <c r="N40" s="211"/>
      <c r="O40" s="78"/>
      <c r="P40" s="211"/>
      <c r="Q40" s="211"/>
      <c r="R40" s="211"/>
      <c r="S40" s="211"/>
    </row>
    <row r="41" spans="2:19" ht="15.75">
      <c r="B41" s="203" t="s">
        <v>153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</row>
    <row r="42" spans="2:19" ht="15.75">
      <c r="B42" s="81" t="s">
        <v>95</v>
      </c>
      <c r="C42" s="213"/>
      <c r="D42" s="213" t="s">
        <v>2275</v>
      </c>
      <c r="E42" s="213" t="s">
        <v>2282</v>
      </c>
      <c r="F42" s="213" t="s">
        <v>406</v>
      </c>
      <c r="G42" s="213" t="s">
        <v>2290</v>
      </c>
      <c r="H42" s="213" t="s">
        <v>2295</v>
      </c>
      <c r="I42" s="213" t="s">
        <v>2299</v>
      </c>
      <c r="J42" s="213" t="s">
        <v>2304</v>
      </c>
      <c r="K42" s="213" t="s">
        <v>2181</v>
      </c>
      <c r="L42" s="213" t="s">
        <v>2311</v>
      </c>
      <c r="M42" s="213" t="s">
        <v>2316</v>
      </c>
      <c r="N42" s="213" t="s">
        <v>979</v>
      </c>
      <c r="O42" s="79" t="s">
        <v>1851</v>
      </c>
      <c r="P42" s="214" t="s">
        <v>2181</v>
      </c>
      <c r="Q42" s="213" t="s">
        <v>2328</v>
      </c>
      <c r="R42" s="213" t="s">
        <v>2333</v>
      </c>
      <c r="S42" s="213" t="s">
        <v>1932</v>
      </c>
    </row>
    <row r="43" spans="2:19" s="197" customFormat="1" ht="15.75">
      <c r="B43" s="81" t="s">
        <v>96</v>
      </c>
      <c r="C43" s="213"/>
      <c r="D43" s="213" t="s">
        <v>2276</v>
      </c>
      <c r="E43" s="213" t="s">
        <v>815</v>
      </c>
      <c r="F43" s="213" t="s">
        <v>2183</v>
      </c>
      <c r="G43" s="213" t="s">
        <v>2291</v>
      </c>
      <c r="H43" s="213" t="s">
        <v>2296</v>
      </c>
      <c r="I43" s="213" t="s">
        <v>2183</v>
      </c>
      <c r="J43" s="213" t="s">
        <v>2305</v>
      </c>
      <c r="K43" s="213" t="s">
        <v>1932</v>
      </c>
      <c r="L43" s="213" t="s">
        <v>2296</v>
      </c>
      <c r="M43" s="213" t="s">
        <v>2183</v>
      </c>
      <c r="N43" s="213" t="s">
        <v>2183</v>
      </c>
      <c r="O43" s="79" t="s">
        <v>2321</v>
      </c>
      <c r="P43" s="214" t="s">
        <v>1932</v>
      </c>
      <c r="Q43" s="214" t="s">
        <v>2183</v>
      </c>
      <c r="R43" s="213" t="s">
        <v>2183</v>
      </c>
      <c r="S43" s="213" t="s">
        <v>1932</v>
      </c>
    </row>
    <row r="44" spans="2:19" ht="15.75">
      <c r="B44" s="203" t="s">
        <v>154</v>
      </c>
      <c r="C44" s="212"/>
      <c r="D44" s="212"/>
      <c r="E44" s="212"/>
      <c r="F44" s="212"/>
      <c r="G44" s="212"/>
      <c r="H44" s="212"/>
      <c r="I44" s="212"/>
      <c r="J44" s="212"/>
      <c r="K44" s="212"/>
      <c r="L44" s="215"/>
      <c r="M44" s="212"/>
      <c r="N44" s="212"/>
      <c r="O44" s="216"/>
      <c r="P44" s="212"/>
      <c r="Q44" s="212"/>
      <c r="R44" s="212"/>
      <c r="S44" s="212"/>
    </row>
    <row r="45" spans="2:19" ht="15.75">
      <c r="B45" s="81" t="s">
        <v>95</v>
      </c>
      <c r="C45" s="213"/>
      <c r="D45" s="213" t="s">
        <v>536</v>
      </c>
      <c r="E45" s="213" t="s">
        <v>2283</v>
      </c>
      <c r="F45" s="213" t="s">
        <v>2181</v>
      </c>
      <c r="G45" s="213" t="s">
        <v>446</v>
      </c>
      <c r="H45" s="213" t="s">
        <v>724</v>
      </c>
      <c r="I45" s="213" t="s">
        <v>1932</v>
      </c>
      <c r="J45" s="213" t="s">
        <v>2306</v>
      </c>
      <c r="K45" s="213" t="s">
        <v>428</v>
      </c>
      <c r="L45" s="213" t="s">
        <v>814</v>
      </c>
      <c r="M45" s="213" t="s">
        <v>1932</v>
      </c>
      <c r="N45" s="213" t="s">
        <v>1932</v>
      </c>
      <c r="O45" s="213" t="s">
        <v>406</v>
      </c>
      <c r="P45" s="213" t="s">
        <v>644</v>
      </c>
      <c r="Q45" s="214" t="s">
        <v>1932</v>
      </c>
      <c r="R45" s="213" t="s">
        <v>1932</v>
      </c>
      <c r="S45" s="213" t="s">
        <v>2338</v>
      </c>
    </row>
    <row r="46" spans="2:19" ht="15.75">
      <c r="B46" s="81" t="s">
        <v>96</v>
      </c>
      <c r="C46" s="213"/>
      <c r="D46" s="213" t="s">
        <v>267</v>
      </c>
      <c r="E46" s="213" t="s">
        <v>633</v>
      </c>
      <c r="F46" s="213" t="s">
        <v>1932</v>
      </c>
      <c r="G46" s="213" t="s">
        <v>618</v>
      </c>
      <c r="H46" s="213" t="s">
        <v>739</v>
      </c>
      <c r="I46" s="213" t="s">
        <v>1932</v>
      </c>
      <c r="J46" s="213" t="s">
        <v>1590</v>
      </c>
      <c r="K46" s="213" t="s">
        <v>2183</v>
      </c>
      <c r="L46" s="213" t="s">
        <v>739</v>
      </c>
      <c r="M46" s="213" t="s">
        <v>1932</v>
      </c>
      <c r="N46" s="213" t="s">
        <v>1932</v>
      </c>
      <c r="O46" s="213" t="s">
        <v>1890</v>
      </c>
      <c r="P46" s="214" t="s">
        <v>2183</v>
      </c>
      <c r="Q46" s="214" t="s">
        <v>1932</v>
      </c>
      <c r="R46" s="213" t="s">
        <v>1932</v>
      </c>
      <c r="S46" s="213" t="s">
        <v>2183</v>
      </c>
    </row>
    <row r="47" spans="2:19" ht="15.75">
      <c r="B47" s="212"/>
      <c r="C47" s="265" t="s">
        <v>2239</v>
      </c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11"/>
      <c r="O47" s="78"/>
      <c r="P47" s="211"/>
      <c r="Q47" s="211"/>
      <c r="R47" s="211"/>
      <c r="S47" s="211"/>
    </row>
    <row r="48" spans="2:19" ht="15.75">
      <c r="B48" s="203" t="s">
        <v>153</v>
      </c>
      <c r="C48" s="212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79"/>
      <c r="P48" s="214"/>
      <c r="Q48" s="214"/>
      <c r="R48" s="213"/>
      <c r="S48" s="213"/>
    </row>
    <row r="49" spans="2:19" ht="15.75">
      <c r="B49" s="81" t="s">
        <v>95</v>
      </c>
      <c r="C49" s="212"/>
      <c r="D49" s="213" t="s">
        <v>2277</v>
      </c>
      <c r="E49" s="213" t="s">
        <v>2285</v>
      </c>
      <c r="F49" s="213" t="s">
        <v>380</v>
      </c>
      <c r="G49" s="213" t="s">
        <v>603</v>
      </c>
      <c r="H49" s="213" t="s">
        <v>247</v>
      </c>
      <c r="I49" s="213" t="s">
        <v>809</v>
      </c>
      <c r="J49" s="213" t="s">
        <v>844</v>
      </c>
      <c r="K49" s="213" t="s">
        <v>2181</v>
      </c>
      <c r="L49" s="213" t="s">
        <v>1569</v>
      </c>
      <c r="M49" s="213" t="s">
        <v>1577</v>
      </c>
      <c r="N49" s="213" t="s">
        <v>1681</v>
      </c>
      <c r="O49" s="213" t="s">
        <v>228</v>
      </c>
      <c r="P49" s="213" t="s">
        <v>2181</v>
      </c>
      <c r="Q49" s="213" t="s">
        <v>1979</v>
      </c>
      <c r="R49" s="213" t="s">
        <v>1078</v>
      </c>
      <c r="S49" s="213" t="s">
        <v>1932</v>
      </c>
    </row>
    <row r="50" spans="2:19" ht="15.75">
      <c r="B50" s="81" t="s">
        <v>96</v>
      </c>
      <c r="C50" s="212"/>
      <c r="D50" s="213" t="s">
        <v>2276</v>
      </c>
      <c r="E50" s="213" t="s">
        <v>815</v>
      </c>
      <c r="F50" s="213" t="s">
        <v>2183</v>
      </c>
      <c r="G50" s="213" t="s">
        <v>2291</v>
      </c>
      <c r="H50" s="213" t="s">
        <v>2296</v>
      </c>
      <c r="I50" s="213" t="s">
        <v>2183</v>
      </c>
      <c r="J50" s="213" t="s">
        <v>2305</v>
      </c>
      <c r="K50" s="213" t="s">
        <v>1932</v>
      </c>
      <c r="L50" s="213" t="s">
        <v>2296</v>
      </c>
      <c r="M50" s="213" t="s">
        <v>2183</v>
      </c>
      <c r="N50" s="213" t="s">
        <v>2183</v>
      </c>
      <c r="O50" s="79" t="s">
        <v>2321</v>
      </c>
      <c r="P50" s="214" t="s">
        <v>1932</v>
      </c>
      <c r="Q50" s="214" t="s">
        <v>2183</v>
      </c>
      <c r="R50" s="213" t="s">
        <v>2183</v>
      </c>
      <c r="S50" s="213" t="s">
        <v>1932</v>
      </c>
    </row>
    <row r="51" spans="2:19" ht="15.75">
      <c r="B51" s="203" t="s">
        <v>154</v>
      </c>
      <c r="C51" s="212"/>
      <c r="D51" s="213"/>
      <c r="E51" s="213"/>
      <c r="F51" s="216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</row>
    <row r="52" spans="2:19" ht="15.75">
      <c r="B52" s="81" t="s">
        <v>95</v>
      </c>
      <c r="C52" s="212"/>
      <c r="D52" s="213" t="s">
        <v>1545</v>
      </c>
      <c r="E52" s="213" t="s">
        <v>647</v>
      </c>
      <c r="F52" s="213" t="s">
        <v>2181</v>
      </c>
      <c r="G52" s="213" t="s">
        <v>366</v>
      </c>
      <c r="H52" s="213" t="s">
        <v>327</v>
      </c>
      <c r="I52" s="213" t="s">
        <v>1932</v>
      </c>
      <c r="J52" s="213" t="s">
        <v>1023</v>
      </c>
      <c r="K52" s="213" t="s">
        <v>427</v>
      </c>
      <c r="L52" s="213" t="s">
        <v>469</v>
      </c>
      <c r="M52" s="213" t="s">
        <v>1932</v>
      </c>
      <c r="N52" s="213" t="s">
        <v>1932</v>
      </c>
      <c r="O52" s="213" t="s">
        <v>380</v>
      </c>
      <c r="P52" s="213" t="s">
        <v>344</v>
      </c>
      <c r="Q52" s="213" t="s">
        <v>1932</v>
      </c>
      <c r="R52" s="213" t="s">
        <v>1932</v>
      </c>
      <c r="S52" s="213" t="s">
        <v>740</v>
      </c>
    </row>
    <row r="53" spans="2:19" ht="15.75">
      <c r="B53" s="81" t="s">
        <v>96</v>
      </c>
      <c r="C53" s="212"/>
      <c r="D53" s="213" t="s">
        <v>267</v>
      </c>
      <c r="E53" s="213" t="s">
        <v>633</v>
      </c>
      <c r="F53" s="213" t="s">
        <v>1932</v>
      </c>
      <c r="G53" s="213" t="s">
        <v>618</v>
      </c>
      <c r="H53" s="213" t="s">
        <v>739</v>
      </c>
      <c r="I53" s="213" t="s">
        <v>1932</v>
      </c>
      <c r="J53" s="213" t="s">
        <v>1590</v>
      </c>
      <c r="K53" s="213" t="s">
        <v>2183</v>
      </c>
      <c r="L53" s="213" t="s">
        <v>739</v>
      </c>
      <c r="M53" s="213" t="s">
        <v>1932</v>
      </c>
      <c r="N53" s="213" t="s">
        <v>1932</v>
      </c>
      <c r="O53" s="213" t="s">
        <v>1890</v>
      </c>
      <c r="P53" s="214" t="s">
        <v>2183</v>
      </c>
      <c r="Q53" s="214" t="s">
        <v>1932</v>
      </c>
      <c r="R53" s="213" t="s">
        <v>1932</v>
      </c>
      <c r="S53" s="213" t="s">
        <v>2183</v>
      </c>
    </row>
    <row r="55" spans="2:19" ht="15.75">
      <c r="B55" s="181" t="s">
        <v>2427</v>
      </c>
      <c r="I55" s="196"/>
    </row>
    <row r="57" spans="2:19" s="198" customFormat="1" ht="15.75">
      <c r="B57" s="104" t="s">
        <v>148</v>
      </c>
      <c r="C57" s="217" t="s">
        <v>149</v>
      </c>
      <c r="D57" s="217"/>
      <c r="E57" s="217"/>
      <c r="F57" s="217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</row>
    <row r="58" spans="2:19" s="198" customFormat="1" ht="15.75">
      <c r="B58" s="218"/>
      <c r="C58" s="219" t="s">
        <v>150</v>
      </c>
      <c r="D58" s="219" t="s">
        <v>64</v>
      </c>
      <c r="E58" s="219" t="s">
        <v>47</v>
      </c>
      <c r="F58" s="219" t="s">
        <v>97</v>
      </c>
      <c r="G58" s="219" t="s">
        <v>66</v>
      </c>
      <c r="H58" s="219" t="s">
        <v>67</v>
      </c>
      <c r="I58" s="219" t="s">
        <v>68</v>
      </c>
      <c r="J58" s="219" t="s">
        <v>69</v>
      </c>
      <c r="K58" s="219" t="s">
        <v>70</v>
      </c>
      <c r="L58" s="219" t="s">
        <v>71</v>
      </c>
      <c r="M58" s="219" t="s">
        <v>72</v>
      </c>
      <c r="N58" s="219" t="s">
        <v>73</v>
      </c>
      <c r="O58" s="219" t="s">
        <v>15</v>
      </c>
      <c r="P58" s="219" t="s">
        <v>49</v>
      </c>
      <c r="Q58" s="219" t="s">
        <v>74</v>
      </c>
      <c r="R58" s="219" t="s">
        <v>75</v>
      </c>
      <c r="S58" s="219" t="s">
        <v>76</v>
      </c>
    </row>
    <row r="59" spans="2:19" s="198" customFormat="1" ht="15.75">
      <c r="B59" s="220"/>
      <c r="C59" s="221" t="s">
        <v>151</v>
      </c>
      <c r="D59" s="221" t="s">
        <v>2166</v>
      </c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</row>
    <row r="60" spans="2:19" s="198" customFormat="1" ht="15.75">
      <c r="B60" s="104" t="s">
        <v>2167</v>
      </c>
      <c r="C60" s="222" t="s">
        <v>2243</v>
      </c>
      <c r="D60" s="223" t="s">
        <v>2181</v>
      </c>
      <c r="E60" s="223" t="s">
        <v>2241</v>
      </c>
      <c r="F60" s="223" t="s">
        <v>210</v>
      </c>
      <c r="G60" s="223" t="s">
        <v>914</v>
      </c>
      <c r="H60" s="223" t="s">
        <v>846</v>
      </c>
      <c r="I60" s="223" t="s">
        <v>521</v>
      </c>
      <c r="J60" s="223" t="s">
        <v>2355</v>
      </c>
      <c r="K60" s="223" t="s">
        <v>2102</v>
      </c>
      <c r="L60" s="223" t="s">
        <v>2363</v>
      </c>
      <c r="M60" s="223" t="s">
        <v>1711</v>
      </c>
      <c r="N60" s="223" t="s">
        <v>1581</v>
      </c>
      <c r="O60" s="223" t="s">
        <v>2369</v>
      </c>
      <c r="P60" s="223" t="s">
        <v>2371</v>
      </c>
      <c r="Q60" s="223" t="s">
        <v>2242</v>
      </c>
      <c r="R60" s="223" t="s">
        <v>1739</v>
      </c>
      <c r="S60" s="223" t="s">
        <v>2383</v>
      </c>
    </row>
    <row r="61" spans="2:19" s="198" customFormat="1" ht="15.75">
      <c r="B61" s="104" t="s">
        <v>2168</v>
      </c>
      <c r="C61" s="222" t="s">
        <v>938</v>
      </c>
      <c r="D61" s="223" t="s">
        <v>2339</v>
      </c>
      <c r="E61" s="223" t="s">
        <v>2342</v>
      </c>
      <c r="F61" s="223" t="s">
        <v>210</v>
      </c>
      <c r="G61" s="223" t="s">
        <v>2348</v>
      </c>
      <c r="H61" s="223" t="s">
        <v>2350</v>
      </c>
      <c r="I61" s="223" t="s">
        <v>1687</v>
      </c>
      <c r="J61" s="223" t="s">
        <v>2354</v>
      </c>
      <c r="K61" s="223" t="s">
        <v>2243</v>
      </c>
      <c r="L61" s="223" t="s">
        <v>2364</v>
      </c>
      <c r="M61" s="223" t="s">
        <v>2367</v>
      </c>
      <c r="N61" s="223" t="s">
        <v>1717</v>
      </c>
      <c r="O61" s="223" t="s">
        <v>1495</v>
      </c>
      <c r="P61" s="223" t="s">
        <v>2372</v>
      </c>
      <c r="Q61" s="223" t="s">
        <v>2244</v>
      </c>
      <c r="R61" s="223" t="s">
        <v>2379</v>
      </c>
      <c r="S61" s="223" t="s">
        <v>2384</v>
      </c>
    </row>
    <row r="62" spans="2:19" s="198" customFormat="1" ht="15.75">
      <c r="B62" s="104" t="s">
        <v>2169</v>
      </c>
      <c r="C62" s="222" t="s">
        <v>2245</v>
      </c>
      <c r="D62" s="223" t="s">
        <v>2246</v>
      </c>
      <c r="E62" s="223" t="s">
        <v>2343</v>
      </c>
      <c r="F62" s="223" t="s">
        <v>210</v>
      </c>
      <c r="G62" s="223" t="s">
        <v>2349</v>
      </c>
      <c r="H62" s="223" t="s">
        <v>1918</v>
      </c>
      <c r="I62" s="223" t="s">
        <v>278</v>
      </c>
      <c r="J62" s="223" t="s">
        <v>2356</v>
      </c>
      <c r="K62" s="223" t="s">
        <v>998</v>
      </c>
      <c r="L62" s="223" t="s">
        <v>2365</v>
      </c>
      <c r="M62" s="223" t="s">
        <v>2247</v>
      </c>
      <c r="N62" s="223" t="s">
        <v>678</v>
      </c>
      <c r="O62" s="223" t="s">
        <v>686</v>
      </c>
      <c r="P62" s="223" t="s">
        <v>998</v>
      </c>
      <c r="Q62" s="223" t="s">
        <v>2373</v>
      </c>
      <c r="R62" s="223" t="s">
        <v>1521</v>
      </c>
      <c r="S62" s="223" t="s">
        <v>2385</v>
      </c>
    </row>
    <row r="63" spans="2:19" s="198" customFormat="1" ht="15.75">
      <c r="B63" s="104" t="s">
        <v>2171</v>
      </c>
      <c r="C63" s="222" t="s">
        <v>2248</v>
      </c>
      <c r="D63" s="223" t="s">
        <v>2340</v>
      </c>
      <c r="E63" s="223" t="s">
        <v>2344</v>
      </c>
      <c r="F63" s="223" t="s">
        <v>210</v>
      </c>
      <c r="G63" s="223" t="s">
        <v>1003</v>
      </c>
      <c r="H63" s="223" t="s">
        <v>826</v>
      </c>
      <c r="I63" s="223" t="s">
        <v>1498</v>
      </c>
      <c r="J63" s="223" t="s">
        <v>2357</v>
      </c>
      <c r="K63" s="223" t="s">
        <v>998</v>
      </c>
      <c r="L63" s="223" t="s">
        <v>1611</v>
      </c>
      <c r="M63" s="223" t="s">
        <v>2368</v>
      </c>
      <c r="N63" s="223" t="s">
        <v>624</v>
      </c>
      <c r="O63" s="223" t="s">
        <v>998</v>
      </c>
      <c r="P63" s="226" t="s">
        <v>998</v>
      </c>
      <c r="Q63" s="223" t="s">
        <v>741</v>
      </c>
      <c r="R63" s="223" t="s">
        <v>2380</v>
      </c>
      <c r="S63" s="223" t="s">
        <v>2386</v>
      </c>
    </row>
    <row r="64" spans="2:19" s="198" customFormat="1" ht="15.75">
      <c r="B64" s="104" t="s">
        <v>2173</v>
      </c>
      <c r="C64" s="222" t="s">
        <v>429</v>
      </c>
      <c r="D64" s="224" t="s">
        <v>1478</v>
      </c>
      <c r="E64" s="225" t="s">
        <v>2345</v>
      </c>
      <c r="F64" s="223" t="s">
        <v>210</v>
      </c>
      <c r="G64" s="225" t="s">
        <v>1497</v>
      </c>
      <c r="H64" s="224" t="s">
        <v>1499</v>
      </c>
      <c r="I64" s="225" t="s">
        <v>1498</v>
      </c>
      <c r="J64" s="225" t="s">
        <v>2358</v>
      </c>
      <c r="K64" s="226" t="s">
        <v>998</v>
      </c>
      <c r="L64" s="225" t="s">
        <v>1498</v>
      </c>
      <c r="M64" s="225" t="s">
        <v>1508</v>
      </c>
      <c r="N64" s="225" t="s">
        <v>1640</v>
      </c>
      <c r="O64" s="226" t="s">
        <v>998</v>
      </c>
      <c r="P64" s="223" t="s">
        <v>998</v>
      </c>
      <c r="Q64" s="225" t="s">
        <v>2374</v>
      </c>
      <c r="R64" s="225" t="s">
        <v>2381</v>
      </c>
      <c r="S64" s="225" t="s">
        <v>2387</v>
      </c>
    </row>
    <row r="65" spans="2:19" s="198" customFormat="1" ht="15.75">
      <c r="B65" s="227"/>
      <c r="C65" s="175" t="s">
        <v>152</v>
      </c>
      <c r="D65" s="175"/>
      <c r="E65" s="175"/>
      <c r="F65" s="175"/>
      <c r="G65" s="175"/>
      <c r="H65" s="175"/>
      <c r="I65" s="228"/>
      <c r="J65" s="228"/>
      <c r="K65" s="228"/>
      <c r="L65" s="228"/>
      <c r="M65" s="228"/>
      <c r="N65" s="228"/>
      <c r="O65" s="229"/>
      <c r="P65" s="228"/>
      <c r="Q65" s="228"/>
      <c r="R65" s="228"/>
      <c r="S65" s="228"/>
    </row>
    <row r="66" spans="2:19" s="198" customFormat="1" ht="15.75">
      <c r="B66" s="217" t="s">
        <v>153</v>
      </c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</row>
    <row r="67" spans="2:19" s="198" customFormat="1" ht="15.75">
      <c r="B67" s="230" t="s">
        <v>95</v>
      </c>
      <c r="C67" s="231"/>
      <c r="D67" s="231" t="s">
        <v>2249</v>
      </c>
      <c r="E67" s="231" t="s">
        <v>2346</v>
      </c>
      <c r="F67" s="222" t="s">
        <v>91</v>
      </c>
      <c r="G67" s="231" t="s">
        <v>1026</v>
      </c>
      <c r="H67" s="231" t="s">
        <v>2351</v>
      </c>
      <c r="I67" s="231" t="s">
        <v>862</v>
      </c>
      <c r="J67" s="231" t="s">
        <v>2359</v>
      </c>
      <c r="K67" s="231" t="s">
        <v>406</v>
      </c>
      <c r="L67" s="231" t="s">
        <v>2199</v>
      </c>
      <c r="M67" s="231" t="s">
        <v>2250</v>
      </c>
      <c r="N67" s="231" t="s">
        <v>472</v>
      </c>
      <c r="O67" s="232" t="s">
        <v>1562</v>
      </c>
      <c r="P67" s="233" t="s">
        <v>2181</v>
      </c>
      <c r="Q67" s="231" t="s">
        <v>2375</v>
      </c>
      <c r="R67" s="231" t="s">
        <v>2382</v>
      </c>
      <c r="S67" s="231" t="s">
        <v>2388</v>
      </c>
    </row>
    <row r="68" spans="2:19" s="198" customFormat="1" ht="15.75">
      <c r="B68" s="230" t="s">
        <v>96</v>
      </c>
      <c r="C68" s="231"/>
      <c r="D68" s="231" t="s">
        <v>2183</v>
      </c>
      <c r="E68" s="231" t="s">
        <v>2183</v>
      </c>
      <c r="F68" s="222" t="s">
        <v>91</v>
      </c>
      <c r="G68" s="231" t="s">
        <v>2183</v>
      </c>
      <c r="H68" s="231" t="s">
        <v>2183</v>
      </c>
      <c r="I68" s="231" t="s">
        <v>2352</v>
      </c>
      <c r="J68" s="231" t="s">
        <v>1917</v>
      </c>
      <c r="K68" s="231" t="s">
        <v>2183</v>
      </c>
      <c r="L68" s="231" t="s">
        <v>2366</v>
      </c>
      <c r="M68" s="231" t="s">
        <v>2183</v>
      </c>
      <c r="N68" s="231" t="s">
        <v>2183</v>
      </c>
      <c r="O68" s="232" t="s">
        <v>2183</v>
      </c>
      <c r="P68" s="233" t="s">
        <v>1932</v>
      </c>
      <c r="Q68" s="233" t="s">
        <v>2376</v>
      </c>
      <c r="R68" s="231" t="s">
        <v>2183</v>
      </c>
      <c r="S68" s="231" t="s">
        <v>2183</v>
      </c>
    </row>
    <row r="69" spans="2:19" s="198" customFormat="1" ht="15.75">
      <c r="B69" s="217" t="s">
        <v>154</v>
      </c>
      <c r="C69" s="75"/>
      <c r="D69" s="75"/>
      <c r="E69" s="75"/>
      <c r="F69" s="234"/>
      <c r="G69" s="75"/>
      <c r="H69" s="75"/>
      <c r="I69" s="75"/>
      <c r="J69" s="75"/>
      <c r="K69" s="75"/>
      <c r="L69" s="235"/>
      <c r="M69" s="75"/>
      <c r="N69" s="75"/>
      <c r="O69" s="235"/>
      <c r="P69" s="75"/>
      <c r="Q69" s="75"/>
      <c r="R69" s="75"/>
      <c r="S69" s="75"/>
    </row>
    <row r="70" spans="2:19" s="198" customFormat="1" ht="15.75">
      <c r="B70" s="230" t="s">
        <v>95</v>
      </c>
      <c r="C70" s="231"/>
      <c r="D70" s="231" t="s">
        <v>2181</v>
      </c>
      <c r="E70" s="231" t="s">
        <v>1932</v>
      </c>
      <c r="F70" s="222" t="s">
        <v>91</v>
      </c>
      <c r="G70" s="231" t="s">
        <v>1932</v>
      </c>
      <c r="H70" s="231" t="s">
        <v>1932</v>
      </c>
      <c r="I70" s="231" t="s">
        <v>739</v>
      </c>
      <c r="J70" s="231" t="s">
        <v>2360</v>
      </c>
      <c r="K70" s="231" t="s">
        <v>2181</v>
      </c>
      <c r="L70" s="231" t="s">
        <v>292</v>
      </c>
      <c r="M70" s="231" t="s">
        <v>1932</v>
      </c>
      <c r="N70" s="231" t="s">
        <v>1932</v>
      </c>
      <c r="O70" s="231" t="s">
        <v>2181</v>
      </c>
      <c r="P70" s="231" t="s">
        <v>646</v>
      </c>
      <c r="Q70" s="233" t="s">
        <v>2377</v>
      </c>
      <c r="R70" s="231" t="s">
        <v>1932</v>
      </c>
      <c r="S70" s="231" t="s">
        <v>1932</v>
      </c>
    </row>
    <row r="71" spans="2:19" s="198" customFormat="1" ht="15.75">
      <c r="B71" s="230" t="s">
        <v>96</v>
      </c>
      <c r="C71" s="231"/>
      <c r="D71" s="231" t="s">
        <v>1932</v>
      </c>
      <c r="E71" s="231" t="s">
        <v>1932</v>
      </c>
      <c r="F71" s="222" t="s">
        <v>91</v>
      </c>
      <c r="G71" s="231" t="s">
        <v>1932</v>
      </c>
      <c r="H71" s="231" t="s">
        <v>1932</v>
      </c>
      <c r="I71" s="231" t="s">
        <v>2353</v>
      </c>
      <c r="J71" s="231" t="s">
        <v>1567</v>
      </c>
      <c r="K71" s="231" t="s">
        <v>2181</v>
      </c>
      <c r="L71" s="231" t="s">
        <v>876</v>
      </c>
      <c r="M71" s="231" t="s">
        <v>1932</v>
      </c>
      <c r="N71" s="231" t="s">
        <v>1932</v>
      </c>
      <c r="O71" s="231" t="s">
        <v>1932</v>
      </c>
      <c r="P71" s="233" t="s">
        <v>2183</v>
      </c>
      <c r="Q71" s="233" t="s">
        <v>2378</v>
      </c>
      <c r="R71" s="231" t="s">
        <v>1932</v>
      </c>
      <c r="S71" s="231" t="s">
        <v>1932</v>
      </c>
    </row>
    <row r="72" spans="2:19" s="198" customFormat="1" ht="15.75">
      <c r="B72" s="75"/>
      <c r="C72" s="175" t="s">
        <v>2251</v>
      </c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228"/>
      <c r="O72" s="229"/>
      <c r="P72" s="228"/>
      <c r="Q72" s="228"/>
      <c r="R72" s="228"/>
      <c r="S72" s="228"/>
    </row>
    <row r="73" spans="2:19" s="198" customFormat="1" ht="15.75">
      <c r="B73" s="217" t="s">
        <v>153</v>
      </c>
      <c r="C73" s="75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2"/>
      <c r="P73" s="233"/>
      <c r="Q73" s="233"/>
      <c r="R73" s="231"/>
      <c r="S73" s="231"/>
    </row>
    <row r="74" spans="2:19" s="198" customFormat="1" ht="15.75">
      <c r="B74" s="230" t="s">
        <v>95</v>
      </c>
      <c r="C74" s="75"/>
      <c r="D74" s="231" t="s">
        <v>2341</v>
      </c>
      <c r="E74" s="231" t="s">
        <v>2347</v>
      </c>
      <c r="F74" s="222" t="s">
        <v>91</v>
      </c>
      <c r="G74" s="231" t="s">
        <v>677</v>
      </c>
      <c r="H74" s="231" t="s">
        <v>720</v>
      </c>
      <c r="I74" s="231" t="s">
        <v>523</v>
      </c>
      <c r="J74" s="231" t="s">
        <v>2361</v>
      </c>
      <c r="K74" s="231" t="s">
        <v>1545</v>
      </c>
      <c r="L74" s="231" t="s">
        <v>270</v>
      </c>
      <c r="M74" s="231" t="s">
        <v>2019</v>
      </c>
      <c r="N74" s="231" t="s">
        <v>208</v>
      </c>
      <c r="O74" s="231" t="s">
        <v>228</v>
      </c>
      <c r="P74" s="231" t="s">
        <v>2181</v>
      </c>
      <c r="Q74" s="231" t="s">
        <v>954</v>
      </c>
      <c r="R74" s="231" t="s">
        <v>300</v>
      </c>
      <c r="S74" s="231" t="s">
        <v>268</v>
      </c>
    </row>
    <row r="75" spans="2:19" s="198" customFormat="1" ht="15.75">
      <c r="B75" s="230" t="s">
        <v>96</v>
      </c>
      <c r="C75" s="75"/>
      <c r="D75" s="231" t="s">
        <v>2183</v>
      </c>
      <c r="E75" s="231" t="s">
        <v>2183</v>
      </c>
      <c r="F75" s="222" t="s">
        <v>91</v>
      </c>
      <c r="G75" s="231" t="s">
        <v>2183</v>
      </c>
      <c r="H75" s="231" t="s">
        <v>2183</v>
      </c>
      <c r="I75" s="231" t="s">
        <v>2352</v>
      </c>
      <c r="J75" s="231" t="s">
        <v>1917</v>
      </c>
      <c r="K75" s="231" t="s">
        <v>2183</v>
      </c>
      <c r="L75" s="231" t="s">
        <v>2366</v>
      </c>
      <c r="M75" s="231" t="s">
        <v>2183</v>
      </c>
      <c r="N75" s="231" t="s">
        <v>2183</v>
      </c>
      <c r="O75" s="232" t="s">
        <v>2183</v>
      </c>
      <c r="P75" s="233" t="s">
        <v>1932</v>
      </c>
      <c r="Q75" s="233" t="s">
        <v>2376</v>
      </c>
      <c r="R75" s="231" t="s">
        <v>2183</v>
      </c>
      <c r="S75" s="231" t="s">
        <v>2183</v>
      </c>
    </row>
    <row r="76" spans="2:19" s="198" customFormat="1" ht="15.75">
      <c r="B76" s="217" t="s">
        <v>154</v>
      </c>
      <c r="C76" s="75"/>
      <c r="D76" s="231"/>
      <c r="E76" s="231"/>
      <c r="F76" s="234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</row>
    <row r="77" spans="2:19" s="198" customFormat="1" ht="15.75">
      <c r="B77" s="230" t="s">
        <v>95</v>
      </c>
      <c r="C77" s="75"/>
      <c r="D77" s="231" t="s">
        <v>2181</v>
      </c>
      <c r="E77" s="231" t="s">
        <v>1932</v>
      </c>
      <c r="F77" s="222" t="s">
        <v>91</v>
      </c>
      <c r="G77" s="231" t="s">
        <v>1932</v>
      </c>
      <c r="H77" s="231" t="s">
        <v>1932</v>
      </c>
      <c r="I77" s="231" t="s">
        <v>469</v>
      </c>
      <c r="J77" s="231" t="s">
        <v>2362</v>
      </c>
      <c r="K77" s="231" t="s">
        <v>1932</v>
      </c>
      <c r="L77" s="231" t="s">
        <v>412</v>
      </c>
      <c r="M77" s="231" t="s">
        <v>1932</v>
      </c>
      <c r="N77" s="231" t="s">
        <v>1932</v>
      </c>
      <c r="O77" s="231" t="s">
        <v>2181</v>
      </c>
      <c r="P77" s="231" t="s">
        <v>674</v>
      </c>
      <c r="Q77" s="231" t="s">
        <v>373</v>
      </c>
      <c r="R77" s="231" t="s">
        <v>1932</v>
      </c>
      <c r="S77" s="231" t="s">
        <v>1932</v>
      </c>
    </row>
    <row r="78" spans="2:19" s="198" customFormat="1" ht="15.75">
      <c r="B78" s="230" t="s">
        <v>96</v>
      </c>
      <c r="C78" s="75"/>
      <c r="D78" s="231" t="s">
        <v>1932</v>
      </c>
      <c r="E78" s="231" t="s">
        <v>1932</v>
      </c>
      <c r="F78" s="222" t="s">
        <v>91</v>
      </c>
      <c r="G78" s="231" t="s">
        <v>1932</v>
      </c>
      <c r="H78" s="231" t="s">
        <v>1932</v>
      </c>
      <c r="I78" s="231" t="s">
        <v>2353</v>
      </c>
      <c r="J78" s="231" t="s">
        <v>1567</v>
      </c>
      <c r="K78" s="231" t="s">
        <v>1932</v>
      </c>
      <c r="L78" s="231" t="s">
        <v>876</v>
      </c>
      <c r="M78" s="231" t="s">
        <v>1932</v>
      </c>
      <c r="N78" s="231" t="s">
        <v>1932</v>
      </c>
      <c r="O78" s="231" t="s">
        <v>2370</v>
      </c>
      <c r="P78" s="233" t="s">
        <v>2183</v>
      </c>
      <c r="Q78" s="233" t="s">
        <v>2378</v>
      </c>
      <c r="R78" s="231" t="s">
        <v>1932</v>
      </c>
      <c r="S78" s="231" t="s">
        <v>1932</v>
      </c>
    </row>
    <row r="81" spans="2:19" ht="15.75">
      <c r="B81" s="181" t="s">
        <v>2428</v>
      </c>
      <c r="I81" s="196"/>
    </row>
    <row r="83" spans="2:19" s="198" customFormat="1" ht="15.75">
      <c r="B83" s="104" t="s">
        <v>148</v>
      </c>
      <c r="C83" s="217" t="s">
        <v>149</v>
      </c>
      <c r="D83" s="217"/>
      <c r="E83" s="217"/>
      <c r="F83" s="217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</row>
    <row r="84" spans="2:19" s="198" customFormat="1" ht="15.75">
      <c r="B84" s="218"/>
      <c r="C84" s="219" t="s">
        <v>150</v>
      </c>
      <c r="D84" s="219" t="s">
        <v>64</v>
      </c>
      <c r="E84" s="219" t="s">
        <v>47</v>
      </c>
      <c r="F84" s="219" t="s">
        <v>97</v>
      </c>
      <c r="G84" s="219" t="s">
        <v>66</v>
      </c>
      <c r="H84" s="219" t="s">
        <v>67</v>
      </c>
      <c r="I84" s="219" t="s">
        <v>68</v>
      </c>
      <c r="J84" s="219" t="s">
        <v>69</v>
      </c>
      <c r="K84" s="219" t="s">
        <v>70</v>
      </c>
      <c r="L84" s="219" t="s">
        <v>71</v>
      </c>
      <c r="M84" s="219" t="s">
        <v>72</v>
      </c>
      <c r="N84" s="219" t="s">
        <v>73</v>
      </c>
      <c r="O84" s="219" t="s">
        <v>15</v>
      </c>
      <c r="P84" s="219" t="s">
        <v>49</v>
      </c>
      <c r="Q84" s="219" t="s">
        <v>74</v>
      </c>
      <c r="R84" s="219" t="s">
        <v>75</v>
      </c>
      <c r="S84" s="219" t="s">
        <v>76</v>
      </c>
    </row>
    <row r="85" spans="2:19" s="198" customFormat="1" ht="15.75">
      <c r="B85" s="220"/>
      <c r="C85" s="221" t="s">
        <v>151</v>
      </c>
      <c r="D85" s="221" t="s">
        <v>2166</v>
      </c>
      <c r="E85" s="221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</row>
    <row r="86" spans="2:19" s="198" customFormat="1" ht="15.75">
      <c r="B86" s="104" t="s">
        <v>2167</v>
      </c>
      <c r="C86" s="222" t="s">
        <v>2252</v>
      </c>
      <c r="D86" s="236" t="s">
        <v>935</v>
      </c>
      <c r="E86" s="236" t="s">
        <v>2391</v>
      </c>
      <c r="F86" s="236" t="s">
        <v>210</v>
      </c>
      <c r="G86" s="236" t="s">
        <v>2288</v>
      </c>
      <c r="H86" s="236" t="s">
        <v>1590</v>
      </c>
      <c r="I86" s="236" t="s">
        <v>2399</v>
      </c>
      <c r="J86" s="236" t="s">
        <v>2401</v>
      </c>
      <c r="K86" s="236" t="s">
        <v>1487</v>
      </c>
      <c r="L86" s="236" t="s">
        <v>2407</v>
      </c>
      <c r="M86" s="236" t="s">
        <v>2408</v>
      </c>
      <c r="N86" s="236" t="s">
        <v>2411</v>
      </c>
      <c r="O86" s="236" t="s">
        <v>854</v>
      </c>
      <c r="P86" s="236" t="s">
        <v>2253</v>
      </c>
      <c r="Q86" s="236" t="s">
        <v>2414</v>
      </c>
      <c r="R86" s="236" t="s">
        <v>2419</v>
      </c>
      <c r="S86" s="236" t="s">
        <v>1646</v>
      </c>
    </row>
    <row r="87" spans="2:19" s="198" customFormat="1" ht="15.75">
      <c r="B87" s="104" t="s">
        <v>2168</v>
      </c>
      <c r="C87" s="222" t="s">
        <v>2254</v>
      </c>
      <c r="D87" s="236" t="s">
        <v>1681</v>
      </c>
      <c r="E87" s="236" t="s">
        <v>2255</v>
      </c>
      <c r="F87" s="236" t="s">
        <v>210</v>
      </c>
      <c r="G87" s="236" t="s">
        <v>2256</v>
      </c>
      <c r="H87" s="236" t="s">
        <v>2257</v>
      </c>
      <c r="I87" s="236" t="s">
        <v>2258</v>
      </c>
      <c r="J87" s="236" t="s">
        <v>2259</v>
      </c>
      <c r="K87" s="236" t="s">
        <v>363</v>
      </c>
      <c r="L87" s="236" t="s">
        <v>2260</v>
      </c>
      <c r="M87" s="236" t="s">
        <v>2261</v>
      </c>
      <c r="N87" s="236" t="s">
        <v>2262</v>
      </c>
      <c r="O87" s="236" t="s">
        <v>1545</v>
      </c>
      <c r="P87" s="236" t="s">
        <v>439</v>
      </c>
      <c r="Q87" s="236" t="s">
        <v>2263</v>
      </c>
      <c r="R87" s="236" t="s">
        <v>2264</v>
      </c>
      <c r="S87" s="236" t="s">
        <v>2265</v>
      </c>
    </row>
    <row r="88" spans="2:19" s="198" customFormat="1" ht="15.75">
      <c r="B88" s="104" t="s">
        <v>2169</v>
      </c>
      <c r="C88" s="222" t="s">
        <v>2266</v>
      </c>
      <c r="D88" s="236" t="s">
        <v>2390</v>
      </c>
      <c r="E88" s="236" t="s">
        <v>2267</v>
      </c>
      <c r="F88" s="236" t="s">
        <v>210</v>
      </c>
      <c r="G88" s="236" t="s">
        <v>2394</v>
      </c>
      <c r="H88" s="236" t="s">
        <v>2396</v>
      </c>
      <c r="I88" s="236" t="s">
        <v>1249</v>
      </c>
      <c r="J88" s="236" t="s">
        <v>2402</v>
      </c>
      <c r="K88" s="236" t="s">
        <v>1545</v>
      </c>
      <c r="L88" s="236" t="s">
        <v>719</v>
      </c>
      <c r="M88" s="236" t="s">
        <v>2409</v>
      </c>
      <c r="N88" s="236" t="s">
        <v>1652</v>
      </c>
      <c r="O88" s="236" t="s">
        <v>1545</v>
      </c>
      <c r="P88" s="236" t="s">
        <v>213</v>
      </c>
      <c r="Q88" s="236" t="s">
        <v>2415</v>
      </c>
      <c r="R88" s="236" t="s">
        <v>2420</v>
      </c>
      <c r="S88" s="236" t="s">
        <v>2421</v>
      </c>
    </row>
    <row r="89" spans="2:19" s="198" customFormat="1" ht="15.75">
      <c r="B89" s="104" t="s">
        <v>2171</v>
      </c>
      <c r="C89" s="222" t="s">
        <v>1075</v>
      </c>
      <c r="D89" s="226" t="s">
        <v>1593</v>
      </c>
      <c r="E89" s="226" t="s">
        <v>1076</v>
      </c>
      <c r="F89" s="236" t="s">
        <v>210</v>
      </c>
      <c r="G89" s="226" t="s">
        <v>211</v>
      </c>
      <c r="H89" s="226" t="s">
        <v>1077</v>
      </c>
      <c r="I89" s="226" t="s">
        <v>452</v>
      </c>
      <c r="J89" s="226" t="s">
        <v>1078</v>
      </c>
      <c r="K89" s="226" t="s">
        <v>1318</v>
      </c>
      <c r="L89" s="226" t="s">
        <v>1079</v>
      </c>
      <c r="M89" s="226" t="s">
        <v>1080</v>
      </c>
      <c r="N89" s="226" t="s">
        <v>418</v>
      </c>
      <c r="O89" s="226" t="s">
        <v>1545</v>
      </c>
      <c r="P89" s="226" t="s">
        <v>213</v>
      </c>
      <c r="Q89" s="226" t="s">
        <v>1081</v>
      </c>
      <c r="R89" s="226" t="s">
        <v>1082</v>
      </c>
      <c r="S89" s="226" t="s">
        <v>1080</v>
      </c>
    </row>
    <row r="90" spans="2:19" s="198" customFormat="1" ht="15.75">
      <c r="B90" s="104" t="s">
        <v>2173</v>
      </c>
      <c r="C90" s="222" t="s">
        <v>1050</v>
      </c>
      <c r="D90" s="236" t="s">
        <v>1088</v>
      </c>
      <c r="E90" s="236" t="s">
        <v>2392</v>
      </c>
      <c r="F90" s="236" t="s">
        <v>228</v>
      </c>
      <c r="G90" s="236" t="s">
        <v>905</v>
      </c>
      <c r="H90" s="236" t="s">
        <v>2397</v>
      </c>
      <c r="I90" s="236" t="s">
        <v>1581</v>
      </c>
      <c r="J90" s="236" t="s">
        <v>2403</v>
      </c>
      <c r="K90" s="236" t="s">
        <v>463</v>
      </c>
      <c r="L90" s="236" t="s">
        <v>1547</v>
      </c>
      <c r="M90" s="236" t="s">
        <v>299</v>
      </c>
      <c r="N90" s="236" t="s">
        <v>2412</v>
      </c>
      <c r="O90" s="236" t="s">
        <v>467</v>
      </c>
      <c r="P90" s="236" t="s">
        <v>806</v>
      </c>
      <c r="Q90" s="236" t="s">
        <v>2416</v>
      </c>
      <c r="R90" s="236" t="s">
        <v>1520</v>
      </c>
      <c r="S90" s="236" t="s">
        <v>2422</v>
      </c>
    </row>
    <row r="91" spans="2:19" s="198" customFormat="1" ht="15.75">
      <c r="B91" s="227"/>
      <c r="C91" s="175" t="s">
        <v>152</v>
      </c>
      <c r="D91" s="175"/>
      <c r="E91" s="175"/>
      <c r="F91" s="175"/>
      <c r="G91" s="175"/>
      <c r="H91" s="175"/>
      <c r="I91" s="228"/>
      <c r="J91" s="228"/>
      <c r="K91" s="228"/>
      <c r="L91" s="228"/>
      <c r="M91" s="228"/>
      <c r="N91" s="228"/>
      <c r="O91" s="229"/>
      <c r="P91" s="228"/>
      <c r="Q91" s="228"/>
      <c r="R91" s="228"/>
      <c r="S91" s="228"/>
    </row>
    <row r="92" spans="2:19" s="198" customFormat="1" ht="15.75">
      <c r="B92" s="217" t="s">
        <v>153</v>
      </c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</row>
    <row r="93" spans="2:19" s="198" customFormat="1" ht="15.75">
      <c r="B93" s="230" t="s">
        <v>95</v>
      </c>
      <c r="C93" s="231"/>
      <c r="D93" s="231" t="s">
        <v>2268</v>
      </c>
      <c r="E93" s="231" t="s">
        <v>2269</v>
      </c>
      <c r="F93" s="222" t="s">
        <v>91</v>
      </c>
      <c r="G93" s="231" t="s">
        <v>2395</v>
      </c>
      <c r="H93" s="231" t="s">
        <v>2398</v>
      </c>
      <c r="I93" s="231" t="s">
        <v>2400</v>
      </c>
      <c r="J93" s="231" t="s">
        <v>2404</v>
      </c>
      <c r="K93" s="231" t="s">
        <v>2181</v>
      </c>
      <c r="L93" s="231" t="s">
        <v>1702</v>
      </c>
      <c r="M93" s="231" t="s">
        <v>2410</v>
      </c>
      <c r="N93" s="231" t="s">
        <v>2413</v>
      </c>
      <c r="O93" s="232" t="s">
        <v>2181</v>
      </c>
      <c r="P93" s="233">
        <v>0</v>
      </c>
      <c r="Q93" s="231" t="s">
        <v>2417</v>
      </c>
      <c r="R93" s="231" t="s">
        <v>2307</v>
      </c>
      <c r="S93" s="231" t="s">
        <v>888</v>
      </c>
    </row>
    <row r="94" spans="2:19" s="198" customFormat="1" ht="15.75">
      <c r="B94" s="230" t="s">
        <v>96</v>
      </c>
      <c r="C94" s="231"/>
      <c r="D94" s="231" t="s">
        <v>2183</v>
      </c>
      <c r="E94" s="231" t="s">
        <v>2183</v>
      </c>
      <c r="F94" s="222" t="s">
        <v>91</v>
      </c>
      <c r="G94" s="231" t="s">
        <v>2183</v>
      </c>
      <c r="H94" s="231" t="s">
        <v>2183</v>
      </c>
      <c r="I94" s="231" t="s">
        <v>2183</v>
      </c>
      <c r="J94" s="231" t="s">
        <v>1688</v>
      </c>
      <c r="K94" s="231" t="s">
        <v>1932</v>
      </c>
      <c r="L94" s="231" t="s">
        <v>2183</v>
      </c>
      <c r="M94" s="231" t="s">
        <v>2183</v>
      </c>
      <c r="N94" s="231" t="s">
        <v>2183</v>
      </c>
      <c r="O94" s="232" t="s">
        <v>1932</v>
      </c>
      <c r="P94" s="233">
        <v>0</v>
      </c>
      <c r="Q94" s="233" t="s">
        <v>2183</v>
      </c>
      <c r="R94" s="231" t="s">
        <v>2183</v>
      </c>
      <c r="S94" s="231" t="s">
        <v>2183</v>
      </c>
    </row>
    <row r="95" spans="2:19" s="198" customFormat="1" ht="15.75">
      <c r="B95" s="217" t="s">
        <v>154</v>
      </c>
      <c r="C95" s="75"/>
      <c r="D95" s="75"/>
      <c r="E95" s="75"/>
      <c r="F95" s="234"/>
      <c r="G95" s="75"/>
      <c r="H95" s="75"/>
      <c r="I95" s="75"/>
      <c r="J95" s="75"/>
      <c r="K95" s="75"/>
      <c r="L95" s="235"/>
      <c r="M95" s="75"/>
      <c r="N95" s="75"/>
      <c r="O95" s="235"/>
      <c r="P95" s="75"/>
      <c r="Q95" s="75"/>
      <c r="R95" s="75"/>
      <c r="S95" s="75"/>
    </row>
    <row r="96" spans="2:19" s="198" customFormat="1" ht="15.75">
      <c r="B96" s="230" t="s">
        <v>95</v>
      </c>
      <c r="C96" s="231"/>
      <c r="D96" s="231" t="s">
        <v>2181</v>
      </c>
      <c r="E96" s="231" t="s">
        <v>1932</v>
      </c>
      <c r="F96" s="222" t="s">
        <v>91</v>
      </c>
      <c r="G96" s="231" t="s">
        <v>1932</v>
      </c>
      <c r="H96" s="231" t="s">
        <v>1932</v>
      </c>
      <c r="I96" s="231" t="s">
        <v>1932</v>
      </c>
      <c r="J96" s="231" t="s">
        <v>1021</v>
      </c>
      <c r="K96" s="231" t="s">
        <v>702</v>
      </c>
      <c r="L96" s="231" t="s">
        <v>1932</v>
      </c>
      <c r="M96" s="231" t="s">
        <v>1932</v>
      </c>
      <c r="N96" s="231" t="s">
        <v>1932</v>
      </c>
      <c r="O96" s="75" t="s">
        <v>463</v>
      </c>
      <c r="P96" s="231" t="s">
        <v>404</v>
      </c>
      <c r="Q96" s="233" t="s">
        <v>1932</v>
      </c>
      <c r="R96" s="231" t="s">
        <v>1932</v>
      </c>
      <c r="S96" s="231" t="s">
        <v>1932</v>
      </c>
    </row>
    <row r="97" spans="2:20" s="198" customFormat="1" ht="15.75">
      <c r="B97" s="230" t="s">
        <v>96</v>
      </c>
      <c r="C97" s="231"/>
      <c r="D97" s="231" t="s">
        <v>1932</v>
      </c>
      <c r="E97" s="231" t="s">
        <v>1932</v>
      </c>
      <c r="F97" s="222" t="s">
        <v>91</v>
      </c>
      <c r="G97" s="231" t="s">
        <v>1932</v>
      </c>
      <c r="H97" s="231" t="s">
        <v>1932</v>
      </c>
      <c r="I97" s="231" t="s">
        <v>1932</v>
      </c>
      <c r="J97" s="231" t="s">
        <v>2405</v>
      </c>
      <c r="K97" s="231" t="s">
        <v>2183</v>
      </c>
      <c r="L97" s="231" t="s">
        <v>1932</v>
      </c>
      <c r="M97" s="231" t="s">
        <v>1932</v>
      </c>
      <c r="N97" s="231" t="s">
        <v>1932</v>
      </c>
      <c r="O97" s="231" t="s">
        <v>2183</v>
      </c>
      <c r="P97" s="233">
        <v>100</v>
      </c>
      <c r="Q97" s="233" t="s">
        <v>1932</v>
      </c>
      <c r="R97" s="231" t="s">
        <v>1932</v>
      </c>
      <c r="S97" s="231" t="s">
        <v>1932</v>
      </c>
    </row>
    <row r="98" spans="2:20" s="198" customFormat="1" ht="15.75">
      <c r="B98" s="75"/>
      <c r="C98" s="175" t="s">
        <v>2270</v>
      </c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228"/>
      <c r="O98" s="229"/>
      <c r="P98" s="228"/>
      <c r="Q98" s="228"/>
      <c r="R98" s="228"/>
      <c r="S98" s="228"/>
    </row>
    <row r="99" spans="2:20" s="198" customFormat="1" ht="15.75">
      <c r="B99" s="217" t="s">
        <v>153</v>
      </c>
      <c r="C99" s="75"/>
      <c r="D99" s="231"/>
      <c r="E99" s="231"/>
      <c r="F99" s="231"/>
      <c r="G99" s="231"/>
      <c r="H99" s="231"/>
      <c r="I99" s="231"/>
      <c r="J99" s="231"/>
      <c r="K99" s="231"/>
      <c r="L99" s="231"/>
      <c r="M99" s="231"/>
      <c r="N99" s="231"/>
      <c r="O99" s="232"/>
      <c r="P99" s="233"/>
      <c r="Q99" s="233"/>
      <c r="R99" s="231"/>
      <c r="S99" s="231"/>
    </row>
    <row r="100" spans="2:20" s="198" customFormat="1" ht="15.75">
      <c r="B100" s="230" t="s">
        <v>95</v>
      </c>
      <c r="C100" s="75"/>
      <c r="D100" s="231" t="s">
        <v>835</v>
      </c>
      <c r="E100" s="231" t="s">
        <v>2393</v>
      </c>
      <c r="F100" s="222" t="s">
        <v>91</v>
      </c>
      <c r="G100" s="231" t="s">
        <v>603</v>
      </c>
      <c r="H100" s="231" t="s">
        <v>617</v>
      </c>
      <c r="I100" s="231" t="s">
        <v>2175</v>
      </c>
      <c r="J100" s="231" t="s">
        <v>652</v>
      </c>
      <c r="K100" s="231" t="s">
        <v>2181</v>
      </c>
      <c r="L100" s="231" t="s">
        <v>1057</v>
      </c>
      <c r="M100" s="231" t="s">
        <v>482</v>
      </c>
      <c r="N100" s="231" t="s">
        <v>621</v>
      </c>
      <c r="O100" s="231" t="s">
        <v>2181</v>
      </c>
      <c r="P100" s="231">
        <v>0</v>
      </c>
      <c r="Q100" s="231" t="s">
        <v>2418</v>
      </c>
      <c r="R100" s="231" t="s">
        <v>1931</v>
      </c>
      <c r="S100" s="231" t="s">
        <v>796</v>
      </c>
    </row>
    <row r="101" spans="2:20" s="198" customFormat="1" ht="15.75">
      <c r="B101" s="230" t="s">
        <v>96</v>
      </c>
      <c r="C101" s="75"/>
      <c r="D101" s="231" t="s">
        <v>2183</v>
      </c>
      <c r="E101" s="231" t="s">
        <v>2183</v>
      </c>
      <c r="F101" s="222" t="s">
        <v>91</v>
      </c>
      <c r="G101" s="231" t="s">
        <v>2183</v>
      </c>
      <c r="H101" s="231" t="s">
        <v>2183</v>
      </c>
      <c r="I101" s="231" t="s">
        <v>2183</v>
      </c>
      <c r="J101" s="231" t="s">
        <v>1688</v>
      </c>
      <c r="K101" s="231" t="s">
        <v>1932</v>
      </c>
      <c r="L101" s="231" t="s">
        <v>2183</v>
      </c>
      <c r="M101" s="231" t="s">
        <v>2183</v>
      </c>
      <c r="N101" s="231" t="s">
        <v>2183</v>
      </c>
      <c r="O101" s="232" t="s">
        <v>1932</v>
      </c>
      <c r="P101" s="233">
        <v>0</v>
      </c>
      <c r="Q101" s="233" t="s">
        <v>2183</v>
      </c>
      <c r="R101" s="231" t="s">
        <v>2183</v>
      </c>
      <c r="S101" s="231" t="s">
        <v>2183</v>
      </c>
    </row>
    <row r="102" spans="2:20" s="198" customFormat="1" ht="15.75">
      <c r="B102" s="217" t="s">
        <v>154</v>
      </c>
      <c r="C102" s="75"/>
      <c r="D102" s="231"/>
      <c r="E102" s="231"/>
      <c r="F102" s="234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</row>
    <row r="103" spans="2:20" s="198" customFormat="1" ht="15.75">
      <c r="B103" s="230" t="s">
        <v>95</v>
      </c>
      <c r="C103" s="75"/>
      <c r="D103" s="231" t="s">
        <v>2181</v>
      </c>
      <c r="E103" s="231" t="s">
        <v>1932</v>
      </c>
      <c r="F103" s="222" t="s">
        <v>91</v>
      </c>
      <c r="G103" s="231" t="s">
        <v>1932</v>
      </c>
      <c r="H103" s="231" t="s">
        <v>1932</v>
      </c>
      <c r="I103" s="231" t="s">
        <v>1932</v>
      </c>
      <c r="J103" s="231" t="s">
        <v>2406</v>
      </c>
      <c r="K103" s="231" t="s">
        <v>260</v>
      </c>
      <c r="L103" s="231" t="s">
        <v>1932</v>
      </c>
      <c r="M103" s="231" t="s">
        <v>1932</v>
      </c>
      <c r="N103" s="231" t="s">
        <v>1932</v>
      </c>
      <c r="O103" s="231" t="s">
        <v>495</v>
      </c>
      <c r="P103" s="231" t="s">
        <v>2271</v>
      </c>
      <c r="Q103" s="231" t="s">
        <v>1932</v>
      </c>
      <c r="R103" s="231" t="s">
        <v>1932</v>
      </c>
      <c r="S103" s="231" t="s">
        <v>1932</v>
      </c>
    </row>
    <row r="104" spans="2:20" s="238" customFormat="1" ht="15.75">
      <c r="B104" s="230" t="s">
        <v>96</v>
      </c>
      <c r="C104" s="75"/>
      <c r="D104" s="231" t="s">
        <v>1932</v>
      </c>
      <c r="E104" s="231" t="s">
        <v>1932</v>
      </c>
      <c r="F104" s="222" t="s">
        <v>91</v>
      </c>
      <c r="G104" s="231" t="s">
        <v>1932</v>
      </c>
      <c r="H104" s="231" t="s">
        <v>1932</v>
      </c>
      <c r="I104" s="231" t="s">
        <v>1932</v>
      </c>
      <c r="J104" s="231" t="s">
        <v>2405</v>
      </c>
      <c r="K104" s="231" t="s">
        <v>2183</v>
      </c>
      <c r="L104" s="231" t="s">
        <v>1932</v>
      </c>
      <c r="M104" s="231" t="s">
        <v>1932</v>
      </c>
      <c r="N104" s="231" t="s">
        <v>1932</v>
      </c>
      <c r="O104" s="231" t="s">
        <v>2183</v>
      </c>
      <c r="P104" s="233">
        <v>100</v>
      </c>
      <c r="Q104" s="233" t="s">
        <v>1932</v>
      </c>
      <c r="R104" s="231" t="s">
        <v>1932</v>
      </c>
      <c r="S104" s="231" t="s">
        <v>1932</v>
      </c>
      <c r="T104" s="237"/>
    </row>
    <row r="108" spans="2:20">
      <c r="G108" s="181" t="s">
        <v>2389</v>
      </c>
    </row>
  </sheetData>
  <mergeCells count="2">
    <mergeCell ref="C40:H40"/>
    <mergeCell ref="C47:M4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T119"/>
  <sheetViews>
    <sheetView workbookViewId="0">
      <selection activeCell="F29" sqref="F29"/>
    </sheetView>
  </sheetViews>
  <sheetFormatPr defaultRowHeight="14.25"/>
  <cols>
    <col min="1" max="16384" width="9" style="238"/>
  </cols>
  <sheetData>
    <row r="2" spans="2:20" ht="15.75">
      <c r="B2" s="193" t="s">
        <v>198</v>
      </c>
      <c r="C2" s="198" t="s">
        <v>2423</v>
      </c>
      <c r="D2" s="198"/>
      <c r="E2" s="198"/>
      <c r="F2" s="198"/>
      <c r="G2" s="198"/>
      <c r="H2" s="198"/>
      <c r="I2" s="239"/>
    </row>
    <row r="3" spans="2:20">
      <c r="B3" s="238" t="s">
        <v>9161</v>
      </c>
    </row>
    <row r="4" spans="2:20" ht="15">
      <c r="B4" s="240" t="s">
        <v>147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2:20" ht="15">
      <c r="B5" s="182" t="s">
        <v>148</v>
      </c>
      <c r="C5" s="176" t="s">
        <v>149</v>
      </c>
      <c r="D5" s="176"/>
      <c r="E5" s="176"/>
      <c r="F5" s="176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</row>
    <row r="6" spans="2:20" ht="15">
      <c r="B6" s="241"/>
      <c r="C6" s="242" t="s">
        <v>150</v>
      </c>
      <c r="D6" s="242" t="s">
        <v>64</v>
      </c>
      <c r="E6" s="242" t="s">
        <v>47</v>
      </c>
      <c r="F6" s="242" t="s">
        <v>97</v>
      </c>
      <c r="G6" s="242" t="s">
        <v>66</v>
      </c>
      <c r="H6" s="242" t="s">
        <v>67</v>
      </c>
      <c r="I6" s="242" t="s">
        <v>68</v>
      </c>
      <c r="J6" s="242" t="s">
        <v>69</v>
      </c>
      <c r="K6" s="242" t="s">
        <v>70</v>
      </c>
      <c r="L6" s="242" t="s">
        <v>71</v>
      </c>
      <c r="M6" s="242" t="s">
        <v>72</v>
      </c>
      <c r="N6" s="242" t="s">
        <v>73</v>
      </c>
      <c r="O6" s="242" t="s">
        <v>15</v>
      </c>
      <c r="P6" s="242" t="s">
        <v>49</v>
      </c>
      <c r="Q6" s="242" t="s">
        <v>74</v>
      </c>
      <c r="R6" s="242" t="s">
        <v>75</v>
      </c>
      <c r="S6" s="242" t="s">
        <v>76</v>
      </c>
    </row>
    <row r="7" spans="2:20" ht="15">
      <c r="B7" s="237"/>
      <c r="C7" s="237" t="s">
        <v>151</v>
      </c>
      <c r="D7" s="237" t="s">
        <v>2166</v>
      </c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</row>
    <row r="8" spans="2:20" ht="15">
      <c r="B8" s="182" t="s">
        <v>2167</v>
      </c>
      <c r="C8" s="243" t="s">
        <v>409</v>
      </c>
      <c r="D8" s="244" t="s">
        <v>2465</v>
      </c>
      <c r="E8" s="244" t="s">
        <v>2469</v>
      </c>
      <c r="F8" s="245" t="s">
        <v>998</v>
      </c>
      <c r="G8" s="244" t="s">
        <v>1581</v>
      </c>
      <c r="H8" s="244" t="s">
        <v>2478</v>
      </c>
      <c r="I8" s="244" t="s">
        <v>1618</v>
      </c>
      <c r="J8" s="244" t="s">
        <v>2481</v>
      </c>
      <c r="K8" s="244" t="s">
        <v>1576</v>
      </c>
      <c r="L8" s="244" t="s">
        <v>2487</v>
      </c>
      <c r="M8" s="244" t="s">
        <v>2490</v>
      </c>
      <c r="N8" s="244" t="s">
        <v>1606</v>
      </c>
      <c r="O8" s="244" t="s">
        <v>2497</v>
      </c>
      <c r="P8" s="244" t="s">
        <v>1472</v>
      </c>
      <c r="Q8" s="244" t="s">
        <v>2498</v>
      </c>
      <c r="R8" s="244" t="s">
        <v>2503</v>
      </c>
      <c r="S8" s="244" t="s">
        <v>2506</v>
      </c>
    </row>
    <row r="9" spans="2:20" ht="15">
      <c r="B9" s="182" t="s">
        <v>2168</v>
      </c>
      <c r="C9" s="243" t="s">
        <v>1772</v>
      </c>
      <c r="D9" s="243" t="s">
        <v>2466</v>
      </c>
      <c r="E9" s="243" t="s">
        <v>2470</v>
      </c>
      <c r="F9" s="243" t="s">
        <v>998</v>
      </c>
      <c r="G9" s="243" t="s">
        <v>1692</v>
      </c>
      <c r="H9" s="243" t="s">
        <v>1829</v>
      </c>
      <c r="I9" s="243" t="s">
        <v>2480</v>
      </c>
      <c r="J9" s="243" t="s">
        <v>2482</v>
      </c>
      <c r="K9" s="243" t="s">
        <v>885</v>
      </c>
      <c r="L9" s="243" t="s">
        <v>2488</v>
      </c>
      <c r="M9" s="243" t="s">
        <v>2491</v>
      </c>
      <c r="N9" s="243" t="s">
        <v>880</v>
      </c>
      <c r="O9" s="243" t="s">
        <v>248</v>
      </c>
      <c r="P9" s="243" t="s">
        <v>1259</v>
      </c>
      <c r="Q9" s="243" t="s">
        <v>2499</v>
      </c>
      <c r="R9" s="243" t="s">
        <v>1983</v>
      </c>
      <c r="S9" s="243" t="s">
        <v>2507</v>
      </c>
    </row>
    <row r="10" spans="2:20" ht="15">
      <c r="B10" s="182" t="s">
        <v>2169</v>
      </c>
      <c r="C10" s="243" t="s">
        <v>1481</v>
      </c>
      <c r="D10" s="243" t="s">
        <v>2467</v>
      </c>
      <c r="E10" s="243" t="s">
        <v>2429</v>
      </c>
      <c r="F10" s="243" t="s">
        <v>998</v>
      </c>
      <c r="G10" s="243" t="s">
        <v>2476</v>
      </c>
      <c r="H10" s="243" t="s">
        <v>2430</v>
      </c>
      <c r="I10" s="243" t="s">
        <v>2431</v>
      </c>
      <c r="J10" s="243" t="s">
        <v>2432</v>
      </c>
      <c r="K10" s="243" t="s">
        <v>998</v>
      </c>
      <c r="L10" s="243" t="s">
        <v>2433</v>
      </c>
      <c r="M10" s="243" t="s">
        <v>2434</v>
      </c>
      <c r="N10" s="243" t="s">
        <v>973</v>
      </c>
      <c r="O10" s="243" t="s">
        <v>713</v>
      </c>
      <c r="P10" s="243" t="s">
        <v>998</v>
      </c>
      <c r="Q10" s="243" t="s">
        <v>2435</v>
      </c>
      <c r="R10" s="243" t="s">
        <v>1081</v>
      </c>
      <c r="S10" s="243" t="s">
        <v>2436</v>
      </c>
    </row>
    <row r="11" spans="2:20" ht="15">
      <c r="B11" s="182" t="s">
        <v>2171</v>
      </c>
      <c r="C11" s="243" t="s">
        <v>1396</v>
      </c>
      <c r="D11" s="243" t="s">
        <v>1176</v>
      </c>
      <c r="E11" s="243" t="s">
        <v>2471</v>
      </c>
      <c r="F11" s="243" t="s">
        <v>498</v>
      </c>
      <c r="G11" s="243" t="s">
        <v>2477</v>
      </c>
      <c r="H11" s="243" t="s">
        <v>304</v>
      </c>
      <c r="I11" s="243" t="s">
        <v>1508</v>
      </c>
      <c r="J11" s="243" t="s">
        <v>2483</v>
      </c>
      <c r="K11" s="243" t="s">
        <v>498</v>
      </c>
      <c r="L11" s="243" t="s">
        <v>2477</v>
      </c>
      <c r="M11" s="243" t="s">
        <v>2492</v>
      </c>
      <c r="N11" s="243" t="s">
        <v>2495</v>
      </c>
      <c r="O11" s="243" t="s">
        <v>498</v>
      </c>
      <c r="P11" s="243" t="s">
        <v>273</v>
      </c>
      <c r="Q11" s="243" t="s">
        <v>2500</v>
      </c>
      <c r="R11" s="243" t="s">
        <v>2504</v>
      </c>
      <c r="S11" s="243" t="s">
        <v>2508</v>
      </c>
    </row>
    <row r="12" spans="2:20" ht="15">
      <c r="B12" s="182" t="s">
        <v>2173</v>
      </c>
      <c r="C12" s="243" t="s">
        <v>429</v>
      </c>
      <c r="D12" s="223" t="s">
        <v>1478</v>
      </c>
      <c r="E12" s="226" t="s">
        <v>2345</v>
      </c>
      <c r="F12" s="226" t="s">
        <v>998</v>
      </c>
      <c r="G12" s="226" t="s">
        <v>1497</v>
      </c>
      <c r="H12" s="223" t="s">
        <v>1499</v>
      </c>
      <c r="I12" s="226" t="s">
        <v>1498</v>
      </c>
      <c r="J12" s="226" t="s">
        <v>2358</v>
      </c>
      <c r="K12" s="226" t="s">
        <v>998</v>
      </c>
      <c r="L12" s="226" t="s">
        <v>1498</v>
      </c>
      <c r="M12" s="226" t="s">
        <v>2493</v>
      </c>
      <c r="N12" s="226" t="s">
        <v>1640</v>
      </c>
      <c r="O12" s="226" t="s">
        <v>998</v>
      </c>
      <c r="P12" s="226" t="s">
        <v>998</v>
      </c>
      <c r="Q12" s="226" t="s">
        <v>2501</v>
      </c>
      <c r="R12" s="226" t="s">
        <v>2381</v>
      </c>
      <c r="S12" s="226" t="s">
        <v>2387</v>
      </c>
    </row>
    <row r="13" spans="2:20">
      <c r="B13" s="246"/>
      <c r="C13" s="176" t="s">
        <v>152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8"/>
      <c r="P13" s="247"/>
      <c r="Q13" s="247"/>
      <c r="R13" s="247"/>
      <c r="S13" s="247"/>
    </row>
    <row r="14" spans="2:20" ht="15">
      <c r="B14" s="176" t="s">
        <v>153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</row>
    <row r="15" spans="2:20" ht="15">
      <c r="B15" s="249" t="s">
        <v>95</v>
      </c>
      <c r="C15" s="226"/>
      <c r="D15" s="226" t="s">
        <v>2468</v>
      </c>
      <c r="E15" s="226" t="s">
        <v>2472</v>
      </c>
      <c r="F15" s="226" t="s">
        <v>495</v>
      </c>
      <c r="G15" s="226" t="s">
        <v>2475</v>
      </c>
      <c r="H15" s="226" t="s">
        <v>574</v>
      </c>
      <c r="I15" s="226" t="s">
        <v>1932</v>
      </c>
      <c r="J15" s="226" t="s">
        <v>2484</v>
      </c>
      <c r="K15" s="226" t="s">
        <v>2181</v>
      </c>
      <c r="L15" s="226" t="s">
        <v>969</v>
      </c>
      <c r="M15" s="226" t="s">
        <v>2494</v>
      </c>
      <c r="N15" s="226" t="s">
        <v>538</v>
      </c>
      <c r="O15" s="245" t="s">
        <v>2181</v>
      </c>
      <c r="P15" s="223" t="s">
        <v>2181</v>
      </c>
      <c r="Q15" s="226" t="s">
        <v>2502</v>
      </c>
      <c r="R15" s="226" t="s">
        <v>2505</v>
      </c>
      <c r="S15" s="226" t="s">
        <v>2509</v>
      </c>
    </row>
    <row r="16" spans="2:20" ht="15">
      <c r="B16" s="249" t="s">
        <v>96</v>
      </c>
      <c r="C16" s="226"/>
      <c r="D16" s="226" t="s">
        <v>1611</v>
      </c>
      <c r="E16" s="226" t="s">
        <v>2183</v>
      </c>
      <c r="F16" s="226" t="s">
        <v>2183</v>
      </c>
      <c r="G16" s="226" t="s">
        <v>2183</v>
      </c>
      <c r="H16" s="226" t="s">
        <v>2406</v>
      </c>
      <c r="I16" s="226" t="s">
        <v>1932</v>
      </c>
      <c r="J16" s="226" t="s">
        <v>369</v>
      </c>
      <c r="K16" s="226" t="s">
        <v>1932</v>
      </c>
      <c r="L16" s="226" t="s">
        <v>1633</v>
      </c>
      <c r="M16" s="226" t="s">
        <v>2183</v>
      </c>
      <c r="N16" s="226" t="s">
        <v>2183</v>
      </c>
      <c r="O16" s="245" t="s">
        <v>1932</v>
      </c>
      <c r="P16" s="223" t="s">
        <v>1932</v>
      </c>
      <c r="Q16" s="223" t="s">
        <v>2291</v>
      </c>
      <c r="R16" s="226" t="s">
        <v>2183</v>
      </c>
      <c r="S16" s="226" t="s">
        <v>2183</v>
      </c>
    </row>
    <row r="17" spans="2:20" ht="15">
      <c r="B17" s="176" t="s">
        <v>154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</row>
    <row r="18" spans="2:20" ht="15">
      <c r="B18" s="249" t="s">
        <v>95</v>
      </c>
      <c r="C18" s="226"/>
      <c r="D18" s="226" t="s">
        <v>2181</v>
      </c>
      <c r="E18" s="226" t="s">
        <v>1932</v>
      </c>
      <c r="F18" s="226" t="s">
        <v>2181</v>
      </c>
      <c r="G18" s="226" t="s">
        <v>1932</v>
      </c>
      <c r="H18" s="226" t="s">
        <v>990</v>
      </c>
      <c r="I18" s="226" t="s">
        <v>1990</v>
      </c>
      <c r="J18" s="226" t="s">
        <v>2485</v>
      </c>
      <c r="K18" s="226" t="s">
        <v>630</v>
      </c>
      <c r="L18" s="226" t="s">
        <v>2489</v>
      </c>
      <c r="M18" s="226" t="s">
        <v>1932</v>
      </c>
      <c r="N18" s="226" t="s">
        <v>1932</v>
      </c>
      <c r="O18" s="245" t="s">
        <v>804</v>
      </c>
      <c r="P18" s="226" t="s">
        <v>345</v>
      </c>
      <c r="Q18" s="223" t="s">
        <v>1989</v>
      </c>
      <c r="R18" s="226" t="s">
        <v>1932</v>
      </c>
      <c r="S18" s="226" t="s">
        <v>1932</v>
      </c>
    </row>
    <row r="19" spans="2:20" ht="15">
      <c r="B19" s="249" t="s">
        <v>96</v>
      </c>
      <c r="C19" s="226"/>
      <c r="D19" s="226" t="s">
        <v>1932</v>
      </c>
      <c r="E19" s="226" t="s">
        <v>1932</v>
      </c>
      <c r="F19" s="226" t="s">
        <v>1932</v>
      </c>
      <c r="G19" s="226" t="s">
        <v>1932</v>
      </c>
      <c r="H19" s="226" t="s">
        <v>2479</v>
      </c>
      <c r="I19" s="226" t="s">
        <v>2183</v>
      </c>
      <c r="J19" s="226" t="s">
        <v>2486</v>
      </c>
      <c r="K19" s="226" t="s">
        <v>2183</v>
      </c>
      <c r="L19" s="226" t="s">
        <v>1509</v>
      </c>
      <c r="M19" s="226" t="s">
        <v>1932</v>
      </c>
      <c r="N19" s="226" t="s">
        <v>1932</v>
      </c>
      <c r="O19" s="245" t="s">
        <v>2183</v>
      </c>
      <c r="P19" s="223" t="s">
        <v>2183</v>
      </c>
      <c r="Q19" s="223" t="s">
        <v>618</v>
      </c>
      <c r="R19" s="226" t="s">
        <v>1932</v>
      </c>
      <c r="S19" s="226" t="s">
        <v>1932</v>
      </c>
    </row>
    <row r="20" spans="2:20" ht="15">
      <c r="B20" s="198"/>
      <c r="C20" s="176" t="s">
        <v>2437</v>
      </c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8"/>
      <c r="P20" s="247"/>
      <c r="Q20" s="247"/>
      <c r="R20" s="247"/>
      <c r="S20" s="247"/>
    </row>
    <row r="21" spans="2:20" ht="15">
      <c r="B21" s="176" t="s">
        <v>153</v>
      </c>
      <c r="C21" s="198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45"/>
      <c r="P21" s="223"/>
      <c r="Q21" s="223"/>
      <c r="R21" s="226"/>
      <c r="S21" s="226"/>
    </row>
    <row r="22" spans="2:20" ht="15">
      <c r="B22" s="249" t="s">
        <v>95</v>
      </c>
      <c r="C22" s="198"/>
      <c r="D22" s="226" t="s">
        <v>1596</v>
      </c>
      <c r="E22" s="226" t="s">
        <v>2473</v>
      </c>
      <c r="F22" s="226" t="s">
        <v>2474</v>
      </c>
      <c r="G22" s="226" t="s">
        <v>239</v>
      </c>
      <c r="H22" s="226" t="s">
        <v>1129</v>
      </c>
      <c r="I22" s="226" t="s">
        <v>1932</v>
      </c>
      <c r="J22" s="226" t="s">
        <v>1661</v>
      </c>
      <c r="K22" s="226" t="s">
        <v>2181</v>
      </c>
      <c r="L22" s="226" t="s">
        <v>523</v>
      </c>
      <c r="M22" s="226" t="s">
        <v>1992</v>
      </c>
      <c r="N22" s="226" t="s">
        <v>618</v>
      </c>
      <c r="O22" s="226" t="s">
        <v>2181</v>
      </c>
      <c r="P22" s="226" t="s">
        <v>2181</v>
      </c>
      <c r="Q22" s="226" t="s">
        <v>328</v>
      </c>
      <c r="R22" s="226" t="s">
        <v>1908</v>
      </c>
      <c r="S22" s="226" t="s">
        <v>2510</v>
      </c>
    </row>
    <row r="23" spans="2:20" ht="15">
      <c r="B23" s="249" t="s">
        <v>96</v>
      </c>
      <c r="C23" s="198"/>
      <c r="D23" s="226" t="s">
        <v>2183</v>
      </c>
      <c r="E23" s="226" t="s">
        <v>2183</v>
      </c>
      <c r="F23" s="226" t="s">
        <v>2183</v>
      </c>
      <c r="G23" s="226" t="s">
        <v>2183</v>
      </c>
      <c r="H23" s="226" t="s">
        <v>2406</v>
      </c>
      <c r="I23" s="226" t="s">
        <v>1932</v>
      </c>
      <c r="J23" s="226" t="s">
        <v>369</v>
      </c>
      <c r="K23" s="226" t="s">
        <v>1932</v>
      </c>
      <c r="L23" s="226" t="s">
        <v>1633</v>
      </c>
      <c r="M23" s="226" t="s">
        <v>2183</v>
      </c>
      <c r="N23" s="226" t="s">
        <v>2496</v>
      </c>
      <c r="O23" s="226" t="s">
        <v>1932</v>
      </c>
      <c r="P23" s="226" t="s">
        <v>1932</v>
      </c>
      <c r="Q23" s="226" t="s">
        <v>2291</v>
      </c>
      <c r="R23" s="226" t="s">
        <v>2183</v>
      </c>
      <c r="S23" s="226" t="s">
        <v>2183</v>
      </c>
    </row>
    <row r="24" spans="2:20" ht="15">
      <c r="B24" s="176" t="s">
        <v>154</v>
      </c>
      <c r="C24" s="198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45"/>
      <c r="P24" s="223"/>
      <c r="Q24" s="223"/>
      <c r="R24" s="226"/>
      <c r="S24" s="226"/>
    </row>
    <row r="25" spans="2:20" ht="15">
      <c r="B25" s="249" t="s">
        <v>95</v>
      </c>
      <c r="C25" s="198"/>
      <c r="D25" s="226" t="s">
        <v>2181</v>
      </c>
      <c r="E25" s="226" t="s">
        <v>1932</v>
      </c>
      <c r="F25" s="226" t="s">
        <v>2181</v>
      </c>
      <c r="G25" s="226" t="s">
        <v>1932</v>
      </c>
      <c r="H25" s="226" t="s">
        <v>349</v>
      </c>
      <c r="I25" s="226" t="s">
        <v>951</v>
      </c>
      <c r="J25" s="226" t="s">
        <v>1235</v>
      </c>
      <c r="K25" s="226" t="s">
        <v>427</v>
      </c>
      <c r="L25" s="226" t="s">
        <v>775</v>
      </c>
      <c r="M25" s="226" t="s">
        <v>1932</v>
      </c>
      <c r="N25" s="226" t="s">
        <v>1932</v>
      </c>
      <c r="O25" s="245" t="s">
        <v>427</v>
      </c>
      <c r="P25" s="223" t="s">
        <v>386</v>
      </c>
      <c r="Q25" s="223" t="s">
        <v>1129</v>
      </c>
      <c r="R25" s="226" t="s">
        <v>1932</v>
      </c>
      <c r="S25" s="226" t="s">
        <v>1932</v>
      </c>
    </row>
    <row r="26" spans="2:20" ht="15">
      <c r="B26" s="249" t="s">
        <v>96</v>
      </c>
      <c r="C26" s="198"/>
      <c r="D26" s="226" t="s">
        <v>1932</v>
      </c>
      <c r="E26" s="226" t="s">
        <v>1932</v>
      </c>
      <c r="F26" s="226" t="s">
        <v>1932</v>
      </c>
      <c r="G26" s="226" t="s">
        <v>1932</v>
      </c>
      <c r="H26" s="226" t="s">
        <v>2479</v>
      </c>
      <c r="I26" s="226" t="s">
        <v>2183</v>
      </c>
      <c r="J26" s="226" t="s">
        <v>2486</v>
      </c>
      <c r="K26" s="226" t="s">
        <v>2183</v>
      </c>
      <c r="L26" s="226" t="s">
        <v>1509</v>
      </c>
      <c r="M26" s="226" t="s">
        <v>1932</v>
      </c>
      <c r="N26" s="226" t="s">
        <v>1932</v>
      </c>
      <c r="O26" s="226" t="s">
        <v>2183</v>
      </c>
      <c r="P26" s="226" t="s">
        <v>2183</v>
      </c>
      <c r="Q26" s="226" t="s">
        <v>618</v>
      </c>
      <c r="R26" s="226" t="s">
        <v>1932</v>
      </c>
      <c r="S26" s="226" t="s">
        <v>1932</v>
      </c>
    </row>
    <row r="27" spans="2:20" ht="15">
      <c r="B27" s="250"/>
      <c r="C27" s="198"/>
      <c r="D27" s="198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</row>
    <row r="28" spans="2:20" ht="15"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</row>
    <row r="29" spans="2:20" ht="15">
      <c r="B29" s="240" t="s">
        <v>155</v>
      </c>
      <c r="C29" s="198"/>
      <c r="D29" s="198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45"/>
      <c r="Q29" s="223"/>
      <c r="R29" s="223"/>
      <c r="S29" s="226"/>
      <c r="T29" s="226"/>
    </row>
    <row r="30" spans="2:20" ht="15">
      <c r="B30" s="182" t="s">
        <v>148</v>
      </c>
      <c r="C30" s="176" t="s">
        <v>149</v>
      </c>
      <c r="D30" s="176"/>
      <c r="E30" s="176"/>
      <c r="F30" s="176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</row>
    <row r="31" spans="2:20" ht="15">
      <c r="B31" s="241"/>
      <c r="C31" s="242" t="s">
        <v>150</v>
      </c>
      <c r="D31" s="242" t="s">
        <v>64</v>
      </c>
      <c r="E31" s="242" t="s">
        <v>47</v>
      </c>
      <c r="F31" s="242" t="s">
        <v>97</v>
      </c>
      <c r="G31" s="242" t="s">
        <v>66</v>
      </c>
      <c r="H31" s="242" t="s">
        <v>67</v>
      </c>
      <c r="I31" s="242" t="s">
        <v>68</v>
      </c>
      <c r="J31" s="242" t="s">
        <v>69</v>
      </c>
      <c r="K31" s="242" t="s">
        <v>70</v>
      </c>
      <c r="L31" s="242" t="s">
        <v>71</v>
      </c>
      <c r="M31" s="242" t="s">
        <v>72</v>
      </c>
      <c r="N31" s="242" t="s">
        <v>73</v>
      </c>
      <c r="O31" s="242" t="s">
        <v>15</v>
      </c>
      <c r="P31" s="242" t="s">
        <v>49</v>
      </c>
      <c r="Q31" s="242" t="s">
        <v>74</v>
      </c>
      <c r="R31" s="242" t="s">
        <v>75</v>
      </c>
      <c r="S31" s="242" t="s">
        <v>76</v>
      </c>
    </row>
    <row r="32" spans="2:20" ht="15">
      <c r="B32" s="237"/>
      <c r="C32" s="237" t="s">
        <v>151</v>
      </c>
      <c r="D32" s="185" t="s">
        <v>2166</v>
      </c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</row>
    <row r="33" spans="2:19" ht="15">
      <c r="B33" s="182" t="s">
        <v>2167</v>
      </c>
      <c r="C33" s="243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</row>
    <row r="34" spans="2:19" ht="15">
      <c r="B34" s="182" t="s">
        <v>2168</v>
      </c>
      <c r="C34" s="243" t="s">
        <v>1324</v>
      </c>
      <c r="D34" s="243" t="s">
        <v>816</v>
      </c>
      <c r="E34" s="243" t="s">
        <v>2518</v>
      </c>
      <c r="F34" s="243" t="s">
        <v>364</v>
      </c>
      <c r="G34" s="243" t="s">
        <v>2413</v>
      </c>
      <c r="H34" s="243" t="s">
        <v>2526</v>
      </c>
      <c r="I34" s="243" t="s">
        <v>556</v>
      </c>
      <c r="J34" s="243" t="s">
        <v>2530</v>
      </c>
      <c r="K34" s="243" t="s">
        <v>336</v>
      </c>
      <c r="L34" s="243" t="s">
        <v>2534</v>
      </c>
      <c r="M34" s="243" t="s">
        <v>2536</v>
      </c>
      <c r="N34" s="243" t="s">
        <v>2540</v>
      </c>
      <c r="O34" s="243" t="s">
        <v>2252</v>
      </c>
      <c r="P34" s="243" t="s">
        <v>2543</v>
      </c>
      <c r="Q34" s="243" t="s">
        <v>2545</v>
      </c>
      <c r="R34" s="243" t="s">
        <v>2551</v>
      </c>
      <c r="S34" s="243" t="s">
        <v>2554</v>
      </c>
    </row>
    <row r="35" spans="2:19" ht="15">
      <c r="B35" s="182" t="s">
        <v>2169</v>
      </c>
      <c r="C35" s="243" t="s">
        <v>2511</v>
      </c>
      <c r="D35" s="243" t="s">
        <v>2513</v>
      </c>
      <c r="E35" s="243" t="s">
        <v>2519</v>
      </c>
      <c r="F35" s="243" t="s">
        <v>998</v>
      </c>
      <c r="G35" s="243" t="s">
        <v>590</v>
      </c>
      <c r="H35" s="243" t="s">
        <v>2438</v>
      </c>
      <c r="I35" s="243" t="s">
        <v>799</v>
      </c>
      <c r="J35" s="243" t="s">
        <v>2439</v>
      </c>
      <c r="K35" s="243" t="s">
        <v>886</v>
      </c>
      <c r="L35" s="243" t="s">
        <v>1520</v>
      </c>
      <c r="M35" s="243" t="s">
        <v>2440</v>
      </c>
      <c r="N35" s="243" t="s">
        <v>2441</v>
      </c>
      <c r="O35" s="243" t="s">
        <v>248</v>
      </c>
      <c r="P35" s="243" t="s">
        <v>459</v>
      </c>
      <c r="Q35" s="243" t="s">
        <v>2546</v>
      </c>
      <c r="R35" s="243" t="s">
        <v>2442</v>
      </c>
      <c r="S35" s="243" t="s">
        <v>2443</v>
      </c>
    </row>
    <row r="36" spans="2:19" ht="15">
      <c r="B36" s="182" t="s">
        <v>2171</v>
      </c>
      <c r="C36" s="243" t="s">
        <v>1224</v>
      </c>
      <c r="D36" s="243" t="s">
        <v>2514</v>
      </c>
      <c r="E36" s="243" t="s">
        <v>2520</v>
      </c>
      <c r="F36" s="243" t="s">
        <v>998</v>
      </c>
      <c r="G36" s="243" t="s">
        <v>2524</v>
      </c>
      <c r="H36" s="243" t="s">
        <v>2527</v>
      </c>
      <c r="I36" s="243" t="s">
        <v>970</v>
      </c>
      <c r="J36" s="243" t="s">
        <v>2531</v>
      </c>
      <c r="K36" s="243" t="s">
        <v>998</v>
      </c>
      <c r="L36" s="243" t="s">
        <v>1301</v>
      </c>
      <c r="M36" s="243" t="s">
        <v>2444</v>
      </c>
      <c r="N36" s="243" t="s">
        <v>2541</v>
      </c>
      <c r="O36" s="243" t="s">
        <v>998</v>
      </c>
      <c r="P36" s="243" t="s">
        <v>998</v>
      </c>
      <c r="Q36" s="243" t="s">
        <v>2547</v>
      </c>
      <c r="R36" s="243" t="s">
        <v>2552</v>
      </c>
      <c r="S36" s="243" t="s">
        <v>2555</v>
      </c>
    </row>
    <row r="37" spans="2:19" ht="15">
      <c r="B37" s="182" t="s">
        <v>2173</v>
      </c>
      <c r="C37" s="243" t="s">
        <v>2512</v>
      </c>
      <c r="D37" s="243" t="s">
        <v>2515</v>
      </c>
      <c r="E37" s="243" t="s">
        <v>2521</v>
      </c>
      <c r="F37" s="243" t="s">
        <v>232</v>
      </c>
      <c r="G37" s="243" t="s">
        <v>447</v>
      </c>
      <c r="H37" s="243" t="s">
        <v>2528</v>
      </c>
      <c r="I37" s="243" t="s">
        <v>1200</v>
      </c>
      <c r="J37" s="243" t="s">
        <v>2532</v>
      </c>
      <c r="K37" s="243" t="s">
        <v>232</v>
      </c>
      <c r="L37" s="243" t="s">
        <v>2535</v>
      </c>
      <c r="M37" s="243" t="s">
        <v>2537</v>
      </c>
      <c r="N37" s="243" t="s">
        <v>2542</v>
      </c>
      <c r="O37" s="243" t="s">
        <v>342</v>
      </c>
      <c r="P37" s="243" t="s">
        <v>701</v>
      </c>
      <c r="Q37" s="243" t="s">
        <v>2548</v>
      </c>
      <c r="R37" s="243" t="s">
        <v>2553</v>
      </c>
      <c r="S37" s="243" t="s">
        <v>2556</v>
      </c>
    </row>
    <row r="38" spans="2:19">
      <c r="B38" s="246"/>
      <c r="C38" s="183" t="s">
        <v>152</v>
      </c>
      <c r="D38" s="183"/>
      <c r="E38" s="183"/>
      <c r="F38" s="183"/>
      <c r="G38" s="183"/>
      <c r="H38" s="183"/>
      <c r="I38" s="247"/>
      <c r="J38" s="247"/>
      <c r="K38" s="247"/>
      <c r="L38" s="247"/>
      <c r="M38" s="247"/>
      <c r="N38" s="247"/>
      <c r="O38" s="248"/>
      <c r="P38" s="247"/>
      <c r="Q38" s="247"/>
      <c r="R38" s="247"/>
      <c r="S38" s="247"/>
    </row>
    <row r="39" spans="2:19" ht="15">
      <c r="B39" s="176" t="s">
        <v>153</v>
      </c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</row>
    <row r="40" spans="2:19" ht="15">
      <c r="B40" s="249" t="s">
        <v>95</v>
      </c>
      <c r="C40" s="226"/>
      <c r="D40" s="226" t="s">
        <v>2516</v>
      </c>
      <c r="E40" s="226" t="s">
        <v>2522</v>
      </c>
      <c r="F40" s="226" t="s">
        <v>2181</v>
      </c>
      <c r="G40" s="226" t="s">
        <v>588</v>
      </c>
      <c r="H40" s="226" t="s">
        <v>507</v>
      </c>
      <c r="I40" s="226" t="s">
        <v>1932</v>
      </c>
      <c r="J40" s="226" t="s">
        <v>1932</v>
      </c>
      <c r="K40" s="226" t="s">
        <v>406</v>
      </c>
      <c r="L40" s="226" t="s">
        <v>1932</v>
      </c>
      <c r="M40" s="226" t="s">
        <v>2538</v>
      </c>
      <c r="N40" s="226" t="s">
        <v>2418</v>
      </c>
      <c r="O40" s="245" t="s">
        <v>2181</v>
      </c>
      <c r="P40" s="226" t="s">
        <v>2544</v>
      </c>
      <c r="Q40" s="226" t="s">
        <v>2549</v>
      </c>
      <c r="R40" s="226" t="s">
        <v>2240</v>
      </c>
      <c r="S40" s="226" t="s">
        <v>2557</v>
      </c>
    </row>
    <row r="41" spans="2:19" ht="15">
      <c r="B41" s="249" t="s">
        <v>96</v>
      </c>
      <c r="C41" s="226"/>
      <c r="D41" s="226" t="s">
        <v>2183</v>
      </c>
      <c r="E41" s="226" t="s">
        <v>2183</v>
      </c>
      <c r="F41" s="226" t="s">
        <v>1932</v>
      </c>
      <c r="G41" s="226" t="s">
        <v>419</v>
      </c>
      <c r="H41" s="226" t="s">
        <v>839</v>
      </c>
      <c r="I41" s="226" t="s">
        <v>1932</v>
      </c>
      <c r="J41" s="226" t="s">
        <v>1932</v>
      </c>
      <c r="K41" s="226" t="s">
        <v>2257</v>
      </c>
      <c r="L41" s="226" t="s">
        <v>1932</v>
      </c>
      <c r="M41" s="226" t="s">
        <v>2183</v>
      </c>
      <c r="N41" s="226" t="s">
        <v>484</v>
      </c>
      <c r="O41" s="245" t="s">
        <v>1932</v>
      </c>
      <c r="P41" s="223" t="s">
        <v>1526</v>
      </c>
      <c r="Q41" s="223" t="s">
        <v>2183</v>
      </c>
      <c r="R41" s="226" t="s">
        <v>2183</v>
      </c>
      <c r="S41" s="226" t="s">
        <v>812</v>
      </c>
    </row>
    <row r="42" spans="2:19" ht="15">
      <c r="B42" s="176" t="s">
        <v>154</v>
      </c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</row>
    <row r="43" spans="2:19" ht="15">
      <c r="B43" s="249" t="s">
        <v>95</v>
      </c>
      <c r="C43" s="226"/>
      <c r="D43" s="226" t="s">
        <v>2181</v>
      </c>
      <c r="E43" s="226" t="s">
        <v>1932</v>
      </c>
      <c r="F43" s="226" t="s">
        <v>289</v>
      </c>
      <c r="G43" s="226" t="s">
        <v>1633</v>
      </c>
      <c r="H43" s="226" t="s">
        <v>2413</v>
      </c>
      <c r="I43" s="226" t="s">
        <v>2529</v>
      </c>
      <c r="J43" s="226" t="s">
        <v>2198</v>
      </c>
      <c r="K43" s="226" t="s">
        <v>599</v>
      </c>
      <c r="L43" s="226" t="s">
        <v>1660</v>
      </c>
      <c r="M43" s="226" t="s">
        <v>1932</v>
      </c>
      <c r="N43" s="226" t="s">
        <v>279</v>
      </c>
      <c r="O43" s="226" t="s">
        <v>1087</v>
      </c>
      <c r="P43" s="223" t="s">
        <v>701</v>
      </c>
      <c r="Q43" s="223" t="s">
        <v>1932</v>
      </c>
      <c r="R43" s="226" t="s">
        <v>1932</v>
      </c>
      <c r="S43" s="226" t="s">
        <v>2558</v>
      </c>
    </row>
    <row r="44" spans="2:19" ht="15">
      <c r="B44" s="249" t="s">
        <v>96</v>
      </c>
      <c r="C44" s="226"/>
      <c r="D44" s="226" t="s">
        <v>1932</v>
      </c>
      <c r="E44" s="226" t="s">
        <v>1932</v>
      </c>
      <c r="F44" s="226" t="s">
        <v>2183</v>
      </c>
      <c r="G44" s="226" t="s">
        <v>2525</v>
      </c>
      <c r="H44" s="226" t="s">
        <v>414</v>
      </c>
      <c r="I44" s="226" t="s">
        <v>2183</v>
      </c>
      <c r="J44" s="226" t="s">
        <v>2183</v>
      </c>
      <c r="K44" s="226" t="s">
        <v>2533</v>
      </c>
      <c r="L44" s="226" t="s">
        <v>2183</v>
      </c>
      <c r="M44" s="226" t="s">
        <v>1932</v>
      </c>
      <c r="N44" s="226" t="s">
        <v>603</v>
      </c>
      <c r="O44" s="245" t="s">
        <v>2183</v>
      </c>
      <c r="P44" s="223" t="s">
        <v>1988</v>
      </c>
      <c r="Q44" s="223" t="s">
        <v>1932</v>
      </c>
      <c r="R44" s="226" t="s">
        <v>1932</v>
      </c>
      <c r="S44" s="226" t="s">
        <v>505</v>
      </c>
    </row>
    <row r="45" spans="2:19" ht="15">
      <c r="B45" s="198"/>
      <c r="C45" s="183" t="s">
        <v>2445</v>
      </c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247"/>
      <c r="O45" s="248"/>
      <c r="P45" s="247"/>
      <c r="Q45" s="247"/>
      <c r="R45" s="247"/>
      <c r="S45" s="247"/>
    </row>
    <row r="46" spans="2:19" ht="15">
      <c r="B46" s="176" t="s">
        <v>153</v>
      </c>
      <c r="C46" s="198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45"/>
      <c r="P46" s="223"/>
      <c r="Q46" s="223"/>
      <c r="R46" s="226"/>
      <c r="S46" s="226"/>
    </row>
    <row r="47" spans="2:19" ht="15">
      <c r="B47" s="249" t="s">
        <v>95</v>
      </c>
      <c r="C47" s="198"/>
      <c r="D47" s="226" t="s">
        <v>2517</v>
      </c>
      <c r="E47" s="226" t="s">
        <v>2523</v>
      </c>
      <c r="F47" s="226" t="s">
        <v>2181</v>
      </c>
      <c r="G47" s="226" t="s">
        <v>327</v>
      </c>
      <c r="H47" s="226" t="s">
        <v>431</v>
      </c>
      <c r="I47" s="226" t="s">
        <v>1932</v>
      </c>
      <c r="J47" s="226" t="s">
        <v>1932</v>
      </c>
      <c r="K47" s="226" t="s">
        <v>427</v>
      </c>
      <c r="L47" s="226" t="s">
        <v>1932</v>
      </c>
      <c r="M47" s="226" t="s">
        <v>2539</v>
      </c>
      <c r="N47" s="226" t="s">
        <v>862</v>
      </c>
      <c r="O47" s="226" t="s">
        <v>2181</v>
      </c>
      <c r="P47" s="226" t="s">
        <v>463</v>
      </c>
      <c r="Q47" s="226" t="s">
        <v>2550</v>
      </c>
      <c r="R47" s="226" t="s">
        <v>282</v>
      </c>
      <c r="S47" s="226" t="s">
        <v>1102</v>
      </c>
    </row>
    <row r="48" spans="2:19" ht="15">
      <c r="B48" s="249" t="s">
        <v>96</v>
      </c>
      <c r="C48" s="198"/>
      <c r="D48" s="226" t="s">
        <v>2183</v>
      </c>
      <c r="E48" s="226" t="s">
        <v>2183</v>
      </c>
      <c r="F48" s="226" t="s">
        <v>1932</v>
      </c>
      <c r="G48" s="226" t="s">
        <v>419</v>
      </c>
      <c r="H48" s="226" t="s">
        <v>839</v>
      </c>
      <c r="I48" s="226" t="s">
        <v>1932</v>
      </c>
      <c r="J48" s="226" t="s">
        <v>1932</v>
      </c>
      <c r="K48" s="226" t="s">
        <v>2257</v>
      </c>
      <c r="L48" s="226" t="s">
        <v>1932</v>
      </c>
      <c r="M48" s="226" t="s">
        <v>2183</v>
      </c>
      <c r="N48" s="226" t="s">
        <v>484</v>
      </c>
      <c r="O48" s="245" t="s">
        <v>1932</v>
      </c>
      <c r="P48" s="223" t="s">
        <v>1526</v>
      </c>
      <c r="Q48" s="223" t="s">
        <v>2183</v>
      </c>
      <c r="R48" s="226" t="s">
        <v>2183</v>
      </c>
      <c r="S48" s="226" t="s">
        <v>812</v>
      </c>
    </row>
    <row r="49" spans="2:20" ht="15">
      <c r="B49" s="176" t="s">
        <v>154</v>
      </c>
      <c r="C49" s="198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45"/>
      <c r="P49" s="223"/>
      <c r="Q49" s="223"/>
      <c r="R49" s="226"/>
      <c r="S49" s="226"/>
    </row>
    <row r="50" spans="2:20" ht="15">
      <c r="B50" s="249" t="s">
        <v>95</v>
      </c>
      <c r="C50" s="198"/>
      <c r="D50" s="226" t="s">
        <v>2181</v>
      </c>
      <c r="E50" s="226" t="s">
        <v>2181</v>
      </c>
      <c r="F50" s="226" t="s">
        <v>998</v>
      </c>
      <c r="G50" s="226" t="s">
        <v>274</v>
      </c>
      <c r="H50" s="226" t="s">
        <v>1251</v>
      </c>
      <c r="I50" s="226" t="s">
        <v>603</v>
      </c>
      <c r="J50" s="226" t="s">
        <v>2288</v>
      </c>
      <c r="K50" s="226" t="s">
        <v>232</v>
      </c>
      <c r="L50" s="226" t="s">
        <v>905</v>
      </c>
      <c r="M50" s="226" t="s">
        <v>1932</v>
      </c>
      <c r="N50" s="226" t="s">
        <v>1498</v>
      </c>
      <c r="O50" s="226" t="s">
        <v>402</v>
      </c>
      <c r="P50" s="226" t="s">
        <v>260</v>
      </c>
      <c r="Q50" s="226" t="s">
        <v>1932</v>
      </c>
      <c r="R50" s="226" t="s">
        <v>1932</v>
      </c>
      <c r="S50" s="226" t="s">
        <v>1567</v>
      </c>
    </row>
    <row r="51" spans="2:20" ht="15">
      <c r="B51" s="249" t="s">
        <v>96</v>
      </c>
      <c r="C51" s="198"/>
      <c r="D51" s="226" t="s">
        <v>1932</v>
      </c>
      <c r="E51" s="226" t="s">
        <v>1932</v>
      </c>
      <c r="F51" s="226" t="s">
        <v>2183</v>
      </c>
      <c r="G51" s="226" t="s">
        <v>2525</v>
      </c>
      <c r="H51" s="226" t="s">
        <v>414</v>
      </c>
      <c r="I51" s="226" t="s">
        <v>2183</v>
      </c>
      <c r="J51" s="226" t="s">
        <v>2183</v>
      </c>
      <c r="K51" s="226" t="s">
        <v>2533</v>
      </c>
      <c r="L51" s="226" t="s">
        <v>2183</v>
      </c>
      <c r="M51" s="226" t="s">
        <v>1932</v>
      </c>
      <c r="N51" s="226" t="s">
        <v>603</v>
      </c>
      <c r="O51" s="245" t="s">
        <v>2183</v>
      </c>
      <c r="P51" s="223" t="s">
        <v>1988</v>
      </c>
      <c r="Q51" s="223" t="s">
        <v>1932</v>
      </c>
      <c r="R51" s="226" t="s">
        <v>1932</v>
      </c>
      <c r="S51" s="226" t="s">
        <v>505</v>
      </c>
    </row>
    <row r="52" spans="2:20" ht="15"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</row>
    <row r="53" spans="2:20" ht="15"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</row>
    <row r="54" spans="2:20" ht="15">
      <c r="B54" s="240" t="s">
        <v>156</v>
      </c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</row>
    <row r="55" spans="2:20" ht="15">
      <c r="B55" s="182" t="s">
        <v>148</v>
      </c>
      <c r="C55" s="176" t="s">
        <v>149</v>
      </c>
      <c r="D55" s="176"/>
      <c r="E55" s="176"/>
      <c r="F55" s="176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</row>
    <row r="56" spans="2:20" ht="15">
      <c r="B56" s="241"/>
      <c r="C56" s="242" t="s">
        <v>150</v>
      </c>
      <c r="D56" s="242" t="s">
        <v>64</v>
      </c>
      <c r="E56" s="242" t="s">
        <v>47</v>
      </c>
      <c r="F56" s="242" t="s">
        <v>97</v>
      </c>
      <c r="G56" s="242" t="s">
        <v>66</v>
      </c>
      <c r="H56" s="242" t="s">
        <v>67</v>
      </c>
      <c r="I56" s="242" t="s">
        <v>68</v>
      </c>
      <c r="J56" s="242" t="s">
        <v>69</v>
      </c>
      <c r="K56" s="242" t="s">
        <v>70</v>
      </c>
      <c r="L56" s="242" t="s">
        <v>71</v>
      </c>
      <c r="M56" s="242" t="s">
        <v>72</v>
      </c>
      <c r="N56" s="242" t="s">
        <v>73</v>
      </c>
      <c r="O56" s="242" t="s">
        <v>15</v>
      </c>
      <c r="P56" s="242" t="s">
        <v>49</v>
      </c>
      <c r="Q56" s="242" t="s">
        <v>74</v>
      </c>
      <c r="R56" s="242" t="s">
        <v>75</v>
      </c>
      <c r="S56" s="242" t="s">
        <v>76</v>
      </c>
    </row>
    <row r="57" spans="2:20" ht="15">
      <c r="B57" s="237"/>
      <c r="C57" s="237" t="s">
        <v>151</v>
      </c>
      <c r="D57" s="185" t="s">
        <v>2166</v>
      </c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</row>
    <row r="58" spans="2:20" ht="15">
      <c r="B58" s="182" t="s">
        <v>2167</v>
      </c>
      <c r="C58" s="226" t="s">
        <v>834</v>
      </c>
      <c r="D58" s="243" t="s">
        <v>2560</v>
      </c>
      <c r="E58" s="243" t="s">
        <v>2566</v>
      </c>
      <c r="F58" s="243" t="s">
        <v>2572</v>
      </c>
      <c r="G58" s="243" t="s">
        <v>350</v>
      </c>
      <c r="H58" s="243" t="s">
        <v>2578</v>
      </c>
      <c r="I58" s="243" t="s">
        <v>2582</v>
      </c>
      <c r="J58" s="243" t="s">
        <v>2587</v>
      </c>
      <c r="K58" s="243" t="s">
        <v>1072</v>
      </c>
      <c r="L58" s="243" t="s">
        <v>2593</v>
      </c>
      <c r="M58" s="243" t="s">
        <v>2598</v>
      </c>
      <c r="N58" s="243" t="s">
        <v>2405</v>
      </c>
      <c r="O58" s="243" t="s">
        <v>1825</v>
      </c>
      <c r="P58" s="243" t="s">
        <v>2606</v>
      </c>
      <c r="Q58" s="243" t="s">
        <v>2608</v>
      </c>
      <c r="R58" s="243" t="s">
        <v>2614</v>
      </c>
      <c r="S58" s="243" t="s">
        <v>2619</v>
      </c>
    </row>
    <row r="59" spans="2:20" ht="15">
      <c r="B59" s="182" t="s">
        <v>2168</v>
      </c>
      <c r="C59" s="226" t="s">
        <v>577</v>
      </c>
      <c r="D59" s="243" t="s">
        <v>2561</v>
      </c>
      <c r="E59" s="243" t="s">
        <v>2567</v>
      </c>
      <c r="F59" s="243" t="s">
        <v>2573</v>
      </c>
      <c r="G59" s="243" t="s">
        <v>2577</v>
      </c>
      <c r="H59" s="243" t="s">
        <v>1791</v>
      </c>
      <c r="I59" s="243" t="s">
        <v>2583</v>
      </c>
      <c r="J59" s="243" t="s">
        <v>2588</v>
      </c>
      <c r="K59" s="243" t="s">
        <v>805</v>
      </c>
      <c r="L59" s="243" t="s">
        <v>2594</v>
      </c>
      <c r="M59" s="243" t="s">
        <v>2599</v>
      </c>
      <c r="N59" s="243" t="s">
        <v>1691</v>
      </c>
      <c r="O59" s="243" t="s">
        <v>998</v>
      </c>
      <c r="P59" s="243" t="s">
        <v>701</v>
      </c>
      <c r="Q59" s="243" t="s">
        <v>2609</v>
      </c>
      <c r="R59" s="243" t="s">
        <v>2615</v>
      </c>
      <c r="S59" s="243" t="s">
        <v>2620</v>
      </c>
    </row>
    <row r="60" spans="2:20" ht="15">
      <c r="B60" s="182" t="s">
        <v>2169</v>
      </c>
      <c r="C60" s="226" t="s">
        <v>894</v>
      </c>
      <c r="D60" s="243" t="s">
        <v>2562</v>
      </c>
      <c r="E60" s="243" t="s">
        <v>2568</v>
      </c>
      <c r="F60" s="243" t="s">
        <v>2574</v>
      </c>
      <c r="G60" s="243" t="s">
        <v>1519</v>
      </c>
      <c r="H60" s="243" t="s">
        <v>2213</v>
      </c>
      <c r="I60" s="243" t="s">
        <v>2584</v>
      </c>
      <c r="J60" s="243" t="s">
        <v>2589</v>
      </c>
      <c r="K60" s="243" t="s">
        <v>383</v>
      </c>
      <c r="L60" s="243" t="s">
        <v>2595</v>
      </c>
      <c r="M60" s="243" t="s">
        <v>2600</v>
      </c>
      <c r="N60" s="243" t="s">
        <v>2604</v>
      </c>
      <c r="O60" s="243" t="s">
        <v>1431</v>
      </c>
      <c r="P60" s="243" t="s">
        <v>896</v>
      </c>
      <c r="Q60" s="243" t="s">
        <v>2610</v>
      </c>
      <c r="R60" s="243" t="s">
        <v>2616</v>
      </c>
      <c r="S60" s="243" t="s">
        <v>2621</v>
      </c>
    </row>
    <row r="61" spans="2:20" ht="15">
      <c r="B61" s="182" t="s">
        <v>2171</v>
      </c>
      <c r="C61" s="226" t="s">
        <v>2446</v>
      </c>
      <c r="D61" s="243" t="s">
        <v>2563</v>
      </c>
      <c r="E61" s="243" t="s">
        <v>2447</v>
      </c>
      <c r="F61" s="243" t="s">
        <v>998</v>
      </c>
      <c r="G61" s="243" t="s">
        <v>1917</v>
      </c>
      <c r="H61" s="243" t="s">
        <v>1859</v>
      </c>
      <c r="I61" s="243" t="s">
        <v>929</v>
      </c>
      <c r="J61" s="243" t="s">
        <v>2448</v>
      </c>
      <c r="K61" s="243" t="s">
        <v>998</v>
      </c>
      <c r="L61" s="243" t="s">
        <v>2596</v>
      </c>
      <c r="M61" s="243" t="s">
        <v>2601</v>
      </c>
      <c r="N61" s="243" t="s">
        <v>2449</v>
      </c>
      <c r="O61" s="243" t="s">
        <v>998</v>
      </c>
      <c r="P61" s="243" t="s">
        <v>998</v>
      </c>
      <c r="Q61" s="243" t="s">
        <v>2450</v>
      </c>
      <c r="R61" s="243" t="s">
        <v>2451</v>
      </c>
      <c r="S61" s="243" t="s">
        <v>2452</v>
      </c>
    </row>
    <row r="62" spans="2:20" ht="15">
      <c r="B62" s="182" t="s">
        <v>2173</v>
      </c>
      <c r="C62" s="226" t="s">
        <v>2559</v>
      </c>
      <c r="D62" s="243" t="s">
        <v>423</v>
      </c>
      <c r="E62" s="243" t="s">
        <v>2569</v>
      </c>
      <c r="F62" s="243" t="s">
        <v>2453</v>
      </c>
      <c r="G62" s="243" t="s">
        <v>353</v>
      </c>
      <c r="H62" s="243" t="s">
        <v>2579</v>
      </c>
      <c r="I62" s="243" t="s">
        <v>2585</v>
      </c>
      <c r="J62" s="243" t="s">
        <v>2590</v>
      </c>
      <c r="K62" s="243" t="s">
        <v>276</v>
      </c>
      <c r="L62" s="243" t="s">
        <v>956</v>
      </c>
      <c r="M62" s="243" t="s">
        <v>2602</v>
      </c>
      <c r="N62" s="243" t="s">
        <v>2605</v>
      </c>
      <c r="O62" s="243" t="s">
        <v>805</v>
      </c>
      <c r="P62" s="243" t="s">
        <v>235</v>
      </c>
      <c r="Q62" s="243" t="s">
        <v>2611</v>
      </c>
      <c r="R62" s="243" t="s">
        <v>2260</v>
      </c>
      <c r="S62" s="243" t="s">
        <v>2622</v>
      </c>
    </row>
    <row r="63" spans="2:20">
      <c r="B63" s="246"/>
      <c r="C63" s="183" t="s">
        <v>152</v>
      </c>
      <c r="D63" s="183"/>
      <c r="E63" s="183"/>
      <c r="F63" s="183"/>
      <c r="G63" s="183"/>
      <c r="H63" s="183"/>
      <c r="I63" s="247"/>
      <c r="J63" s="247"/>
      <c r="K63" s="247"/>
      <c r="L63" s="247"/>
      <c r="M63" s="247"/>
      <c r="N63" s="247"/>
      <c r="O63" s="248"/>
      <c r="P63" s="247"/>
      <c r="Q63" s="247"/>
      <c r="R63" s="247"/>
      <c r="S63" s="247"/>
    </row>
    <row r="64" spans="2:20" ht="15">
      <c r="B64" s="176" t="s">
        <v>153</v>
      </c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</row>
    <row r="65" spans="2:20" ht="15">
      <c r="B65" s="249" t="s">
        <v>95</v>
      </c>
      <c r="C65" s="226"/>
      <c r="D65" s="226" t="s">
        <v>2564</v>
      </c>
      <c r="E65" s="226" t="s">
        <v>2570</v>
      </c>
      <c r="F65" s="226" t="s">
        <v>2572</v>
      </c>
      <c r="G65" s="226" t="s">
        <v>797</v>
      </c>
      <c r="H65" s="226" t="s">
        <v>2580</v>
      </c>
      <c r="I65" s="226" t="s">
        <v>2586</v>
      </c>
      <c r="J65" s="226" t="s">
        <v>2591</v>
      </c>
      <c r="K65" s="226" t="s">
        <v>2181</v>
      </c>
      <c r="L65" s="226" t="s">
        <v>2525</v>
      </c>
      <c r="M65" s="226" t="s">
        <v>2603</v>
      </c>
      <c r="N65" s="226" t="s">
        <v>1997</v>
      </c>
      <c r="O65" s="245" t="s">
        <v>2181</v>
      </c>
      <c r="P65" s="223" t="s">
        <v>2181</v>
      </c>
      <c r="Q65" s="226" t="s">
        <v>2612</v>
      </c>
      <c r="R65" s="226" t="s">
        <v>2617</v>
      </c>
      <c r="S65" s="226" t="s">
        <v>1932</v>
      </c>
    </row>
    <row r="66" spans="2:20" ht="15">
      <c r="B66" s="249" t="s">
        <v>96</v>
      </c>
      <c r="C66" s="226"/>
      <c r="D66" s="226" t="s">
        <v>2183</v>
      </c>
      <c r="E66" s="226" t="s">
        <v>2183</v>
      </c>
      <c r="F66" s="226" t="s">
        <v>1599</v>
      </c>
      <c r="G66" s="226" t="s">
        <v>2183</v>
      </c>
      <c r="H66" s="226" t="s">
        <v>2581</v>
      </c>
      <c r="I66" s="226" t="s">
        <v>2183</v>
      </c>
      <c r="J66" s="226" t="s">
        <v>1643</v>
      </c>
      <c r="K66" s="226" t="s">
        <v>1932</v>
      </c>
      <c r="L66" s="226" t="s">
        <v>902</v>
      </c>
      <c r="M66" s="226" t="s">
        <v>2183</v>
      </c>
      <c r="N66" s="226" t="s">
        <v>2183</v>
      </c>
      <c r="O66" s="245" t="s">
        <v>1932</v>
      </c>
      <c r="P66" s="223" t="s">
        <v>1932</v>
      </c>
      <c r="Q66" s="223" t="s">
        <v>2183</v>
      </c>
      <c r="R66" s="226" t="s">
        <v>2183</v>
      </c>
      <c r="S66" s="226" t="s">
        <v>1932</v>
      </c>
    </row>
    <row r="67" spans="2:20" ht="15">
      <c r="B67" s="176" t="s">
        <v>154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  <c r="Q67" s="198"/>
      <c r="R67" s="198"/>
      <c r="S67" s="198"/>
    </row>
    <row r="68" spans="2:20" ht="15">
      <c r="B68" s="249" t="s">
        <v>95</v>
      </c>
      <c r="C68" s="226"/>
      <c r="D68" s="226" t="s">
        <v>2181</v>
      </c>
      <c r="E68" s="226" t="s">
        <v>1932</v>
      </c>
      <c r="F68" s="226" t="s">
        <v>289</v>
      </c>
      <c r="G68" s="226" t="s">
        <v>1932</v>
      </c>
      <c r="H68" s="226" t="s">
        <v>571</v>
      </c>
      <c r="I68" s="226" t="s">
        <v>1932</v>
      </c>
      <c r="J68" s="226" t="s">
        <v>2592</v>
      </c>
      <c r="K68" s="226" t="s">
        <v>643</v>
      </c>
      <c r="L68" s="226" t="s">
        <v>757</v>
      </c>
      <c r="M68" s="226" t="s">
        <v>1932</v>
      </c>
      <c r="N68" s="226" t="s">
        <v>1932</v>
      </c>
      <c r="O68" s="226" t="s">
        <v>536</v>
      </c>
      <c r="P68" s="226" t="s">
        <v>2607</v>
      </c>
      <c r="Q68" s="223" t="s">
        <v>1932</v>
      </c>
      <c r="R68" s="226" t="s">
        <v>1932</v>
      </c>
      <c r="S68" s="226" t="s">
        <v>2623</v>
      </c>
    </row>
    <row r="69" spans="2:20" ht="15">
      <c r="B69" s="249" t="s">
        <v>96</v>
      </c>
      <c r="C69" s="226"/>
      <c r="D69" s="226" t="s">
        <v>1932</v>
      </c>
      <c r="E69" s="226" t="s">
        <v>1932</v>
      </c>
      <c r="F69" s="226" t="s">
        <v>2575</v>
      </c>
      <c r="G69" s="226" t="s">
        <v>1932</v>
      </c>
      <c r="H69" s="226" t="s">
        <v>1100</v>
      </c>
      <c r="I69" s="226" t="s">
        <v>1932</v>
      </c>
      <c r="J69" s="226" t="s">
        <v>2377</v>
      </c>
      <c r="K69" s="226" t="s">
        <v>2183</v>
      </c>
      <c r="L69" s="226" t="s">
        <v>2597</v>
      </c>
      <c r="M69" s="226" t="s">
        <v>1932</v>
      </c>
      <c r="N69" s="226" t="s">
        <v>1932</v>
      </c>
      <c r="O69" s="245" t="s">
        <v>2183</v>
      </c>
      <c r="P69" s="223" t="s">
        <v>2183</v>
      </c>
      <c r="Q69" s="223" t="s">
        <v>1932</v>
      </c>
      <c r="R69" s="226" t="s">
        <v>1932</v>
      </c>
      <c r="S69" s="226" t="s">
        <v>2183</v>
      </c>
    </row>
    <row r="70" spans="2:20" ht="15">
      <c r="B70" s="198"/>
      <c r="C70" s="183" t="s">
        <v>2454</v>
      </c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247"/>
      <c r="O70" s="248"/>
      <c r="P70" s="247"/>
      <c r="Q70" s="247"/>
      <c r="R70" s="247"/>
      <c r="S70" s="247"/>
    </row>
    <row r="71" spans="2:20" ht="15">
      <c r="B71" s="176" t="s">
        <v>153</v>
      </c>
      <c r="C71" s="198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O71" s="245"/>
      <c r="P71" s="223"/>
      <c r="Q71" s="223"/>
      <c r="R71" s="226"/>
      <c r="S71" s="226"/>
    </row>
    <row r="72" spans="2:20" ht="15">
      <c r="B72" s="249" t="s">
        <v>95</v>
      </c>
      <c r="C72" s="198"/>
      <c r="D72" s="226" t="s">
        <v>2565</v>
      </c>
      <c r="E72" s="226" t="s">
        <v>2571</v>
      </c>
      <c r="F72" s="226" t="s">
        <v>2181</v>
      </c>
      <c r="G72" s="226" t="s">
        <v>487</v>
      </c>
      <c r="H72" s="226" t="s">
        <v>448</v>
      </c>
      <c r="I72" s="226" t="s">
        <v>839</v>
      </c>
      <c r="J72" s="226" t="s">
        <v>814</v>
      </c>
      <c r="K72" s="226" t="s">
        <v>2181</v>
      </c>
      <c r="L72" s="226" t="s">
        <v>1554</v>
      </c>
      <c r="M72" s="226" t="s">
        <v>1684</v>
      </c>
      <c r="N72" s="226" t="s">
        <v>916</v>
      </c>
      <c r="O72" s="226" t="s">
        <v>2181</v>
      </c>
      <c r="P72" s="226" t="s">
        <v>2181</v>
      </c>
      <c r="Q72" s="226" t="s">
        <v>2613</v>
      </c>
      <c r="R72" s="226" t="s">
        <v>2618</v>
      </c>
      <c r="S72" s="226" t="s">
        <v>1932</v>
      </c>
    </row>
    <row r="73" spans="2:20" ht="15">
      <c r="B73" s="249" t="s">
        <v>96</v>
      </c>
      <c r="C73" s="198"/>
      <c r="D73" s="226" t="s">
        <v>2183</v>
      </c>
      <c r="E73" s="226" t="s">
        <v>2183</v>
      </c>
      <c r="F73" s="226" t="s">
        <v>1599</v>
      </c>
      <c r="G73" s="226" t="s">
        <v>2183</v>
      </c>
      <c r="H73" s="226" t="s">
        <v>2581</v>
      </c>
      <c r="I73" s="226" t="s">
        <v>2183</v>
      </c>
      <c r="J73" s="226" t="s">
        <v>1643</v>
      </c>
      <c r="K73" s="226" t="s">
        <v>1932</v>
      </c>
      <c r="L73" s="226" t="s">
        <v>902</v>
      </c>
      <c r="M73" s="226" t="s">
        <v>2183</v>
      </c>
      <c r="N73" s="226" t="s">
        <v>2183</v>
      </c>
      <c r="O73" s="245" t="s">
        <v>1932</v>
      </c>
      <c r="P73" s="223" t="s">
        <v>1932</v>
      </c>
      <c r="Q73" s="223" t="s">
        <v>2183</v>
      </c>
      <c r="R73" s="226" t="s">
        <v>2183</v>
      </c>
      <c r="S73" s="226" t="s">
        <v>1932</v>
      </c>
    </row>
    <row r="74" spans="2:20" ht="15">
      <c r="B74" s="176" t="s">
        <v>154</v>
      </c>
      <c r="C74" s="198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45"/>
      <c r="P74" s="223"/>
      <c r="Q74" s="223"/>
      <c r="R74" s="226"/>
      <c r="S74" s="226"/>
    </row>
    <row r="75" spans="2:20" ht="15">
      <c r="B75" s="249" t="s">
        <v>95</v>
      </c>
      <c r="C75" s="198"/>
      <c r="D75" s="226" t="s">
        <v>2181</v>
      </c>
      <c r="E75" s="226" t="s">
        <v>1932</v>
      </c>
      <c r="F75" s="226" t="s">
        <v>2576</v>
      </c>
      <c r="G75" s="226" t="s">
        <v>1932</v>
      </c>
      <c r="H75" s="226" t="s">
        <v>431</v>
      </c>
      <c r="I75" s="226" t="s">
        <v>1932</v>
      </c>
      <c r="J75" s="226" t="s">
        <v>527</v>
      </c>
      <c r="K75" s="226" t="s">
        <v>289</v>
      </c>
      <c r="L75" s="226" t="s">
        <v>539</v>
      </c>
      <c r="M75" s="226" t="s">
        <v>1932</v>
      </c>
      <c r="N75" s="226" t="s">
        <v>1932</v>
      </c>
      <c r="O75" s="226" t="s">
        <v>1545</v>
      </c>
      <c r="P75" s="226" t="s">
        <v>701</v>
      </c>
      <c r="Q75" s="226" t="s">
        <v>1932</v>
      </c>
      <c r="R75" s="226" t="s">
        <v>1932</v>
      </c>
      <c r="S75" s="226" t="s">
        <v>2624</v>
      </c>
    </row>
    <row r="76" spans="2:20" ht="15">
      <c r="B76" s="249" t="s">
        <v>96</v>
      </c>
      <c r="C76" s="198"/>
      <c r="D76" s="226" t="s">
        <v>1932</v>
      </c>
      <c r="E76" s="226" t="s">
        <v>1932</v>
      </c>
      <c r="F76" s="226" t="s">
        <v>2575</v>
      </c>
      <c r="G76" s="226" t="s">
        <v>1932</v>
      </c>
      <c r="H76" s="226" t="s">
        <v>1100</v>
      </c>
      <c r="I76" s="226" t="s">
        <v>1932</v>
      </c>
      <c r="J76" s="226" t="s">
        <v>2377</v>
      </c>
      <c r="K76" s="226" t="s">
        <v>2183</v>
      </c>
      <c r="L76" s="226" t="s">
        <v>2597</v>
      </c>
      <c r="M76" s="226" t="s">
        <v>1932</v>
      </c>
      <c r="N76" s="226" t="s">
        <v>1932</v>
      </c>
      <c r="O76" s="245" t="s">
        <v>2183</v>
      </c>
      <c r="P76" s="223" t="s">
        <v>2183</v>
      </c>
      <c r="Q76" s="223" t="s">
        <v>1932</v>
      </c>
      <c r="R76" s="226" t="s">
        <v>1932</v>
      </c>
      <c r="S76" s="226" t="s">
        <v>2183</v>
      </c>
    </row>
    <row r="77" spans="2:20" ht="15">
      <c r="B77" s="237"/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</row>
    <row r="78" spans="2:20" ht="15">
      <c r="B78" s="237"/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</row>
    <row r="79" spans="2:20" ht="15">
      <c r="B79" s="240" t="s">
        <v>157</v>
      </c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</row>
    <row r="80" spans="2:20" ht="15">
      <c r="B80" s="182" t="s">
        <v>148</v>
      </c>
      <c r="C80" s="176" t="s">
        <v>149</v>
      </c>
      <c r="D80" s="176"/>
      <c r="E80" s="176"/>
      <c r="F80" s="176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</row>
    <row r="81" spans="2:19" ht="15">
      <c r="B81" s="241"/>
      <c r="C81" s="242" t="s">
        <v>150</v>
      </c>
      <c r="D81" s="242" t="s">
        <v>64</v>
      </c>
      <c r="E81" s="242" t="s">
        <v>47</v>
      </c>
      <c r="F81" s="242" t="s">
        <v>97</v>
      </c>
      <c r="G81" s="242" t="s">
        <v>66</v>
      </c>
      <c r="H81" s="242" t="s">
        <v>67</v>
      </c>
      <c r="I81" s="242" t="s">
        <v>68</v>
      </c>
      <c r="J81" s="242" t="s">
        <v>69</v>
      </c>
      <c r="K81" s="242" t="s">
        <v>70</v>
      </c>
      <c r="L81" s="242" t="s">
        <v>71</v>
      </c>
      <c r="M81" s="242" t="s">
        <v>72</v>
      </c>
      <c r="N81" s="242" t="s">
        <v>73</v>
      </c>
      <c r="O81" s="242" t="s">
        <v>15</v>
      </c>
      <c r="P81" s="242" t="s">
        <v>49</v>
      </c>
      <c r="Q81" s="242" t="s">
        <v>74</v>
      </c>
      <c r="R81" s="242" t="s">
        <v>75</v>
      </c>
      <c r="S81" s="242" t="s">
        <v>76</v>
      </c>
    </row>
    <row r="82" spans="2:19" ht="15">
      <c r="B82" s="237"/>
      <c r="C82" s="237" t="s">
        <v>151</v>
      </c>
      <c r="D82" s="185" t="s">
        <v>2166</v>
      </c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</row>
    <row r="83" spans="2:19" ht="15">
      <c r="B83" s="182" t="s">
        <v>2167</v>
      </c>
      <c r="C83" s="243" t="s">
        <v>2628</v>
      </c>
      <c r="D83" s="243" t="s">
        <v>1972</v>
      </c>
      <c r="E83" s="243" t="s">
        <v>2633</v>
      </c>
      <c r="F83" s="243" t="s">
        <v>998</v>
      </c>
      <c r="G83" s="243" t="s">
        <v>2638</v>
      </c>
      <c r="H83" s="243" t="s">
        <v>449</v>
      </c>
      <c r="I83" s="243" t="s">
        <v>2643</v>
      </c>
      <c r="J83" s="243" t="s">
        <v>2646</v>
      </c>
      <c r="K83" s="243" t="s">
        <v>206</v>
      </c>
      <c r="L83" s="243" t="s">
        <v>2455</v>
      </c>
      <c r="M83" s="243" t="s">
        <v>2653</v>
      </c>
      <c r="N83" s="243" t="s">
        <v>2659</v>
      </c>
      <c r="O83" s="243" t="s">
        <v>206</v>
      </c>
      <c r="P83" s="243" t="s">
        <v>248</v>
      </c>
      <c r="Q83" s="243" t="s">
        <v>2661</v>
      </c>
      <c r="R83" s="243" t="s">
        <v>2668</v>
      </c>
      <c r="S83" s="243" t="s">
        <v>2671</v>
      </c>
    </row>
    <row r="84" spans="2:19" ht="15">
      <c r="B84" s="182" t="s">
        <v>2168</v>
      </c>
      <c r="C84" s="243" t="s">
        <v>2629</v>
      </c>
      <c r="D84" s="243" t="s">
        <v>2456</v>
      </c>
      <c r="E84" s="243" t="s">
        <v>2457</v>
      </c>
      <c r="F84" s="243" t="s">
        <v>853</v>
      </c>
      <c r="G84" s="243" t="s">
        <v>2639</v>
      </c>
      <c r="H84" s="243" t="s">
        <v>1560</v>
      </c>
      <c r="I84" s="243" t="s">
        <v>808</v>
      </c>
      <c r="J84" s="243" t="s">
        <v>2458</v>
      </c>
      <c r="K84" s="243" t="s">
        <v>480</v>
      </c>
      <c r="L84" s="243" t="s">
        <v>2459</v>
      </c>
      <c r="M84" s="243" t="s">
        <v>2654</v>
      </c>
      <c r="N84" s="243" t="s">
        <v>2660</v>
      </c>
      <c r="O84" s="243" t="s">
        <v>206</v>
      </c>
      <c r="P84" s="243" t="s">
        <v>820</v>
      </c>
      <c r="Q84" s="243" t="s">
        <v>2662</v>
      </c>
      <c r="R84" s="243" t="s">
        <v>2669</v>
      </c>
      <c r="S84" s="243" t="s">
        <v>2672</v>
      </c>
    </row>
    <row r="85" spans="2:19" ht="15">
      <c r="B85" s="182" t="s">
        <v>2169</v>
      </c>
      <c r="C85" s="243" t="s">
        <v>2630</v>
      </c>
      <c r="D85" s="243" t="s">
        <v>2625</v>
      </c>
      <c r="E85" s="243" t="s">
        <v>2634</v>
      </c>
      <c r="F85" s="243" t="s">
        <v>1073</v>
      </c>
      <c r="G85" s="243" t="s">
        <v>2640</v>
      </c>
      <c r="H85" s="243" t="s">
        <v>2642</v>
      </c>
      <c r="I85" s="243" t="s">
        <v>2644</v>
      </c>
      <c r="J85" s="243" t="s">
        <v>2647</v>
      </c>
      <c r="K85" s="243" t="s">
        <v>998</v>
      </c>
      <c r="L85" s="243" t="s">
        <v>2652</v>
      </c>
      <c r="M85" s="243" t="s">
        <v>2655</v>
      </c>
      <c r="N85" s="243" t="s">
        <v>2422</v>
      </c>
      <c r="O85" s="243" t="s">
        <v>248</v>
      </c>
      <c r="P85" s="243" t="s">
        <v>998</v>
      </c>
      <c r="Q85" s="243" t="s">
        <v>2663</v>
      </c>
      <c r="R85" s="243" t="s">
        <v>2551</v>
      </c>
      <c r="S85" s="243" t="s">
        <v>2673</v>
      </c>
    </row>
    <row r="86" spans="2:19" ht="15">
      <c r="B86" s="182" t="s">
        <v>2171</v>
      </c>
      <c r="C86" s="243" t="s">
        <v>1337</v>
      </c>
      <c r="D86" s="251" t="s">
        <v>2626</v>
      </c>
      <c r="E86" s="252" t="s">
        <v>2635</v>
      </c>
      <c r="F86" s="252" t="s">
        <v>998</v>
      </c>
      <c r="G86" s="252" t="s">
        <v>1931</v>
      </c>
      <c r="H86" s="251" t="s">
        <v>1504</v>
      </c>
      <c r="I86" s="252" t="s">
        <v>2645</v>
      </c>
      <c r="J86" s="252" t="s">
        <v>2648</v>
      </c>
      <c r="K86" s="252" t="s">
        <v>998</v>
      </c>
      <c r="L86" s="252" t="s">
        <v>1509</v>
      </c>
      <c r="M86" s="252" t="s">
        <v>2656</v>
      </c>
      <c r="N86" s="252" t="s">
        <v>1614</v>
      </c>
      <c r="O86" s="252" t="s">
        <v>998</v>
      </c>
      <c r="P86" s="252" t="s">
        <v>998</v>
      </c>
      <c r="Q86" s="252" t="s">
        <v>2664</v>
      </c>
      <c r="R86" s="252" t="s">
        <v>2670</v>
      </c>
      <c r="S86" s="252" t="s">
        <v>2674</v>
      </c>
    </row>
    <row r="87" spans="2:19" ht="15">
      <c r="B87" s="182" t="s">
        <v>2173</v>
      </c>
      <c r="C87" s="243" t="s">
        <v>2460</v>
      </c>
      <c r="D87" s="243" t="s">
        <v>2627</v>
      </c>
      <c r="E87" s="243" t="s">
        <v>2461</v>
      </c>
      <c r="F87" s="243" t="s">
        <v>998</v>
      </c>
      <c r="G87" s="243" t="s">
        <v>954</v>
      </c>
      <c r="H87" s="243" t="s">
        <v>859</v>
      </c>
      <c r="I87" s="243" t="s">
        <v>1554</v>
      </c>
      <c r="J87" s="243" t="s">
        <v>2462</v>
      </c>
      <c r="K87" s="243" t="s">
        <v>998</v>
      </c>
      <c r="L87" s="243" t="s">
        <v>1498</v>
      </c>
      <c r="M87" s="243" t="s">
        <v>2657</v>
      </c>
      <c r="N87" s="243" t="s">
        <v>1931</v>
      </c>
      <c r="O87" s="243" t="s">
        <v>998</v>
      </c>
      <c r="P87" s="243" t="s">
        <v>998</v>
      </c>
      <c r="Q87" s="243" t="s">
        <v>2665</v>
      </c>
      <c r="R87" s="243" t="s">
        <v>2463</v>
      </c>
      <c r="S87" s="243" t="s">
        <v>1921</v>
      </c>
    </row>
    <row r="88" spans="2:19">
      <c r="B88" s="246"/>
      <c r="C88" s="183" t="s">
        <v>152</v>
      </c>
      <c r="D88" s="183"/>
      <c r="E88" s="183"/>
      <c r="F88" s="183"/>
      <c r="G88" s="183"/>
      <c r="H88" s="183"/>
      <c r="I88" s="247"/>
      <c r="J88" s="247"/>
      <c r="K88" s="247"/>
      <c r="L88" s="247"/>
      <c r="M88" s="247"/>
      <c r="N88" s="247"/>
      <c r="O88" s="248"/>
      <c r="P88" s="247"/>
      <c r="Q88" s="247"/>
      <c r="R88" s="247"/>
      <c r="S88" s="247"/>
    </row>
    <row r="89" spans="2:19" ht="15">
      <c r="B89" s="176" t="s">
        <v>153</v>
      </c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</row>
    <row r="90" spans="2:19" ht="15">
      <c r="B90" s="249" t="s">
        <v>95</v>
      </c>
      <c r="C90" s="226"/>
      <c r="D90" s="226" t="s">
        <v>2631</v>
      </c>
      <c r="E90" s="226" t="s">
        <v>2636</v>
      </c>
      <c r="F90" s="252" t="s">
        <v>713</v>
      </c>
      <c r="G90" s="226" t="s">
        <v>1092</v>
      </c>
      <c r="H90" s="226" t="s">
        <v>449</v>
      </c>
      <c r="I90" s="226" t="s">
        <v>2591</v>
      </c>
      <c r="J90" s="226" t="s">
        <v>2649</v>
      </c>
      <c r="K90" s="226" t="s">
        <v>2181</v>
      </c>
      <c r="L90" s="226" t="s">
        <v>2220</v>
      </c>
      <c r="M90" s="226" t="s">
        <v>2658</v>
      </c>
      <c r="N90" s="226" t="s">
        <v>2479</v>
      </c>
      <c r="O90" s="226" t="s">
        <v>361</v>
      </c>
      <c r="P90" s="226" t="s">
        <v>871</v>
      </c>
      <c r="Q90" s="226" t="s">
        <v>2666</v>
      </c>
      <c r="R90" s="226" t="s">
        <v>2330</v>
      </c>
      <c r="S90" s="226" t="s">
        <v>2675</v>
      </c>
    </row>
    <row r="91" spans="2:19" ht="15">
      <c r="B91" s="249" t="s">
        <v>96</v>
      </c>
      <c r="C91" s="226"/>
      <c r="D91" s="226" t="s">
        <v>2183</v>
      </c>
      <c r="E91" s="226" t="s">
        <v>2183</v>
      </c>
      <c r="F91" s="252" t="s">
        <v>2183</v>
      </c>
      <c r="G91" s="226" t="s">
        <v>2641</v>
      </c>
      <c r="H91" s="226" t="s">
        <v>2183</v>
      </c>
      <c r="I91" s="226" t="s">
        <v>2183</v>
      </c>
      <c r="J91" s="226" t="s">
        <v>2540</v>
      </c>
      <c r="K91" s="226" t="s">
        <v>1932</v>
      </c>
      <c r="L91" s="226" t="s">
        <v>2183</v>
      </c>
      <c r="M91" s="226" t="s">
        <v>2183</v>
      </c>
      <c r="N91" s="226" t="s">
        <v>2183</v>
      </c>
      <c r="O91" s="245" t="s">
        <v>2183</v>
      </c>
      <c r="P91" s="223" t="s">
        <v>2183</v>
      </c>
      <c r="Q91" s="223" t="s">
        <v>1720</v>
      </c>
      <c r="R91" s="226" t="s">
        <v>2183</v>
      </c>
      <c r="S91" s="226" t="s">
        <v>2183</v>
      </c>
    </row>
    <row r="92" spans="2:19" ht="15">
      <c r="B92" s="176" t="s">
        <v>154</v>
      </c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</row>
    <row r="93" spans="2:19" ht="15">
      <c r="B93" s="249" t="s">
        <v>95</v>
      </c>
      <c r="C93" s="226"/>
      <c r="D93" s="226" t="s">
        <v>2181</v>
      </c>
      <c r="E93" s="226" t="s">
        <v>1932</v>
      </c>
      <c r="F93" s="252" t="s">
        <v>2181</v>
      </c>
      <c r="G93" s="226" t="s">
        <v>780</v>
      </c>
      <c r="H93" s="226" t="s">
        <v>1932</v>
      </c>
      <c r="I93" s="226" t="s">
        <v>1932</v>
      </c>
      <c r="J93" s="226" t="s">
        <v>2650</v>
      </c>
      <c r="K93" s="226" t="s">
        <v>674</v>
      </c>
      <c r="L93" s="226" t="s">
        <v>1932</v>
      </c>
      <c r="M93" s="226" t="s">
        <v>1932</v>
      </c>
      <c r="N93" s="226" t="s">
        <v>1932</v>
      </c>
      <c r="O93" s="245" t="s">
        <v>2181</v>
      </c>
      <c r="P93" s="226" t="s">
        <v>2181</v>
      </c>
      <c r="Q93" s="223" t="s">
        <v>1057</v>
      </c>
      <c r="R93" s="226" t="s">
        <v>1932</v>
      </c>
      <c r="S93" s="226" t="s">
        <v>1932</v>
      </c>
    </row>
    <row r="94" spans="2:19" ht="15">
      <c r="B94" s="249" t="s">
        <v>96</v>
      </c>
      <c r="C94" s="226"/>
      <c r="D94" s="226" t="s">
        <v>1932</v>
      </c>
      <c r="E94" s="226" t="s">
        <v>1932</v>
      </c>
      <c r="F94" s="252" t="s">
        <v>1932</v>
      </c>
      <c r="G94" s="226" t="s">
        <v>1508</v>
      </c>
      <c r="H94" s="226" t="s">
        <v>1932</v>
      </c>
      <c r="I94" s="226" t="s">
        <v>1932</v>
      </c>
      <c r="J94" s="226" t="s">
        <v>1188</v>
      </c>
      <c r="K94" s="226" t="s">
        <v>2183</v>
      </c>
      <c r="L94" s="226" t="s">
        <v>1932</v>
      </c>
      <c r="M94" s="226" t="s">
        <v>1932</v>
      </c>
      <c r="N94" s="226" t="s">
        <v>1932</v>
      </c>
      <c r="O94" s="245" t="s">
        <v>1932</v>
      </c>
      <c r="P94" s="223" t="s">
        <v>1932</v>
      </c>
      <c r="Q94" s="223" t="s">
        <v>317</v>
      </c>
      <c r="R94" s="226" t="s">
        <v>1932</v>
      </c>
      <c r="S94" s="226" t="s">
        <v>1932</v>
      </c>
    </row>
    <row r="95" spans="2:19" ht="15">
      <c r="B95" s="198"/>
      <c r="C95" s="183" t="s">
        <v>2464</v>
      </c>
      <c r="D95" s="183"/>
      <c r="E95" s="183"/>
      <c r="F95" s="183"/>
      <c r="G95" s="183"/>
      <c r="H95" s="183"/>
      <c r="I95" s="183"/>
      <c r="J95" s="183"/>
      <c r="K95" s="183"/>
      <c r="L95" s="183"/>
      <c r="M95" s="183"/>
      <c r="N95" s="247"/>
      <c r="O95" s="248"/>
      <c r="P95" s="247"/>
      <c r="Q95" s="247"/>
      <c r="R95" s="247"/>
      <c r="S95" s="247"/>
    </row>
    <row r="96" spans="2:19" ht="15">
      <c r="B96" s="176" t="s">
        <v>153</v>
      </c>
      <c r="C96" s="198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6"/>
      <c r="O96" s="245"/>
      <c r="P96" s="223"/>
      <c r="Q96" s="223"/>
      <c r="R96" s="226"/>
      <c r="S96" s="226"/>
    </row>
    <row r="97" spans="2:20" ht="15">
      <c r="B97" s="249" t="s">
        <v>95</v>
      </c>
      <c r="C97" s="198"/>
      <c r="D97" s="226" t="s">
        <v>2632</v>
      </c>
      <c r="E97" s="226" t="s">
        <v>2637</v>
      </c>
      <c r="F97" s="226" t="s">
        <v>386</v>
      </c>
      <c r="G97" s="226" t="s">
        <v>1807</v>
      </c>
      <c r="H97" s="226" t="s">
        <v>1538</v>
      </c>
      <c r="I97" s="226" t="s">
        <v>586</v>
      </c>
      <c r="J97" s="226" t="s">
        <v>1651</v>
      </c>
      <c r="K97" s="226" t="s">
        <v>2181</v>
      </c>
      <c r="L97" s="226" t="s">
        <v>433</v>
      </c>
      <c r="M97" s="226" t="s">
        <v>954</v>
      </c>
      <c r="N97" s="226" t="s">
        <v>471</v>
      </c>
      <c r="O97" s="226" t="s">
        <v>289</v>
      </c>
      <c r="P97" s="226" t="s">
        <v>498</v>
      </c>
      <c r="Q97" s="226" t="s">
        <v>2667</v>
      </c>
      <c r="R97" s="226" t="s">
        <v>1992</v>
      </c>
      <c r="S97" s="226" t="s">
        <v>1640</v>
      </c>
    </row>
    <row r="98" spans="2:20" ht="15">
      <c r="B98" s="249" t="s">
        <v>96</v>
      </c>
      <c r="C98" s="198"/>
      <c r="D98" s="226" t="s">
        <v>2183</v>
      </c>
      <c r="E98" s="226" t="s">
        <v>2183</v>
      </c>
      <c r="F98" s="252" t="s">
        <v>2183</v>
      </c>
      <c r="G98" s="226" t="s">
        <v>2641</v>
      </c>
      <c r="H98" s="226" t="s">
        <v>2183</v>
      </c>
      <c r="I98" s="226" t="s">
        <v>2183</v>
      </c>
      <c r="J98" s="226" t="s">
        <v>2540</v>
      </c>
      <c r="K98" s="226" t="s">
        <v>1932</v>
      </c>
      <c r="L98" s="226" t="s">
        <v>2183</v>
      </c>
      <c r="M98" s="226" t="s">
        <v>2183</v>
      </c>
      <c r="N98" s="226" t="s">
        <v>2183</v>
      </c>
      <c r="O98" s="245" t="s">
        <v>2183</v>
      </c>
      <c r="P98" s="223" t="s">
        <v>2183</v>
      </c>
      <c r="Q98" s="223" t="s">
        <v>1720</v>
      </c>
      <c r="R98" s="226" t="s">
        <v>2183</v>
      </c>
      <c r="S98" s="226" t="s">
        <v>2183</v>
      </c>
    </row>
    <row r="99" spans="2:20" ht="15">
      <c r="B99" s="176" t="s">
        <v>154</v>
      </c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</row>
    <row r="100" spans="2:20" ht="15">
      <c r="B100" s="249" t="s">
        <v>95</v>
      </c>
      <c r="C100" s="198"/>
      <c r="D100" s="226" t="s">
        <v>2181</v>
      </c>
      <c r="E100" s="226" t="s">
        <v>1932</v>
      </c>
      <c r="F100" s="226" t="s">
        <v>2181</v>
      </c>
      <c r="G100" s="226" t="s">
        <v>469</v>
      </c>
      <c r="H100" s="226" t="s">
        <v>1932</v>
      </c>
      <c r="I100" s="226" t="s">
        <v>1932</v>
      </c>
      <c r="J100" s="226" t="s">
        <v>725</v>
      </c>
      <c r="K100" s="226" t="s">
        <v>2651</v>
      </c>
      <c r="L100" s="226" t="s">
        <v>1932</v>
      </c>
      <c r="M100" s="226" t="s">
        <v>1932</v>
      </c>
      <c r="N100" s="226" t="s">
        <v>1932</v>
      </c>
      <c r="O100" s="226" t="s">
        <v>2181</v>
      </c>
      <c r="P100" s="226" t="s">
        <v>2181</v>
      </c>
      <c r="Q100" s="226" t="s">
        <v>1498</v>
      </c>
      <c r="R100" s="226" t="s">
        <v>1932</v>
      </c>
      <c r="S100" s="226" t="s">
        <v>1932</v>
      </c>
    </row>
    <row r="101" spans="2:20" ht="15">
      <c r="B101" s="249" t="s">
        <v>96</v>
      </c>
      <c r="C101" s="198"/>
      <c r="D101" s="226" t="s">
        <v>1932</v>
      </c>
      <c r="E101" s="226" t="s">
        <v>1932</v>
      </c>
      <c r="F101" s="252" t="s">
        <v>1932</v>
      </c>
      <c r="G101" s="226" t="s">
        <v>1508</v>
      </c>
      <c r="H101" s="226" t="s">
        <v>1932</v>
      </c>
      <c r="I101" s="226" t="s">
        <v>1932</v>
      </c>
      <c r="J101" s="226" t="s">
        <v>1188</v>
      </c>
      <c r="K101" s="226" t="s">
        <v>2183</v>
      </c>
      <c r="L101" s="226" t="s">
        <v>1932</v>
      </c>
      <c r="M101" s="226" t="s">
        <v>1932</v>
      </c>
      <c r="N101" s="226" t="s">
        <v>1932</v>
      </c>
      <c r="O101" s="245" t="s">
        <v>1932</v>
      </c>
      <c r="P101" s="223" t="s">
        <v>1932</v>
      </c>
      <c r="Q101" s="223" t="s">
        <v>317</v>
      </c>
      <c r="R101" s="226" t="s">
        <v>1932</v>
      </c>
      <c r="S101" s="226" t="s">
        <v>1932</v>
      </c>
    </row>
    <row r="102" spans="2:20" ht="15">
      <c r="B102" s="237"/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</row>
    <row r="103" spans="2:20" ht="15">
      <c r="B103" s="237"/>
      <c r="C103" s="237"/>
      <c r="D103" s="237"/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</row>
    <row r="104" spans="2:20" ht="15">
      <c r="B104" s="237"/>
      <c r="C104" s="237"/>
      <c r="D104" s="237"/>
      <c r="E104" s="237"/>
      <c r="F104" s="237"/>
      <c r="G104" s="23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</row>
    <row r="105" spans="2:20" ht="15">
      <c r="B105" s="237"/>
      <c r="C105" s="237"/>
      <c r="D105" s="237"/>
      <c r="E105" s="237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</row>
    <row r="106" spans="2:20" ht="15">
      <c r="B106" s="237"/>
      <c r="C106" s="237"/>
      <c r="D106" s="237"/>
      <c r="E106" s="237"/>
      <c r="F106" s="237"/>
      <c r="G106" s="237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</row>
    <row r="107" spans="2:20" ht="15">
      <c r="B107" s="237"/>
      <c r="C107" s="237"/>
      <c r="D107" s="237"/>
      <c r="E107" s="237"/>
      <c r="F107" s="237"/>
      <c r="G107" s="23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</row>
    <row r="108" spans="2:20" ht="15"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</row>
    <row r="109" spans="2:20" ht="15">
      <c r="B109" s="237"/>
      <c r="C109" s="237"/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</row>
    <row r="110" spans="2:20" ht="15"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</row>
    <row r="111" spans="2:20" ht="15">
      <c r="B111" s="237"/>
      <c r="C111" s="237"/>
      <c r="D111" s="237"/>
      <c r="E111" s="237"/>
      <c r="F111" s="237"/>
      <c r="G111" s="237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</row>
    <row r="112" spans="2:20" ht="15">
      <c r="B112" s="237"/>
      <c r="C112" s="237"/>
      <c r="D112" s="237"/>
      <c r="E112" s="237"/>
      <c r="F112" s="237"/>
      <c r="G112" s="237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</row>
    <row r="113" spans="2:20" ht="15">
      <c r="B113" s="237"/>
      <c r="C113" s="237"/>
      <c r="D113" s="237"/>
      <c r="E113" s="237"/>
      <c r="F113" s="237"/>
      <c r="G113" s="23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</row>
    <row r="114" spans="2:20" ht="15">
      <c r="B114" s="237"/>
      <c r="C114" s="237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</row>
    <row r="115" spans="2:20" ht="15">
      <c r="B115" s="237"/>
      <c r="C115" s="237"/>
      <c r="D115" s="237"/>
      <c r="E115" s="237"/>
      <c r="F115" s="237"/>
      <c r="G115" s="237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</row>
    <row r="116" spans="2:20" ht="15">
      <c r="B116" s="237"/>
      <c r="C116" s="237"/>
      <c r="D116" s="237"/>
      <c r="E116" s="237"/>
      <c r="F116" s="237"/>
      <c r="G116" s="23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</row>
    <row r="117" spans="2:20" ht="15">
      <c r="B117" s="237"/>
      <c r="C117" s="237"/>
      <c r="D117" s="237"/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</row>
    <row r="118" spans="2:20" ht="15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</row>
    <row r="119" spans="2:20" ht="15">
      <c r="B119" s="237"/>
      <c r="C119" s="237"/>
      <c r="D119" s="237"/>
      <c r="E119" s="237"/>
      <c r="F119" s="237"/>
      <c r="G119" s="237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AF259"/>
  <sheetViews>
    <sheetView topLeftCell="A205" workbookViewId="0">
      <selection activeCell="C2" sqref="C2"/>
    </sheetView>
  </sheetViews>
  <sheetFormatPr defaultColWidth="9" defaultRowHeight="14.25"/>
  <cols>
    <col min="1" max="16384" width="9" style="37"/>
  </cols>
  <sheetData>
    <row r="2" spans="2:18" ht="15">
      <c r="B2" s="37" t="s">
        <v>2676</v>
      </c>
      <c r="C2" s="47" t="s">
        <v>3804</v>
      </c>
      <c r="J2" s="47" t="s">
        <v>201</v>
      </c>
    </row>
    <row r="4" spans="2:18">
      <c r="B4" s="269" t="s">
        <v>178</v>
      </c>
      <c r="C4" s="271" t="s">
        <v>2678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</row>
    <row r="5" spans="2:18">
      <c r="B5" s="270"/>
      <c r="C5" s="154" t="s">
        <v>64</v>
      </c>
      <c r="D5" s="154" t="s">
        <v>47</v>
      </c>
      <c r="E5" s="154" t="s">
        <v>65</v>
      </c>
      <c r="F5" s="154" t="s">
        <v>66</v>
      </c>
      <c r="G5" s="154" t="s">
        <v>67</v>
      </c>
      <c r="H5" s="154" t="s">
        <v>68</v>
      </c>
      <c r="I5" s="154" t="s">
        <v>69</v>
      </c>
      <c r="J5" s="154" t="s">
        <v>70</v>
      </c>
      <c r="K5" s="154" t="s">
        <v>71</v>
      </c>
      <c r="L5" s="154" t="s">
        <v>72</v>
      </c>
      <c r="M5" s="154" t="s">
        <v>73</v>
      </c>
      <c r="N5" s="154" t="s">
        <v>15</v>
      </c>
      <c r="O5" s="154" t="s">
        <v>49</v>
      </c>
      <c r="P5" s="154" t="s">
        <v>74</v>
      </c>
      <c r="Q5" s="154" t="s">
        <v>75</v>
      </c>
      <c r="R5" s="154" t="s">
        <v>76</v>
      </c>
    </row>
    <row r="6" spans="2:18">
      <c r="B6" s="155" t="s">
        <v>181</v>
      </c>
      <c r="C6" s="135" t="s">
        <v>2679</v>
      </c>
      <c r="D6" s="136" t="s">
        <v>2680</v>
      </c>
      <c r="E6" s="136" t="s">
        <v>2681</v>
      </c>
      <c r="F6" s="136" t="s">
        <v>2682</v>
      </c>
      <c r="G6" s="136" t="s">
        <v>2683</v>
      </c>
      <c r="H6" s="136" t="s">
        <v>2684</v>
      </c>
      <c r="I6" s="136" t="s">
        <v>2685</v>
      </c>
      <c r="J6" s="136" t="s">
        <v>2686</v>
      </c>
      <c r="K6" s="136" t="s">
        <v>2687</v>
      </c>
      <c r="L6" s="136" t="s">
        <v>2688</v>
      </c>
      <c r="M6" s="135" t="s">
        <v>2689</v>
      </c>
      <c r="N6" s="136" t="s">
        <v>2690</v>
      </c>
      <c r="O6" s="135" t="s">
        <v>2691</v>
      </c>
      <c r="P6" s="135" t="s">
        <v>2692</v>
      </c>
      <c r="Q6" s="135" t="s">
        <v>2693</v>
      </c>
      <c r="R6" s="136" t="s">
        <v>2694</v>
      </c>
    </row>
    <row r="7" spans="2:18">
      <c r="B7" s="155"/>
      <c r="C7" s="135" t="s">
        <v>2695</v>
      </c>
      <c r="D7" s="136" t="s">
        <v>2696</v>
      </c>
      <c r="E7" s="136" t="s">
        <v>2697</v>
      </c>
      <c r="F7" s="136" t="s">
        <v>2698</v>
      </c>
      <c r="G7" s="136" t="s">
        <v>2699</v>
      </c>
      <c r="H7" s="136" t="s">
        <v>2700</v>
      </c>
      <c r="I7" s="136" t="s">
        <v>2701</v>
      </c>
      <c r="J7" s="136" t="s">
        <v>2702</v>
      </c>
      <c r="K7" s="136" t="s">
        <v>2703</v>
      </c>
      <c r="L7" s="136" t="s">
        <v>2697</v>
      </c>
      <c r="M7" s="135" t="s">
        <v>2704</v>
      </c>
      <c r="N7" s="136" t="s">
        <v>2705</v>
      </c>
      <c r="O7" s="135" t="s">
        <v>2706</v>
      </c>
      <c r="P7" s="135" t="s">
        <v>2707</v>
      </c>
      <c r="Q7" s="135" t="s">
        <v>2708</v>
      </c>
      <c r="R7" s="136" t="s">
        <v>2709</v>
      </c>
    </row>
    <row r="8" spans="2:18">
      <c r="B8" s="155" t="s">
        <v>184</v>
      </c>
      <c r="C8" s="136" t="s">
        <v>2710</v>
      </c>
      <c r="D8" s="135" t="s">
        <v>2711</v>
      </c>
      <c r="E8" s="135" t="s">
        <v>2712</v>
      </c>
      <c r="F8" s="136" t="s">
        <v>2713</v>
      </c>
      <c r="G8" s="135" t="s">
        <v>2714</v>
      </c>
      <c r="H8" s="136" t="s">
        <v>2715</v>
      </c>
      <c r="I8" s="135" t="s">
        <v>2716</v>
      </c>
      <c r="J8" s="136" t="s">
        <v>2717</v>
      </c>
      <c r="K8" s="136" t="s">
        <v>2718</v>
      </c>
      <c r="L8" s="136" t="s">
        <v>2719</v>
      </c>
      <c r="M8" s="135" t="s">
        <v>2720</v>
      </c>
      <c r="N8" s="136" t="s">
        <v>2721</v>
      </c>
      <c r="O8" s="136" t="s">
        <v>2722</v>
      </c>
      <c r="P8" s="135" t="s">
        <v>2723</v>
      </c>
      <c r="Q8" s="135" t="s">
        <v>2724</v>
      </c>
      <c r="R8" s="136" t="s">
        <v>2725</v>
      </c>
    </row>
    <row r="9" spans="2:18">
      <c r="B9" s="155"/>
      <c r="C9" s="136" t="s">
        <v>2726</v>
      </c>
      <c r="D9" s="135" t="s">
        <v>2727</v>
      </c>
      <c r="E9" s="135" t="s">
        <v>2708</v>
      </c>
      <c r="F9" s="136" t="s">
        <v>2728</v>
      </c>
      <c r="G9" s="135" t="s">
        <v>2729</v>
      </c>
      <c r="H9" s="136" t="s">
        <v>2730</v>
      </c>
      <c r="I9" s="135" t="s">
        <v>2731</v>
      </c>
      <c r="J9" s="136" t="s">
        <v>2732</v>
      </c>
      <c r="K9" s="136" t="s">
        <v>2698</v>
      </c>
      <c r="L9" s="136" t="s">
        <v>2733</v>
      </c>
      <c r="M9" s="135" t="s">
        <v>2708</v>
      </c>
      <c r="N9" s="136" t="s">
        <v>2734</v>
      </c>
      <c r="O9" s="136" t="s">
        <v>2735</v>
      </c>
      <c r="P9" s="135" t="s">
        <v>2736</v>
      </c>
      <c r="Q9" s="135" t="s">
        <v>2708</v>
      </c>
      <c r="R9" s="136" t="s">
        <v>2737</v>
      </c>
    </row>
    <row r="10" spans="2:18">
      <c r="B10" s="155" t="s">
        <v>185</v>
      </c>
      <c r="C10" s="135" t="s">
        <v>2738</v>
      </c>
      <c r="D10" s="135" t="s">
        <v>2739</v>
      </c>
      <c r="E10" s="136" t="s">
        <v>2740</v>
      </c>
      <c r="F10" s="135" t="s">
        <v>2741</v>
      </c>
      <c r="G10" s="136" t="s">
        <v>2742</v>
      </c>
      <c r="H10" s="136" t="s">
        <v>2743</v>
      </c>
      <c r="I10" s="136" t="s">
        <v>2744</v>
      </c>
      <c r="J10" s="136" t="s">
        <v>2745</v>
      </c>
      <c r="K10" s="136" t="s">
        <v>2746</v>
      </c>
      <c r="L10" s="136" t="s">
        <v>2747</v>
      </c>
      <c r="M10" s="135" t="s">
        <v>2748</v>
      </c>
      <c r="N10" s="136" t="s">
        <v>2749</v>
      </c>
      <c r="O10" s="135" t="s">
        <v>2750</v>
      </c>
      <c r="P10" s="135" t="s">
        <v>2751</v>
      </c>
      <c r="Q10" s="135" t="s">
        <v>2752</v>
      </c>
      <c r="R10" s="136" t="s">
        <v>2753</v>
      </c>
    </row>
    <row r="11" spans="2:18">
      <c r="B11" s="155"/>
      <c r="C11" s="135" t="s">
        <v>2706</v>
      </c>
      <c r="D11" s="135" t="s">
        <v>2707</v>
      </c>
      <c r="E11" s="136" t="s">
        <v>2754</v>
      </c>
      <c r="F11" s="135" t="s">
        <v>2704</v>
      </c>
      <c r="G11" s="136" t="s">
        <v>2755</v>
      </c>
      <c r="H11" s="136" t="s">
        <v>2756</v>
      </c>
      <c r="I11" s="136" t="s">
        <v>2757</v>
      </c>
      <c r="J11" s="136" t="s">
        <v>2758</v>
      </c>
      <c r="K11" s="136" t="s">
        <v>2759</v>
      </c>
      <c r="L11" s="136" t="s">
        <v>2760</v>
      </c>
      <c r="M11" s="135" t="s">
        <v>2708</v>
      </c>
      <c r="N11" s="136" t="s">
        <v>2761</v>
      </c>
      <c r="O11" s="135" t="s">
        <v>2762</v>
      </c>
      <c r="P11" s="135" t="s">
        <v>2763</v>
      </c>
      <c r="Q11" s="135" t="s">
        <v>2708</v>
      </c>
      <c r="R11" s="136" t="s">
        <v>2764</v>
      </c>
    </row>
    <row r="12" spans="2:18">
      <c r="B12" s="155" t="s">
        <v>186</v>
      </c>
      <c r="C12" s="135" t="s">
        <v>2765</v>
      </c>
      <c r="D12" s="135" t="s">
        <v>2766</v>
      </c>
      <c r="E12" s="136" t="s">
        <v>2767</v>
      </c>
      <c r="F12" s="136" t="s">
        <v>2768</v>
      </c>
      <c r="G12" s="136" t="s">
        <v>2769</v>
      </c>
      <c r="H12" s="136" t="s">
        <v>2770</v>
      </c>
      <c r="I12" s="135" t="s">
        <v>2771</v>
      </c>
      <c r="J12" s="136" t="s">
        <v>2772</v>
      </c>
      <c r="K12" s="136" t="s">
        <v>2773</v>
      </c>
      <c r="L12" s="135" t="s">
        <v>2774</v>
      </c>
      <c r="M12" s="135" t="s">
        <v>2775</v>
      </c>
      <c r="N12" s="136" t="s">
        <v>2776</v>
      </c>
      <c r="O12" s="136" t="s">
        <v>2777</v>
      </c>
      <c r="P12" s="135" t="s">
        <v>2778</v>
      </c>
      <c r="Q12" s="135" t="s">
        <v>2779</v>
      </c>
      <c r="R12" s="136" t="s">
        <v>2780</v>
      </c>
    </row>
    <row r="13" spans="2:18">
      <c r="B13" s="155"/>
      <c r="C13" s="135" t="s">
        <v>2781</v>
      </c>
      <c r="D13" s="135" t="s">
        <v>2782</v>
      </c>
      <c r="E13" s="136" t="s">
        <v>2783</v>
      </c>
      <c r="F13" s="136" t="s">
        <v>2784</v>
      </c>
      <c r="G13" s="136" t="s">
        <v>2785</v>
      </c>
      <c r="H13" s="136" t="s">
        <v>2786</v>
      </c>
      <c r="I13" s="135" t="s">
        <v>2787</v>
      </c>
      <c r="J13" s="136" t="s">
        <v>2698</v>
      </c>
      <c r="K13" s="136" t="s">
        <v>2788</v>
      </c>
      <c r="L13" s="135" t="s">
        <v>2708</v>
      </c>
      <c r="M13" s="135" t="s">
        <v>2708</v>
      </c>
      <c r="N13" s="136" t="s">
        <v>2789</v>
      </c>
      <c r="O13" s="136" t="s">
        <v>2790</v>
      </c>
      <c r="P13" s="135" t="s">
        <v>2791</v>
      </c>
      <c r="Q13" s="135" t="s">
        <v>2708</v>
      </c>
      <c r="R13" s="136" t="s">
        <v>2792</v>
      </c>
    </row>
    <row r="14" spans="2:18">
      <c r="B14" s="155" t="s">
        <v>4</v>
      </c>
      <c r="C14" s="135" t="s">
        <v>2793</v>
      </c>
      <c r="D14" s="135" t="s">
        <v>2794</v>
      </c>
      <c r="E14" s="136" t="s">
        <v>2795</v>
      </c>
      <c r="F14" s="136" t="s">
        <v>2796</v>
      </c>
      <c r="G14" s="135" t="s">
        <v>2797</v>
      </c>
      <c r="H14" s="136" t="s">
        <v>2798</v>
      </c>
      <c r="I14" s="136" t="s">
        <v>2799</v>
      </c>
      <c r="J14" s="136" t="s">
        <v>2800</v>
      </c>
      <c r="K14" s="136" t="s">
        <v>2801</v>
      </c>
      <c r="L14" s="136" t="s">
        <v>2802</v>
      </c>
      <c r="M14" s="135" t="s">
        <v>2803</v>
      </c>
      <c r="N14" s="136" t="s">
        <v>2804</v>
      </c>
      <c r="O14" s="136" t="s">
        <v>2690</v>
      </c>
      <c r="P14" s="135" t="s">
        <v>2805</v>
      </c>
      <c r="Q14" s="135" t="s">
        <v>2806</v>
      </c>
      <c r="R14" s="136" t="s">
        <v>2807</v>
      </c>
    </row>
    <row r="15" spans="2:18">
      <c r="B15" s="155"/>
      <c r="C15" s="135" t="s">
        <v>2695</v>
      </c>
      <c r="D15" s="135" t="s">
        <v>2808</v>
      </c>
      <c r="E15" s="136" t="s">
        <v>2809</v>
      </c>
      <c r="F15" s="136" t="s">
        <v>2810</v>
      </c>
      <c r="G15" s="135" t="s">
        <v>2762</v>
      </c>
      <c r="H15" s="136" t="s">
        <v>2811</v>
      </c>
      <c r="I15" s="136" t="s">
        <v>2784</v>
      </c>
      <c r="J15" s="136" t="s">
        <v>2733</v>
      </c>
      <c r="K15" s="136" t="s">
        <v>2812</v>
      </c>
      <c r="L15" s="136" t="s">
        <v>2813</v>
      </c>
      <c r="M15" s="135" t="s">
        <v>2708</v>
      </c>
      <c r="N15" s="136" t="s">
        <v>2814</v>
      </c>
      <c r="O15" s="136" t="s">
        <v>2705</v>
      </c>
      <c r="P15" s="135" t="s">
        <v>2708</v>
      </c>
      <c r="Q15" s="135" t="s">
        <v>2708</v>
      </c>
      <c r="R15" s="136" t="s">
        <v>2815</v>
      </c>
    </row>
    <row r="16" spans="2:18">
      <c r="B16" s="155" t="s">
        <v>187</v>
      </c>
      <c r="C16" s="136" t="s">
        <v>2816</v>
      </c>
      <c r="D16" s="136" t="s">
        <v>2817</v>
      </c>
      <c r="E16" s="136" t="s">
        <v>2818</v>
      </c>
      <c r="F16" s="136" t="s">
        <v>2819</v>
      </c>
      <c r="G16" s="136" t="s">
        <v>2820</v>
      </c>
      <c r="H16" s="136" t="s">
        <v>2821</v>
      </c>
      <c r="I16" s="135" t="s">
        <v>2822</v>
      </c>
      <c r="J16" s="136" t="s">
        <v>2823</v>
      </c>
      <c r="K16" s="136" t="s">
        <v>2824</v>
      </c>
      <c r="L16" s="136" t="s">
        <v>2825</v>
      </c>
      <c r="M16" s="135" t="s">
        <v>2826</v>
      </c>
      <c r="N16" s="136" t="s">
        <v>2827</v>
      </c>
      <c r="O16" s="136" t="s">
        <v>2828</v>
      </c>
      <c r="P16" s="136" t="s">
        <v>2829</v>
      </c>
      <c r="Q16" s="136" t="s">
        <v>2830</v>
      </c>
      <c r="R16" s="136" t="s">
        <v>2804</v>
      </c>
    </row>
    <row r="17" spans="2:18">
      <c r="B17" s="155"/>
      <c r="C17" s="136" t="s">
        <v>2831</v>
      </c>
      <c r="D17" s="136" t="s">
        <v>2832</v>
      </c>
      <c r="E17" s="136" t="s">
        <v>2833</v>
      </c>
      <c r="F17" s="136" t="s">
        <v>2834</v>
      </c>
      <c r="G17" s="136" t="s">
        <v>2835</v>
      </c>
      <c r="H17" s="136" t="s">
        <v>2836</v>
      </c>
      <c r="I17" s="135" t="s">
        <v>2708</v>
      </c>
      <c r="J17" s="136" t="s">
        <v>2837</v>
      </c>
      <c r="K17" s="136" t="s">
        <v>2838</v>
      </c>
      <c r="L17" s="136" t="s">
        <v>2755</v>
      </c>
      <c r="M17" s="135" t="s">
        <v>2727</v>
      </c>
      <c r="N17" s="136" t="s">
        <v>2839</v>
      </c>
      <c r="O17" s="136" t="s">
        <v>2840</v>
      </c>
      <c r="P17" s="136" t="s">
        <v>2841</v>
      </c>
      <c r="Q17" s="136" t="s">
        <v>2842</v>
      </c>
      <c r="R17" s="136" t="s">
        <v>2814</v>
      </c>
    </row>
    <row r="18" spans="2:18">
      <c r="B18" s="155" t="s">
        <v>6</v>
      </c>
      <c r="C18" s="136" t="s">
        <v>2843</v>
      </c>
      <c r="D18" s="136" t="s">
        <v>2802</v>
      </c>
      <c r="E18" s="136" t="s">
        <v>2844</v>
      </c>
      <c r="F18" s="136" t="s">
        <v>2845</v>
      </c>
      <c r="G18" s="136" t="s">
        <v>2846</v>
      </c>
      <c r="H18" s="136" t="s">
        <v>2847</v>
      </c>
      <c r="I18" s="136" t="s">
        <v>2848</v>
      </c>
      <c r="J18" s="136" t="s">
        <v>2849</v>
      </c>
      <c r="K18" s="136" t="s">
        <v>2850</v>
      </c>
      <c r="L18" s="136" t="s">
        <v>2851</v>
      </c>
      <c r="M18" s="135" t="s">
        <v>2852</v>
      </c>
      <c r="N18" s="136" t="s">
        <v>2853</v>
      </c>
      <c r="O18" s="136" t="s">
        <v>2854</v>
      </c>
      <c r="P18" s="135" t="s">
        <v>2855</v>
      </c>
      <c r="Q18" s="135" t="s">
        <v>2856</v>
      </c>
      <c r="R18" s="136" t="s">
        <v>2857</v>
      </c>
    </row>
    <row r="19" spans="2:18">
      <c r="B19" s="155"/>
      <c r="C19" s="136" t="s">
        <v>2858</v>
      </c>
      <c r="D19" s="136" t="s">
        <v>2813</v>
      </c>
      <c r="E19" s="136" t="s">
        <v>2859</v>
      </c>
      <c r="F19" s="136" t="s">
        <v>2860</v>
      </c>
      <c r="G19" s="136" t="s">
        <v>2861</v>
      </c>
      <c r="H19" s="136" t="s">
        <v>2862</v>
      </c>
      <c r="I19" s="136" t="s">
        <v>2863</v>
      </c>
      <c r="J19" s="136" t="s">
        <v>2864</v>
      </c>
      <c r="K19" s="136" t="s">
        <v>2865</v>
      </c>
      <c r="L19" s="136" t="s">
        <v>2866</v>
      </c>
      <c r="M19" s="135" t="s">
        <v>2708</v>
      </c>
      <c r="N19" s="136" t="s">
        <v>2867</v>
      </c>
      <c r="O19" s="136" t="s">
        <v>2868</v>
      </c>
      <c r="P19" s="135" t="s">
        <v>2869</v>
      </c>
      <c r="Q19" s="135" t="s">
        <v>2870</v>
      </c>
      <c r="R19" s="136" t="s">
        <v>2871</v>
      </c>
    </row>
    <row r="20" spans="2:18">
      <c r="B20" s="155" t="s">
        <v>188</v>
      </c>
      <c r="C20" s="135" t="s">
        <v>2872</v>
      </c>
      <c r="D20" s="136" t="s">
        <v>2873</v>
      </c>
      <c r="E20" s="135" t="s">
        <v>2874</v>
      </c>
      <c r="F20" s="136" t="s">
        <v>2875</v>
      </c>
      <c r="G20" s="136" t="s">
        <v>2876</v>
      </c>
      <c r="H20" s="136" t="s">
        <v>2877</v>
      </c>
      <c r="I20" s="136" t="s">
        <v>2878</v>
      </c>
      <c r="J20" s="136" t="s">
        <v>2879</v>
      </c>
      <c r="K20" s="135" t="s">
        <v>2880</v>
      </c>
      <c r="L20" s="135" t="s">
        <v>2881</v>
      </c>
      <c r="M20" s="136" t="s">
        <v>2882</v>
      </c>
      <c r="N20" s="136" t="s">
        <v>2883</v>
      </c>
      <c r="O20" s="136" t="s">
        <v>2884</v>
      </c>
      <c r="P20" s="136" t="s">
        <v>2885</v>
      </c>
      <c r="Q20" s="136" t="s">
        <v>2886</v>
      </c>
      <c r="R20" s="136" t="s">
        <v>2887</v>
      </c>
    </row>
    <row r="21" spans="2:18">
      <c r="B21" s="155"/>
      <c r="C21" s="135" t="s">
        <v>2791</v>
      </c>
      <c r="D21" s="136" t="s">
        <v>2888</v>
      </c>
      <c r="E21" s="135" t="s">
        <v>2729</v>
      </c>
      <c r="F21" s="136" t="s">
        <v>2889</v>
      </c>
      <c r="G21" s="136" t="s">
        <v>2890</v>
      </c>
      <c r="H21" s="136" t="s">
        <v>2891</v>
      </c>
      <c r="I21" s="136" t="s">
        <v>2892</v>
      </c>
      <c r="J21" s="136" t="s">
        <v>2893</v>
      </c>
      <c r="K21" s="135" t="s">
        <v>2894</v>
      </c>
      <c r="L21" s="135" t="s">
        <v>2708</v>
      </c>
      <c r="M21" s="136" t="s">
        <v>2895</v>
      </c>
      <c r="N21" s="136" t="s">
        <v>2896</v>
      </c>
      <c r="O21" s="136" t="s">
        <v>2897</v>
      </c>
      <c r="P21" s="136" t="s">
        <v>2898</v>
      </c>
      <c r="Q21" s="136" t="s">
        <v>2899</v>
      </c>
      <c r="R21" s="136" t="s">
        <v>2900</v>
      </c>
    </row>
    <row r="22" spans="2:18">
      <c r="B22" s="155" t="s">
        <v>150</v>
      </c>
      <c r="C22" s="135" t="s">
        <v>2901</v>
      </c>
      <c r="D22" s="135" t="s">
        <v>2902</v>
      </c>
      <c r="E22" s="136" t="s">
        <v>2903</v>
      </c>
      <c r="F22" s="136" t="s">
        <v>2904</v>
      </c>
      <c r="G22" s="135" t="s">
        <v>2905</v>
      </c>
      <c r="H22" s="136" t="s">
        <v>2906</v>
      </c>
      <c r="I22" s="135" t="s">
        <v>2907</v>
      </c>
      <c r="J22" s="135" t="s">
        <v>2908</v>
      </c>
      <c r="K22" s="136" t="s">
        <v>2909</v>
      </c>
      <c r="L22" s="135" t="s">
        <v>2910</v>
      </c>
      <c r="M22" s="135" t="s">
        <v>2911</v>
      </c>
      <c r="N22" s="136" t="s">
        <v>2912</v>
      </c>
      <c r="O22" s="135" t="s">
        <v>2913</v>
      </c>
      <c r="P22" s="135" t="s">
        <v>2914</v>
      </c>
      <c r="Q22" s="135" t="s">
        <v>2915</v>
      </c>
      <c r="R22" s="136" t="s">
        <v>2916</v>
      </c>
    </row>
    <row r="23" spans="2:18">
      <c r="B23" s="155"/>
      <c r="C23" s="135" t="s">
        <v>2708</v>
      </c>
      <c r="D23" s="135" t="s">
        <v>2708</v>
      </c>
      <c r="E23" s="136" t="s">
        <v>2917</v>
      </c>
      <c r="F23" s="136" t="s">
        <v>2918</v>
      </c>
      <c r="G23" s="135" t="s">
        <v>2919</v>
      </c>
      <c r="H23" s="136" t="s">
        <v>2920</v>
      </c>
      <c r="I23" s="135" t="s">
        <v>2706</v>
      </c>
      <c r="J23" s="135" t="s">
        <v>2921</v>
      </c>
      <c r="K23" s="136" t="s">
        <v>2922</v>
      </c>
      <c r="L23" s="135" t="s">
        <v>2708</v>
      </c>
      <c r="M23" s="135" t="s">
        <v>2708</v>
      </c>
      <c r="N23" s="136" t="s">
        <v>2923</v>
      </c>
      <c r="O23" s="135" t="s">
        <v>2781</v>
      </c>
      <c r="P23" s="135" t="s">
        <v>2708</v>
      </c>
      <c r="Q23" s="135" t="s">
        <v>2708</v>
      </c>
      <c r="R23" s="136" t="s">
        <v>2924</v>
      </c>
    </row>
    <row r="24" spans="2:18">
      <c r="B24" s="155" t="s">
        <v>179</v>
      </c>
      <c r="C24" s="135" t="s">
        <v>2925</v>
      </c>
      <c r="D24" s="135" t="s">
        <v>2926</v>
      </c>
      <c r="E24" s="136" t="s">
        <v>2927</v>
      </c>
      <c r="F24" s="136" t="s">
        <v>2928</v>
      </c>
      <c r="G24" s="135" t="s">
        <v>2929</v>
      </c>
      <c r="H24" s="135" t="s">
        <v>2930</v>
      </c>
      <c r="I24" s="135" t="s">
        <v>2931</v>
      </c>
      <c r="J24" s="136" t="s">
        <v>2932</v>
      </c>
      <c r="K24" s="136" t="s">
        <v>2933</v>
      </c>
      <c r="L24" s="136" t="s">
        <v>2934</v>
      </c>
      <c r="M24" s="135" t="s">
        <v>2935</v>
      </c>
      <c r="N24" s="136" t="s">
        <v>2936</v>
      </c>
      <c r="O24" s="136" t="s">
        <v>2937</v>
      </c>
      <c r="P24" s="135" t="s">
        <v>2938</v>
      </c>
      <c r="Q24" s="135" t="s">
        <v>2939</v>
      </c>
      <c r="R24" s="136" t="s">
        <v>2940</v>
      </c>
    </row>
    <row r="25" spans="2:18">
      <c r="B25" s="155"/>
      <c r="C25" s="135" t="s">
        <v>2941</v>
      </c>
      <c r="D25" s="135" t="s">
        <v>2708</v>
      </c>
      <c r="E25" s="136" t="s">
        <v>2942</v>
      </c>
      <c r="F25" s="136" t="s">
        <v>2943</v>
      </c>
      <c r="G25" s="135" t="s">
        <v>2708</v>
      </c>
      <c r="H25" s="135" t="s">
        <v>2791</v>
      </c>
      <c r="I25" s="135" t="s">
        <v>2708</v>
      </c>
      <c r="J25" s="136" t="s">
        <v>2944</v>
      </c>
      <c r="K25" s="136" t="s">
        <v>2945</v>
      </c>
      <c r="L25" s="136" t="s">
        <v>2946</v>
      </c>
      <c r="M25" s="135" t="s">
        <v>2708</v>
      </c>
      <c r="N25" s="136" t="s">
        <v>2947</v>
      </c>
      <c r="O25" s="136" t="s">
        <v>2948</v>
      </c>
      <c r="P25" s="135" t="s">
        <v>2708</v>
      </c>
      <c r="Q25" s="135" t="s">
        <v>2949</v>
      </c>
      <c r="R25" s="136" t="s">
        <v>2950</v>
      </c>
    </row>
    <row r="26" spans="2:18">
      <c r="B26" s="155" t="s">
        <v>169</v>
      </c>
      <c r="C26" s="136" t="s">
        <v>2951</v>
      </c>
      <c r="D26" s="135" t="s">
        <v>2952</v>
      </c>
      <c r="E26" s="135" t="s">
        <v>2953</v>
      </c>
      <c r="F26" s="136" t="s">
        <v>2954</v>
      </c>
      <c r="G26" s="135" t="s">
        <v>2955</v>
      </c>
      <c r="H26" s="135" t="s">
        <v>2956</v>
      </c>
      <c r="I26" s="135" t="s">
        <v>2957</v>
      </c>
      <c r="J26" s="136" t="s">
        <v>2958</v>
      </c>
      <c r="K26" s="136" t="s">
        <v>2959</v>
      </c>
      <c r="L26" s="136" t="s">
        <v>2770</v>
      </c>
      <c r="M26" s="135" t="s">
        <v>2960</v>
      </c>
      <c r="N26" s="136" t="s">
        <v>2961</v>
      </c>
      <c r="O26" s="136" t="s">
        <v>2962</v>
      </c>
      <c r="P26" s="135" t="s">
        <v>2963</v>
      </c>
      <c r="Q26" s="135" t="s">
        <v>2964</v>
      </c>
      <c r="R26" s="136" t="s">
        <v>2965</v>
      </c>
    </row>
    <row r="27" spans="2:18">
      <c r="B27" s="155"/>
      <c r="C27" s="136" t="s">
        <v>2947</v>
      </c>
      <c r="D27" s="135" t="s">
        <v>2708</v>
      </c>
      <c r="E27" s="135" t="s">
        <v>2921</v>
      </c>
      <c r="F27" s="136" t="s">
        <v>2966</v>
      </c>
      <c r="G27" s="135" t="s">
        <v>2708</v>
      </c>
      <c r="H27" s="135" t="s">
        <v>2704</v>
      </c>
      <c r="I27" s="135" t="s">
        <v>2708</v>
      </c>
      <c r="J27" s="136" t="s">
        <v>2967</v>
      </c>
      <c r="K27" s="136" t="s">
        <v>2968</v>
      </c>
      <c r="L27" s="136" t="s">
        <v>2786</v>
      </c>
      <c r="M27" s="135" t="s">
        <v>2708</v>
      </c>
      <c r="N27" s="136" t="s">
        <v>2969</v>
      </c>
      <c r="O27" s="136" t="s">
        <v>2970</v>
      </c>
      <c r="P27" s="135" t="s">
        <v>2708</v>
      </c>
      <c r="Q27" s="135" t="s">
        <v>2708</v>
      </c>
      <c r="R27" s="136" t="s">
        <v>2971</v>
      </c>
    </row>
    <row r="28" spans="2:18">
      <c r="B28" s="155" t="s">
        <v>170</v>
      </c>
      <c r="C28" s="136" t="s">
        <v>2972</v>
      </c>
      <c r="D28" s="135" t="s">
        <v>2973</v>
      </c>
      <c r="E28" s="136" t="s">
        <v>2974</v>
      </c>
      <c r="F28" s="136" t="s">
        <v>2975</v>
      </c>
      <c r="G28" s="136" t="s">
        <v>2976</v>
      </c>
      <c r="H28" s="135" t="s">
        <v>2977</v>
      </c>
      <c r="I28" s="136" t="s">
        <v>2978</v>
      </c>
      <c r="J28" s="136" t="s">
        <v>2979</v>
      </c>
      <c r="K28" s="136" t="s">
        <v>2980</v>
      </c>
      <c r="L28" s="136" t="s">
        <v>2981</v>
      </c>
      <c r="M28" s="135" t="s">
        <v>2982</v>
      </c>
      <c r="N28" s="136" t="s">
        <v>2983</v>
      </c>
      <c r="O28" s="136" t="s">
        <v>2722</v>
      </c>
      <c r="P28" s="135" t="s">
        <v>2984</v>
      </c>
      <c r="Q28" s="135" t="s">
        <v>2985</v>
      </c>
      <c r="R28" s="136" t="s">
        <v>2986</v>
      </c>
    </row>
    <row r="29" spans="2:18">
      <c r="B29" s="155"/>
      <c r="C29" s="136" t="s">
        <v>2987</v>
      </c>
      <c r="D29" s="135" t="s">
        <v>2762</v>
      </c>
      <c r="E29" s="136" t="s">
        <v>2988</v>
      </c>
      <c r="F29" s="136" t="s">
        <v>2989</v>
      </c>
      <c r="G29" s="136" t="s">
        <v>2990</v>
      </c>
      <c r="H29" s="135" t="s">
        <v>2706</v>
      </c>
      <c r="I29" s="136" t="s">
        <v>2991</v>
      </c>
      <c r="J29" s="136" t="s">
        <v>2992</v>
      </c>
      <c r="K29" s="136" t="s">
        <v>2993</v>
      </c>
      <c r="L29" s="136" t="s">
        <v>2994</v>
      </c>
      <c r="M29" s="135" t="s">
        <v>2708</v>
      </c>
      <c r="N29" s="136" t="s">
        <v>2995</v>
      </c>
      <c r="O29" s="136" t="s">
        <v>2735</v>
      </c>
      <c r="P29" s="135" t="s">
        <v>2708</v>
      </c>
      <c r="Q29" s="135" t="s">
        <v>2708</v>
      </c>
      <c r="R29" s="136" t="s">
        <v>2996</v>
      </c>
    </row>
    <row r="30" spans="2:18">
      <c r="B30" s="155" t="s">
        <v>171</v>
      </c>
      <c r="C30" s="136" t="s">
        <v>2997</v>
      </c>
      <c r="D30" s="135" t="s">
        <v>2998</v>
      </c>
      <c r="E30" s="136" t="s">
        <v>2999</v>
      </c>
      <c r="F30" s="136" t="s">
        <v>3000</v>
      </c>
      <c r="G30" s="135" t="s">
        <v>3001</v>
      </c>
      <c r="H30" s="135" t="s">
        <v>3002</v>
      </c>
      <c r="I30" s="135" t="s">
        <v>3003</v>
      </c>
      <c r="J30" s="136" t="s">
        <v>3004</v>
      </c>
      <c r="K30" s="136" t="s">
        <v>3005</v>
      </c>
      <c r="L30" s="136" t="s">
        <v>3006</v>
      </c>
      <c r="M30" s="135" t="s">
        <v>3007</v>
      </c>
      <c r="N30" s="136" t="s">
        <v>3008</v>
      </c>
      <c r="O30" s="136" t="s">
        <v>3009</v>
      </c>
      <c r="P30" s="135" t="s">
        <v>3010</v>
      </c>
      <c r="Q30" s="135" t="s">
        <v>3011</v>
      </c>
      <c r="R30" s="136" t="s">
        <v>3012</v>
      </c>
    </row>
    <row r="31" spans="2:18">
      <c r="B31" s="155"/>
      <c r="C31" s="136" t="s">
        <v>3013</v>
      </c>
      <c r="D31" s="135" t="s">
        <v>2708</v>
      </c>
      <c r="E31" s="136" t="s">
        <v>3014</v>
      </c>
      <c r="F31" s="136" t="s">
        <v>3015</v>
      </c>
      <c r="G31" s="135" t="s">
        <v>2708</v>
      </c>
      <c r="H31" s="135" t="s">
        <v>3016</v>
      </c>
      <c r="I31" s="135" t="s">
        <v>2708</v>
      </c>
      <c r="J31" s="136" t="s">
        <v>2991</v>
      </c>
      <c r="K31" s="136" t="s">
        <v>3017</v>
      </c>
      <c r="L31" s="136" t="s">
        <v>3018</v>
      </c>
      <c r="M31" s="135" t="s">
        <v>2708</v>
      </c>
      <c r="N31" s="136" t="s">
        <v>3019</v>
      </c>
      <c r="O31" s="136" t="s">
        <v>3020</v>
      </c>
      <c r="P31" s="135" t="s">
        <v>2708</v>
      </c>
      <c r="Q31" s="135" t="s">
        <v>2708</v>
      </c>
      <c r="R31" s="136" t="s">
        <v>3021</v>
      </c>
    </row>
    <row r="32" spans="2:18">
      <c r="B32" s="155" t="s">
        <v>172</v>
      </c>
      <c r="C32" s="135" t="s">
        <v>3022</v>
      </c>
      <c r="D32" s="135" t="s">
        <v>3023</v>
      </c>
      <c r="E32" s="136" t="s">
        <v>3024</v>
      </c>
      <c r="F32" s="136" t="s">
        <v>3025</v>
      </c>
      <c r="G32" s="135" t="s">
        <v>3026</v>
      </c>
      <c r="H32" s="136" t="s">
        <v>3027</v>
      </c>
      <c r="I32" s="135" t="s">
        <v>3028</v>
      </c>
      <c r="J32" s="136" t="s">
        <v>3029</v>
      </c>
      <c r="K32" s="136" t="s">
        <v>3030</v>
      </c>
      <c r="L32" s="136" t="s">
        <v>3031</v>
      </c>
      <c r="M32" s="135" t="s">
        <v>3032</v>
      </c>
      <c r="N32" s="136" t="s">
        <v>3033</v>
      </c>
      <c r="O32" s="135" t="s">
        <v>3034</v>
      </c>
      <c r="P32" s="135" t="s">
        <v>3035</v>
      </c>
      <c r="Q32" s="135" t="s">
        <v>3036</v>
      </c>
      <c r="R32" s="136" t="s">
        <v>3037</v>
      </c>
    </row>
    <row r="33" spans="2:18">
      <c r="B33" s="155"/>
      <c r="C33" s="135" t="s">
        <v>2808</v>
      </c>
      <c r="D33" s="135" t="s">
        <v>2708</v>
      </c>
      <c r="E33" s="136" t="s">
        <v>3038</v>
      </c>
      <c r="F33" s="136" t="s">
        <v>3039</v>
      </c>
      <c r="G33" s="135" t="s">
        <v>2708</v>
      </c>
      <c r="H33" s="136" t="s">
        <v>3014</v>
      </c>
      <c r="I33" s="135" t="s">
        <v>2708</v>
      </c>
      <c r="J33" s="136" t="s">
        <v>3040</v>
      </c>
      <c r="K33" s="136" t="s">
        <v>3041</v>
      </c>
      <c r="L33" s="136" t="s">
        <v>2696</v>
      </c>
      <c r="M33" s="135" t="s">
        <v>2708</v>
      </c>
      <c r="N33" s="136" t="s">
        <v>3042</v>
      </c>
      <c r="O33" s="135" t="s">
        <v>3043</v>
      </c>
      <c r="P33" s="135" t="s">
        <v>2708</v>
      </c>
      <c r="Q33" s="135" t="s">
        <v>2708</v>
      </c>
      <c r="R33" s="136" t="s">
        <v>3044</v>
      </c>
    </row>
    <row r="34" spans="2:18">
      <c r="B34" s="155" t="s">
        <v>173</v>
      </c>
      <c r="C34" s="135" t="s">
        <v>3045</v>
      </c>
      <c r="D34" s="136" t="s">
        <v>3046</v>
      </c>
      <c r="E34" s="136" t="s">
        <v>3047</v>
      </c>
      <c r="F34" s="135" t="s">
        <v>3048</v>
      </c>
      <c r="G34" s="136" t="s">
        <v>3049</v>
      </c>
      <c r="H34" s="136" t="s">
        <v>3050</v>
      </c>
      <c r="I34" s="136" t="s">
        <v>3051</v>
      </c>
      <c r="J34" s="135" t="s">
        <v>3052</v>
      </c>
      <c r="K34" s="136" t="s">
        <v>3053</v>
      </c>
      <c r="L34" s="135" t="s">
        <v>3054</v>
      </c>
      <c r="M34" s="135" t="s">
        <v>3055</v>
      </c>
      <c r="N34" s="136" t="s">
        <v>3056</v>
      </c>
      <c r="O34" s="135" t="s">
        <v>3057</v>
      </c>
      <c r="P34" s="136" t="s">
        <v>3058</v>
      </c>
      <c r="Q34" s="135" t="s">
        <v>3059</v>
      </c>
      <c r="R34" s="136" t="s">
        <v>3060</v>
      </c>
    </row>
    <row r="35" spans="2:18">
      <c r="B35" s="155"/>
      <c r="C35" s="135" t="s">
        <v>2808</v>
      </c>
      <c r="D35" s="136" t="s">
        <v>3061</v>
      </c>
      <c r="E35" s="136" t="s">
        <v>3062</v>
      </c>
      <c r="F35" s="135" t="s">
        <v>3063</v>
      </c>
      <c r="G35" s="136" t="s">
        <v>3064</v>
      </c>
      <c r="H35" s="136" t="s">
        <v>3065</v>
      </c>
      <c r="I35" s="136" t="s">
        <v>2888</v>
      </c>
      <c r="J35" s="135" t="s">
        <v>2708</v>
      </c>
      <c r="K35" s="136" t="s">
        <v>3066</v>
      </c>
      <c r="L35" s="135" t="s">
        <v>2708</v>
      </c>
      <c r="M35" s="135" t="s">
        <v>3067</v>
      </c>
      <c r="N35" s="136" t="s">
        <v>3068</v>
      </c>
      <c r="O35" s="135" t="s">
        <v>2708</v>
      </c>
      <c r="P35" s="136" t="s">
        <v>3069</v>
      </c>
      <c r="Q35" s="135" t="s">
        <v>2808</v>
      </c>
      <c r="R35" s="136" t="s">
        <v>3070</v>
      </c>
    </row>
    <row r="36" spans="2:18">
      <c r="B36" s="155" t="s">
        <v>174</v>
      </c>
      <c r="C36" s="136" t="s">
        <v>3071</v>
      </c>
      <c r="D36" s="135" t="s">
        <v>3072</v>
      </c>
      <c r="E36" s="136" t="s">
        <v>3073</v>
      </c>
      <c r="F36" s="136" t="s">
        <v>3074</v>
      </c>
      <c r="G36" s="135" t="s">
        <v>3075</v>
      </c>
      <c r="H36" s="135" t="s">
        <v>3076</v>
      </c>
      <c r="I36" s="135" t="s">
        <v>3077</v>
      </c>
      <c r="J36" s="136" t="s">
        <v>3078</v>
      </c>
      <c r="K36" s="136" t="s">
        <v>3079</v>
      </c>
      <c r="L36" s="136" t="s">
        <v>3080</v>
      </c>
      <c r="M36" s="135" t="s">
        <v>3081</v>
      </c>
      <c r="N36" s="136" t="s">
        <v>3082</v>
      </c>
      <c r="O36" s="136" t="s">
        <v>3083</v>
      </c>
      <c r="P36" s="135" t="s">
        <v>3084</v>
      </c>
      <c r="Q36" s="135" t="s">
        <v>3085</v>
      </c>
      <c r="R36" s="136" t="s">
        <v>3086</v>
      </c>
    </row>
    <row r="37" spans="2:18">
      <c r="B37" s="155"/>
      <c r="C37" s="136" t="s">
        <v>2862</v>
      </c>
      <c r="D37" s="135" t="s">
        <v>2708</v>
      </c>
      <c r="E37" s="136" t="s">
        <v>2858</v>
      </c>
      <c r="F37" s="136" t="s">
        <v>3087</v>
      </c>
      <c r="G37" s="135" t="s">
        <v>2708</v>
      </c>
      <c r="H37" s="135" t="s">
        <v>2704</v>
      </c>
      <c r="I37" s="135" t="s">
        <v>2706</v>
      </c>
      <c r="J37" s="136" t="s">
        <v>3088</v>
      </c>
      <c r="K37" s="136" t="s">
        <v>3089</v>
      </c>
      <c r="L37" s="136" t="s">
        <v>3090</v>
      </c>
      <c r="M37" s="135" t="s">
        <v>2949</v>
      </c>
      <c r="N37" s="136" t="s">
        <v>3091</v>
      </c>
      <c r="O37" s="136" t="s">
        <v>3092</v>
      </c>
      <c r="P37" s="135" t="s">
        <v>2708</v>
      </c>
      <c r="Q37" s="135" t="s">
        <v>2708</v>
      </c>
      <c r="R37" s="136" t="s">
        <v>3093</v>
      </c>
    </row>
    <row r="38" spans="2:18">
      <c r="B38" s="155" t="s">
        <v>176</v>
      </c>
      <c r="C38" s="135" t="s">
        <v>3094</v>
      </c>
      <c r="D38" s="135" t="s">
        <v>3095</v>
      </c>
      <c r="E38" s="136" t="s">
        <v>3096</v>
      </c>
      <c r="F38" s="136" t="s">
        <v>3097</v>
      </c>
      <c r="G38" s="135" t="s">
        <v>3098</v>
      </c>
      <c r="H38" s="135" t="s">
        <v>3099</v>
      </c>
      <c r="I38" s="135" t="s">
        <v>3100</v>
      </c>
      <c r="J38" s="136" t="s">
        <v>3101</v>
      </c>
      <c r="K38" s="136" t="s">
        <v>3102</v>
      </c>
      <c r="L38" s="136" t="s">
        <v>3103</v>
      </c>
      <c r="M38" s="135" t="s">
        <v>3104</v>
      </c>
      <c r="N38" s="136" t="s">
        <v>3105</v>
      </c>
      <c r="O38" s="136" t="s">
        <v>3106</v>
      </c>
      <c r="P38" s="135" t="s">
        <v>3107</v>
      </c>
      <c r="Q38" s="135" t="s">
        <v>3108</v>
      </c>
      <c r="R38" s="136" t="s">
        <v>3109</v>
      </c>
    </row>
    <row r="39" spans="2:18">
      <c r="B39" s="155"/>
      <c r="C39" s="135" t="s">
        <v>2787</v>
      </c>
      <c r="D39" s="135" t="s">
        <v>2708</v>
      </c>
      <c r="E39" s="136" t="s">
        <v>3110</v>
      </c>
      <c r="F39" s="136" t="s">
        <v>3111</v>
      </c>
      <c r="G39" s="135" t="s">
        <v>2708</v>
      </c>
      <c r="H39" s="135" t="s">
        <v>2762</v>
      </c>
      <c r="I39" s="135" t="s">
        <v>2919</v>
      </c>
      <c r="J39" s="136" t="s">
        <v>3112</v>
      </c>
      <c r="K39" s="136" t="s">
        <v>3113</v>
      </c>
      <c r="L39" s="136" t="s">
        <v>3114</v>
      </c>
      <c r="M39" s="135" t="s">
        <v>2708</v>
      </c>
      <c r="N39" s="136" t="s">
        <v>3070</v>
      </c>
      <c r="O39" s="136" t="s">
        <v>3115</v>
      </c>
      <c r="P39" s="135" t="s">
        <v>2708</v>
      </c>
      <c r="Q39" s="135" t="s">
        <v>2708</v>
      </c>
      <c r="R39" s="136" t="s">
        <v>3116</v>
      </c>
    </row>
    <row r="40" spans="2:18">
      <c r="B40" s="155" t="s">
        <v>177</v>
      </c>
      <c r="C40" s="136" t="s">
        <v>3117</v>
      </c>
      <c r="D40" s="135" t="s">
        <v>3118</v>
      </c>
      <c r="E40" s="135" t="s">
        <v>3119</v>
      </c>
      <c r="F40" s="136" t="s">
        <v>3120</v>
      </c>
      <c r="G40" s="135" t="s">
        <v>3121</v>
      </c>
      <c r="H40" s="135" t="s">
        <v>3122</v>
      </c>
      <c r="I40" s="135" t="s">
        <v>3123</v>
      </c>
      <c r="J40" s="136" t="s">
        <v>3124</v>
      </c>
      <c r="K40" s="136" t="s">
        <v>2877</v>
      </c>
      <c r="L40" s="136" t="s">
        <v>3125</v>
      </c>
      <c r="M40" s="135" t="s">
        <v>3126</v>
      </c>
      <c r="N40" s="136" t="s">
        <v>3127</v>
      </c>
      <c r="O40" s="136" t="s">
        <v>3128</v>
      </c>
      <c r="P40" s="135" t="s">
        <v>3129</v>
      </c>
      <c r="Q40" s="135" t="s">
        <v>3130</v>
      </c>
      <c r="R40" s="136" t="s">
        <v>3131</v>
      </c>
    </row>
    <row r="41" spans="2:18">
      <c r="B41" s="155"/>
      <c r="C41" s="136" t="s">
        <v>3132</v>
      </c>
      <c r="D41" s="135" t="s">
        <v>2708</v>
      </c>
      <c r="E41" s="135" t="s">
        <v>3133</v>
      </c>
      <c r="F41" s="136" t="s">
        <v>3134</v>
      </c>
      <c r="G41" s="135" t="s">
        <v>2708</v>
      </c>
      <c r="H41" s="135" t="s">
        <v>2808</v>
      </c>
      <c r="I41" s="135" t="s">
        <v>2708</v>
      </c>
      <c r="J41" s="136" t="s">
        <v>3135</v>
      </c>
      <c r="K41" s="136" t="s">
        <v>2891</v>
      </c>
      <c r="L41" s="136" t="s">
        <v>3136</v>
      </c>
      <c r="M41" s="135" t="s">
        <v>2708</v>
      </c>
      <c r="N41" s="136" t="s">
        <v>3137</v>
      </c>
      <c r="O41" s="136" t="s">
        <v>3138</v>
      </c>
      <c r="P41" s="135" t="s">
        <v>2708</v>
      </c>
      <c r="Q41" s="135" t="s">
        <v>2708</v>
      </c>
      <c r="R41" s="136" t="s">
        <v>3139</v>
      </c>
    </row>
    <row r="42" spans="2:18">
      <c r="B42" s="155" t="s">
        <v>175</v>
      </c>
      <c r="C42" s="136" t="s">
        <v>3140</v>
      </c>
      <c r="D42" s="135" t="s">
        <v>3141</v>
      </c>
      <c r="E42" s="136" t="s">
        <v>3142</v>
      </c>
      <c r="F42" s="136" t="s">
        <v>3143</v>
      </c>
      <c r="G42" s="136" t="s">
        <v>3144</v>
      </c>
      <c r="H42" s="136" t="s">
        <v>3145</v>
      </c>
      <c r="I42" s="135" t="s">
        <v>3146</v>
      </c>
      <c r="J42" s="136" t="s">
        <v>3147</v>
      </c>
      <c r="K42" s="136" t="s">
        <v>3148</v>
      </c>
      <c r="L42" s="135" t="s">
        <v>3149</v>
      </c>
      <c r="M42" s="136" t="s">
        <v>3150</v>
      </c>
      <c r="N42" s="136" t="s">
        <v>3151</v>
      </c>
      <c r="O42" s="136" t="s">
        <v>3152</v>
      </c>
      <c r="P42" s="135" t="s">
        <v>3153</v>
      </c>
      <c r="Q42" s="136" t="s">
        <v>3154</v>
      </c>
      <c r="R42" s="136" t="s">
        <v>3155</v>
      </c>
    </row>
    <row r="43" spans="2:18">
      <c r="B43" s="155"/>
      <c r="C43" s="136" t="s">
        <v>3156</v>
      </c>
      <c r="D43" s="135" t="s">
        <v>2808</v>
      </c>
      <c r="E43" s="136" t="s">
        <v>3157</v>
      </c>
      <c r="F43" s="136" t="s">
        <v>3158</v>
      </c>
      <c r="G43" s="136" t="s">
        <v>3159</v>
      </c>
      <c r="H43" s="136" t="s">
        <v>3160</v>
      </c>
      <c r="I43" s="135" t="s">
        <v>3043</v>
      </c>
      <c r="J43" s="136" t="s">
        <v>3161</v>
      </c>
      <c r="K43" s="136" t="s">
        <v>3162</v>
      </c>
      <c r="L43" s="135" t="s">
        <v>3067</v>
      </c>
      <c r="M43" s="136" t="s">
        <v>3163</v>
      </c>
      <c r="N43" s="136" t="s">
        <v>3164</v>
      </c>
      <c r="O43" s="136" t="s">
        <v>3165</v>
      </c>
      <c r="P43" s="135" t="s">
        <v>2708</v>
      </c>
      <c r="Q43" s="136" t="s">
        <v>3166</v>
      </c>
      <c r="R43" s="136" t="s">
        <v>2867</v>
      </c>
    </row>
    <row r="44" spans="2:18">
      <c r="B44" s="155" t="s">
        <v>16</v>
      </c>
      <c r="C44" s="136" t="s">
        <v>3167</v>
      </c>
      <c r="D44" s="136" t="s">
        <v>3168</v>
      </c>
      <c r="E44" s="136" t="s">
        <v>3169</v>
      </c>
      <c r="F44" s="136" t="s">
        <v>3170</v>
      </c>
      <c r="G44" s="136" t="s">
        <v>3171</v>
      </c>
      <c r="H44" s="135" t="s">
        <v>3172</v>
      </c>
      <c r="I44" s="136" t="s">
        <v>3173</v>
      </c>
      <c r="J44" s="136" t="s">
        <v>3174</v>
      </c>
      <c r="K44" s="136" t="s">
        <v>3175</v>
      </c>
      <c r="L44" s="135" t="s">
        <v>3176</v>
      </c>
      <c r="M44" s="136" t="s">
        <v>3177</v>
      </c>
      <c r="N44" s="136" t="s">
        <v>3178</v>
      </c>
      <c r="O44" s="136" t="s">
        <v>3179</v>
      </c>
      <c r="P44" s="135" t="s">
        <v>3180</v>
      </c>
      <c r="Q44" s="136" t="s">
        <v>3181</v>
      </c>
      <c r="R44" s="136" t="s">
        <v>3182</v>
      </c>
    </row>
    <row r="45" spans="2:18">
      <c r="B45" s="155"/>
      <c r="C45" s="136" t="s">
        <v>3114</v>
      </c>
      <c r="D45" s="136" t="s">
        <v>2918</v>
      </c>
      <c r="E45" s="136" t="s">
        <v>3183</v>
      </c>
      <c r="F45" s="136" t="s">
        <v>3184</v>
      </c>
      <c r="G45" s="136" t="s">
        <v>3185</v>
      </c>
      <c r="H45" s="135" t="s">
        <v>2941</v>
      </c>
      <c r="I45" s="136" t="s">
        <v>3186</v>
      </c>
      <c r="J45" s="136" t="s">
        <v>3187</v>
      </c>
      <c r="K45" s="136" t="s">
        <v>3188</v>
      </c>
      <c r="L45" s="135" t="s">
        <v>2708</v>
      </c>
      <c r="M45" s="136" t="s">
        <v>2832</v>
      </c>
      <c r="N45" s="136" t="s">
        <v>3189</v>
      </c>
      <c r="O45" s="136" t="s">
        <v>3190</v>
      </c>
      <c r="P45" s="135" t="s">
        <v>2941</v>
      </c>
      <c r="Q45" s="136" t="s">
        <v>3191</v>
      </c>
      <c r="R45" s="136" t="s">
        <v>3192</v>
      </c>
    </row>
    <row r="46" spans="2:18">
      <c r="B46" s="155" t="s">
        <v>180</v>
      </c>
      <c r="C46" s="135" t="s">
        <v>3193</v>
      </c>
      <c r="D46" s="136" t="s">
        <v>3194</v>
      </c>
      <c r="E46" s="136" t="s">
        <v>3195</v>
      </c>
      <c r="F46" s="136" t="s">
        <v>2843</v>
      </c>
      <c r="G46" s="136" t="s">
        <v>3196</v>
      </c>
      <c r="H46" s="135" t="s">
        <v>3197</v>
      </c>
      <c r="I46" s="135" t="s">
        <v>3198</v>
      </c>
      <c r="J46" s="136" t="s">
        <v>3199</v>
      </c>
      <c r="K46" s="136" t="s">
        <v>3200</v>
      </c>
      <c r="L46" s="135" t="s">
        <v>3201</v>
      </c>
      <c r="M46" s="135" t="s">
        <v>3202</v>
      </c>
      <c r="N46" s="136" t="s">
        <v>3203</v>
      </c>
      <c r="O46" s="136" t="s">
        <v>2744</v>
      </c>
      <c r="P46" s="135" t="s">
        <v>3204</v>
      </c>
      <c r="Q46" s="136" t="s">
        <v>3205</v>
      </c>
      <c r="R46" s="136" t="s">
        <v>3206</v>
      </c>
    </row>
    <row r="47" spans="2:18">
      <c r="B47" s="155"/>
      <c r="C47" s="135" t="s">
        <v>2706</v>
      </c>
      <c r="D47" s="136" t="s">
        <v>2754</v>
      </c>
      <c r="E47" s="136" t="s">
        <v>3207</v>
      </c>
      <c r="F47" s="136" t="s">
        <v>2858</v>
      </c>
      <c r="G47" s="136" t="s">
        <v>3208</v>
      </c>
      <c r="H47" s="135" t="s">
        <v>2736</v>
      </c>
      <c r="I47" s="135" t="s">
        <v>2736</v>
      </c>
      <c r="J47" s="136" t="s">
        <v>3209</v>
      </c>
      <c r="K47" s="136" t="s">
        <v>3210</v>
      </c>
      <c r="L47" s="135" t="s">
        <v>2708</v>
      </c>
      <c r="M47" s="135" t="s">
        <v>3211</v>
      </c>
      <c r="N47" s="136" t="s">
        <v>3212</v>
      </c>
      <c r="O47" s="136" t="s">
        <v>2757</v>
      </c>
      <c r="P47" s="135" t="s">
        <v>2706</v>
      </c>
      <c r="Q47" s="136" t="s">
        <v>3213</v>
      </c>
      <c r="R47" s="136" t="s">
        <v>3214</v>
      </c>
    </row>
    <row r="48" spans="2:18">
      <c r="B48" s="155" t="s">
        <v>44</v>
      </c>
      <c r="C48" s="135" t="s">
        <v>3215</v>
      </c>
      <c r="D48" s="136" t="s">
        <v>3216</v>
      </c>
      <c r="E48" s="136" t="s">
        <v>3217</v>
      </c>
      <c r="F48" s="136" t="s">
        <v>3218</v>
      </c>
      <c r="G48" s="136" t="s">
        <v>3219</v>
      </c>
      <c r="H48" s="136" t="s">
        <v>3220</v>
      </c>
      <c r="I48" s="136" t="s">
        <v>3221</v>
      </c>
      <c r="J48" s="136" t="s">
        <v>3222</v>
      </c>
      <c r="K48" s="136" t="s">
        <v>3223</v>
      </c>
      <c r="L48" s="135" t="s">
        <v>3224</v>
      </c>
      <c r="M48" s="136" t="s">
        <v>3225</v>
      </c>
      <c r="N48" s="136" t="s">
        <v>3173</v>
      </c>
      <c r="O48" s="136" t="s">
        <v>3226</v>
      </c>
      <c r="P48" s="136" t="s">
        <v>3227</v>
      </c>
      <c r="Q48" s="135" t="s">
        <v>3228</v>
      </c>
      <c r="R48" s="136" t="s">
        <v>3229</v>
      </c>
    </row>
    <row r="49" spans="2:18">
      <c r="B49" s="155"/>
      <c r="C49" s="135" t="s">
        <v>2762</v>
      </c>
      <c r="D49" s="136" t="s">
        <v>3230</v>
      </c>
      <c r="E49" s="136" t="s">
        <v>3231</v>
      </c>
      <c r="F49" s="136" t="s">
        <v>3232</v>
      </c>
      <c r="G49" s="136" t="s">
        <v>3233</v>
      </c>
      <c r="H49" s="136" t="s">
        <v>3234</v>
      </c>
      <c r="I49" s="136" t="s">
        <v>3235</v>
      </c>
      <c r="J49" s="136" t="s">
        <v>3236</v>
      </c>
      <c r="K49" s="136" t="s">
        <v>3237</v>
      </c>
      <c r="L49" s="135" t="s">
        <v>3211</v>
      </c>
      <c r="M49" s="136" t="s">
        <v>3238</v>
      </c>
      <c r="N49" s="136" t="s">
        <v>3186</v>
      </c>
      <c r="O49" s="136" t="s">
        <v>3239</v>
      </c>
      <c r="P49" s="136" t="s">
        <v>3240</v>
      </c>
      <c r="Q49" s="135" t="s">
        <v>2869</v>
      </c>
      <c r="R49" s="136" t="s">
        <v>3241</v>
      </c>
    </row>
    <row r="50" spans="2:18">
      <c r="B50" s="155" t="s">
        <v>41</v>
      </c>
      <c r="C50" s="135" t="s">
        <v>3242</v>
      </c>
      <c r="D50" s="136" t="s">
        <v>3243</v>
      </c>
      <c r="E50" s="136" t="s">
        <v>3244</v>
      </c>
      <c r="F50" s="136" t="s">
        <v>3245</v>
      </c>
      <c r="G50" s="136" t="s">
        <v>3246</v>
      </c>
      <c r="H50" s="135" t="s">
        <v>3247</v>
      </c>
      <c r="I50" s="136" t="s">
        <v>3248</v>
      </c>
      <c r="J50" s="136" t="s">
        <v>3249</v>
      </c>
      <c r="K50" s="136" t="s">
        <v>3250</v>
      </c>
      <c r="L50" s="135" t="s">
        <v>3251</v>
      </c>
      <c r="M50" s="136" t="s">
        <v>3252</v>
      </c>
      <c r="N50" s="136" t="s">
        <v>3253</v>
      </c>
      <c r="O50" s="136" t="s">
        <v>3254</v>
      </c>
      <c r="P50" s="135" t="s">
        <v>3255</v>
      </c>
      <c r="Q50" s="136" t="s">
        <v>3256</v>
      </c>
      <c r="R50" s="136" t="s">
        <v>3257</v>
      </c>
    </row>
    <row r="51" spans="2:18">
      <c r="B51" s="155"/>
      <c r="C51" s="135" t="s">
        <v>2727</v>
      </c>
      <c r="D51" s="136" t="s">
        <v>3258</v>
      </c>
      <c r="E51" s="136" t="s">
        <v>3259</v>
      </c>
      <c r="F51" s="136" t="s">
        <v>3260</v>
      </c>
      <c r="G51" s="136" t="s">
        <v>3261</v>
      </c>
      <c r="H51" s="135" t="s">
        <v>3211</v>
      </c>
      <c r="I51" s="136" t="s">
        <v>3262</v>
      </c>
      <c r="J51" s="136" t="s">
        <v>3263</v>
      </c>
      <c r="K51" s="136" t="s">
        <v>3264</v>
      </c>
      <c r="L51" s="135" t="s">
        <v>2708</v>
      </c>
      <c r="M51" s="136" t="s">
        <v>3265</v>
      </c>
      <c r="N51" s="136" t="s">
        <v>3266</v>
      </c>
      <c r="O51" s="136" t="s">
        <v>3267</v>
      </c>
      <c r="P51" s="135" t="s">
        <v>2736</v>
      </c>
      <c r="Q51" s="136" t="s">
        <v>3268</v>
      </c>
      <c r="R51" s="136" t="s">
        <v>3116</v>
      </c>
    </row>
    <row r="52" spans="2:18">
      <c r="B52" s="156"/>
      <c r="C52" s="157"/>
      <c r="D52" s="158"/>
      <c r="E52" s="158"/>
      <c r="F52" s="158"/>
      <c r="G52" s="158"/>
      <c r="H52" s="157"/>
      <c r="I52" s="158"/>
      <c r="J52" s="158"/>
      <c r="K52" s="158"/>
      <c r="L52" s="157"/>
      <c r="M52" s="158"/>
      <c r="N52" s="158"/>
      <c r="O52" s="158"/>
      <c r="P52" s="157"/>
      <c r="Q52" s="158"/>
      <c r="R52" s="158"/>
    </row>
    <row r="53" spans="2:18">
      <c r="B53" s="156"/>
      <c r="C53" s="157"/>
      <c r="D53" s="158"/>
      <c r="E53" s="158"/>
      <c r="F53" s="158"/>
      <c r="G53" s="158"/>
      <c r="H53" s="157"/>
      <c r="I53" s="158"/>
      <c r="J53" s="158"/>
      <c r="K53" s="158"/>
      <c r="L53" s="157"/>
      <c r="M53" s="158"/>
      <c r="N53" s="158"/>
      <c r="O53" s="158"/>
      <c r="P53" s="157"/>
      <c r="Q53" s="158"/>
      <c r="R53" s="158"/>
    </row>
    <row r="54" spans="2:18" ht="15">
      <c r="B54" s="37" t="s">
        <v>2677</v>
      </c>
      <c r="C54" s="47" t="s">
        <v>3805</v>
      </c>
      <c r="J54" s="47" t="s">
        <v>201</v>
      </c>
      <c r="L54" s="157"/>
      <c r="M54" s="157"/>
      <c r="N54" s="158"/>
      <c r="O54" s="157"/>
      <c r="P54" s="158"/>
      <c r="Q54" s="158"/>
      <c r="R54" s="158"/>
    </row>
    <row r="55" spans="2:18">
      <c r="B55" s="156"/>
      <c r="C55" s="157"/>
      <c r="D55" s="158"/>
      <c r="E55" s="158"/>
      <c r="F55" s="158"/>
      <c r="G55" s="158"/>
      <c r="H55" s="157"/>
      <c r="I55" s="157"/>
      <c r="J55" s="157"/>
      <c r="K55" s="158"/>
      <c r="L55" s="157"/>
      <c r="M55" s="157"/>
      <c r="N55" s="158"/>
      <c r="O55" s="157"/>
      <c r="P55" s="158"/>
      <c r="Q55" s="158"/>
      <c r="R55" s="158"/>
    </row>
    <row r="56" spans="2:18">
      <c r="B56" s="269" t="s">
        <v>178</v>
      </c>
      <c r="C56" s="271" t="s">
        <v>3269</v>
      </c>
      <c r="D56" s="270"/>
      <c r="E56" s="270"/>
      <c r="F56" s="270"/>
      <c r="G56" s="270"/>
      <c r="H56" s="270"/>
      <c r="I56" s="270"/>
      <c r="J56" s="270"/>
      <c r="K56" s="270"/>
      <c r="L56" s="270"/>
      <c r="M56" s="270"/>
      <c r="N56" s="270"/>
      <c r="O56" s="270"/>
      <c r="P56" s="270"/>
      <c r="Q56" s="270"/>
      <c r="R56" s="270"/>
    </row>
    <row r="57" spans="2:18">
      <c r="B57" s="270"/>
      <c r="C57" s="154" t="s">
        <v>64</v>
      </c>
      <c r="D57" s="154" t="s">
        <v>47</v>
      </c>
      <c r="E57" s="154" t="s">
        <v>65</v>
      </c>
      <c r="F57" s="154" t="s">
        <v>66</v>
      </c>
      <c r="G57" s="154" t="s">
        <v>67</v>
      </c>
      <c r="H57" s="154" t="s">
        <v>68</v>
      </c>
      <c r="I57" s="154" t="s">
        <v>69</v>
      </c>
      <c r="J57" s="154" t="s">
        <v>70</v>
      </c>
      <c r="K57" s="154" t="s">
        <v>71</v>
      </c>
      <c r="L57" s="154" t="s">
        <v>72</v>
      </c>
      <c r="M57" s="154" t="s">
        <v>73</v>
      </c>
      <c r="N57" s="154" t="s">
        <v>15</v>
      </c>
      <c r="O57" s="154" t="s">
        <v>49</v>
      </c>
      <c r="P57" s="154" t="s">
        <v>74</v>
      </c>
      <c r="Q57" s="154" t="s">
        <v>75</v>
      </c>
      <c r="R57" s="154" t="s">
        <v>76</v>
      </c>
    </row>
    <row r="58" spans="2:18">
      <c r="B58" s="155" t="s">
        <v>181</v>
      </c>
      <c r="C58" s="136" t="s">
        <v>3270</v>
      </c>
      <c r="D58" s="136" t="s">
        <v>3271</v>
      </c>
      <c r="E58" s="136" t="s">
        <v>3272</v>
      </c>
      <c r="F58" s="136" t="s">
        <v>3273</v>
      </c>
      <c r="G58" s="136" t="s">
        <v>2768</v>
      </c>
      <c r="H58" s="136" t="s">
        <v>3274</v>
      </c>
      <c r="I58" s="136" t="s">
        <v>3275</v>
      </c>
      <c r="J58" s="136" t="s">
        <v>3276</v>
      </c>
      <c r="K58" s="136" t="s">
        <v>3277</v>
      </c>
      <c r="L58" s="136" t="s">
        <v>3278</v>
      </c>
      <c r="M58" s="136" t="s">
        <v>3279</v>
      </c>
      <c r="N58" s="136" t="s">
        <v>3280</v>
      </c>
      <c r="O58" s="135" t="s">
        <v>3281</v>
      </c>
      <c r="P58" s="136" t="s">
        <v>3282</v>
      </c>
      <c r="Q58" s="136" t="s">
        <v>3283</v>
      </c>
      <c r="R58" s="136" t="s">
        <v>3284</v>
      </c>
    </row>
    <row r="59" spans="2:18">
      <c r="B59" s="155"/>
      <c r="C59" s="136" t="s">
        <v>3285</v>
      </c>
      <c r="D59" s="136" t="s">
        <v>3286</v>
      </c>
      <c r="E59" s="136" t="s">
        <v>3287</v>
      </c>
      <c r="F59" s="136" t="s">
        <v>3288</v>
      </c>
      <c r="G59" s="136" t="s">
        <v>2970</v>
      </c>
      <c r="H59" s="136" t="s">
        <v>3289</v>
      </c>
      <c r="I59" s="136" t="s">
        <v>3290</v>
      </c>
      <c r="J59" s="136" t="s">
        <v>3018</v>
      </c>
      <c r="K59" s="136" t="s">
        <v>3291</v>
      </c>
      <c r="L59" s="136" t="s">
        <v>3292</v>
      </c>
      <c r="M59" s="136" t="s">
        <v>3293</v>
      </c>
      <c r="N59" s="136" t="s">
        <v>3294</v>
      </c>
      <c r="O59" s="135" t="s">
        <v>2704</v>
      </c>
      <c r="P59" s="136" t="s">
        <v>3295</v>
      </c>
      <c r="Q59" s="136" t="s">
        <v>2865</v>
      </c>
      <c r="R59" s="136" t="s">
        <v>2992</v>
      </c>
    </row>
    <row r="60" spans="2:18">
      <c r="B60" s="155" t="s">
        <v>184</v>
      </c>
      <c r="C60" s="136" t="s">
        <v>3296</v>
      </c>
      <c r="D60" s="135" t="s">
        <v>3297</v>
      </c>
      <c r="E60" s="135" t="s">
        <v>3298</v>
      </c>
      <c r="F60" s="136" t="s">
        <v>3299</v>
      </c>
      <c r="G60" s="135" t="s">
        <v>3300</v>
      </c>
      <c r="H60" s="136" t="s">
        <v>3301</v>
      </c>
      <c r="I60" s="135" t="s">
        <v>3302</v>
      </c>
      <c r="J60" s="136" t="s">
        <v>3303</v>
      </c>
      <c r="K60" s="135" t="s">
        <v>3304</v>
      </c>
      <c r="L60" s="136" t="s">
        <v>2874</v>
      </c>
      <c r="M60" s="135" t="s">
        <v>3305</v>
      </c>
      <c r="N60" s="136" t="s">
        <v>3306</v>
      </c>
      <c r="O60" s="136" t="s">
        <v>3307</v>
      </c>
      <c r="P60" s="136" t="s">
        <v>3308</v>
      </c>
      <c r="Q60" s="135" t="s">
        <v>3309</v>
      </c>
      <c r="R60" s="136" t="s">
        <v>3310</v>
      </c>
    </row>
    <row r="61" spans="2:18">
      <c r="B61" s="155"/>
      <c r="C61" s="136" t="s">
        <v>3311</v>
      </c>
      <c r="D61" s="135" t="s">
        <v>2706</v>
      </c>
      <c r="E61" s="135" t="s">
        <v>2706</v>
      </c>
      <c r="F61" s="136" t="s">
        <v>3312</v>
      </c>
      <c r="G61" s="135" t="s">
        <v>2808</v>
      </c>
      <c r="H61" s="136" t="s">
        <v>2734</v>
      </c>
      <c r="I61" s="135" t="s">
        <v>2695</v>
      </c>
      <c r="J61" s="136" t="s">
        <v>2920</v>
      </c>
      <c r="K61" s="135" t="s">
        <v>2919</v>
      </c>
      <c r="L61" s="136" t="s">
        <v>3313</v>
      </c>
      <c r="M61" s="135" t="s">
        <v>2808</v>
      </c>
      <c r="N61" s="136" t="s">
        <v>3314</v>
      </c>
      <c r="O61" s="136" t="s">
        <v>3315</v>
      </c>
      <c r="P61" s="136" t="s">
        <v>3316</v>
      </c>
      <c r="Q61" s="135" t="s">
        <v>2708</v>
      </c>
      <c r="R61" s="136" t="s">
        <v>3317</v>
      </c>
    </row>
    <row r="62" spans="2:18">
      <c r="B62" s="155" t="s">
        <v>185</v>
      </c>
      <c r="C62" s="135" t="s">
        <v>3318</v>
      </c>
      <c r="D62" s="136" t="s">
        <v>3202</v>
      </c>
      <c r="E62" s="136" t="s">
        <v>3319</v>
      </c>
      <c r="F62" s="136" t="s">
        <v>3320</v>
      </c>
      <c r="G62" s="136" t="s">
        <v>3321</v>
      </c>
      <c r="H62" s="136" t="s">
        <v>3322</v>
      </c>
      <c r="I62" s="136" t="s">
        <v>3323</v>
      </c>
      <c r="J62" s="136" t="s">
        <v>3324</v>
      </c>
      <c r="K62" s="136" t="s">
        <v>3325</v>
      </c>
      <c r="L62" s="136" t="s">
        <v>3326</v>
      </c>
      <c r="M62" s="136" t="s">
        <v>3327</v>
      </c>
      <c r="N62" s="136" t="s">
        <v>3328</v>
      </c>
      <c r="O62" s="135" t="s">
        <v>3329</v>
      </c>
      <c r="P62" s="136" t="s">
        <v>3330</v>
      </c>
      <c r="Q62" s="136" t="s">
        <v>3331</v>
      </c>
      <c r="R62" s="136" t="s">
        <v>3332</v>
      </c>
    </row>
    <row r="63" spans="2:18">
      <c r="B63" s="155"/>
      <c r="C63" s="135" t="s">
        <v>2736</v>
      </c>
      <c r="D63" s="136" t="s">
        <v>3038</v>
      </c>
      <c r="E63" s="136" t="s">
        <v>2756</v>
      </c>
      <c r="F63" s="136" t="s">
        <v>2783</v>
      </c>
      <c r="G63" s="136" t="s">
        <v>3333</v>
      </c>
      <c r="H63" s="136" t="s">
        <v>3334</v>
      </c>
      <c r="I63" s="136" t="s">
        <v>3335</v>
      </c>
      <c r="J63" s="136" t="s">
        <v>2864</v>
      </c>
      <c r="K63" s="136" t="s">
        <v>3285</v>
      </c>
      <c r="L63" s="136" t="s">
        <v>3336</v>
      </c>
      <c r="M63" s="136" t="s">
        <v>3337</v>
      </c>
      <c r="N63" s="136" t="s">
        <v>3338</v>
      </c>
      <c r="O63" s="135" t="s">
        <v>2869</v>
      </c>
      <c r="P63" s="136" t="s">
        <v>3339</v>
      </c>
      <c r="Q63" s="136" t="s">
        <v>3340</v>
      </c>
      <c r="R63" s="136" t="s">
        <v>3341</v>
      </c>
    </row>
    <row r="64" spans="2:18">
      <c r="B64" s="155" t="s">
        <v>186</v>
      </c>
      <c r="C64" s="136" t="s">
        <v>3342</v>
      </c>
      <c r="D64" s="135" t="s">
        <v>3343</v>
      </c>
      <c r="E64" s="136" t="s">
        <v>3344</v>
      </c>
      <c r="F64" s="136" t="s">
        <v>2722</v>
      </c>
      <c r="G64" s="135" t="s">
        <v>3345</v>
      </c>
      <c r="H64" s="136" t="s">
        <v>3346</v>
      </c>
      <c r="I64" s="136" t="s">
        <v>3347</v>
      </c>
      <c r="J64" s="136" t="s">
        <v>3348</v>
      </c>
      <c r="K64" s="136" t="s">
        <v>3349</v>
      </c>
      <c r="L64" s="135" t="s">
        <v>3350</v>
      </c>
      <c r="M64" s="135" t="s">
        <v>3351</v>
      </c>
      <c r="N64" s="136" t="s">
        <v>3352</v>
      </c>
      <c r="O64" s="136" t="s">
        <v>3353</v>
      </c>
      <c r="P64" s="135" t="s">
        <v>3354</v>
      </c>
      <c r="Q64" s="135" t="s">
        <v>3355</v>
      </c>
      <c r="R64" s="136" t="s">
        <v>3356</v>
      </c>
    </row>
    <row r="65" spans="2:18">
      <c r="B65" s="155"/>
      <c r="C65" s="136" t="s">
        <v>3357</v>
      </c>
      <c r="D65" s="135" t="s">
        <v>2727</v>
      </c>
      <c r="E65" s="136" t="s">
        <v>3358</v>
      </c>
      <c r="F65" s="136" t="s">
        <v>3088</v>
      </c>
      <c r="G65" s="135" t="s">
        <v>2781</v>
      </c>
      <c r="H65" s="136" t="s">
        <v>3359</v>
      </c>
      <c r="I65" s="136" t="s">
        <v>3360</v>
      </c>
      <c r="J65" s="136" t="s">
        <v>3361</v>
      </c>
      <c r="K65" s="136" t="s">
        <v>3362</v>
      </c>
      <c r="L65" s="135" t="s">
        <v>2762</v>
      </c>
      <c r="M65" s="135" t="s">
        <v>2708</v>
      </c>
      <c r="N65" s="136" t="s">
        <v>3363</v>
      </c>
      <c r="O65" s="136" t="s">
        <v>3364</v>
      </c>
      <c r="P65" s="135" t="s">
        <v>2782</v>
      </c>
      <c r="Q65" s="135" t="s">
        <v>2708</v>
      </c>
      <c r="R65" s="136" t="s">
        <v>3365</v>
      </c>
    </row>
    <row r="66" spans="2:18">
      <c r="B66" s="155" t="s">
        <v>4</v>
      </c>
      <c r="C66" s="136" t="s">
        <v>3131</v>
      </c>
      <c r="D66" s="135" t="s">
        <v>3366</v>
      </c>
      <c r="E66" s="136" t="s">
        <v>3367</v>
      </c>
      <c r="F66" s="136" t="s">
        <v>3368</v>
      </c>
      <c r="G66" s="135" t="s">
        <v>3369</v>
      </c>
      <c r="H66" s="136" t="s">
        <v>3370</v>
      </c>
      <c r="I66" s="136" t="s">
        <v>3371</v>
      </c>
      <c r="J66" s="136" t="s">
        <v>3372</v>
      </c>
      <c r="K66" s="136" t="s">
        <v>3373</v>
      </c>
      <c r="L66" s="136" t="s">
        <v>3374</v>
      </c>
      <c r="M66" s="135" t="s">
        <v>3375</v>
      </c>
      <c r="N66" s="135" t="s">
        <v>3376</v>
      </c>
      <c r="O66" s="136" t="s">
        <v>3377</v>
      </c>
      <c r="P66" s="135" t="s">
        <v>3378</v>
      </c>
      <c r="Q66" s="135" t="s">
        <v>3379</v>
      </c>
      <c r="R66" s="136" t="s">
        <v>3380</v>
      </c>
    </row>
    <row r="67" spans="2:18">
      <c r="B67" s="155"/>
      <c r="C67" s="136" t="s">
        <v>3365</v>
      </c>
      <c r="D67" s="135" t="s">
        <v>2727</v>
      </c>
      <c r="E67" s="136" t="s">
        <v>3381</v>
      </c>
      <c r="F67" s="136" t="s">
        <v>3092</v>
      </c>
      <c r="G67" s="135" t="s">
        <v>2869</v>
      </c>
      <c r="H67" s="136" t="s">
        <v>2841</v>
      </c>
      <c r="I67" s="136" t="s">
        <v>2737</v>
      </c>
      <c r="J67" s="136" t="s">
        <v>3382</v>
      </c>
      <c r="K67" s="136" t="s">
        <v>3383</v>
      </c>
      <c r="L67" s="136" t="s">
        <v>2809</v>
      </c>
      <c r="M67" s="135" t="s">
        <v>2708</v>
      </c>
      <c r="N67" s="135" t="s">
        <v>3016</v>
      </c>
      <c r="O67" s="136" t="s">
        <v>3384</v>
      </c>
      <c r="P67" s="135" t="s">
        <v>2708</v>
      </c>
      <c r="Q67" s="135" t="s">
        <v>2708</v>
      </c>
      <c r="R67" s="136" t="s">
        <v>3385</v>
      </c>
    </row>
    <row r="68" spans="2:18">
      <c r="B68" s="155" t="s">
        <v>187</v>
      </c>
      <c r="C68" s="136" t="s">
        <v>3386</v>
      </c>
      <c r="D68" s="136" t="s">
        <v>3387</v>
      </c>
      <c r="E68" s="136" t="s">
        <v>3388</v>
      </c>
      <c r="F68" s="136" t="s">
        <v>3389</v>
      </c>
      <c r="G68" s="136" t="s">
        <v>3390</v>
      </c>
      <c r="H68" s="136" t="s">
        <v>3391</v>
      </c>
      <c r="I68" s="136" t="s">
        <v>3392</v>
      </c>
      <c r="J68" s="136" t="s">
        <v>3393</v>
      </c>
      <c r="K68" s="136" t="s">
        <v>3394</v>
      </c>
      <c r="L68" s="136" t="s">
        <v>3395</v>
      </c>
      <c r="M68" s="135" t="s">
        <v>3396</v>
      </c>
      <c r="N68" s="136" t="s">
        <v>3397</v>
      </c>
      <c r="O68" s="136" t="s">
        <v>3398</v>
      </c>
      <c r="P68" s="135" t="s">
        <v>3399</v>
      </c>
      <c r="Q68" s="135" t="s">
        <v>3400</v>
      </c>
      <c r="R68" s="136" t="s">
        <v>3401</v>
      </c>
    </row>
    <row r="69" spans="2:18">
      <c r="B69" s="155"/>
      <c r="C69" s="136" t="s">
        <v>3402</v>
      </c>
      <c r="D69" s="136" t="s">
        <v>3160</v>
      </c>
      <c r="E69" s="136" t="s">
        <v>3403</v>
      </c>
      <c r="F69" s="136" t="s">
        <v>2917</v>
      </c>
      <c r="G69" s="136" t="s">
        <v>3404</v>
      </c>
      <c r="H69" s="136" t="s">
        <v>3405</v>
      </c>
      <c r="I69" s="136" t="s">
        <v>3406</v>
      </c>
      <c r="J69" s="136" t="s">
        <v>3407</v>
      </c>
      <c r="K69" s="136" t="s">
        <v>3408</v>
      </c>
      <c r="L69" s="136" t="s">
        <v>3409</v>
      </c>
      <c r="M69" s="135" t="s">
        <v>2727</v>
      </c>
      <c r="N69" s="136" t="s">
        <v>3410</v>
      </c>
      <c r="O69" s="136" t="s">
        <v>3411</v>
      </c>
      <c r="P69" s="135" t="s">
        <v>2791</v>
      </c>
      <c r="Q69" s="135" t="s">
        <v>2781</v>
      </c>
      <c r="R69" s="136" t="s">
        <v>3412</v>
      </c>
    </row>
    <row r="70" spans="2:18">
      <c r="B70" s="155" t="s">
        <v>6</v>
      </c>
      <c r="C70" s="136" t="s">
        <v>2801</v>
      </c>
      <c r="D70" s="136" t="s">
        <v>3413</v>
      </c>
      <c r="E70" s="136" t="s">
        <v>3414</v>
      </c>
      <c r="F70" s="136" t="s">
        <v>3415</v>
      </c>
      <c r="G70" s="136" t="s">
        <v>3416</v>
      </c>
      <c r="H70" s="136" t="s">
        <v>3417</v>
      </c>
      <c r="I70" s="136" t="s">
        <v>3418</v>
      </c>
      <c r="J70" s="136" t="s">
        <v>3419</v>
      </c>
      <c r="K70" s="136" t="s">
        <v>3420</v>
      </c>
      <c r="L70" s="136" t="s">
        <v>3421</v>
      </c>
      <c r="M70" s="135" t="s">
        <v>3422</v>
      </c>
      <c r="N70" s="136" t="s">
        <v>3423</v>
      </c>
      <c r="O70" s="136" t="s">
        <v>3424</v>
      </c>
      <c r="P70" s="135" t="s">
        <v>3425</v>
      </c>
      <c r="Q70" s="135" t="s">
        <v>3426</v>
      </c>
      <c r="R70" s="136" t="s">
        <v>3427</v>
      </c>
    </row>
    <row r="71" spans="2:18">
      <c r="B71" s="155"/>
      <c r="C71" s="136" t="s">
        <v>3428</v>
      </c>
      <c r="D71" s="136" t="s">
        <v>3316</v>
      </c>
      <c r="E71" s="136" t="s">
        <v>3429</v>
      </c>
      <c r="F71" s="136" t="s">
        <v>3430</v>
      </c>
      <c r="G71" s="136" t="s">
        <v>3431</v>
      </c>
      <c r="H71" s="136" t="s">
        <v>3432</v>
      </c>
      <c r="I71" s="136" t="s">
        <v>2789</v>
      </c>
      <c r="J71" s="136" t="s">
        <v>3017</v>
      </c>
      <c r="K71" s="136" t="s">
        <v>3433</v>
      </c>
      <c r="L71" s="136" t="s">
        <v>3434</v>
      </c>
      <c r="M71" s="135" t="s">
        <v>2708</v>
      </c>
      <c r="N71" s="136" t="s">
        <v>3019</v>
      </c>
      <c r="O71" s="136" t="s">
        <v>3435</v>
      </c>
      <c r="P71" s="135" t="s">
        <v>3436</v>
      </c>
      <c r="Q71" s="135" t="s">
        <v>3437</v>
      </c>
      <c r="R71" s="136" t="s">
        <v>3438</v>
      </c>
    </row>
    <row r="72" spans="2:18">
      <c r="B72" s="155" t="s">
        <v>188</v>
      </c>
      <c r="C72" s="135" t="s">
        <v>3439</v>
      </c>
      <c r="D72" s="136" t="s">
        <v>3440</v>
      </c>
      <c r="E72" s="135" t="s">
        <v>3441</v>
      </c>
      <c r="F72" s="135" t="s">
        <v>3442</v>
      </c>
      <c r="G72" s="136" t="s">
        <v>3443</v>
      </c>
      <c r="H72" s="136" t="s">
        <v>3444</v>
      </c>
      <c r="I72" s="136" t="s">
        <v>3445</v>
      </c>
      <c r="J72" s="136" t="s">
        <v>3446</v>
      </c>
      <c r="K72" s="135" t="s">
        <v>3447</v>
      </c>
      <c r="L72" s="135" t="s">
        <v>3448</v>
      </c>
      <c r="M72" s="136" t="s">
        <v>2848</v>
      </c>
      <c r="N72" s="136" t="s">
        <v>3449</v>
      </c>
      <c r="O72" s="136" t="s">
        <v>3450</v>
      </c>
      <c r="P72" s="136" t="s">
        <v>3451</v>
      </c>
      <c r="Q72" s="136" t="s">
        <v>3452</v>
      </c>
      <c r="R72" s="136" t="s">
        <v>3453</v>
      </c>
    </row>
    <row r="73" spans="2:18">
      <c r="B73" s="155"/>
      <c r="C73" s="135" t="s">
        <v>3454</v>
      </c>
      <c r="D73" s="136" t="s">
        <v>3455</v>
      </c>
      <c r="E73" s="135" t="s">
        <v>2919</v>
      </c>
      <c r="F73" s="135" t="s">
        <v>2921</v>
      </c>
      <c r="G73" s="136" t="s">
        <v>3456</v>
      </c>
      <c r="H73" s="136" t="s">
        <v>3457</v>
      </c>
      <c r="I73" s="136" t="s">
        <v>3458</v>
      </c>
      <c r="J73" s="136" t="s">
        <v>3459</v>
      </c>
      <c r="K73" s="135" t="s">
        <v>3460</v>
      </c>
      <c r="L73" s="135" t="s">
        <v>2708</v>
      </c>
      <c r="M73" s="136" t="s">
        <v>3434</v>
      </c>
      <c r="N73" s="136" t="s">
        <v>3433</v>
      </c>
      <c r="O73" s="136" t="s">
        <v>3461</v>
      </c>
      <c r="P73" s="136" t="s">
        <v>3267</v>
      </c>
      <c r="Q73" s="136" t="s">
        <v>3462</v>
      </c>
      <c r="R73" s="136" t="s">
        <v>3463</v>
      </c>
    </row>
    <row r="74" spans="2:18">
      <c r="B74" s="155" t="s">
        <v>150</v>
      </c>
      <c r="C74" s="136" t="s">
        <v>3464</v>
      </c>
      <c r="D74" s="135" t="s">
        <v>3465</v>
      </c>
      <c r="E74" s="136" t="s">
        <v>3466</v>
      </c>
      <c r="F74" s="136" t="s">
        <v>3466</v>
      </c>
      <c r="G74" s="136" t="s">
        <v>3467</v>
      </c>
      <c r="H74" s="136" t="s">
        <v>3468</v>
      </c>
      <c r="I74" s="136" t="s">
        <v>3469</v>
      </c>
      <c r="J74" s="136" t="s">
        <v>3470</v>
      </c>
      <c r="K74" s="136" t="s">
        <v>3471</v>
      </c>
      <c r="L74" s="135" t="s">
        <v>3472</v>
      </c>
      <c r="M74" s="135" t="s">
        <v>3473</v>
      </c>
      <c r="N74" s="136" t="s">
        <v>3474</v>
      </c>
      <c r="O74" s="136" t="s">
        <v>3475</v>
      </c>
      <c r="P74" s="135" t="s">
        <v>3476</v>
      </c>
      <c r="Q74" s="135" t="s">
        <v>3477</v>
      </c>
      <c r="R74" s="136" t="s">
        <v>3323</v>
      </c>
    </row>
    <row r="75" spans="2:18">
      <c r="B75" s="155"/>
      <c r="C75" s="136" t="s">
        <v>3069</v>
      </c>
      <c r="D75" s="135" t="s">
        <v>2706</v>
      </c>
      <c r="E75" s="136" t="s">
        <v>3478</v>
      </c>
      <c r="F75" s="136" t="s">
        <v>3478</v>
      </c>
      <c r="G75" s="136" t="s">
        <v>3479</v>
      </c>
      <c r="H75" s="136" t="s">
        <v>3480</v>
      </c>
      <c r="I75" s="136" t="s">
        <v>3481</v>
      </c>
      <c r="J75" s="136" t="s">
        <v>3482</v>
      </c>
      <c r="K75" s="136" t="s">
        <v>3483</v>
      </c>
      <c r="L75" s="135" t="s">
        <v>3484</v>
      </c>
      <c r="M75" s="135" t="s">
        <v>2708</v>
      </c>
      <c r="N75" s="136" t="s">
        <v>3485</v>
      </c>
      <c r="O75" s="136" t="s">
        <v>3486</v>
      </c>
      <c r="P75" s="135" t="s">
        <v>2708</v>
      </c>
      <c r="Q75" s="135" t="s">
        <v>2708</v>
      </c>
      <c r="R75" s="136" t="s">
        <v>3335</v>
      </c>
    </row>
    <row r="76" spans="2:18">
      <c r="B76" s="155" t="s">
        <v>179</v>
      </c>
      <c r="C76" s="136" t="s">
        <v>3487</v>
      </c>
      <c r="D76" s="135" t="s">
        <v>3488</v>
      </c>
      <c r="E76" s="136" t="s">
        <v>3489</v>
      </c>
      <c r="F76" s="136" t="s">
        <v>3490</v>
      </c>
      <c r="G76" s="135" t="s">
        <v>3491</v>
      </c>
      <c r="H76" s="136" t="s">
        <v>3492</v>
      </c>
      <c r="I76" s="135" t="s">
        <v>3493</v>
      </c>
      <c r="J76" s="136" t="s">
        <v>3494</v>
      </c>
      <c r="K76" s="136" t="s">
        <v>3495</v>
      </c>
      <c r="L76" s="136" t="s">
        <v>3496</v>
      </c>
      <c r="M76" s="135" t="s">
        <v>3497</v>
      </c>
      <c r="N76" s="136" t="s">
        <v>3498</v>
      </c>
      <c r="O76" s="136" t="s">
        <v>3499</v>
      </c>
      <c r="P76" s="135" t="s">
        <v>3500</v>
      </c>
      <c r="Q76" s="135" t="s">
        <v>3501</v>
      </c>
      <c r="R76" s="136" t="s">
        <v>3502</v>
      </c>
    </row>
    <row r="77" spans="2:18">
      <c r="B77" s="155"/>
      <c r="C77" s="136" t="s">
        <v>3503</v>
      </c>
      <c r="D77" s="135" t="s">
        <v>2708</v>
      </c>
      <c r="E77" s="136" t="s">
        <v>3038</v>
      </c>
      <c r="F77" s="136" t="s">
        <v>3457</v>
      </c>
      <c r="G77" s="135" t="s">
        <v>2781</v>
      </c>
      <c r="H77" s="136" t="s">
        <v>3504</v>
      </c>
      <c r="I77" s="135" t="s">
        <v>2870</v>
      </c>
      <c r="J77" s="136" t="s">
        <v>3357</v>
      </c>
      <c r="K77" s="136" t="s">
        <v>3505</v>
      </c>
      <c r="L77" s="136" t="s">
        <v>3506</v>
      </c>
      <c r="M77" s="135" t="s">
        <v>2708</v>
      </c>
      <c r="N77" s="136" t="s">
        <v>3507</v>
      </c>
      <c r="O77" s="136" t="s">
        <v>2946</v>
      </c>
      <c r="P77" s="135" t="s">
        <v>2708</v>
      </c>
      <c r="Q77" s="135" t="s">
        <v>2708</v>
      </c>
      <c r="R77" s="136" t="s">
        <v>3508</v>
      </c>
    </row>
    <row r="78" spans="2:18">
      <c r="B78" s="155" t="s">
        <v>169</v>
      </c>
      <c r="C78" s="136" t="s">
        <v>3509</v>
      </c>
      <c r="D78" s="135" t="s">
        <v>3510</v>
      </c>
      <c r="E78" s="135" t="s">
        <v>3511</v>
      </c>
      <c r="F78" s="136" t="s">
        <v>3276</v>
      </c>
      <c r="G78" s="136" t="s">
        <v>3512</v>
      </c>
      <c r="H78" s="136" t="s">
        <v>3513</v>
      </c>
      <c r="I78" s="135" t="s">
        <v>3514</v>
      </c>
      <c r="J78" s="136" t="s">
        <v>3515</v>
      </c>
      <c r="K78" s="136" t="s">
        <v>3516</v>
      </c>
      <c r="L78" s="136" t="s">
        <v>3517</v>
      </c>
      <c r="M78" s="135" t="s">
        <v>3518</v>
      </c>
      <c r="N78" s="136" t="s">
        <v>3519</v>
      </c>
      <c r="O78" s="136" t="s">
        <v>3520</v>
      </c>
      <c r="P78" s="135" t="s">
        <v>3521</v>
      </c>
      <c r="Q78" s="135" t="s">
        <v>3522</v>
      </c>
      <c r="R78" s="136" t="s">
        <v>3523</v>
      </c>
    </row>
    <row r="79" spans="2:18">
      <c r="B79" s="155"/>
      <c r="C79" s="136" t="s">
        <v>3402</v>
      </c>
      <c r="D79" s="135" t="s">
        <v>2708</v>
      </c>
      <c r="E79" s="135" t="s">
        <v>2731</v>
      </c>
      <c r="F79" s="136" t="s">
        <v>3456</v>
      </c>
      <c r="G79" s="136" t="s">
        <v>3524</v>
      </c>
      <c r="H79" s="136" t="s">
        <v>3525</v>
      </c>
      <c r="I79" s="135" t="s">
        <v>2808</v>
      </c>
      <c r="J79" s="136" t="s">
        <v>3526</v>
      </c>
      <c r="K79" s="136" t="s">
        <v>3527</v>
      </c>
      <c r="L79" s="136" t="s">
        <v>3528</v>
      </c>
      <c r="M79" s="135" t="s">
        <v>2708</v>
      </c>
      <c r="N79" s="136" t="s">
        <v>3529</v>
      </c>
      <c r="O79" s="136" t="s">
        <v>3530</v>
      </c>
      <c r="P79" s="135" t="s">
        <v>2708</v>
      </c>
      <c r="Q79" s="135" t="s">
        <v>2708</v>
      </c>
      <c r="R79" s="136" t="s">
        <v>3531</v>
      </c>
    </row>
    <row r="80" spans="2:18">
      <c r="B80" s="155" t="s">
        <v>170</v>
      </c>
      <c r="C80" s="135" t="s">
        <v>3532</v>
      </c>
      <c r="D80" s="136" t="s">
        <v>3533</v>
      </c>
      <c r="E80" s="136" t="s">
        <v>3373</v>
      </c>
      <c r="F80" s="135" t="s">
        <v>3534</v>
      </c>
      <c r="G80" s="136" t="s">
        <v>3535</v>
      </c>
      <c r="H80" s="135" t="s">
        <v>3536</v>
      </c>
      <c r="I80" s="136" t="s">
        <v>3537</v>
      </c>
      <c r="J80" s="136" t="s">
        <v>3538</v>
      </c>
      <c r="K80" s="136" t="s">
        <v>3539</v>
      </c>
      <c r="L80" s="136" t="s">
        <v>3540</v>
      </c>
      <c r="M80" s="135" t="s">
        <v>3541</v>
      </c>
      <c r="N80" s="136" t="s">
        <v>3542</v>
      </c>
      <c r="O80" s="136" t="s">
        <v>3543</v>
      </c>
      <c r="P80" s="135" t="s">
        <v>3544</v>
      </c>
      <c r="Q80" s="135" t="s">
        <v>3545</v>
      </c>
      <c r="R80" s="136" t="s">
        <v>3546</v>
      </c>
    </row>
    <row r="81" spans="2:18">
      <c r="B81" s="155"/>
      <c r="C81" s="135" t="s">
        <v>3211</v>
      </c>
      <c r="D81" s="136" t="s">
        <v>3547</v>
      </c>
      <c r="E81" s="136" t="s">
        <v>3383</v>
      </c>
      <c r="F81" s="135" t="s">
        <v>3484</v>
      </c>
      <c r="G81" s="136" t="s">
        <v>3548</v>
      </c>
      <c r="H81" s="135" t="s">
        <v>2706</v>
      </c>
      <c r="I81" s="136" t="s">
        <v>3549</v>
      </c>
      <c r="J81" s="136" t="s">
        <v>3550</v>
      </c>
      <c r="K81" s="136" t="s">
        <v>3268</v>
      </c>
      <c r="L81" s="136" t="s">
        <v>3551</v>
      </c>
      <c r="M81" s="135" t="s">
        <v>2708</v>
      </c>
      <c r="N81" s="136" t="s">
        <v>3552</v>
      </c>
      <c r="O81" s="136" t="s">
        <v>3553</v>
      </c>
      <c r="P81" s="135" t="s">
        <v>2708</v>
      </c>
      <c r="Q81" s="135" t="s">
        <v>2808</v>
      </c>
      <c r="R81" s="136" t="s">
        <v>3554</v>
      </c>
    </row>
    <row r="82" spans="2:18">
      <c r="B82" s="155" t="s">
        <v>171</v>
      </c>
      <c r="C82" s="136" t="s">
        <v>3555</v>
      </c>
      <c r="D82" s="135" t="s">
        <v>3556</v>
      </c>
      <c r="E82" s="135" t="s">
        <v>3557</v>
      </c>
      <c r="F82" s="136" t="s">
        <v>3558</v>
      </c>
      <c r="G82" s="135" t="s">
        <v>3559</v>
      </c>
      <c r="H82" s="136" t="s">
        <v>3560</v>
      </c>
      <c r="I82" s="135" t="s">
        <v>3561</v>
      </c>
      <c r="J82" s="136" t="s">
        <v>3562</v>
      </c>
      <c r="K82" s="136" t="s">
        <v>3563</v>
      </c>
      <c r="L82" s="136" t="s">
        <v>3564</v>
      </c>
      <c r="M82" s="135" t="s">
        <v>3565</v>
      </c>
      <c r="N82" s="136" t="s">
        <v>3566</v>
      </c>
      <c r="O82" s="136" t="s">
        <v>3567</v>
      </c>
      <c r="P82" s="135" t="s">
        <v>3568</v>
      </c>
      <c r="Q82" s="135" t="s">
        <v>3569</v>
      </c>
      <c r="R82" s="136" t="s">
        <v>3570</v>
      </c>
    </row>
    <row r="83" spans="2:18">
      <c r="B83" s="155"/>
      <c r="C83" s="136" t="s">
        <v>3571</v>
      </c>
      <c r="D83" s="135" t="s">
        <v>2708</v>
      </c>
      <c r="E83" s="135" t="s">
        <v>3572</v>
      </c>
      <c r="F83" s="136" t="s">
        <v>3573</v>
      </c>
      <c r="G83" s="135" t="s">
        <v>2808</v>
      </c>
      <c r="H83" s="136" t="s">
        <v>3574</v>
      </c>
      <c r="I83" s="135" t="s">
        <v>2708</v>
      </c>
      <c r="J83" s="136" t="s">
        <v>3087</v>
      </c>
      <c r="K83" s="136" t="s">
        <v>3575</v>
      </c>
      <c r="L83" s="136" t="s">
        <v>3576</v>
      </c>
      <c r="M83" s="135" t="s">
        <v>2708</v>
      </c>
      <c r="N83" s="136" t="s">
        <v>3577</v>
      </c>
      <c r="O83" s="136" t="s">
        <v>3578</v>
      </c>
      <c r="P83" s="135" t="s">
        <v>3460</v>
      </c>
      <c r="Q83" s="135" t="s">
        <v>2708</v>
      </c>
      <c r="R83" s="136" t="s">
        <v>2896</v>
      </c>
    </row>
    <row r="84" spans="2:18">
      <c r="B84" s="155" t="s">
        <v>172</v>
      </c>
      <c r="C84" s="135" t="s">
        <v>3579</v>
      </c>
      <c r="D84" s="135" t="s">
        <v>3580</v>
      </c>
      <c r="E84" s="135" t="s">
        <v>3581</v>
      </c>
      <c r="F84" s="136" t="s">
        <v>3582</v>
      </c>
      <c r="G84" s="135" t="s">
        <v>3583</v>
      </c>
      <c r="H84" s="136" t="s">
        <v>3584</v>
      </c>
      <c r="I84" s="135" t="s">
        <v>3585</v>
      </c>
      <c r="J84" s="136" t="s">
        <v>3586</v>
      </c>
      <c r="K84" s="136" t="s">
        <v>3587</v>
      </c>
      <c r="L84" s="136" t="s">
        <v>3588</v>
      </c>
      <c r="M84" s="135" t="s">
        <v>3589</v>
      </c>
      <c r="N84" s="136" t="s">
        <v>3419</v>
      </c>
      <c r="O84" s="136" t="s">
        <v>3590</v>
      </c>
      <c r="P84" s="136" t="s">
        <v>3591</v>
      </c>
      <c r="Q84" s="135" t="s">
        <v>3592</v>
      </c>
      <c r="R84" s="136" t="s">
        <v>3593</v>
      </c>
    </row>
    <row r="85" spans="2:18">
      <c r="B85" s="155"/>
      <c r="C85" s="135" t="s">
        <v>3594</v>
      </c>
      <c r="D85" s="135" t="s">
        <v>2704</v>
      </c>
      <c r="E85" s="135" t="s">
        <v>3595</v>
      </c>
      <c r="F85" s="136" t="s">
        <v>3596</v>
      </c>
      <c r="G85" s="135" t="s">
        <v>3597</v>
      </c>
      <c r="H85" s="136" t="s">
        <v>3405</v>
      </c>
      <c r="I85" s="135" t="s">
        <v>2708</v>
      </c>
      <c r="J85" s="136" t="s">
        <v>3485</v>
      </c>
      <c r="K85" s="136" t="s">
        <v>3363</v>
      </c>
      <c r="L85" s="136" t="s">
        <v>3598</v>
      </c>
      <c r="M85" s="135" t="s">
        <v>3599</v>
      </c>
      <c r="N85" s="136" t="s">
        <v>3600</v>
      </c>
      <c r="O85" s="136" t="s">
        <v>3601</v>
      </c>
      <c r="P85" s="136" t="s">
        <v>3602</v>
      </c>
      <c r="Q85" s="135" t="s">
        <v>2727</v>
      </c>
      <c r="R85" s="136" t="s">
        <v>3603</v>
      </c>
    </row>
    <row r="86" spans="2:18">
      <c r="B86" s="155" t="s">
        <v>173</v>
      </c>
      <c r="C86" s="135" t="s">
        <v>3604</v>
      </c>
      <c r="D86" s="136" t="s">
        <v>3605</v>
      </c>
      <c r="E86" s="136" t="s">
        <v>3606</v>
      </c>
      <c r="F86" s="135" t="s">
        <v>3607</v>
      </c>
      <c r="G86" s="136" t="s">
        <v>3608</v>
      </c>
      <c r="H86" s="136" t="s">
        <v>3609</v>
      </c>
      <c r="I86" s="136" t="s">
        <v>3610</v>
      </c>
      <c r="J86" s="135" t="s">
        <v>3611</v>
      </c>
      <c r="K86" s="136" t="s">
        <v>3612</v>
      </c>
      <c r="L86" s="135" t="s">
        <v>3613</v>
      </c>
      <c r="M86" s="136" t="s">
        <v>3614</v>
      </c>
      <c r="N86" s="136" t="s">
        <v>3615</v>
      </c>
      <c r="O86" s="135" t="s">
        <v>3616</v>
      </c>
      <c r="P86" s="136" t="s">
        <v>3617</v>
      </c>
      <c r="Q86" s="135" t="s">
        <v>3618</v>
      </c>
      <c r="R86" s="136" t="s">
        <v>3619</v>
      </c>
    </row>
    <row r="87" spans="2:18">
      <c r="B87" s="155"/>
      <c r="C87" s="135" t="s">
        <v>2808</v>
      </c>
      <c r="D87" s="136" t="s">
        <v>3620</v>
      </c>
      <c r="E87" s="136" t="s">
        <v>2946</v>
      </c>
      <c r="F87" s="135" t="s">
        <v>2706</v>
      </c>
      <c r="G87" s="136" t="s">
        <v>3621</v>
      </c>
      <c r="H87" s="136" t="s">
        <v>2993</v>
      </c>
      <c r="I87" s="136" t="s">
        <v>3622</v>
      </c>
      <c r="J87" s="135" t="s">
        <v>2708</v>
      </c>
      <c r="K87" s="136" t="s">
        <v>2970</v>
      </c>
      <c r="L87" s="135" t="s">
        <v>3623</v>
      </c>
      <c r="M87" s="136" t="s">
        <v>3624</v>
      </c>
      <c r="N87" s="136" t="s">
        <v>3625</v>
      </c>
      <c r="O87" s="135" t="s">
        <v>2708</v>
      </c>
      <c r="P87" s="136" t="s">
        <v>3626</v>
      </c>
      <c r="Q87" s="135" t="s">
        <v>3484</v>
      </c>
      <c r="R87" s="136" t="s">
        <v>3627</v>
      </c>
    </row>
    <row r="88" spans="2:18">
      <c r="B88" s="155" t="s">
        <v>174</v>
      </c>
      <c r="C88" s="136" t="s">
        <v>3628</v>
      </c>
      <c r="D88" s="135" t="s">
        <v>3629</v>
      </c>
      <c r="E88" s="136" t="s">
        <v>3630</v>
      </c>
      <c r="F88" s="136" t="s">
        <v>3631</v>
      </c>
      <c r="G88" s="135" t="s">
        <v>3632</v>
      </c>
      <c r="H88" s="135" t="s">
        <v>3633</v>
      </c>
      <c r="I88" s="135" t="s">
        <v>3634</v>
      </c>
      <c r="J88" s="136" t="s">
        <v>3635</v>
      </c>
      <c r="K88" s="136" t="s">
        <v>3636</v>
      </c>
      <c r="L88" s="136" t="s">
        <v>3637</v>
      </c>
      <c r="M88" s="135" t="s">
        <v>3638</v>
      </c>
      <c r="N88" s="136" t="s">
        <v>3639</v>
      </c>
      <c r="O88" s="136" t="s">
        <v>3640</v>
      </c>
      <c r="P88" s="135" t="s">
        <v>3641</v>
      </c>
      <c r="Q88" s="135" t="s">
        <v>3642</v>
      </c>
      <c r="R88" s="136" t="s">
        <v>3643</v>
      </c>
    </row>
    <row r="89" spans="2:18">
      <c r="B89" s="155"/>
      <c r="C89" s="136" t="s">
        <v>3644</v>
      </c>
      <c r="D89" s="135" t="s">
        <v>2708</v>
      </c>
      <c r="E89" s="136" t="s">
        <v>3157</v>
      </c>
      <c r="F89" s="136" t="s">
        <v>3645</v>
      </c>
      <c r="G89" s="135" t="s">
        <v>3646</v>
      </c>
      <c r="H89" s="135" t="s">
        <v>3067</v>
      </c>
      <c r="I89" s="135" t="s">
        <v>2781</v>
      </c>
      <c r="J89" s="136" t="s">
        <v>3295</v>
      </c>
      <c r="K89" s="136" t="s">
        <v>3647</v>
      </c>
      <c r="L89" s="136" t="s">
        <v>3648</v>
      </c>
      <c r="M89" s="135" t="s">
        <v>2708</v>
      </c>
      <c r="N89" s="136" t="s">
        <v>3649</v>
      </c>
      <c r="O89" s="136" t="s">
        <v>3650</v>
      </c>
      <c r="P89" s="135" t="s">
        <v>2708</v>
      </c>
      <c r="Q89" s="135" t="s">
        <v>2708</v>
      </c>
      <c r="R89" s="136" t="s">
        <v>3651</v>
      </c>
    </row>
    <row r="90" spans="2:18">
      <c r="B90" s="155" t="s">
        <v>176</v>
      </c>
      <c r="C90" s="136" t="s">
        <v>3652</v>
      </c>
      <c r="D90" s="135" t="s">
        <v>3653</v>
      </c>
      <c r="E90" s="136" t="s">
        <v>3654</v>
      </c>
      <c r="F90" s="136" t="s">
        <v>3655</v>
      </c>
      <c r="G90" s="135" t="s">
        <v>3656</v>
      </c>
      <c r="H90" s="136" t="s">
        <v>3657</v>
      </c>
      <c r="I90" s="135" t="s">
        <v>3658</v>
      </c>
      <c r="J90" s="136" t="s">
        <v>3659</v>
      </c>
      <c r="K90" s="136" t="s">
        <v>3660</v>
      </c>
      <c r="L90" s="136" t="s">
        <v>3661</v>
      </c>
      <c r="M90" s="135" t="s">
        <v>3662</v>
      </c>
      <c r="N90" s="136" t="s">
        <v>3663</v>
      </c>
      <c r="O90" s="136" t="s">
        <v>3664</v>
      </c>
      <c r="P90" s="135" t="s">
        <v>3665</v>
      </c>
      <c r="Q90" s="135" t="s">
        <v>3666</v>
      </c>
      <c r="R90" s="136" t="s">
        <v>3667</v>
      </c>
    </row>
    <row r="91" spans="2:18">
      <c r="B91" s="155"/>
      <c r="C91" s="136" t="s">
        <v>3668</v>
      </c>
      <c r="D91" s="135" t="s">
        <v>2708</v>
      </c>
      <c r="E91" s="136" t="s">
        <v>3669</v>
      </c>
      <c r="F91" s="136" t="s">
        <v>3670</v>
      </c>
      <c r="G91" s="135" t="s">
        <v>2706</v>
      </c>
      <c r="H91" s="136" t="s">
        <v>3671</v>
      </c>
      <c r="I91" s="135" t="s">
        <v>2791</v>
      </c>
      <c r="J91" s="136" t="s">
        <v>3596</v>
      </c>
      <c r="K91" s="136" t="s">
        <v>3672</v>
      </c>
      <c r="L91" s="136" t="s">
        <v>3673</v>
      </c>
      <c r="M91" s="135" t="s">
        <v>2708</v>
      </c>
      <c r="N91" s="136" t="s">
        <v>3674</v>
      </c>
      <c r="O91" s="136" t="s">
        <v>2700</v>
      </c>
      <c r="P91" s="135" t="s">
        <v>2708</v>
      </c>
      <c r="Q91" s="135" t="s">
        <v>2708</v>
      </c>
      <c r="R91" s="136" t="s">
        <v>3675</v>
      </c>
    </row>
    <row r="92" spans="2:18">
      <c r="B92" s="155" t="s">
        <v>177</v>
      </c>
      <c r="C92" s="136" t="s">
        <v>3676</v>
      </c>
      <c r="D92" s="135" t="s">
        <v>3677</v>
      </c>
      <c r="E92" s="135" t="s">
        <v>3678</v>
      </c>
      <c r="F92" s="136" t="s">
        <v>3679</v>
      </c>
      <c r="G92" s="135" t="s">
        <v>3680</v>
      </c>
      <c r="H92" s="136" t="s">
        <v>3681</v>
      </c>
      <c r="I92" s="135" t="s">
        <v>3607</v>
      </c>
      <c r="J92" s="136" t="s">
        <v>3682</v>
      </c>
      <c r="K92" s="136" t="s">
        <v>3683</v>
      </c>
      <c r="L92" s="136" t="s">
        <v>3199</v>
      </c>
      <c r="M92" s="135" t="s">
        <v>3684</v>
      </c>
      <c r="N92" s="136" t="s">
        <v>3685</v>
      </c>
      <c r="O92" s="136" t="s">
        <v>3686</v>
      </c>
      <c r="P92" s="135" t="s">
        <v>3687</v>
      </c>
      <c r="Q92" s="135" t="s">
        <v>3688</v>
      </c>
      <c r="R92" s="136" t="s">
        <v>3689</v>
      </c>
    </row>
    <row r="93" spans="2:18">
      <c r="B93" s="155"/>
      <c r="C93" s="136" t="s">
        <v>3192</v>
      </c>
      <c r="D93" s="135" t="s">
        <v>2708</v>
      </c>
      <c r="E93" s="135" t="s">
        <v>3211</v>
      </c>
      <c r="F93" s="136" t="s">
        <v>3690</v>
      </c>
      <c r="G93" s="135" t="s">
        <v>2704</v>
      </c>
      <c r="H93" s="136" t="s">
        <v>3316</v>
      </c>
      <c r="I93" s="135" t="s">
        <v>2706</v>
      </c>
      <c r="J93" s="136" t="s">
        <v>3649</v>
      </c>
      <c r="K93" s="136" t="s">
        <v>3334</v>
      </c>
      <c r="L93" s="136" t="s">
        <v>3459</v>
      </c>
      <c r="M93" s="135" t="s">
        <v>2708</v>
      </c>
      <c r="N93" s="136" t="s">
        <v>3691</v>
      </c>
      <c r="O93" s="136" t="s">
        <v>2840</v>
      </c>
      <c r="P93" s="135" t="s">
        <v>2708</v>
      </c>
      <c r="Q93" s="135" t="s">
        <v>2708</v>
      </c>
      <c r="R93" s="136" t="s">
        <v>3692</v>
      </c>
    </row>
    <row r="94" spans="2:18">
      <c r="B94" s="155" t="s">
        <v>175</v>
      </c>
      <c r="C94" s="136" t="s">
        <v>3693</v>
      </c>
      <c r="D94" s="135" t="s">
        <v>3694</v>
      </c>
      <c r="E94" s="136" t="s">
        <v>3695</v>
      </c>
      <c r="F94" s="136" t="s">
        <v>3696</v>
      </c>
      <c r="G94" s="136" t="s">
        <v>3697</v>
      </c>
      <c r="H94" s="136" t="s">
        <v>3698</v>
      </c>
      <c r="I94" s="136" t="s">
        <v>3699</v>
      </c>
      <c r="J94" s="136" t="s">
        <v>3386</v>
      </c>
      <c r="K94" s="136" t="s">
        <v>3700</v>
      </c>
      <c r="L94" s="136" t="s">
        <v>3701</v>
      </c>
      <c r="M94" s="136" t="s">
        <v>3702</v>
      </c>
      <c r="N94" s="136" t="s">
        <v>3703</v>
      </c>
      <c r="O94" s="136" t="s">
        <v>3704</v>
      </c>
      <c r="P94" s="135" t="s">
        <v>3705</v>
      </c>
      <c r="Q94" s="136" t="s">
        <v>3706</v>
      </c>
      <c r="R94" s="136" t="s">
        <v>3707</v>
      </c>
    </row>
    <row r="95" spans="2:18">
      <c r="B95" s="155"/>
      <c r="C95" s="136" t="s">
        <v>3708</v>
      </c>
      <c r="D95" s="135" t="s">
        <v>2762</v>
      </c>
      <c r="E95" s="136" t="s">
        <v>3709</v>
      </c>
      <c r="F95" s="136" t="s">
        <v>3710</v>
      </c>
      <c r="G95" s="136" t="s">
        <v>3212</v>
      </c>
      <c r="H95" s="136" t="s">
        <v>3268</v>
      </c>
      <c r="I95" s="136" t="s">
        <v>2834</v>
      </c>
      <c r="J95" s="136" t="s">
        <v>3402</v>
      </c>
      <c r="K95" s="136" t="s">
        <v>3711</v>
      </c>
      <c r="L95" s="136" t="s">
        <v>3486</v>
      </c>
      <c r="M95" s="136" t="s">
        <v>2698</v>
      </c>
      <c r="N95" s="136" t="s">
        <v>3712</v>
      </c>
      <c r="O95" s="136" t="s">
        <v>3404</v>
      </c>
      <c r="P95" s="135" t="s">
        <v>2708</v>
      </c>
      <c r="Q95" s="136" t="s">
        <v>3713</v>
      </c>
      <c r="R95" s="136" t="s">
        <v>3233</v>
      </c>
    </row>
    <row r="96" spans="2:18">
      <c r="B96" s="155" t="s">
        <v>16</v>
      </c>
      <c r="C96" s="136" t="s">
        <v>3714</v>
      </c>
      <c r="D96" s="136" t="s">
        <v>3715</v>
      </c>
      <c r="E96" s="136" t="s">
        <v>3716</v>
      </c>
      <c r="F96" s="136" t="s">
        <v>3717</v>
      </c>
      <c r="G96" s="136" t="s">
        <v>3718</v>
      </c>
      <c r="H96" s="135" t="s">
        <v>3719</v>
      </c>
      <c r="I96" s="136" t="s">
        <v>3720</v>
      </c>
      <c r="J96" s="136" t="s">
        <v>3721</v>
      </c>
      <c r="K96" s="136" t="s">
        <v>3722</v>
      </c>
      <c r="L96" s="136" t="s">
        <v>3723</v>
      </c>
      <c r="M96" s="136" t="s">
        <v>3724</v>
      </c>
      <c r="N96" s="136" t="s">
        <v>3725</v>
      </c>
      <c r="O96" s="136" t="s">
        <v>3726</v>
      </c>
      <c r="P96" s="135" t="s">
        <v>3727</v>
      </c>
      <c r="Q96" s="136" t="s">
        <v>3728</v>
      </c>
      <c r="R96" s="136" t="s">
        <v>3729</v>
      </c>
    </row>
    <row r="97" spans="2:32">
      <c r="B97" s="155"/>
      <c r="C97" s="136" t="s">
        <v>3730</v>
      </c>
      <c r="D97" s="136" t="s">
        <v>3339</v>
      </c>
      <c r="E97" s="136" t="s">
        <v>3213</v>
      </c>
      <c r="F97" s="136" t="s">
        <v>3041</v>
      </c>
      <c r="G97" s="136" t="s">
        <v>3731</v>
      </c>
      <c r="H97" s="135" t="s">
        <v>2869</v>
      </c>
      <c r="I97" s="136" t="s">
        <v>3088</v>
      </c>
      <c r="J97" s="136" t="s">
        <v>3732</v>
      </c>
      <c r="K97" s="136" t="s">
        <v>3733</v>
      </c>
      <c r="L97" s="136" t="s">
        <v>3734</v>
      </c>
      <c r="M97" s="136" t="s">
        <v>2699</v>
      </c>
      <c r="N97" s="136" t="s">
        <v>3162</v>
      </c>
      <c r="O97" s="136" t="s">
        <v>3735</v>
      </c>
      <c r="P97" s="135" t="s">
        <v>3597</v>
      </c>
      <c r="Q97" s="136" t="s">
        <v>3020</v>
      </c>
      <c r="R97" s="136" t="s">
        <v>3736</v>
      </c>
    </row>
    <row r="98" spans="2:32">
      <c r="B98" s="155" t="s">
        <v>180</v>
      </c>
      <c r="C98" s="135" t="s">
        <v>3737</v>
      </c>
      <c r="D98" s="136" t="s">
        <v>3657</v>
      </c>
      <c r="E98" s="136" t="s">
        <v>3738</v>
      </c>
      <c r="F98" s="136" t="s">
        <v>3739</v>
      </c>
      <c r="G98" s="136" t="s">
        <v>3740</v>
      </c>
      <c r="H98" s="135" t="s">
        <v>3741</v>
      </c>
      <c r="I98" s="136" t="s">
        <v>3742</v>
      </c>
      <c r="J98" s="136" t="s">
        <v>3743</v>
      </c>
      <c r="K98" s="136" t="s">
        <v>3744</v>
      </c>
      <c r="L98" s="135" t="s">
        <v>3745</v>
      </c>
      <c r="M98" s="135" t="s">
        <v>3746</v>
      </c>
      <c r="N98" s="136" t="s">
        <v>3747</v>
      </c>
      <c r="O98" s="136" t="s">
        <v>3748</v>
      </c>
      <c r="P98" s="135" t="s">
        <v>3749</v>
      </c>
      <c r="Q98" s="136" t="s">
        <v>3750</v>
      </c>
      <c r="R98" s="136" t="s">
        <v>2979</v>
      </c>
    </row>
    <row r="99" spans="2:32">
      <c r="B99" s="155"/>
      <c r="C99" s="135" t="s">
        <v>2706</v>
      </c>
      <c r="D99" s="136" t="s">
        <v>3671</v>
      </c>
      <c r="E99" s="136" t="s">
        <v>2737</v>
      </c>
      <c r="F99" s="136" t="s">
        <v>3751</v>
      </c>
      <c r="G99" s="136" t="s">
        <v>3752</v>
      </c>
      <c r="H99" s="135" t="s">
        <v>3753</v>
      </c>
      <c r="I99" s="136" t="s">
        <v>3069</v>
      </c>
      <c r="J99" s="136" t="s">
        <v>3754</v>
      </c>
      <c r="K99" s="136" t="s">
        <v>3755</v>
      </c>
      <c r="L99" s="135" t="s">
        <v>3756</v>
      </c>
      <c r="M99" s="135" t="s">
        <v>2782</v>
      </c>
      <c r="N99" s="136" t="s">
        <v>3757</v>
      </c>
      <c r="O99" s="136" t="s">
        <v>3758</v>
      </c>
      <c r="P99" s="135" t="s">
        <v>2808</v>
      </c>
      <c r="Q99" s="136" t="s">
        <v>3062</v>
      </c>
      <c r="R99" s="136" t="s">
        <v>3266</v>
      </c>
    </row>
    <row r="100" spans="2:32">
      <c r="B100" s="155" t="s">
        <v>44</v>
      </c>
      <c r="C100" s="135" t="s">
        <v>3759</v>
      </c>
      <c r="D100" s="136" t="s">
        <v>3760</v>
      </c>
      <c r="E100" s="136" t="s">
        <v>3761</v>
      </c>
      <c r="F100" s="136" t="s">
        <v>3762</v>
      </c>
      <c r="G100" s="136" t="s">
        <v>3763</v>
      </c>
      <c r="H100" s="136" t="s">
        <v>3764</v>
      </c>
      <c r="I100" s="136" t="s">
        <v>3380</v>
      </c>
      <c r="J100" s="136" t="s">
        <v>3765</v>
      </c>
      <c r="K100" s="136" t="s">
        <v>3766</v>
      </c>
      <c r="L100" s="136" t="s">
        <v>3767</v>
      </c>
      <c r="M100" s="136" t="s">
        <v>3768</v>
      </c>
      <c r="N100" s="136" t="s">
        <v>3769</v>
      </c>
      <c r="O100" s="136" t="s">
        <v>3770</v>
      </c>
      <c r="P100" s="136" t="s">
        <v>3771</v>
      </c>
      <c r="Q100" s="136" t="s">
        <v>3772</v>
      </c>
      <c r="R100" s="136" t="s">
        <v>3773</v>
      </c>
    </row>
    <row r="101" spans="2:32">
      <c r="B101" s="155"/>
      <c r="C101" s="135" t="s">
        <v>2706</v>
      </c>
      <c r="D101" s="136" t="s">
        <v>2991</v>
      </c>
      <c r="E101" s="136" t="s">
        <v>3774</v>
      </c>
      <c r="F101" s="136" t="s">
        <v>3775</v>
      </c>
      <c r="G101" s="136" t="s">
        <v>3776</v>
      </c>
      <c r="H101" s="136" t="s">
        <v>3777</v>
      </c>
      <c r="I101" s="136" t="s">
        <v>3385</v>
      </c>
      <c r="J101" s="136" t="s">
        <v>3020</v>
      </c>
      <c r="K101" s="136" t="s">
        <v>3778</v>
      </c>
      <c r="L101" s="136" t="s">
        <v>3286</v>
      </c>
      <c r="M101" s="136" t="s">
        <v>3775</v>
      </c>
      <c r="N101" s="136" t="s">
        <v>3212</v>
      </c>
      <c r="O101" s="136" t="s">
        <v>3779</v>
      </c>
      <c r="P101" s="136" t="s">
        <v>3062</v>
      </c>
      <c r="Q101" s="136" t="s">
        <v>3780</v>
      </c>
      <c r="R101" s="136" t="s">
        <v>3781</v>
      </c>
    </row>
    <row r="102" spans="2:32">
      <c r="B102" s="155" t="s">
        <v>41</v>
      </c>
      <c r="C102" s="135" t="s">
        <v>3782</v>
      </c>
      <c r="D102" s="136" t="s">
        <v>3783</v>
      </c>
      <c r="E102" s="136" t="s">
        <v>3784</v>
      </c>
      <c r="F102" s="136" t="s">
        <v>3785</v>
      </c>
      <c r="G102" s="136" t="s">
        <v>3786</v>
      </c>
      <c r="H102" s="135" t="s">
        <v>3787</v>
      </c>
      <c r="I102" s="136" t="s">
        <v>3788</v>
      </c>
      <c r="J102" s="136" t="s">
        <v>3789</v>
      </c>
      <c r="K102" s="136" t="s">
        <v>3073</v>
      </c>
      <c r="L102" s="135" t="s">
        <v>3790</v>
      </c>
      <c r="M102" s="135" t="s">
        <v>3791</v>
      </c>
      <c r="N102" s="136" t="s">
        <v>3792</v>
      </c>
      <c r="O102" s="136" t="s">
        <v>3793</v>
      </c>
      <c r="P102" s="135" t="s">
        <v>3794</v>
      </c>
      <c r="Q102" s="136" t="s">
        <v>3795</v>
      </c>
      <c r="R102" s="136" t="s">
        <v>2954</v>
      </c>
    </row>
    <row r="103" spans="2:32">
      <c r="B103" s="155"/>
      <c r="C103" s="135" t="s">
        <v>2706</v>
      </c>
      <c r="D103" s="136" t="s">
        <v>3406</v>
      </c>
      <c r="E103" s="136" t="s">
        <v>3796</v>
      </c>
      <c r="F103" s="136" t="s">
        <v>3797</v>
      </c>
      <c r="G103" s="136" t="s">
        <v>3798</v>
      </c>
      <c r="H103" s="135" t="s">
        <v>2782</v>
      </c>
      <c r="I103" s="136" t="s">
        <v>3183</v>
      </c>
      <c r="J103" s="136" t="s">
        <v>2947</v>
      </c>
      <c r="K103" s="136" t="s">
        <v>3799</v>
      </c>
      <c r="L103" s="135" t="s">
        <v>3800</v>
      </c>
      <c r="M103" s="135" t="s">
        <v>3646</v>
      </c>
      <c r="N103" s="136" t="s">
        <v>3801</v>
      </c>
      <c r="O103" s="136" t="s">
        <v>3650</v>
      </c>
      <c r="P103" s="135" t="s">
        <v>2706</v>
      </c>
      <c r="Q103" s="136" t="s">
        <v>3802</v>
      </c>
      <c r="R103" s="136" t="s">
        <v>3803</v>
      </c>
    </row>
    <row r="104" spans="2:32">
      <c r="B104" s="156"/>
      <c r="C104" s="135"/>
      <c r="D104" s="136"/>
      <c r="E104" s="136"/>
      <c r="F104" s="136"/>
      <c r="G104" s="136"/>
      <c r="H104" s="135"/>
      <c r="I104" s="136"/>
      <c r="J104" s="136"/>
      <c r="K104" s="136"/>
      <c r="L104" s="135"/>
      <c r="M104" s="135"/>
      <c r="N104" s="136"/>
      <c r="O104" s="136"/>
      <c r="P104" s="135"/>
      <c r="Q104" s="136"/>
      <c r="R104" s="136"/>
    </row>
    <row r="105" spans="2:32">
      <c r="B105" s="156"/>
      <c r="C105" s="157"/>
      <c r="D105" s="158"/>
      <c r="E105" s="158"/>
      <c r="F105" s="158"/>
      <c r="G105" s="158"/>
      <c r="H105" s="157"/>
      <c r="I105" s="158"/>
      <c r="J105" s="158"/>
      <c r="K105" s="158"/>
      <c r="L105" s="158"/>
      <c r="M105" s="157"/>
      <c r="N105" s="158"/>
      <c r="O105" s="158"/>
      <c r="P105" s="157"/>
      <c r="Q105" s="157"/>
      <c r="R105" s="158"/>
    </row>
    <row r="106" spans="2:32" ht="15">
      <c r="B106" s="37" t="s">
        <v>9162</v>
      </c>
      <c r="C106" s="47" t="s">
        <v>3806</v>
      </c>
      <c r="J106" s="37" t="s">
        <v>200</v>
      </c>
    </row>
    <row r="108" spans="2:32">
      <c r="B108" s="272" t="s">
        <v>178</v>
      </c>
      <c r="C108" s="274" t="s">
        <v>3811</v>
      </c>
      <c r="D108" s="273"/>
      <c r="E108" s="273"/>
      <c r="F108" s="273"/>
      <c r="G108" s="273"/>
      <c r="H108" s="273"/>
      <c r="I108" s="273"/>
      <c r="J108" s="273"/>
      <c r="K108" s="273"/>
      <c r="L108" s="273"/>
      <c r="M108" s="273"/>
      <c r="N108" s="273"/>
      <c r="O108" s="273"/>
      <c r="P108" s="273"/>
      <c r="Q108" s="273"/>
      <c r="R108" s="273"/>
      <c r="S108" s="273"/>
      <c r="T108" s="273"/>
      <c r="U108" s="273"/>
      <c r="V108" s="273"/>
      <c r="W108" s="273"/>
      <c r="X108" s="273"/>
      <c r="Y108" s="273"/>
      <c r="Z108" s="273"/>
      <c r="AA108" s="273"/>
      <c r="AB108" s="273"/>
      <c r="AC108" s="273"/>
      <c r="AD108" s="273"/>
      <c r="AE108" s="273"/>
      <c r="AF108" s="273"/>
    </row>
    <row r="109" spans="2:32">
      <c r="B109" s="273"/>
      <c r="C109" s="123" t="s">
        <v>64</v>
      </c>
      <c r="D109" s="123" t="s">
        <v>47</v>
      </c>
      <c r="E109" s="123" t="s">
        <v>65</v>
      </c>
      <c r="F109" s="123" t="s">
        <v>66</v>
      </c>
      <c r="G109" s="123" t="s">
        <v>67</v>
      </c>
      <c r="H109" s="123" t="s">
        <v>68</v>
      </c>
      <c r="I109" s="123" t="s">
        <v>69</v>
      </c>
      <c r="J109" s="123" t="s">
        <v>70</v>
      </c>
      <c r="K109" s="123" t="s">
        <v>71</v>
      </c>
      <c r="L109" s="123" t="s">
        <v>72</v>
      </c>
      <c r="M109" s="123" t="s">
        <v>73</v>
      </c>
      <c r="N109" s="123" t="s">
        <v>15</v>
      </c>
      <c r="O109" s="123" t="s">
        <v>49</v>
      </c>
      <c r="P109" s="123" t="s">
        <v>74</v>
      </c>
      <c r="Q109" s="123" t="s">
        <v>75</v>
      </c>
      <c r="R109" s="123" t="s">
        <v>76</v>
      </c>
      <c r="S109" s="123" t="s">
        <v>179</v>
      </c>
      <c r="T109" s="123" t="s">
        <v>169</v>
      </c>
      <c r="U109" s="123" t="s">
        <v>170</v>
      </c>
      <c r="V109" s="123" t="s">
        <v>171</v>
      </c>
      <c r="W109" s="123" t="s">
        <v>172</v>
      </c>
      <c r="X109" s="123" t="s">
        <v>173</v>
      </c>
      <c r="Y109" s="123" t="s">
        <v>174</v>
      </c>
      <c r="Z109" s="123" t="s">
        <v>176</v>
      </c>
      <c r="AA109" s="123" t="s">
        <v>177</v>
      </c>
      <c r="AB109" s="123" t="s">
        <v>175</v>
      </c>
      <c r="AC109" s="123" t="s">
        <v>16</v>
      </c>
      <c r="AD109" s="123" t="s">
        <v>180</v>
      </c>
      <c r="AE109" s="123" t="s">
        <v>44</v>
      </c>
      <c r="AF109" s="123" t="s">
        <v>41</v>
      </c>
    </row>
    <row r="110" spans="2:32">
      <c r="B110" s="124" t="s">
        <v>181</v>
      </c>
      <c r="C110" s="140" t="s">
        <v>3812</v>
      </c>
      <c r="D110" s="139" t="s">
        <v>3813</v>
      </c>
      <c r="E110" s="139" t="s">
        <v>3814</v>
      </c>
      <c r="F110" s="139" t="s">
        <v>3815</v>
      </c>
      <c r="G110" s="139" t="s">
        <v>3816</v>
      </c>
      <c r="H110" s="139" t="s">
        <v>3817</v>
      </c>
      <c r="I110" s="139" t="s">
        <v>3818</v>
      </c>
      <c r="J110" s="139" t="s">
        <v>2795</v>
      </c>
      <c r="K110" s="139" t="s">
        <v>3096</v>
      </c>
      <c r="L110" s="139" t="s">
        <v>3819</v>
      </c>
      <c r="M110" s="140" t="s">
        <v>3820</v>
      </c>
      <c r="N110" s="139" t="s">
        <v>3821</v>
      </c>
      <c r="O110" s="140" t="s">
        <v>3822</v>
      </c>
      <c r="P110" s="139" t="s">
        <v>3823</v>
      </c>
      <c r="Q110" s="140" t="s">
        <v>3824</v>
      </c>
      <c r="R110" s="139" t="s">
        <v>3168</v>
      </c>
      <c r="S110" s="140" t="s">
        <v>3825</v>
      </c>
      <c r="T110" s="140" t="s">
        <v>3826</v>
      </c>
      <c r="U110" s="139" t="s">
        <v>3827</v>
      </c>
      <c r="V110" s="140" t="s">
        <v>3828</v>
      </c>
      <c r="W110" s="140" t="s">
        <v>3829</v>
      </c>
      <c r="X110" s="139" t="s">
        <v>3830</v>
      </c>
      <c r="Y110" s="140" t="s">
        <v>3831</v>
      </c>
      <c r="Z110" s="140" t="s">
        <v>3832</v>
      </c>
      <c r="AA110" s="140" t="s">
        <v>3833</v>
      </c>
      <c r="AB110" s="139" t="s">
        <v>3834</v>
      </c>
      <c r="AC110" s="139" t="s">
        <v>3835</v>
      </c>
      <c r="AD110" s="139" t="s">
        <v>3836</v>
      </c>
      <c r="AE110" s="140" t="s">
        <v>3837</v>
      </c>
      <c r="AF110" s="139" t="s">
        <v>3838</v>
      </c>
    </row>
    <row r="111" spans="2:32">
      <c r="B111" s="124"/>
      <c r="C111" s="140" t="s">
        <v>2787</v>
      </c>
      <c r="D111" s="139" t="s">
        <v>3839</v>
      </c>
      <c r="E111" s="139" t="s">
        <v>3291</v>
      </c>
      <c r="F111" s="139" t="s">
        <v>3289</v>
      </c>
      <c r="G111" s="139" t="s">
        <v>3840</v>
      </c>
      <c r="H111" s="139" t="s">
        <v>2813</v>
      </c>
      <c r="I111" s="139" t="s">
        <v>3841</v>
      </c>
      <c r="J111" s="139" t="s">
        <v>3842</v>
      </c>
      <c r="K111" s="139" t="s">
        <v>3843</v>
      </c>
      <c r="L111" s="139" t="s">
        <v>3844</v>
      </c>
      <c r="M111" s="140" t="s">
        <v>2921</v>
      </c>
      <c r="N111" s="139" t="s">
        <v>3508</v>
      </c>
      <c r="O111" s="140" t="s">
        <v>2706</v>
      </c>
      <c r="P111" s="139" t="s">
        <v>3845</v>
      </c>
      <c r="Q111" s="140" t="s">
        <v>2704</v>
      </c>
      <c r="R111" s="139" t="s">
        <v>2730</v>
      </c>
      <c r="S111" s="140" t="s">
        <v>2782</v>
      </c>
      <c r="T111" s="140" t="s">
        <v>2808</v>
      </c>
      <c r="U111" s="139" t="s">
        <v>3846</v>
      </c>
      <c r="V111" s="140" t="s">
        <v>2762</v>
      </c>
      <c r="W111" s="140" t="s">
        <v>2708</v>
      </c>
      <c r="X111" s="139" t="s">
        <v>2834</v>
      </c>
      <c r="Y111" s="140" t="s">
        <v>3067</v>
      </c>
      <c r="Z111" s="140" t="s">
        <v>2762</v>
      </c>
      <c r="AA111" s="140" t="s">
        <v>3847</v>
      </c>
      <c r="AB111" s="139" t="s">
        <v>3164</v>
      </c>
      <c r="AC111" s="139" t="s">
        <v>3848</v>
      </c>
      <c r="AD111" s="139" t="s">
        <v>3849</v>
      </c>
      <c r="AE111" s="140" t="s">
        <v>2708</v>
      </c>
      <c r="AF111" s="139" t="s">
        <v>3850</v>
      </c>
    </row>
    <row r="112" spans="2:32">
      <c r="B112" s="124" t="s">
        <v>184</v>
      </c>
      <c r="C112" s="139" t="s">
        <v>3851</v>
      </c>
      <c r="D112" s="140" t="s">
        <v>3852</v>
      </c>
      <c r="E112" s="140" t="s">
        <v>3853</v>
      </c>
      <c r="F112" s="139" t="s">
        <v>3854</v>
      </c>
      <c r="G112" s="140" t="s">
        <v>3855</v>
      </c>
      <c r="H112" s="139" t="s">
        <v>3856</v>
      </c>
      <c r="I112" s="140" t="s">
        <v>3857</v>
      </c>
      <c r="J112" s="139" t="s">
        <v>3858</v>
      </c>
      <c r="K112" s="140" t="s">
        <v>2797</v>
      </c>
      <c r="L112" s="139" t="s">
        <v>3859</v>
      </c>
      <c r="M112" s="140" t="s">
        <v>3860</v>
      </c>
      <c r="N112" s="139" t="s">
        <v>3861</v>
      </c>
      <c r="O112" s="139" t="s">
        <v>3862</v>
      </c>
      <c r="P112" s="140" t="s">
        <v>3863</v>
      </c>
      <c r="Q112" s="140" t="s">
        <v>3864</v>
      </c>
      <c r="R112" s="139" t="s">
        <v>3865</v>
      </c>
      <c r="S112" s="140" t="s">
        <v>3866</v>
      </c>
      <c r="T112" s="140" t="s">
        <v>3867</v>
      </c>
      <c r="U112" s="139" t="s">
        <v>3868</v>
      </c>
      <c r="V112" s="140" t="s">
        <v>3869</v>
      </c>
      <c r="W112" s="140" t="s">
        <v>3870</v>
      </c>
      <c r="X112" s="139" t="s">
        <v>3871</v>
      </c>
      <c r="Y112" s="140" t="s">
        <v>3872</v>
      </c>
      <c r="Z112" s="140" t="s">
        <v>3873</v>
      </c>
      <c r="AA112" s="140" t="s">
        <v>3874</v>
      </c>
      <c r="AB112" s="140" t="s">
        <v>3875</v>
      </c>
      <c r="AC112" s="139" t="s">
        <v>3120</v>
      </c>
      <c r="AD112" s="140" t="s">
        <v>3876</v>
      </c>
      <c r="AE112" s="140" t="s">
        <v>3877</v>
      </c>
      <c r="AF112" s="139" t="s">
        <v>3878</v>
      </c>
    </row>
    <row r="113" spans="2:32">
      <c r="B113" s="124"/>
      <c r="C113" s="139" t="s">
        <v>3879</v>
      </c>
      <c r="D113" s="140" t="s">
        <v>3436</v>
      </c>
      <c r="E113" s="140" t="s">
        <v>2706</v>
      </c>
      <c r="F113" s="139" t="s">
        <v>3880</v>
      </c>
      <c r="G113" s="140" t="s">
        <v>2869</v>
      </c>
      <c r="H113" s="139" t="s">
        <v>3881</v>
      </c>
      <c r="I113" s="140" t="s">
        <v>2762</v>
      </c>
      <c r="J113" s="139" t="s">
        <v>3882</v>
      </c>
      <c r="K113" s="140" t="s">
        <v>2919</v>
      </c>
      <c r="L113" s="139" t="s">
        <v>2834</v>
      </c>
      <c r="M113" s="140" t="s">
        <v>2708</v>
      </c>
      <c r="N113" s="139" t="s">
        <v>3883</v>
      </c>
      <c r="O113" s="139" t="s">
        <v>2726</v>
      </c>
      <c r="P113" s="140" t="s">
        <v>2869</v>
      </c>
      <c r="Q113" s="140" t="s">
        <v>2708</v>
      </c>
      <c r="R113" s="139" t="s">
        <v>2991</v>
      </c>
      <c r="S113" s="140" t="s">
        <v>2708</v>
      </c>
      <c r="T113" s="140" t="s">
        <v>2708</v>
      </c>
      <c r="U113" s="139" t="s">
        <v>3884</v>
      </c>
      <c r="V113" s="140" t="s">
        <v>2708</v>
      </c>
      <c r="W113" s="140" t="s">
        <v>2762</v>
      </c>
      <c r="X113" s="139" t="s">
        <v>3799</v>
      </c>
      <c r="Y113" s="140" t="s">
        <v>2708</v>
      </c>
      <c r="Z113" s="140" t="s">
        <v>2706</v>
      </c>
      <c r="AA113" s="140" t="s">
        <v>2706</v>
      </c>
      <c r="AB113" s="140" t="s">
        <v>3597</v>
      </c>
      <c r="AC113" s="139" t="s">
        <v>3885</v>
      </c>
      <c r="AD113" s="140" t="s">
        <v>3437</v>
      </c>
      <c r="AE113" s="140" t="s">
        <v>2870</v>
      </c>
      <c r="AF113" s="139" t="s">
        <v>3886</v>
      </c>
    </row>
    <row r="114" spans="2:32">
      <c r="B114" s="124" t="s">
        <v>185</v>
      </c>
      <c r="C114" s="140" t="s">
        <v>3887</v>
      </c>
      <c r="D114" s="139" t="s">
        <v>3888</v>
      </c>
      <c r="E114" s="139" t="s">
        <v>3889</v>
      </c>
      <c r="F114" s="140" t="s">
        <v>3890</v>
      </c>
      <c r="G114" s="139" t="s">
        <v>3891</v>
      </c>
      <c r="H114" s="139" t="s">
        <v>3892</v>
      </c>
      <c r="I114" s="139" t="s">
        <v>3893</v>
      </c>
      <c r="J114" s="139" t="s">
        <v>3894</v>
      </c>
      <c r="K114" s="139" t="s">
        <v>3895</v>
      </c>
      <c r="L114" s="140" t="s">
        <v>3896</v>
      </c>
      <c r="M114" s="140" t="s">
        <v>3897</v>
      </c>
      <c r="N114" s="139" t="s">
        <v>3898</v>
      </c>
      <c r="O114" s="140" t="s">
        <v>3899</v>
      </c>
      <c r="P114" s="139" t="s">
        <v>3900</v>
      </c>
      <c r="Q114" s="140" t="s">
        <v>3901</v>
      </c>
      <c r="R114" s="139" t="s">
        <v>3443</v>
      </c>
      <c r="S114" s="140" t="s">
        <v>3902</v>
      </c>
      <c r="T114" s="140" t="s">
        <v>3903</v>
      </c>
      <c r="U114" s="139" t="s">
        <v>3904</v>
      </c>
      <c r="V114" s="140" t="s">
        <v>3905</v>
      </c>
      <c r="W114" s="140" t="s">
        <v>3906</v>
      </c>
      <c r="X114" s="140" t="s">
        <v>3907</v>
      </c>
      <c r="Y114" s="140" t="s">
        <v>3908</v>
      </c>
      <c r="Z114" s="140" t="s">
        <v>3909</v>
      </c>
      <c r="AA114" s="140" t="s">
        <v>3910</v>
      </c>
      <c r="AB114" s="139" t="s">
        <v>3911</v>
      </c>
      <c r="AC114" s="139" t="s">
        <v>3912</v>
      </c>
      <c r="AD114" s="139" t="s">
        <v>3889</v>
      </c>
      <c r="AE114" s="140" t="s">
        <v>3913</v>
      </c>
      <c r="AF114" s="140" t="s">
        <v>3914</v>
      </c>
    </row>
    <row r="115" spans="2:32">
      <c r="B115" s="124"/>
      <c r="C115" s="140" t="s">
        <v>2762</v>
      </c>
      <c r="D115" s="139" t="s">
        <v>2858</v>
      </c>
      <c r="E115" s="139" t="s">
        <v>3915</v>
      </c>
      <c r="F115" s="140" t="s">
        <v>2763</v>
      </c>
      <c r="G115" s="139" t="s">
        <v>3916</v>
      </c>
      <c r="H115" s="139" t="s">
        <v>3917</v>
      </c>
      <c r="I115" s="139" t="s">
        <v>3918</v>
      </c>
      <c r="J115" s="139" t="s">
        <v>3115</v>
      </c>
      <c r="K115" s="139" t="s">
        <v>2785</v>
      </c>
      <c r="L115" s="140" t="s">
        <v>2727</v>
      </c>
      <c r="M115" s="140" t="s">
        <v>2808</v>
      </c>
      <c r="N115" s="139" t="s">
        <v>3385</v>
      </c>
      <c r="O115" s="140" t="s">
        <v>2762</v>
      </c>
      <c r="P115" s="139" t="s">
        <v>2943</v>
      </c>
      <c r="Q115" s="140" t="s">
        <v>2708</v>
      </c>
      <c r="R115" s="139" t="s">
        <v>3314</v>
      </c>
      <c r="S115" s="140" t="s">
        <v>2708</v>
      </c>
      <c r="T115" s="140" t="s">
        <v>2762</v>
      </c>
      <c r="U115" s="139" t="s">
        <v>3113</v>
      </c>
      <c r="V115" s="140" t="s">
        <v>2704</v>
      </c>
      <c r="W115" s="140" t="s">
        <v>2708</v>
      </c>
      <c r="X115" s="140" t="s">
        <v>2762</v>
      </c>
      <c r="Y115" s="140" t="s">
        <v>2782</v>
      </c>
      <c r="Z115" s="140" t="s">
        <v>2808</v>
      </c>
      <c r="AA115" s="140" t="s">
        <v>3016</v>
      </c>
      <c r="AB115" s="139" t="s">
        <v>3919</v>
      </c>
      <c r="AC115" s="139" t="s">
        <v>3778</v>
      </c>
      <c r="AD115" s="139" t="s">
        <v>3915</v>
      </c>
      <c r="AE115" s="140" t="s">
        <v>2708</v>
      </c>
      <c r="AF115" s="140" t="s">
        <v>2782</v>
      </c>
    </row>
    <row r="116" spans="2:32">
      <c r="B116" s="124" t="s">
        <v>186</v>
      </c>
      <c r="C116" s="139" t="s">
        <v>3920</v>
      </c>
      <c r="D116" s="140" t="s">
        <v>3921</v>
      </c>
      <c r="E116" s="139" t="s">
        <v>3922</v>
      </c>
      <c r="F116" s="140" t="s">
        <v>3923</v>
      </c>
      <c r="G116" s="140" t="s">
        <v>3924</v>
      </c>
      <c r="H116" s="139" t="s">
        <v>3925</v>
      </c>
      <c r="I116" s="139" t="s">
        <v>3926</v>
      </c>
      <c r="J116" s="139" t="s">
        <v>3927</v>
      </c>
      <c r="K116" s="139" t="s">
        <v>3024</v>
      </c>
      <c r="L116" s="140" t="s">
        <v>3928</v>
      </c>
      <c r="M116" s="140" t="s">
        <v>3929</v>
      </c>
      <c r="N116" s="139" t="s">
        <v>3930</v>
      </c>
      <c r="O116" s="139" t="s">
        <v>3931</v>
      </c>
      <c r="P116" s="140" t="s">
        <v>3932</v>
      </c>
      <c r="Q116" s="140" t="s">
        <v>3933</v>
      </c>
      <c r="R116" s="139" t="s">
        <v>3934</v>
      </c>
      <c r="S116" s="140" t="s">
        <v>3935</v>
      </c>
      <c r="T116" s="139" t="s">
        <v>3936</v>
      </c>
      <c r="U116" s="140" t="s">
        <v>3937</v>
      </c>
      <c r="V116" s="140" t="s">
        <v>3938</v>
      </c>
      <c r="W116" s="139" t="s">
        <v>3939</v>
      </c>
      <c r="X116" s="140" t="s">
        <v>3940</v>
      </c>
      <c r="Y116" s="140" t="s">
        <v>3941</v>
      </c>
      <c r="Z116" s="140" t="s">
        <v>3942</v>
      </c>
      <c r="AA116" s="140" t="s">
        <v>3943</v>
      </c>
      <c r="AB116" s="139" t="s">
        <v>3944</v>
      </c>
      <c r="AC116" s="139" t="s">
        <v>3945</v>
      </c>
      <c r="AD116" s="139" t="s">
        <v>3946</v>
      </c>
      <c r="AE116" s="139" t="s">
        <v>3947</v>
      </c>
      <c r="AF116" s="139" t="s">
        <v>3394</v>
      </c>
    </row>
    <row r="117" spans="2:32">
      <c r="B117" s="124"/>
      <c r="C117" s="139" t="s">
        <v>3013</v>
      </c>
      <c r="D117" s="140" t="s">
        <v>2808</v>
      </c>
      <c r="E117" s="139" t="s">
        <v>3316</v>
      </c>
      <c r="F117" s="140" t="s">
        <v>3948</v>
      </c>
      <c r="G117" s="140" t="s">
        <v>2736</v>
      </c>
      <c r="H117" s="139" t="s">
        <v>3113</v>
      </c>
      <c r="I117" s="139" t="s">
        <v>3949</v>
      </c>
      <c r="J117" s="139" t="s">
        <v>3950</v>
      </c>
      <c r="K117" s="139" t="s">
        <v>3951</v>
      </c>
      <c r="L117" s="140" t="s">
        <v>2706</v>
      </c>
      <c r="M117" s="140" t="s">
        <v>2708</v>
      </c>
      <c r="N117" s="139" t="s">
        <v>3952</v>
      </c>
      <c r="O117" s="139" t="s">
        <v>3953</v>
      </c>
      <c r="P117" s="140" t="s">
        <v>2808</v>
      </c>
      <c r="Q117" s="140" t="s">
        <v>2708</v>
      </c>
      <c r="R117" s="139" t="s">
        <v>2701</v>
      </c>
      <c r="S117" s="140" t="s">
        <v>2708</v>
      </c>
      <c r="T117" s="139" t="s">
        <v>3504</v>
      </c>
      <c r="U117" s="140" t="s">
        <v>3063</v>
      </c>
      <c r="V117" s="140" t="s">
        <v>3597</v>
      </c>
      <c r="W117" s="139" t="s">
        <v>2755</v>
      </c>
      <c r="X117" s="140" t="s">
        <v>2727</v>
      </c>
      <c r="Y117" s="140" t="s">
        <v>2708</v>
      </c>
      <c r="Z117" s="140" t="s">
        <v>2808</v>
      </c>
      <c r="AA117" s="140" t="s">
        <v>3954</v>
      </c>
      <c r="AB117" s="139" t="s">
        <v>3955</v>
      </c>
      <c r="AC117" s="139" t="s">
        <v>3956</v>
      </c>
      <c r="AD117" s="139" t="s">
        <v>3957</v>
      </c>
      <c r="AE117" s="139" t="s">
        <v>3958</v>
      </c>
      <c r="AF117" s="139" t="s">
        <v>3959</v>
      </c>
    </row>
    <row r="118" spans="2:32">
      <c r="B118" s="124" t="s">
        <v>4</v>
      </c>
      <c r="C118" s="140" t="s">
        <v>3960</v>
      </c>
      <c r="D118" s="140" t="s">
        <v>3961</v>
      </c>
      <c r="E118" s="139" t="s">
        <v>3962</v>
      </c>
      <c r="F118" s="139" t="s">
        <v>3963</v>
      </c>
      <c r="G118" s="140" t="s">
        <v>3964</v>
      </c>
      <c r="H118" s="140" t="s">
        <v>3965</v>
      </c>
      <c r="I118" s="139" t="s">
        <v>3966</v>
      </c>
      <c r="J118" s="139" t="s">
        <v>3967</v>
      </c>
      <c r="K118" s="139" t="s">
        <v>3968</v>
      </c>
      <c r="L118" s="139" t="s">
        <v>3969</v>
      </c>
      <c r="M118" s="140" t="s">
        <v>3970</v>
      </c>
      <c r="N118" s="139" t="s">
        <v>2979</v>
      </c>
      <c r="O118" s="139" t="s">
        <v>3971</v>
      </c>
      <c r="P118" s="140" t="s">
        <v>3972</v>
      </c>
      <c r="Q118" s="140" t="s">
        <v>3973</v>
      </c>
      <c r="R118" s="139" t="s">
        <v>3974</v>
      </c>
      <c r="S118" s="140" t="s">
        <v>3975</v>
      </c>
      <c r="T118" s="140" t="s">
        <v>3826</v>
      </c>
      <c r="U118" s="140" t="s">
        <v>3976</v>
      </c>
      <c r="V118" s="140" t="s">
        <v>3977</v>
      </c>
      <c r="W118" s="140" t="s">
        <v>3978</v>
      </c>
      <c r="X118" s="139" t="s">
        <v>3979</v>
      </c>
      <c r="Y118" s="140" t="s">
        <v>3980</v>
      </c>
      <c r="Z118" s="140" t="s">
        <v>3981</v>
      </c>
      <c r="AA118" s="140" t="s">
        <v>3982</v>
      </c>
      <c r="AB118" s="139" t="s">
        <v>3983</v>
      </c>
      <c r="AC118" s="139" t="s">
        <v>3984</v>
      </c>
      <c r="AD118" s="139" t="s">
        <v>3985</v>
      </c>
      <c r="AE118" s="139" t="s">
        <v>3986</v>
      </c>
      <c r="AF118" s="139" t="s">
        <v>3223</v>
      </c>
    </row>
    <row r="119" spans="2:32">
      <c r="B119" s="124"/>
      <c r="C119" s="140" t="s">
        <v>2707</v>
      </c>
      <c r="D119" s="140" t="s">
        <v>2808</v>
      </c>
      <c r="E119" s="139" t="s">
        <v>3603</v>
      </c>
      <c r="F119" s="139" t="s">
        <v>3987</v>
      </c>
      <c r="G119" s="140" t="s">
        <v>2708</v>
      </c>
      <c r="H119" s="140" t="s">
        <v>2781</v>
      </c>
      <c r="I119" s="139" t="s">
        <v>3880</v>
      </c>
      <c r="J119" s="139" t="s">
        <v>3988</v>
      </c>
      <c r="K119" s="139" t="s">
        <v>3989</v>
      </c>
      <c r="L119" s="139" t="s">
        <v>2946</v>
      </c>
      <c r="M119" s="140" t="s">
        <v>2708</v>
      </c>
      <c r="N119" s="139" t="s">
        <v>3622</v>
      </c>
      <c r="O119" s="139" t="s">
        <v>3340</v>
      </c>
      <c r="P119" s="140" t="s">
        <v>2708</v>
      </c>
      <c r="Q119" s="140" t="s">
        <v>2708</v>
      </c>
      <c r="R119" s="139" t="s">
        <v>3990</v>
      </c>
      <c r="S119" s="140" t="s">
        <v>2708</v>
      </c>
      <c r="T119" s="140" t="s">
        <v>2808</v>
      </c>
      <c r="U119" s="140" t="s">
        <v>2808</v>
      </c>
      <c r="V119" s="140" t="s">
        <v>2708</v>
      </c>
      <c r="W119" s="140" t="s">
        <v>2808</v>
      </c>
      <c r="X119" s="139" t="s">
        <v>3777</v>
      </c>
      <c r="Y119" s="140" t="s">
        <v>2708</v>
      </c>
      <c r="Z119" s="140" t="s">
        <v>2708</v>
      </c>
      <c r="AA119" s="140" t="s">
        <v>2808</v>
      </c>
      <c r="AB119" s="139" t="s">
        <v>3991</v>
      </c>
      <c r="AC119" s="139" t="s">
        <v>3992</v>
      </c>
      <c r="AD119" s="139" t="s">
        <v>3993</v>
      </c>
      <c r="AE119" s="139" t="s">
        <v>3994</v>
      </c>
      <c r="AF119" s="139" t="s">
        <v>3136</v>
      </c>
    </row>
    <row r="120" spans="2:32">
      <c r="B120" s="124" t="s">
        <v>187</v>
      </c>
      <c r="C120" s="139" t="s">
        <v>3995</v>
      </c>
      <c r="D120" s="140" t="s">
        <v>3996</v>
      </c>
      <c r="E120" s="139" t="s">
        <v>3997</v>
      </c>
      <c r="F120" s="140" t="s">
        <v>3998</v>
      </c>
      <c r="G120" s="139" t="s">
        <v>3999</v>
      </c>
      <c r="H120" s="139" t="s">
        <v>4000</v>
      </c>
      <c r="I120" s="140" t="s">
        <v>4001</v>
      </c>
      <c r="J120" s="139" t="s">
        <v>4002</v>
      </c>
      <c r="K120" s="139" t="s">
        <v>4003</v>
      </c>
      <c r="L120" s="139" t="s">
        <v>4004</v>
      </c>
      <c r="M120" s="140" t="s">
        <v>4005</v>
      </c>
      <c r="N120" s="139" t="s">
        <v>4006</v>
      </c>
      <c r="O120" s="139" t="s">
        <v>4007</v>
      </c>
      <c r="P120" s="139" t="s">
        <v>4008</v>
      </c>
      <c r="Q120" s="139" t="s">
        <v>4009</v>
      </c>
      <c r="R120" s="139" t="s">
        <v>4010</v>
      </c>
      <c r="S120" s="139" t="s">
        <v>4011</v>
      </c>
      <c r="T120" s="139" t="s">
        <v>4012</v>
      </c>
      <c r="U120" s="139" t="s">
        <v>4013</v>
      </c>
      <c r="V120" s="139" t="s">
        <v>2854</v>
      </c>
      <c r="W120" s="139" t="s">
        <v>4014</v>
      </c>
      <c r="X120" s="140" t="s">
        <v>4015</v>
      </c>
      <c r="Y120" s="140" t="s">
        <v>4016</v>
      </c>
      <c r="Z120" s="139" t="s">
        <v>4017</v>
      </c>
      <c r="AA120" s="139" t="s">
        <v>4018</v>
      </c>
      <c r="AB120" s="139" t="s">
        <v>4019</v>
      </c>
      <c r="AC120" s="139" t="s">
        <v>4020</v>
      </c>
      <c r="AD120" s="139" t="s">
        <v>2816</v>
      </c>
      <c r="AE120" s="139" t="s">
        <v>2753</v>
      </c>
      <c r="AF120" s="139" t="s">
        <v>4021</v>
      </c>
    </row>
    <row r="121" spans="2:32">
      <c r="B121" s="124"/>
      <c r="C121" s="139" t="s">
        <v>4022</v>
      </c>
      <c r="D121" s="140" t="s">
        <v>3454</v>
      </c>
      <c r="E121" s="139" t="s">
        <v>4023</v>
      </c>
      <c r="F121" s="140" t="s">
        <v>2791</v>
      </c>
      <c r="G121" s="139" t="s">
        <v>4024</v>
      </c>
      <c r="H121" s="139" t="s">
        <v>3754</v>
      </c>
      <c r="I121" s="140" t="s">
        <v>3437</v>
      </c>
      <c r="J121" s="139" t="s">
        <v>3850</v>
      </c>
      <c r="K121" s="139" t="s">
        <v>4025</v>
      </c>
      <c r="L121" s="139" t="s">
        <v>4026</v>
      </c>
      <c r="M121" s="140" t="s">
        <v>3646</v>
      </c>
      <c r="N121" s="139" t="s">
        <v>4027</v>
      </c>
      <c r="O121" s="139" t="s">
        <v>4028</v>
      </c>
      <c r="P121" s="139" t="s">
        <v>2698</v>
      </c>
      <c r="Q121" s="139" t="s">
        <v>2755</v>
      </c>
      <c r="R121" s="139" t="s">
        <v>4029</v>
      </c>
      <c r="S121" s="139" t="s">
        <v>4030</v>
      </c>
      <c r="T121" s="139" t="s">
        <v>4031</v>
      </c>
      <c r="U121" s="139" t="s">
        <v>2733</v>
      </c>
      <c r="V121" s="139" t="s">
        <v>4032</v>
      </c>
      <c r="W121" s="139" t="s">
        <v>4033</v>
      </c>
      <c r="X121" s="140" t="s">
        <v>3595</v>
      </c>
      <c r="Y121" s="140" t="s">
        <v>2707</v>
      </c>
      <c r="Z121" s="139" t="s">
        <v>3958</v>
      </c>
      <c r="AA121" s="139" t="s">
        <v>4034</v>
      </c>
      <c r="AB121" s="139" t="s">
        <v>4035</v>
      </c>
      <c r="AC121" s="139" t="s">
        <v>4036</v>
      </c>
      <c r="AD121" s="139" t="s">
        <v>4037</v>
      </c>
      <c r="AE121" s="139" t="s">
        <v>4038</v>
      </c>
      <c r="AF121" s="139" t="s">
        <v>4039</v>
      </c>
    </row>
    <row r="122" spans="2:32">
      <c r="B122" s="124" t="s">
        <v>6</v>
      </c>
      <c r="C122" s="139" t="s">
        <v>4040</v>
      </c>
      <c r="D122" s="139" t="s">
        <v>4041</v>
      </c>
      <c r="E122" s="139" t="s">
        <v>4042</v>
      </c>
      <c r="F122" s="139" t="s">
        <v>4043</v>
      </c>
      <c r="G122" s="139" t="s">
        <v>4044</v>
      </c>
      <c r="H122" s="139" t="s">
        <v>4045</v>
      </c>
      <c r="I122" s="139" t="s">
        <v>3582</v>
      </c>
      <c r="J122" s="139" t="s">
        <v>3888</v>
      </c>
      <c r="K122" s="139" t="s">
        <v>4046</v>
      </c>
      <c r="L122" s="139" t="s">
        <v>4047</v>
      </c>
      <c r="M122" s="140" t="s">
        <v>4048</v>
      </c>
      <c r="N122" s="139" t="s">
        <v>3243</v>
      </c>
      <c r="O122" s="139" t="s">
        <v>4049</v>
      </c>
      <c r="P122" s="140" t="s">
        <v>4050</v>
      </c>
      <c r="Q122" s="140" t="s">
        <v>4051</v>
      </c>
      <c r="R122" s="139" t="s">
        <v>4052</v>
      </c>
      <c r="S122" s="140" t="s">
        <v>4053</v>
      </c>
      <c r="T122" s="139" t="s">
        <v>4054</v>
      </c>
      <c r="U122" s="140" t="s">
        <v>4055</v>
      </c>
      <c r="V122" s="140" t="s">
        <v>4056</v>
      </c>
      <c r="W122" s="139" t="s">
        <v>4057</v>
      </c>
      <c r="X122" s="139" t="s">
        <v>3202</v>
      </c>
      <c r="Y122" s="140" t="s">
        <v>4058</v>
      </c>
      <c r="Z122" s="140" t="s">
        <v>4059</v>
      </c>
      <c r="AA122" s="140" t="s">
        <v>4060</v>
      </c>
      <c r="AB122" s="139" t="s">
        <v>3558</v>
      </c>
      <c r="AC122" s="139" t="s">
        <v>4061</v>
      </c>
      <c r="AD122" s="139" t="s">
        <v>4062</v>
      </c>
      <c r="AE122" s="139" t="s">
        <v>4063</v>
      </c>
      <c r="AF122" s="139" t="s">
        <v>4064</v>
      </c>
    </row>
    <row r="123" spans="2:32">
      <c r="B123" s="124"/>
      <c r="C123" s="139" t="s">
        <v>4065</v>
      </c>
      <c r="D123" s="139" t="s">
        <v>4066</v>
      </c>
      <c r="E123" s="139" t="s">
        <v>4067</v>
      </c>
      <c r="F123" s="139" t="s">
        <v>4068</v>
      </c>
      <c r="G123" s="139" t="s">
        <v>4069</v>
      </c>
      <c r="H123" s="139" t="s">
        <v>4070</v>
      </c>
      <c r="I123" s="139" t="s">
        <v>4071</v>
      </c>
      <c r="J123" s="139" t="s">
        <v>2858</v>
      </c>
      <c r="K123" s="139" t="s">
        <v>4072</v>
      </c>
      <c r="L123" s="139" t="s">
        <v>3712</v>
      </c>
      <c r="M123" s="140" t="s">
        <v>2708</v>
      </c>
      <c r="N123" s="139" t="s">
        <v>4073</v>
      </c>
      <c r="O123" s="139" t="s">
        <v>2990</v>
      </c>
      <c r="P123" s="140" t="s">
        <v>2706</v>
      </c>
      <c r="Q123" s="140" t="s">
        <v>2782</v>
      </c>
      <c r="R123" s="139" t="s">
        <v>4074</v>
      </c>
      <c r="S123" s="140" t="s">
        <v>2708</v>
      </c>
      <c r="T123" s="139" t="s">
        <v>3777</v>
      </c>
      <c r="U123" s="140" t="s">
        <v>3599</v>
      </c>
      <c r="V123" s="140" t="s">
        <v>2781</v>
      </c>
      <c r="W123" s="139" t="s">
        <v>4075</v>
      </c>
      <c r="X123" s="139" t="s">
        <v>4076</v>
      </c>
      <c r="Y123" s="140" t="s">
        <v>2808</v>
      </c>
      <c r="Z123" s="140" t="s">
        <v>3597</v>
      </c>
      <c r="AA123" s="140" t="s">
        <v>2787</v>
      </c>
      <c r="AB123" s="139" t="s">
        <v>4077</v>
      </c>
      <c r="AC123" s="139" t="s">
        <v>4078</v>
      </c>
      <c r="AD123" s="139" t="s">
        <v>3525</v>
      </c>
      <c r="AE123" s="139" t="s">
        <v>3234</v>
      </c>
      <c r="AF123" s="139" t="s">
        <v>4079</v>
      </c>
    </row>
    <row r="124" spans="2:32">
      <c r="B124" s="124" t="s">
        <v>188</v>
      </c>
      <c r="C124" s="139" t="s">
        <v>4080</v>
      </c>
      <c r="D124" s="139" t="s">
        <v>4081</v>
      </c>
      <c r="E124" s="140" t="s">
        <v>4082</v>
      </c>
      <c r="F124" s="139" t="s">
        <v>4083</v>
      </c>
      <c r="G124" s="139" t="s">
        <v>4084</v>
      </c>
      <c r="H124" s="140" t="s">
        <v>4085</v>
      </c>
      <c r="I124" s="145" t="s">
        <v>4086</v>
      </c>
      <c r="J124" s="139" t="s">
        <v>4087</v>
      </c>
      <c r="K124" s="140" t="s">
        <v>4088</v>
      </c>
      <c r="L124" s="140" t="s">
        <v>4089</v>
      </c>
      <c r="M124" s="140" t="s">
        <v>4090</v>
      </c>
      <c r="N124" s="139" t="s">
        <v>4091</v>
      </c>
      <c r="O124" s="139" t="s">
        <v>4092</v>
      </c>
      <c r="P124" s="139" t="s">
        <v>4093</v>
      </c>
      <c r="Q124" s="140" t="s">
        <v>4094</v>
      </c>
      <c r="R124" s="139" t="s">
        <v>3584</v>
      </c>
      <c r="S124" s="139" t="s">
        <v>4095</v>
      </c>
      <c r="T124" s="139" t="s">
        <v>4096</v>
      </c>
      <c r="U124" s="139" t="s">
        <v>4097</v>
      </c>
      <c r="V124" s="139" t="s">
        <v>2721</v>
      </c>
      <c r="W124" s="139" t="s">
        <v>4098</v>
      </c>
      <c r="X124" s="139" t="s">
        <v>4099</v>
      </c>
      <c r="Y124" s="139" t="s">
        <v>4100</v>
      </c>
      <c r="Z124" s="139" t="s">
        <v>4101</v>
      </c>
      <c r="AA124" s="139" t="s">
        <v>4102</v>
      </c>
      <c r="AB124" s="140" t="s">
        <v>4103</v>
      </c>
      <c r="AC124" s="139" t="s">
        <v>4104</v>
      </c>
      <c r="AD124" s="140" t="s">
        <v>4105</v>
      </c>
      <c r="AE124" s="139" t="s">
        <v>4106</v>
      </c>
      <c r="AF124" s="140" t="s">
        <v>4107</v>
      </c>
    </row>
    <row r="125" spans="2:32">
      <c r="B125" s="124"/>
      <c r="C125" s="139" t="s">
        <v>2889</v>
      </c>
      <c r="D125" s="139" t="s">
        <v>4108</v>
      </c>
      <c r="E125" s="140" t="s">
        <v>2708</v>
      </c>
      <c r="F125" s="139" t="s">
        <v>2834</v>
      </c>
      <c r="G125" s="139" t="s">
        <v>2971</v>
      </c>
      <c r="H125" s="140" t="s">
        <v>2808</v>
      </c>
      <c r="I125" s="140" t="s">
        <v>3597</v>
      </c>
      <c r="J125" s="139" t="s">
        <v>3163</v>
      </c>
      <c r="K125" s="140" t="s">
        <v>3063</v>
      </c>
      <c r="L125" s="140" t="s">
        <v>2708</v>
      </c>
      <c r="M125" s="140" t="s">
        <v>4109</v>
      </c>
      <c r="N125" s="139" t="s">
        <v>4110</v>
      </c>
      <c r="O125" s="139" t="s">
        <v>3285</v>
      </c>
      <c r="P125" s="139" t="s">
        <v>4111</v>
      </c>
      <c r="Q125" s="140" t="s">
        <v>2870</v>
      </c>
      <c r="R125" s="139" t="s">
        <v>3988</v>
      </c>
      <c r="S125" s="139" t="s">
        <v>2947</v>
      </c>
      <c r="T125" s="139" t="s">
        <v>4112</v>
      </c>
      <c r="U125" s="139" t="s">
        <v>3842</v>
      </c>
      <c r="V125" s="139" t="s">
        <v>3736</v>
      </c>
      <c r="W125" s="139" t="s">
        <v>4113</v>
      </c>
      <c r="X125" s="139" t="s">
        <v>3068</v>
      </c>
      <c r="Y125" s="139" t="s">
        <v>4114</v>
      </c>
      <c r="Z125" s="139" t="s">
        <v>4115</v>
      </c>
      <c r="AA125" s="139" t="s">
        <v>4116</v>
      </c>
      <c r="AB125" s="140" t="s">
        <v>2894</v>
      </c>
      <c r="AC125" s="139" t="s">
        <v>3596</v>
      </c>
      <c r="AD125" s="140" t="s">
        <v>2708</v>
      </c>
      <c r="AE125" s="139" t="s">
        <v>4117</v>
      </c>
      <c r="AF125" s="140" t="s">
        <v>2708</v>
      </c>
    </row>
    <row r="126" spans="2:32">
      <c r="B126" s="124" t="s">
        <v>150</v>
      </c>
      <c r="C126" s="140" t="s">
        <v>4118</v>
      </c>
      <c r="D126" s="140" t="s">
        <v>4119</v>
      </c>
      <c r="E126" s="139" t="s">
        <v>4120</v>
      </c>
      <c r="F126" s="139" t="s">
        <v>4121</v>
      </c>
      <c r="G126" s="140" t="s">
        <v>4122</v>
      </c>
      <c r="H126" s="139" t="s">
        <v>3542</v>
      </c>
      <c r="I126" s="139" t="s">
        <v>4123</v>
      </c>
      <c r="J126" s="139" t="s">
        <v>2962</v>
      </c>
      <c r="K126" s="139" t="s">
        <v>4124</v>
      </c>
      <c r="L126" s="140" t="s">
        <v>4125</v>
      </c>
      <c r="M126" s="140" t="s">
        <v>4126</v>
      </c>
      <c r="N126" s="139" t="s">
        <v>4127</v>
      </c>
      <c r="O126" s="139" t="s">
        <v>3397</v>
      </c>
      <c r="P126" s="140" t="s">
        <v>4128</v>
      </c>
      <c r="Q126" s="140" t="s">
        <v>4129</v>
      </c>
      <c r="R126" s="139" t="s">
        <v>4130</v>
      </c>
      <c r="S126" s="140" t="s">
        <v>4131</v>
      </c>
      <c r="T126" s="140" t="s">
        <v>4132</v>
      </c>
      <c r="U126" s="140" t="s">
        <v>4133</v>
      </c>
      <c r="V126" s="140" t="s">
        <v>4134</v>
      </c>
      <c r="W126" s="140" t="s">
        <v>4135</v>
      </c>
      <c r="X126" s="140" t="s">
        <v>4136</v>
      </c>
      <c r="Y126" s="140" t="s">
        <v>4137</v>
      </c>
      <c r="Z126" s="140" t="s">
        <v>4138</v>
      </c>
      <c r="AA126" s="140" t="s">
        <v>4139</v>
      </c>
      <c r="AB126" s="139" t="s">
        <v>4140</v>
      </c>
      <c r="AC126" s="139" t="s">
        <v>2793</v>
      </c>
      <c r="AD126" s="139" t="s">
        <v>4141</v>
      </c>
      <c r="AE126" s="140" t="s">
        <v>4142</v>
      </c>
      <c r="AF126" s="140" t="s">
        <v>4143</v>
      </c>
    </row>
    <row r="127" spans="2:32">
      <c r="B127" s="124"/>
      <c r="C127" s="140" t="s">
        <v>2808</v>
      </c>
      <c r="D127" s="140" t="s">
        <v>2708</v>
      </c>
      <c r="E127" s="139" t="s">
        <v>3757</v>
      </c>
      <c r="F127" s="139" t="s">
        <v>3650</v>
      </c>
      <c r="G127" s="140" t="s">
        <v>2808</v>
      </c>
      <c r="H127" s="139" t="s">
        <v>3670</v>
      </c>
      <c r="I127" s="139" t="s">
        <v>3316</v>
      </c>
      <c r="J127" s="139" t="s">
        <v>2757</v>
      </c>
      <c r="K127" s="139" t="s">
        <v>3459</v>
      </c>
      <c r="L127" s="140" t="s">
        <v>2808</v>
      </c>
      <c r="M127" s="140" t="s">
        <v>2708</v>
      </c>
      <c r="N127" s="139" t="s">
        <v>4144</v>
      </c>
      <c r="O127" s="139" t="s">
        <v>2841</v>
      </c>
      <c r="P127" s="140" t="s">
        <v>2708</v>
      </c>
      <c r="Q127" s="140" t="s">
        <v>2708</v>
      </c>
      <c r="R127" s="139" t="s">
        <v>4145</v>
      </c>
      <c r="S127" s="140" t="s">
        <v>2708</v>
      </c>
      <c r="T127" s="140" t="s">
        <v>2706</v>
      </c>
      <c r="U127" s="140" t="s">
        <v>2708</v>
      </c>
      <c r="V127" s="140" t="s">
        <v>2762</v>
      </c>
      <c r="W127" s="140" t="s">
        <v>2708</v>
      </c>
      <c r="X127" s="140" t="s">
        <v>2708</v>
      </c>
      <c r="Y127" s="140" t="s">
        <v>2708</v>
      </c>
      <c r="Z127" s="140" t="s">
        <v>2708</v>
      </c>
      <c r="AA127" s="140" t="s">
        <v>2808</v>
      </c>
      <c r="AB127" s="139" t="s">
        <v>3412</v>
      </c>
      <c r="AC127" s="139" t="s">
        <v>4146</v>
      </c>
      <c r="AD127" s="139" t="s">
        <v>4147</v>
      </c>
      <c r="AE127" s="140" t="s">
        <v>4148</v>
      </c>
      <c r="AF127" s="140" t="s">
        <v>3063</v>
      </c>
    </row>
    <row r="128" spans="2:32">
      <c r="B128" s="124" t="s">
        <v>179</v>
      </c>
      <c r="C128" s="140" t="s">
        <v>4149</v>
      </c>
      <c r="D128" s="140" t="s">
        <v>4150</v>
      </c>
      <c r="E128" s="139" t="s">
        <v>4151</v>
      </c>
      <c r="F128" s="139" t="s">
        <v>4152</v>
      </c>
      <c r="G128" s="140" t="s">
        <v>4153</v>
      </c>
      <c r="H128" s="139" t="s">
        <v>4154</v>
      </c>
      <c r="I128" s="140" t="s">
        <v>4155</v>
      </c>
      <c r="J128" s="139" t="s">
        <v>4156</v>
      </c>
      <c r="K128" s="139" t="s">
        <v>4157</v>
      </c>
      <c r="L128" s="139" t="s">
        <v>4158</v>
      </c>
      <c r="M128" s="140" t="s">
        <v>4159</v>
      </c>
      <c r="N128" s="139" t="s">
        <v>4160</v>
      </c>
      <c r="O128" s="139" t="s">
        <v>4161</v>
      </c>
      <c r="P128" s="140" t="s">
        <v>4162</v>
      </c>
      <c r="Q128" s="140" t="s">
        <v>4163</v>
      </c>
      <c r="R128" s="139" t="s">
        <v>4164</v>
      </c>
      <c r="S128" s="139" t="s">
        <v>4165</v>
      </c>
      <c r="T128" s="140" t="s">
        <v>4166</v>
      </c>
      <c r="U128" s="140" t="s">
        <v>4167</v>
      </c>
      <c r="V128" s="140" t="s">
        <v>4168</v>
      </c>
      <c r="W128" s="140" t="s">
        <v>4169</v>
      </c>
      <c r="X128" s="140" t="s">
        <v>4170</v>
      </c>
      <c r="Y128" s="140" t="s">
        <v>4171</v>
      </c>
      <c r="Z128" s="140" t="s">
        <v>4172</v>
      </c>
      <c r="AA128" s="140" t="s">
        <v>4173</v>
      </c>
      <c r="AB128" s="140" t="s">
        <v>4174</v>
      </c>
      <c r="AC128" s="139" t="s">
        <v>4175</v>
      </c>
      <c r="AD128" s="140" t="s">
        <v>4176</v>
      </c>
      <c r="AE128" s="139" t="s">
        <v>4177</v>
      </c>
      <c r="AF128" s="139" t="s">
        <v>4178</v>
      </c>
    </row>
    <row r="129" spans="2:32">
      <c r="B129" s="124"/>
      <c r="C129" s="140" t="s">
        <v>3460</v>
      </c>
      <c r="D129" s="140" t="s">
        <v>2708</v>
      </c>
      <c r="E129" s="139" t="s">
        <v>4179</v>
      </c>
      <c r="F129" s="139" t="s">
        <v>4180</v>
      </c>
      <c r="G129" s="140" t="s">
        <v>2708</v>
      </c>
      <c r="H129" s="139" t="s">
        <v>3884</v>
      </c>
      <c r="I129" s="140" t="s">
        <v>2808</v>
      </c>
      <c r="J129" s="139" t="s">
        <v>4181</v>
      </c>
      <c r="K129" s="139" t="s">
        <v>4182</v>
      </c>
      <c r="L129" s="139" t="s">
        <v>3625</v>
      </c>
      <c r="M129" s="140" t="s">
        <v>2708</v>
      </c>
      <c r="N129" s="139" t="s">
        <v>3757</v>
      </c>
      <c r="O129" s="139" t="s">
        <v>4183</v>
      </c>
      <c r="P129" s="140" t="s">
        <v>2708</v>
      </c>
      <c r="Q129" s="140" t="s">
        <v>2708</v>
      </c>
      <c r="R129" s="139" t="s">
        <v>4036</v>
      </c>
      <c r="S129" s="139" t="s">
        <v>183</v>
      </c>
      <c r="T129" s="140" t="s">
        <v>2949</v>
      </c>
      <c r="U129" s="140" t="s">
        <v>2708</v>
      </c>
      <c r="V129" s="140" t="s">
        <v>2708</v>
      </c>
      <c r="W129" s="140" t="s">
        <v>2708</v>
      </c>
      <c r="X129" s="140" t="s">
        <v>3211</v>
      </c>
      <c r="Y129" s="140" t="s">
        <v>2949</v>
      </c>
      <c r="Z129" s="140" t="s">
        <v>2949</v>
      </c>
      <c r="AA129" s="140" t="s">
        <v>2708</v>
      </c>
      <c r="AB129" s="140" t="s">
        <v>3460</v>
      </c>
      <c r="AC129" s="139" t="s">
        <v>4114</v>
      </c>
      <c r="AD129" s="140" t="s">
        <v>3067</v>
      </c>
      <c r="AE129" s="139" t="s">
        <v>3111</v>
      </c>
      <c r="AF129" s="139" t="s">
        <v>3091</v>
      </c>
    </row>
    <row r="130" spans="2:32">
      <c r="B130" s="124" t="s">
        <v>169</v>
      </c>
      <c r="C130" s="139" t="s">
        <v>4184</v>
      </c>
      <c r="D130" s="140" t="s">
        <v>4185</v>
      </c>
      <c r="E130" s="140" t="s">
        <v>3910</v>
      </c>
      <c r="F130" s="139" t="s">
        <v>4186</v>
      </c>
      <c r="G130" s="140" t="s">
        <v>4187</v>
      </c>
      <c r="H130" s="139" t="s">
        <v>4188</v>
      </c>
      <c r="I130" s="140" t="s">
        <v>4189</v>
      </c>
      <c r="J130" s="139" t="s">
        <v>4190</v>
      </c>
      <c r="K130" s="139" t="s">
        <v>3178</v>
      </c>
      <c r="L130" s="139" t="s">
        <v>4191</v>
      </c>
      <c r="M130" s="140" t="s">
        <v>4192</v>
      </c>
      <c r="N130" s="139" t="s">
        <v>4193</v>
      </c>
      <c r="O130" s="139" t="s">
        <v>2849</v>
      </c>
      <c r="P130" s="140" t="s">
        <v>4194</v>
      </c>
      <c r="Q130" s="140" t="s">
        <v>4195</v>
      </c>
      <c r="R130" s="139" t="s">
        <v>4151</v>
      </c>
      <c r="S130" s="140" t="s">
        <v>4166</v>
      </c>
      <c r="T130" s="139" t="s">
        <v>4165</v>
      </c>
      <c r="U130" s="140" t="s">
        <v>4196</v>
      </c>
      <c r="V130" s="140" t="s">
        <v>4197</v>
      </c>
      <c r="W130" s="140" t="s">
        <v>4198</v>
      </c>
      <c r="X130" s="139" t="s">
        <v>3769</v>
      </c>
      <c r="Y130" s="140" t="s">
        <v>4199</v>
      </c>
      <c r="Z130" s="140" t="s">
        <v>4200</v>
      </c>
      <c r="AA130" s="140" t="s">
        <v>4201</v>
      </c>
      <c r="AB130" s="140" t="s">
        <v>4202</v>
      </c>
      <c r="AC130" s="139" t="s">
        <v>4203</v>
      </c>
      <c r="AD130" s="140" t="s">
        <v>4204</v>
      </c>
      <c r="AE130" s="139" t="s">
        <v>4205</v>
      </c>
      <c r="AF130" s="139" t="s">
        <v>3325</v>
      </c>
    </row>
    <row r="131" spans="2:32">
      <c r="B131" s="124"/>
      <c r="C131" s="139" t="s">
        <v>4206</v>
      </c>
      <c r="D131" s="140" t="s">
        <v>2708</v>
      </c>
      <c r="E131" s="140" t="s">
        <v>3016</v>
      </c>
      <c r="F131" s="139" t="s">
        <v>4207</v>
      </c>
      <c r="G131" s="140" t="s">
        <v>2708</v>
      </c>
      <c r="H131" s="139" t="s">
        <v>3159</v>
      </c>
      <c r="I131" s="140" t="s">
        <v>2708</v>
      </c>
      <c r="J131" s="139" t="s">
        <v>2946</v>
      </c>
      <c r="K131" s="139" t="s">
        <v>3402</v>
      </c>
      <c r="L131" s="139" t="s">
        <v>4068</v>
      </c>
      <c r="M131" s="140" t="s">
        <v>2708</v>
      </c>
      <c r="N131" s="139" t="s">
        <v>4208</v>
      </c>
      <c r="O131" s="139" t="s">
        <v>2994</v>
      </c>
      <c r="P131" s="140" t="s">
        <v>2708</v>
      </c>
      <c r="Q131" s="140" t="s">
        <v>2708</v>
      </c>
      <c r="R131" s="139" t="s">
        <v>3018</v>
      </c>
      <c r="S131" s="140" t="s">
        <v>2949</v>
      </c>
      <c r="T131" s="139" t="s">
        <v>183</v>
      </c>
      <c r="U131" s="140" t="s">
        <v>2708</v>
      </c>
      <c r="V131" s="140" t="s">
        <v>2708</v>
      </c>
      <c r="W131" s="140" t="s">
        <v>2708</v>
      </c>
      <c r="X131" s="139" t="s">
        <v>4209</v>
      </c>
      <c r="Y131" s="140" t="s">
        <v>2708</v>
      </c>
      <c r="Z131" s="140" t="s">
        <v>2949</v>
      </c>
      <c r="AA131" s="140" t="s">
        <v>2949</v>
      </c>
      <c r="AB131" s="140" t="s">
        <v>2708</v>
      </c>
      <c r="AC131" s="139" t="s">
        <v>4210</v>
      </c>
      <c r="AD131" s="140" t="s">
        <v>2706</v>
      </c>
      <c r="AE131" s="139" t="s">
        <v>3850</v>
      </c>
      <c r="AF131" s="139" t="s">
        <v>2784</v>
      </c>
    </row>
    <row r="132" spans="2:32">
      <c r="B132" s="124" t="s">
        <v>170</v>
      </c>
      <c r="C132" s="139" t="s">
        <v>4211</v>
      </c>
      <c r="D132" s="140" t="s">
        <v>4212</v>
      </c>
      <c r="E132" s="139" t="s">
        <v>4213</v>
      </c>
      <c r="F132" s="139" t="s">
        <v>4214</v>
      </c>
      <c r="G132" s="139" t="s">
        <v>4215</v>
      </c>
      <c r="H132" s="139" t="s">
        <v>4216</v>
      </c>
      <c r="I132" s="140" t="s">
        <v>4217</v>
      </c>
      <c r="J132" s="139" t="s">
        <v>4218</v>
      </c>
      <c r="K132" s="139" t="s">
        <v>4219</v>
      </c>
      <c r="L132" s="139" t="s">
        <v>4220</v>
      </c>
      <c r="M132" s="140" t="s">
        <v>4221</v>
      </c>
      <c r="N132" s="139" t="s">
        <v>4222</v>
      </c>
      <c r="O132" s="139" t="s">
        <v>4223</v>
      </c>
      <c r="P132" s="140" t="s">
        <v>4224</v>
      </c>
      <c r="Q132" s="140" t="s">
        <v>4225</v>
      </c>
      <c r="R132" s="139" t="s">
        <v>3024</v>
      </c>
      <c r="S132" s="140" t="s">
        <v>4167</v>
      </c>
      <c r="T132" s="140" t="s">
        <v>4196</v>
      </c>
      <c r="U132" s="139" t="s">
        <v>4165</v>
      </c>
      <c r="V132" s="140" t="s">
        <v>4226</v>
      </c>
      <c r="W132" s="140" t="s">
        <v>4227</v>
      </c>
      <c r="X132" s="139" t="s">
        <v>4228</v>
      </c>
      <c r="Y132" s="140" t="s">
        <v>4229</v>
      </c>
      <c r="Z132" s="140" t="s">
        <v>4230</v>
      </c>
      <c r="AA132" s="140" t="s">
        <v>4231</v>
      </c>
      <c r="AB132" s="140" t="s">
        <v>4232</v>
      </c>
      <c r="AC132" s="140" t="s">
        <v>4233</v>
      </c>
      <c r="AD132" s="140" t="s">
        <v>4234</v>
      </c>
      <c r="AE132" s="139" t="s">
        <v>4235</v>
      </c>
      <c r="AF132" s="140" t="s">
        <v>4236</v>
      </c>
    </row>
    <row r="133" spans="2:32">
      <c r="B133" s="124"/>
      <c r="C133" s="139" t="s">
        <v>2969</v>
      </c>
      <c r="D133" s="140" t="s">
        <v>2762</v>
      </c>
      <c r="E133" s="139" t="s">
        <v>4237</v>
      </c>
      <c r="F133" s="139" t="s">
        <v>3290</v>
      </c>
      <c r="G133" s="139" t="s">
        <v>3286</v>
      </c>
      <c r="H133" s="139" t="s">
        <v>4146</v>
      </c>
      <c r="I133" s="140" t="s">
        <v>2787</v>
      </c>
      <c r="J133" s="139" t="s">
        <v>2789</v>
      </c>
      <c r="K133" s="139" t="s">
        <v>3158</v>
      </c>
      <c r="L133" s="139" t="s">
        <v>4238</v>
      </c>
      <c r="M133" s="140" t="s">
        <v>2708</v>
      </c>
      <c r="N133" s="139" t="s">
        <v>3339</v>
      </c>
      <c r="O133" s="139" t="s">
        <v>3730</v>
      </c>
      <c r="P133" s="140" t="s">
        <v>2708</v>
      </c>
      <c r="Q133" s="140" t="s">
        <v>2708</v>
      </c>
      <c r="R133" s="139" t="s">
        <v>3951</v>
      </c>
      <c r="S133" s="140" t="s">
        <v>2708</v>
      </c>
      <c r="T133" s="140" t="s">
        <v>2708</v>
      </c>
      <c r="U133" s="139" t="s">
        <v>183</v>
      </c>
      <c r="V133" s="140" t="s">
        <v>2706</v>
      </c>
      <c r="W133" s="140" t="s">
        <v>2708</v>
      </c>
      <c r="X133" s="139" t="s">
        <v>3915</v>
      </c>
      <c r="Y133" s="140" t="s">
        <v>2708</v>
      </c>
      <c r="Z133" s="140" t="s">
        <v>2708</v>
      </c>
      <c r="AA133" s="140" t="s">
        <v>2708</v>
      </c>
      <c r="AB133" s="140" t="s">
        <v>3436</v>
      </c>
      <c r="AC133" s="140" t="s">
        <v>3454</v>
      </c>
      <c r="AD133" s="140" t="s">
        <v>2808</v>
      </c>
      <c r="AE133" s="139" t="s">
        <v>4239</v>
      </c>
      <c r="AF133" s="140" t="s">
        <v>2762</v>
      </c>
    </row>
    <row r="134" spans="2:32">
      <c r="B134" s="124" t="s">
        <v>171</v>
      </c>
      <c r="C134" s="139" t="s">
        <v>4240</v>
      </c>
      <c r="D134" s="140" t="s">
        <v>4241</v>
      </c>
      <c r="E134" s="139" t="s">
        <v>4242</v>
      </c>
      <c r="F134" s="139" t="s">
        <v>3718</v>
      </c>
      <c r="G134" s="140" t="s">
        <v>4243</v>
      </c>
      <c r="H134" s="139" t="s">
        <v>3889</v>
      </c>
      <c r="I134" s="140" t="s">
        <v>4244</v>
      </c>
      <c r="J134" s="139" t="s">
        <v>4245</v>
      </c>
      <c r="K134" s="139" t="s">
        <v>4246</v>
      </c>
      <c r="L134" s="139" t="s">
        <v>4247</v>
      </c>
      <c r="M134" s="140" t="s">
        <v>4248</v>
      </c>
      <c r="N134" s="139" t="s">
        <v>4249</v>
      </c>
      <c r="O134" s="139" t="s">
        <v>4250</v>
      </c>
      <c r="P134" s="140" t="s">
        <v>4251</v>
      </c>
      <c r="Q134" s="140" t="s">
        <v>4252</v>
      </c>
      <c r="R134" s="139" t="s">
        <v>4253</v>
      </c>
      <c r="S134" s="140" t="s">
        <v>4168</v>
      </c>
      <c r="T134" s="140" t="s">
        <v>4197</v>
      </c>
      <c r="U134" s="140" t="s">
        <v>4226</v>
      </c>
      <c r="V134" s="139" t="s">
        <v>4165</v>
      </c>
      <c r="W134" s="140" t="s">
        <v>4254</v>
      </c>
      <c r="X134" s="139" t="s">
        <v>4255</v>
      </c>
      <c r="Y134" s="140" t="s">
        <v>4256</v>
      </c>
      <c r="Z134" s="140" t="s">
        <v>4257</v>
      </c>
      <c r="AA134" s="140" t="s">
        <v>4258</v>
      </c>
      <c r="AB134" s="140" t="s">
        <v>2711</v>
      </c>
      <c r="AC134" s="139" t="s">
        <v>4259</v>
      </c>
      <c r="AD134" s="139" t="s">
        <v>4260</v>
      </c>
      <c r="AE134" s="139" t="s">
        <v>3979</v>
      </c>
      <c r="AF134" s="139" t="s">
        <v>3931</v>
      </c>
    </row>
    <row r="135" spans="2:32">
      <c r="B135" s="124"/>
      <c r="C135" s="139" t="s">
        <v>4261</v>
      </c>
      <c r="D135" s="140" t="s">
        <v>2706</v>
      </c>
      <c r="E135" s="139" t="s">
        <v>2971</v>
      </c>
      <c r="F135" s="139" t="s">
        <v>3548</v>
      </c>
      <c r="G135" s="140" t="s">
        <v>2708</v>
      </c>
      <c r="H135" s="139" t="s">
        <v>3915</v>
      </c>
      <c r="I135" s="140" t="s">
        <v>2708</v>
      </c>
      <c r="J135" s="139" t="s">
        <v>2994</v>
      </c>
      <c r="K135" s="139" t="s">
        <v>4262</v>
      </c>
      <c r="L135" s="139" t="s">
        <v>4263</v>
      </c>
      <c r="M135" s="140" t="s">
        <v>2708</v>
      </c>
      <c r="N135" s="139" t="s">
        <v>2866</v>
      </c>
      <c r="O135" s="139" t="s">
        <v>4264</v>
      </c>
      <c r="P135" s="140" t="s">
        <v>2808</v>
      </c>
      <c r="Q135" s="140" t="s">
        <v>2708</v>
      </c>
      <c r="R135" s="139" t="s">
        <v>3506</v>
      </c>
      <c r="S135" s="140" t="s">
        <v>2708</v>
      </c>
      <c r="T135" s="140" t="s">
        <v>2708</v>
      </c>
      <c r="U135" s="140" t="s">
        <v>2706</v>
      </c>
      <c r="V135" s="139" t="s">
        <v>183</v>
      </c>
      <c r="W135" s="140" t="s">
        <v>2708</v>
      </c>
      <c r="X135" s="139" t="s">
        <v>4265</v>
      </c>
      <c r="Y135" s="140" t="s">
        <v>2708</v>
      </c>
      <c r="Z135" s="140" t="s">
        <v>2708</v>
      </c>
      <c r="AA135" s="140" t="s">
        <v>2708</v>
      </c>
      <c r="AB135" s="140" t="s">
        <v>2763</v>
      </c>
      <c r="AC135" s="139" t="s">
        <v>4266</v>
      </c>
      <c r="AD135" s="139" t="s">
        <v>4267</v>
      </c>
      <c r="AE135" s="139" t="s">
        <v>3777</v>
      </c>
      <c r="AF135" s="139" t="s">
        <v>3953</v>
      </c>
    </row>
    <row r="136" spans="2:32">
      <c r="B136" s="124" t="s">
        <v>172</v>
      </c>
      <c r="C136" s="140" t="s">
        <v>4268</v>
      </c>
      <c r="D136" s="140" t="s">
        <v>4269</v>
      </c>
      <c r="E136" s="139" t="s">
        <v>4270</v>
      </c>
      <c r="F136" s="139" t="s">
        <v>4271</v>
      </c>
      <c r="G136" s="140" t="s">
        <v>4272</v>
      </c>
      <c r="H136" s="139" t="s">
        <v>3420</v>
      </c>
      <c r="I136" s="140" t="s">
        <v>4273</v>
      </c>
      <c r="J136" s="139" t="s">
        <v>4274</v>
      </c>
      <c r="K136" s="139" t="s">
        <v>4275</v>
      </c>
      <c r="L136" s="139" t="s">
        <v>4276</v>
      </c>
      <c r="M136" s="140" t="s">
        <v>4277</v>
      </c>
      <c r="N136" s="139" t="s">
        <v>3995</v>
      </c>
      <c r="O136" s="140" t="s">
        <v>3923</v>
      </c>
      <c r="P136" s="140" t="s">
        <v>4278</v>
      </c>
      <c r="Q136" s="140" t="s">
        <v>4279</v>
      </c>
      <c r="R136" s="139" t="s">
        <v>4280</v>
      </c>
      <c r="S136" s="140" t="s">
        <v>4169</v>
      </c>
      <c r="T136" s="140" t="s">
        <v>4198</v>
      </c>
      <c r="U136" s="140" t="s">
        <v>4227</v>
      </c>
      <c r="V136" s="140" t="s">
        <v>4254</v>
      </c>
      <c r="W136" s="139" t="s">
        <v>4165</v>
      </c>
      <c r="X136" s="139" t="s">
        <v>4281</v>
      </c>
      <c r="Y136" s="140" t="s">
        <v>4282</v>
      </c>
      <c r="Z136" s="140" t="s">
        <v>4283</v>
      </c>
      <c r="AA136" s="140" t="s">
        <v>4284</v>
      </c>
      <c r="AB136" s="140" t="s">
        <v>4285</v>
      </c>
      <c r="AC136" s="139" t="s">
        <v>3704</v>
      </c>
      <c r="AD136" s="139" t="s">
        <v>4286</v>
      </c>
      <c r="AE136" s="140" t="s">
        <v>4287</v>
      </c>
      <c r="AF136" s="139" t="s">
        <v>4288</v>
      </c>
    </row>
    <row r="137" spans="2:32">
      <c r="B137" s="124"/>
      <c r="C137" s="140" t="s">
        <v>2704</v>
      </c>
      <c r="D137" s="140" t="s">
        <v>2708</v>
      </c>
      <c r="E137" s="139" t="s">
        <v>4289</v>
      </c>
      <c r="F137" s="139" t="s">
        <v>4290</v>
      </c>
      <c r="G137" s="140" t="s">
        <v>2708</v>
      </c>
      <c r="H137" s="139" t="s">
        <v>3062</v>
      </c>
      <c r="I137" s="140" t="s">
        <v>2782</v>
      </c>
      <c r="J137" s="139" t="s">
        <v>4291</v>
      </c>
      <c r="K137" s="139" t="s">
        <v>4292</v>
      </c>
      <c r="L137" s="139" t="s">
        <v>4293</v>
      </c>
      <c r="M137" s="140" t="s">
        <v>2708</v>
      </c>
      <c r="N137" s="139" t="s">
        <v>4022</v>
      </c>
      <c r="O137" s="140" t="s">
        <v>3948</v>
      </c>
      <c r="P137" s="140" t="s">
        <v>2708</v>
      </c>
      <c r="Q137" s="140" t="s">
        <v>2708</v>
      </c>
      <c r="R137" s="139" t="s">
        <v>4294</v>
      </c>
      <c r="S137" s="140" t="s">
        <v>2708</v>
      </c>
      <c r="T137" s="140" t="s">
        <v>2708</v>
      </c>
      <c r="U137" s="140" t="s">
        <v>2708</v>
      </c>
      <c r="V137" s="140" t="s">
        <v>2708</v>
      </c>
      <c r="W137" s="139" t="s">
        <v>183</v>
      </c>
      <c r="X137" s="139" t="s">
        <v>3949</v>
      </c>
      <c r="Y137" s="140" t="s">
        <v>2708</v>
      </c>
      <c r="Z137" s="140" t="s">
        <v>2708</v>
      </c>
      <c r="AA137" s="140" t="s">
        <v>2708</v>
      </c>
      <c r="AB137" s="140" t="s">
        <v>2808</v>
      </c>
      <c r="AC137" s="139" t="s">
        <v>4028</v>
      </c>
      <c r="AD137" s="139" t="s">
        <v>3950</v>
      </c>
      <c r="AE137" s="140" t="s">
        <v>3063</v>
      </c>
      <c r="AF137" s="139" t="s">
        <v>4145</v>
      </c>
    </row>
    <row r="138" spans="2:32">
      <c r="B138" s="124" t="s">
        <v>173</v>
      </c>
      <c r="C138" s="140" t="s">
        <v>4295</v>
      </c>
      <c r="D138" s="140" t="s">
        <v>4296</v>
      </c>
      <c r="E138" s="139" t="s">
        <v>3027</v>
      </c>
      <c r="F138" s="140" t="s">
        <v>4297</v>
      </c>
      <c r="G138" s="139" t="s">
        <v>4298</v>
      </c>
      <c r="H138" s="139" t="s">
        <v>4299</v>
      </c>
      <c r="I138" s="139" t="s">
        <v>4300</v>
      </c>
      <c r="J138" s="140" t="s">
        <v>4301</v>
      </c>
      <c r="K138" s="139" t="s">
        <v>4302</v>
      </c>
      <c r="L138" s="140" t="s">
        <v>4303</v>
      </c>
      <c r="M138" s="140" t="s">
        <v>4304</v>
      </c>
      <c r="N138" s="139" t="s">
        <v>4305</v>
      </c>
      <c r="O138" s="140" t="s">
        <v>4306</v>
      </c>
      <c r="P138" s="140" t="s">
        <v>4307</v>
      </c>
      <c r="Q138" s="140" t="s">
        <v>4308</v>
      </c>
      <c r="R138" s="139" t="s">
        <v>3372</v>
      </c>
      <c r="S138" s="140" t="s">
        <v>4170</v>
      </c>
      <c r="T138" s="139" t="s">
        <v>3769</v>
      </c>
      <c r="U138" s="139" t="s">
        <v>4228</v>
      </c>
      <c r="V138" s="139" t="s">
        <v>4255</v>
      </c>
      <c r="W138" s="139" t="s">
        <v>4281</v>
      </c>
      <c r="X138" s="139" t="s">
        <v>4165</v>
      </c>
      <c r="Y138" s="140" t="s">
        <v>4309</v>
      </c>
      <c r="Z138" s="139" t="s">
        <v>4310</v>
      </c>
      <c r="AA138" s="139" t="s">
        <v>4311</v>
      </c>
      <c r="AB138" s="139" t="s">
        <v>4312</v>
      </c>
      <c r="AC138" s="139" t="s">
        <v>4313</v>
      </c>
      <c r="AD138" s="139" t="s">
        <v>4314</v>
      </c>
      <c r="AE138" s="140" t="s">
        <v>4232</v>
      </c>
      <c r="AF138" s="140" t="s">
        <v>4315</v>
      </c>
    </row>
    <row r="139" spans="2:32">
      <c r="B139" s="124"/>
      <c r="C139" s="140" t="s">
        <v>2762</v>
      </c>
      <c r="D139" s="140" t="s">
        <v>3460</v>
      </c>
      <c r="E139" s="139" t="s">
        <v>3778</v>
      </c>
      <c r="F139" s="140" t="s">
        <v>3623</v>
      </c>
      <c r="G139" s="139" t="s">
        <v>2790</v>
      </c>
      <c r="H139" s="139" t="s">
        <v>4316</v>
      </c>
      <c r="I139" s="139" t="s">
        <v>4317</v>
      </c>
      <c r="J139" s="140" t="s">
        <v>3460</v>
      </c>
      <c r="K139" s="139" t="s">
        <v>3620</v>
      </c>
      <c r="L139" s="140" t="s">
        <v>3460</v>
      </c>
      <c r="M139" s="140" t="s">
        <v>2704</v>
      </c>
      <c r="N139" s="139" t="s">
        <v>4318</v>
      </c>
      <c r="O139" s="140" t="s">
        <v>2727</v>
      </c>
      <c r="P139" s="140" t="s">
        <v>3436</v>
      </c>
      <c r="Q139" s="140" t="s">
        <v>2762</v>
      </c>
      <c r="R139" s="139" t="s">
        <v>3183</v>
      </c>
      <c r="S139" s="140" t="s">
        <v>3211</v>
      </c>
      <c r="T139" s="139" t="s">
        <v>4209</v>
      </c>
      <c r="U139" s="139" t="s">
        <v>3915</v>
      </c>
      <c r="V139" s="139" t="s">
        <v>4265</v>
      </c>
      <c r="W139" s="139" t="s">
        <v>3949</v>
      </c>
      <c r="X139" s="139" t="s">
        <v>183</v>
      </c>
      <c r="Y139" s="140" t="s">
        <v>2704</v>
      </c>
      <c r="Z139" s="139" t="s">
        <v>4319</v>
      </c>
      <c r="AA139" s="139" t="s">
        <v>4320</v>
      </c>
      <c r="AB139" s="139" t="s">
        <v>3041</v>
      </c>
      <c r="AC139" s="139" t="s">
        <v>3114</v>
      </c>
      <c r="AD139" s="139" t="s">
        <v>2942</v>
      </c>
      <c r="AE139" s="140" t="s">
        <v>3436</v>
      </c>
      <c r="AF139" s="140" t="s">
        <v>3623</v>
      </c>
    </row>
    <row r="140" spans="2:32">
      <c r="B140" s="124" t="s">
        <v>174</v>
      </c>
      <c r="C140" s="140" t="s">
        <v>4321</v>
      </c>
      <c r="D140" s="140" t="s">
        <v>4322</v>
      </c>
      <c r="E140" s="139" t="s">
        <v>4323</v>
      </c>
      <c r="F140" s="139" t="s">
        <v>4324</v>
      </c>
      <c r="G140" s="140" t="s">
        <v>4325</v>
      </c>
      <c r="H140" s="139" t="s">
        <v>4326</v>
      </c>
      <c r="I140" s="140" t="s">
        <v>4327</v>
      </c>
      <c r="J140" s="139" t="s">
        <v>4328</v>
      </c>
      <c r="K140" s="139" t="s">
        <v>4329</v>
      </c>
      <c r="L140" s="139" t="s">
        <v>4330</v>
      </c>
      <c r="M140" s="140" t="s">
        <v>4331</v>
      </c>
      <c r="N140" s="139" t="s">
        <v>4332</v>
      </c>
      <c r="O140" s="139" t="s">
        <v>4333</v>
      </c>
      <c r="P140" s="140" t="s">
        <v>4334</v>
      </c>
      <c r="Q140" s="140" t="s">
        <v>4335</v>
      </c>
      <c r="R140" s="139" t="s">
        <v>4336</v>
      </c>
      <c r="S140" s="140" t="s">
        <v>4171</v>
      </c>
      <c r="T140" s="140" t="s">
        <v>4199</v>
      </c>
      <c r="U140" s="140" t="s">
        <v>4229</v>
      </c>
      <c r="V140" s="140" t="s">
        <v>4256</v>
      </c>
      <c r="W140" s="140" t="s">
        <v>4282</v>
      </c>
      <c r="X140" s="140" t="s">
        <v>4309</v>
      </c>
      <c r="Y140" s="139" t="s">
        <v>4165</v>
      </c>
      <c r="Z140" s="140" t="s">
        <v>4337</v>
      </c>
      <c r="AA140" s="140" t="s">
        <v>4338</v>
      </c>
      <c r="AB140" s="139" t="s">
        <v>4339</v>
      </c>
      <c r="AC140" s="139" t="s">
        <v>4340</v>
      </c>
      <c r="AD140" s="140" t="s">
        <v>4341</v>
      </c>
      <c r="AE140" s="140" t="s">
        <v>4342</v>
      </c>
      <c r="AF140" s="139" t="s">
        <v>4343</v>
      </c>
    </row>
    <row r="141" spans="2:32">
      <c r="B141" s="124"/>
      <c r="C141" s="140" t="s">
        <v>2787</v>
      </c>
      <c r="D141" s="140" t="s">
        <v>2708</v>
      </c>
      <c r="E141" s="139" t="s">
        <v>4344</v>
      </c>
      <c r="F141" s="139" t="s">
        <v>4345</v>
      </c>
      <c r="G141" s="140" t="s">
        <v>2708</v>
      </c>
      <c r="H141" s="139" t="s">
        <v>4346</v>
      </c>
      <c r="I141" s="140" t="s">
        <v>2706</v>
      </c>
      <c r="J141" s="139" t="s">
        <v>4347</v>
      </c>
      <c r="K141" s="139" t="s">
        <v>4348</v>
      </c>
      <c r="L141" s="139" t="s">
        <v>3288</v>
      </c>
      <c r="M141" s="140" t="s">
        <v>2708</v>
      </c>
      <c r="N141" s="139" t="s">
        <v>2865</v>
      </c>
      <c r="O141" s="139" t="s">
        <v>3626</v>
      </c>
      <c r="P141" s="140" t="s">
        <v>2708</v>
      </c>
      <c r="Q141" s="140" t="s">
        <v>2708</v>
      </c>
      <c r="R141" s="139" t="s">
        <v>3798</v>
      </c>
      <c r="S141" s="140" t="s">
        <v>2949</v>
      </c>
      <c r="T141" s="140" t="s">
        <v>2708</v>
      </c>
      <c r="U141" s="140" t="s">
        <v>2708</v>
      </c>
      <c r="V141" s="140" t="s">
        <v>2708</v>
      </c>
      <c r="W141" s="140" t="s">
        <v>2708</v>
      </c>
      <c r="X141" s="140" t="s">
        <v>2704</v>
      </c>
      <c r="Y141" s="139" t="s">
        <v>183</v>
      </c>
      <c r="Z141" s="140" t="s">
        <v>2708</v>
      </c>
      <c r="AA141" s="140" t="s">
        <v>2708</v>
      </c>
      <c r="AB141" s="139" t="s">
        <v>3265</v>
      </c>
      <c r="AC141" s="139" t="s">
        <v>3949</v>
      </c>
      <c r="AD141" s="140" t="s">
        <v>3597</v>
      </c>
      <c r="AE141" s="140" t="s">
        <v>3594</v>
      </c>
      <c r="AF141" s="139" t="s">
        <v>3846</v>
      </c>
    </row>
    <row r="142" spans="2:32">
      <c r="B142" s="124" t="s">
        <v>176</v>
      </c>
      <c r="C142" s="140" t="s">
        <v>4349</v>
      </c>
      <c r="D142" s="140" t="s">
        <v>4350</v>
      </c>
      <c r="E142" s="139" t="s">
        <v>4351</v>
      </c>
      <c r="F142" s="139" t="s">
        <v>4352</v>
      </c>
      <c r="G142" s="140" t="s">
        <v>4353</v>
      </c>
      <c r="H142" s="140" t="s">
        <v>4354</v>
      </c>
      <c r="I142" s="140" t="s">
        <v>4355</v>
      </c>
      <c r="J142" s="139" t="s">
        <v>4356</v>
      </c>
      <c r="K142" s="139" t="s">
        <v>4357</v>
      </c>
      <c r="L142" s="139" t="s">
        <v>4358</v>
      </c>
      <c r="M142" s="140" t="s">
        <v>4359</v>
      </c>
      <c r="N142" s="139" t="s">
        <v>4360</v>
      </c>
      <c r="O142" s="139" t="s">
        <v>4361</v>
      </c>
      <c r="P142" s="140" t="s">
        <v>4362</v>
      </c>
      <c r="Q142" s="140" t="s">
        <v>4363</v>
      </c>
      <c r="R142" s="139" t="s">
        <v>4364</v>
      </c>
      <c r="S142" s="140" t="s">
        <v>4172</v>
      </c>
      <c r="T142" s="140" t="s">
        <v>4200</v>
      </c>
      <c r="U142" s="140" t="s">
        <v>4230</v>
      </c>
      <c r="V142" s="140" t="s">
        <v>4257</v>
      </c>
      <c r="W142" s="140" t="s">
        <v>4283</v>
      </c>
      <c r="X142" s="139" t="s">
        <v>4310</v>
      </c>
      <c r="Y142" s="140" t="s">
        <v>4337</v>
      </c>
      <c r="Z142" s="139" t="s">
        <v>4165</v>
      </c>
      <c r="AA142" s="140" t="s">
        <v>4365</v>
      </c>
      <c r="AB142" s="140" t="s">
        <v>4366</v>
      </c>
      <c r="AC142" s="139" t="s">
        <v>4367</v>
      </c>
      <c r="AD142" s="139" t="s">
        <v>4368</v>
      </c>
      <c r="AE142" s="139" t="s">
        <v>4369</v>
      </c>
      <c r="AF142" s="139" t="s">
        <v>4370</v>
      </c>
    </row>
    <row r="143" spans="2:32">
      <c r="B143" s="124"/>
      <c r="C143" s="140" t="s">
        <v>3594</v>
      </c>
      <c r="D143" s="140" t="s">
        <v>2708</v>
      </c>
      <c r="E143" s="139" t="s">
        <v>4371</v>
      </c>
      <c r="F143" s="139" t="s">
        <v>4372</v>
      </c>
      <c r="G143" s="140" t="s">
        <v>2708</v>
      </c>
      <c r="H143" s="140" t="s">
        <v>3063</v>
      </c>
      <c r="I143" s="140" t="s">
        <v>2787</v>
      </c>
      <c r="J143" s="139" t="s">
        <v>4373</v>
      </c>
      <c r="K143" s="139" t="s">
        <v>4374</v>
      </c>
      <c r="L143" s="139" t="s">
        <v>3625</v>
      </c>
      <c r="M143" s="140" t="s">
        <v>2708</v>
      </c>
      <c r="N143" s="139" t="s">
        <v>4375</v>
      </c>
      <c r="O143" s="139" t="s">
        <v>4072</v>
      </c>
      <c r="P143" s="140" t="s">
        <v>2708</v>
      </c>
      <c r="Q143" s="140" t="s">
        <v>2708</v>
      </c>
      <c r="R143" s="139" t="s">
        <v>4376</v>
      </c>
      <c r="S143" s="140" t="s">
        <v>2949</v>
      </c>
      <c r="T143" s="140" t="s">
        <v>2949</v>
      </c>
      <c r="U143" s="140" t="s">
        <v>2708</v>
      </c>
      <c r="V143" s="140" t="s">
        <v>2708</v>
      </c>
      <c r="W143" s="140" t="s">
        <v>2708</v>
      </c>
      <c r="X143" s="139" t="s">
        <v>4319</v>
      </c>
      <c r="Y143" s="140" t="s">
        <v>2708</v>
      </c>
      <c r="Z143" s="139" t="s">
        <v>183</v>
      </c>
      <c r="AA143" s="140" t="s">
        <v>2708</v>
      </c>
      <c r="AB143" s="140" t="s">
        <v>2808</v>
      </c>
      <c r="AC143" s="139" t="s">
        <v>3410</v>
      </c>
      <c r="AD143" s="139" t="s">
        <v>4377</v>
      </c>
      <c r="AE143" s="139" t="s">
        <v>4183</v>
      </c>
      <c r="AF143" s="139" t="s">
        <v>2789</v>
      </c>
    </row>
    <row r="144" spans="2:32">
      <c r="B144" s="124" t="s">
        <v>177</v>
      </c>
      <c r="C144" s="139" t="s">
        <v>4378</v>
      </c>
      <c r="D144" s="140" t="s">
        <v>4379</v>
      </c>
      <c r="E144" s="140" t="s">
        <v>4380</v>
      </c>
      <c r="F144" s="139" t="s">
        <v>4249</v>
      </c>
      <c r="G144" s="140" t="s">
        <v>4381</v>
      </c>
      <c r="H144" s="140" t="s">
        <v>4382</v>
      </c>
      <c r="I144" s="140" t="s">
        <v>4383</v>
      </c>
      <c r="J144" s="139" t="s">
        <v>2875</v>
      </c>
      <c r="K144" s="139" t="s">
        <v>3105</v>
      </c>
      <c r="L144" s="139" t="s">
        <v>4384</v>
      </c>
      <c r="M144" s="140" t="s">
        <v>4385</v>
      </c>
      <c r="N144" s="139" t="s">
        <v>4386</v>
      </c>
      <c r="O144" s="139" t="s">
        <v>4387</v>
      </c>
      <c r="P144" s="140" t="s">
        <v>4388</v>
      </c>
      <c r="Q144" s="140" t="s">
        <v>4389</v>
      </c>
      <c r="R144" s="139" t="s">
        <v>4390</v>
      </c>
      <c r="S144" s="140" t="s">
        <v>4173</v>
      </c>
      <c r="T144" s="140" t="s">
        <v>4201</v>
      </c>
      <c r="U144" s="140" t="s">
        <v>4231</v>
      </c>
      <c r="V144" s="140" t="s">
        <v>4258</v>
      </c>
      <c r="W144" s="140" t="s">
        <v>4284</v>
      </c>
      <c r="X144" s="139" t="s">
        <v>4311</v>
      </c>
      <c r="Y144" s="140" t="s">
        <v>4338</v>
      </c>
      <c r="Z144" s="140" t="s">
        <v>4365</v>
      </c>
      <c r="AA144" s="139" t="s">
        <v>4165</v>
      </c>
      <c r="AB144" s="140" t="s">
        <v>4391</v>
      </c>
      <c r="AC144" s="139" t="s">
        <v>4392</v>
      </c>
      <c r="AD144" s="140" t="s">
        <v>4393</v>
      </c>
      <c r="AE144" s="139" t="s">
        <v>4394</v>
      </c>
      <c r="AF144" s="139" t="s">
        <v>4395</v>
      </c>
    </row>
    <row r="145" spans="2:32">
      <c r="B145" s="124"/>
      <c r="C145" s="139" t="s">
        <v>4396</v>
      </c>
      <c r="D145" s="140" t="s">
        <v>2708</v>
      </c>
      <c r="E145" s="140" t="s">
        <v>3484</v>
      </c>
      <c r="F145" s="139" t="s">
        <v>4397</v>
      </c>
      <c r="G145" s="140" t="s">
        <v>2708</v>
      </c>
      <c r="H145" s="140" t="s">
        <v>2870</v>
      </c>
      <c r="I145" s="140" t="s">
        <v>2708</v>
      </c>
      <c r="J145" s="139" t="s">
        <v>4398</v>
      </c>
      <c r="K145" s="139" t="s">
        <v>3232</v>
      </c>
      <c r="L145" s="139" t="s">
        <v>4399</v>
      </c>
      <c r="M145" s="140" t="s">
        <v>2708</v>
      </c>
      <c r="N145" s="139" t="s">
        <v>4375</v>
      </c>
      <c r="O145" s="139" t="s">
        <v>3158</v>
      </c>
      <c r="P145" s="140" t="s">
        <v>2708</v>
      </c>
      <c r="Q145" s="140" t="s">
        <v>2708</v>
      </c>
      <c r="R145" s="139" t="s">
        <v>4400</v>
      </c>
      <c r="S145" s="140" t="s">
        <v>2708</v>
      </c>
      <c r="T145" s="140" t="s">
        <v>2949</v>
      </c>
      <c r="U145" s="140" t="s">
        <v>2708</v>
      </c>
      <c r="V145" s="140" t="s">
        <v>2708</v>
      </c>
      <c r="W145" s="140" t="s">
        <v>2708</v>
      </c>
      <c r="X145" s="139" t="s">
        <v>4320</v>
      </c>
      <c r="Y145" s="140" t="s">
        <v>2708</v>
      </c>
      <c r="Z145" s="140" t="s">
        <v>2708</v>
      </c>
      <c r="AA145" s="139" t="s">
        <v>183</v>
      </c>
      <c r="AB145" s="140" t="s">
        <v>2706</v>
      </c>
      <c r="AC145" s="139" t="s">
        <v>2945</v>
      </c>
      <c r="AD145" s="140" t="s">
        <v>2870</v>
      </c>
      <c r="AE145" s="139" t="s">
        <v>4401</v>
      </c>
      <c r="AF145" s="139" t="s">
        <v>3916</v>
      </c>
    </row>
    <row r="146" spans="2:32">
      <c r="B146" s="124" t="s">
        <v>175</v>
      </c>
      <c r="C146" s="139" t="s">
        <v>4402</v>
      </c>
      <c r="D146" s="140" t="s">
        <v>4403</v>
      </c>
      <c r="E146" s="139" t="s">
        <v>4404</v>
      </c>
      <c r="F146" s="139" t="s">
        <v>4405</v>
      </c>
      <c r="G146" s="139" t="s">
        <v>4406</v>
      </c>
      <c r="H146" s="139" t="s">
        <v>3195</v>
      </c>
      <c r="I146" s="140" t="s">
        <v>4407</v>
      </c>
      <c r="J146" s="139" t="s">
        <v>4408</v>
      </c>
      <c r="K146" s="139" t="s">
        <v>4409</v>
      </c>
      <c r="L146" s="140" t="s">
        <v>4410</v>
      </c>
      <c r="M146" s="139" t="s">
        <v>4411</v>
      </c>
      <c r="N146" s="140" t="s">
        <v>4412</v>
      </c>
      <c r="O146" s="139" t="s">
        <v>3983</v>
      </c>
      <c r="P146" s="140" t="s">
        <v>4413</v>
      </c>
      <c r="Q146" s="139" t="s">
        <v>4414</v>
      </c>
      <c r="R146" s="139" t="s">
        <v>4415</v>
      </c>
      <c r="S146" s="140" t="s">
        <v>4174</v>
      </c>
      <c r="T146" s="140" t="s">
        <v>4202</v>
      </c>
      <c r="U146" s="140" t="s">
        <v>4232</v>
      </c>
      <c r="V146" s="140" t="s">
        <v>2711</v>
      </c>
      <c r="W146" s="140" t="s">
        <v>4285</v>
      </c>
      <c r="X146" s="139" t="s">
        <v>4312</v>
      </c>
      <c r="Y146" s="139" t="s">
        <v>4339</v>
      </c>
      <c r="Z146" s="140" t="s">
        <v>4366</v>
      </c>
      <c r="AA146" s="140" t="s">
        <v>4391</v>
      </c>
      <c r="AB146" s="139" t="s">
        <v>4165</v>
      </c>
      <c r="AC146" s="139" t="s">
        <v>4416</v>
      </c>
      <c r="AD146" s="139" t="s">
        <v>4417</v>
      </c>
      <c r="AE146" s="140" t="s">
        <v>4418</v>
      </c>
      <c r="AF146" s="139" t="s">
        <v>4419</v>
      </c>
    </row>
    <row r="147" spans="2:32">
      <c r="B147" s="124"/>
      <c r="C147" s="139" t="s">
        <v>4420</v>
      </c>
      <c r="D147" s="140" t="s">
        <v>2791</v>
      </c>
      <c r="E147" s="139" t="s">
        <v>4421</v>
      </c>
      <c r="F147" s="139" t="s">
        <v>4422</v>
      </c>
      <c r="G147" s="139" t="s">
        <v>3479</v>
      </c>
      <c r="H147" s="139" t="s">
        <v>3505</v>
      </c>
      <c r="I147" s="140" t="s">
        <v>3211</v>
      </c>
      <c r="J147" s="139" t="s">
        <v>3524</v>
      </c>
      <c r="K147" s="139" t="s">
        <v>4423</v>
      </c>
      <c r="L147" s="140" t="s">
        <v>3948</v>
      </c>
      <c r="M147" s="139" t="s">
        <v>3335</v>
      </c>
      <c r="N147" s="140" t="s">
        <v>4424</v>
      </c>
      <c r="O147" s="139" t="s">
        <v>3991</v>
      </c>
      <c r="P147" s="140" t="s">
        <v>2708</v>
      </c>
      <c r="Q147" s="139" t="s">
        <v>3709</v>
      </c>
      <c r="R147" s="139" t="s">
        <v>4425</v>
      </c>
      <c r="S147" s="140" t="s">
        <v>3460</v>
      </c>
      <c r="T147" s="140" t="s">
        <v>2708</v>
      </c>
      <c r="U147" s="140" t="s">
        <v>3436</v>
      </c>
      <c r="V147" s="140" t="s">
        <v>2763</v>
      </c>
      <c r="W147" s="140" t="s">
        <v>2808</v>
      </c>
      <c r="X147" s="139" t="s">
        <v>3041</v>
      </c>
      <c r="Y147" s="139" t="s">
        <v>3265</v>
      </c>
      <c r="Z147" s="140" t="s">
        <v>2808</v>
      </c>
      <c r="AA147" s="140" t="s">
        <v>2706</v>
      </c>
      <c r="AB147" s="139" t="s">
        <v>183</v>
      </c>
      <c r="AC147" s="139" t="s">
        <v>3486</v>
      </c>
      <c r="AD147" s="139" t="s">
        <v>4426</v>
      </c>
      <c r="AE147" s="140" t="s">
        <v>3460</v>
      </c>
      <c r="AF147" s="139" t="s">
        <v>4427</v>
      </c>
    </row>
    <row r="148" spans="2:32">
      <c r="B148" s="124" t="s">
        <v>16</v>
      </c>
      <c r="C148" s="140" t="s">
        <v>4428</v>
      </c>
      <c r="D148" s="139" t="s">
        <v>4429</v>
      </c>
      <c r="E148" s="139" t="s">
        <v>3415</v>
      </c>
      <c r="F148" s="139" t="s">
        <v>4430</v>
      </c>
      <c r="G148" s="139" t="s">
        <v>3519</v>
      </c>
      <c r="H148" s="139" t="s">
        <v>4431</v>
      </c>
      <c r="I148" s="140" t="s">
        <v>4432</v>
      </c>
      <c r="J148" s="139" t="s">
        <v>4433</v>
      </c>
      <c r="K148" s="139" t="s">
        <v>4434</v>
      </c>
      <c r="L148" s="139" t="s">
        <v>4435</v>
      </c>
      <c r="M148" s="139" t="s">
        <v>3328</v>
      </c>
      <c r="N148" s="139" t="s">
        <v>4436</v>
      </c>
      <c r="O148" s="139" t="s">
        <v>4437</v>
      </c>
      <c r="P148" s="139" t="s">
        <v>4438</v>
      </c>
      <c r="Q148" s="139" t="s">
        <v>4439</v>
      </c>
      <c r="R148" s="139" t="s">
        <v>3386</v>
      </c>
      <c r="S148" s="139" t="s">
        <v>4175</v>
      </c>
      <c r="T148" s="139" t="s">
        <v>4203</v>
      </c>
      <c r="U148" s="140" t="s">
        <v>4233</v>
      </c>
      <c r="V148" s="139" t="s">
        <v>4259</v>
      </c>
      <c r="W148" s="139" t="s">
        <v>3704</v>
      </c>
      <c r="X148" s="139" t="s">
        <v>4313</v>
      </c>
      <c r="Y148" s="139" t="s">
        <v>4340</v>
      </c>
      <c r="Z148" s="139" t="s">
        <v>4367</v>
      </c>
      <c r="AA148" s="139" t="s">
        <v>4392</v>
      </c>
      <c r="AB148" s="139" t="s">
        <v>4416</v>
      </c>
      <c r="AC148" s="139" t="s">
        <v>4165</v>
      </c>
      <c r="AD148" s="140" t="s">
        <v>4440</v>
      </c>
      <c r="AE148" s="139" t="s">
        <v>4441</v>
      </c>
      <c r="AF148" s="140" t="s">
        <v>4442</v>
      </c>
    </row>
    <row r="149" spans="2:32">
      <c r="B149" s="124"/>
      <c r="C149" s="140" t="s">
        <v>2704</v>
      </c>
      <c r="D149" s="139" t="s">
        <v>4443</v>
      </c>
      <c r="E149" s="139" t="s">
        <v>3334</v>
      </c>
      <c r="F149" s="139" t="s">
        <v>3458</v>
      </c>
      <c r="G149" s="139" t="s">
        <v>3289</v>
      </c>
      <c r="H149" s="139" t="s">
        <v>3751</v>
      </c>
      <c r="I149" s="140" t="s">
        <v>2727</v>
      </c>
      <c r="J149" s="139" t="s">
        <v>3290</v>
      </c>
      <c r="K149" s="139" t="s">
        <v>2700</v>
      </c>
      <c r="L149" s="139" t="s">
        <v>4210</v>
      </c>
      <c r="M149" s="139" t="s">
        <v>4396</v>
      </c>
      <c r="N149" s="139" t="s">
        <v>4444</v>
      </c>
      <c r="O149" s="139" t="s">
        <v>4289</v>
      </c>
      <c r="P149" s="139" t="s">
        <v>2971</v>
      </c>
      <c r="Q149" s="139" t="s">
        <v>4445</v>
      </c>
      <c r="R149" s="139" t="s">
        <v>3550</v>
      </c>
      <c r="S149" s="139" t="s">
        <v>4114</v>
      </c>
      <c r="T149" s="139" t="s">
        <v>4210</v>
      </c>
      <c r="U149" s="140" t="s">
        <v>3454</v>
      </c>
      <c r="V149" s="139" t="s">
        <v>4266</v>
      </c>
      <c r="W149" s="139" t="s">
        <v>4028</v>
      </c>
      <c r="X149" s="139" t="s">
        <v>3114</v>
      </c>
      <c r="Y149" s="139" t="s">
        <v>3949</v>
      </c>
      <c r="Z149" s="139" t="s">
        <v>3410</v>
      </c>
      <c r="AA149" s="139" t="s">
        <v>2945</v>
      </c>
      <c r="AB149" s="139" t="s">
        <v>3486</v>
      </c>
      <c r="AC149" s="139" t="s">
        <v>183</v>
      </c>
      <c r="AD149" s="140" t="s">
        <v>2708</v>
      </c>
      <c r="AE149" s="139" t="s">
        <v>3337</v>
      </c>
      <c r="AF149" s="140" t="s">
        <v>2708</v>
      </c>
    </row>
    <row r="150" spans="2:32">
      <c r="B150" s="124" t="s">
        <v>180</v>
      </c>
      <c r="C150" s="140" t="s">
        <v>4446</v>
      </c>
      <c r="D150" s="139" t="s">
        <v>4447</v>
      </c>
      <c r="E150" s="139" t="s">
        <v>4448</v>
      </c>
      <c r="F150" s="139" t="s">
        <v>4449</v>
      </c>
      <c r="G150" s="139" t="s">
        <v>4450</v>
      </c>
      <c r="H150" s="139" t="s">
        <v>4451</v>
      </c>
      <c r="I150" s="140" t="s">
        <v>4452</v>
      </c>
      <c r="J150" s="139" t="s">
        <v>4453</v>
      </c>
      <c r="K150" s="139" t="s">
        <v>4454</v>
      </c>
      <c r="L150" s="139" t="s">
        <v>4455</v>
      </c>
      <c r="M150" s="139" t="s">
        <v>4456</v>
      </c>
      <c r="N150" s="139" t="s">
        <v>4457</v>
      </c>
      <c r="O150" s="139" t="s">
        <v>4458</v>
      </c>
      <c r="P150" s="139" t="s">
        <v>4459</v>
      </c>
      <c r="Q150" s="139" t="s">
        <v>4460</v>
      </c>
      <c r="R150" s="139" t="s">
        <v>4461</v>
      </c>
      <c r="S150" s="140" t="s">
        <v>4176</v>
      </c>
      <c r="T150" s="140" t="s">
        <v>4204</v>
      </c>
      <c r="U150" s="140" t="s">
        <v>4234</v>
      </c>
      <c r="V150" s="139" t="s">
        <v>4260</v>
      </c>
      <c r="W150" s="139" t="s">
        <v>4286</v>
      </c>
      <c r="X150" s="139" t="s">
        <v>4314</v>
      </c>
      <c r="Y150" s="140" t="s">
        <v>4341</v>
      </c>
      <c r="Z150" s="139" t="s">
        <v>4368</v>
      </c>
      <c r="AA150" s="140" t="s">
        <v>4393</v>
      </c>
      <c r="AB150" s="139" t="s">
        <v>4417</v>
      </c>
      <c r="AC150" s="140" t="s">
        <v>4440</v>
      </c>
      <c r="AD150" s="139" t="s">
        <v>4165</v>
      </c>
      <c r="AE150" s="139" t="s">
        <v>2830</v>
      </c>
      <c r="AF150" s="140" t="s">
        <v>4462</v>
      </c>
    </row>
    <row r="151" spans="2:32">
      <c r="B151" s="124"/>
      <c r="C151" s="140" t="s">
        <v>2727</v>
      </c>
      <c r="D151" s="139" t="s">
        <v>3482</v>
      </c>
      <c r="E151" s="139" t="s">
        <v>4463</v>
      </c>
      <c r="F151" s="139" t="s">
        <v>4464</v>
      </c>
      <c r="G151" s="139" t="s">
        <v>4465</v>
      </c>
      <c r="H151" s="139" t="s">
        <v>3673</v>
      </c>
      <c r="I151" s="140" t="s">
        <v>2708</v>
      </c>
      <c r="J151" s="139" t="s">
        <v>4466</v>
      </c>
      <c r="K151" s="139" t="s">
        <v>3621</v>
      </c>
      <c r="L151" s="139" t="s">
        <v>4467</v>
      </c>
      <c r="M151" s="139" t="s">
        <v>4468</v>
      </c>
      <c r="N151" s="139" t="s">
        <v>4469</v>
      </c>
      <c r="O151" s="139" t="s">
        <v>4470</v>
      </c>
      <c r="P151" s="139" t="s">
        <v>4076</v>
      </c>
      <c r="Q151" s="139" t="s">
        <v>4471</v>
      </c>
      <c r="R151" s="139" t="s">
        <v>3385</v>
      </c>
      <c r="S151" s="140" t="s">
        <v>3067</v>
      </c>
      <c r="T151" s="140" t="s">
        <v>2706</v>
      </c>
      <c r="U151" s="140" t="s">
        <v>2808</v>
      </c>
      <c r="V151" s="139" t="s">
        <v>4267</v>
      </c>
      <c r="W151" s="139" t="s">
        <v>3950</v>
      </c>
      <c r="X151" s="139" t="s">
        <v>2942</v>
      </c>
      <c r="Y151" s="140" t="s">
        <v>3597</v>
      </c>
      <c r="Z151" s="139" t="s">
        <v>4377</v>
      </c>
      <c r="AA151" s="140" t="s">
        <v>2870</v>
      </c>
      <c r="AB151" s="139" t="s">
        <v>4426</v>
      </c>
      <c r="AC151" s="140" t="s">
        <v>2708</v>
      </c>
      <c r="AD151" s="139" t="s">
        <v>183</v>
      </c>
      <c r="AE151" s="139" t="s">
        <v>4472</v>
      </c>
      <c r="AF151" s="140" t="s">
        <v>2949</v>
      </c>
    </row>
    <row r="152" spans="2:32">
      <c r="B152" s="124" t="s">
        <v>44</v>
      </c>
      <c r="C152" s="140" t="s">
        <v>4473</v>
      </c>
      <c r="D152" s="139" t="s">
        <v>4474</v>
      </c>
      <c r="E152" s="139" t="s">
        <v>4475</v>
      </c>
      <c r="F152" s="139" t="s">
        <v>4476</v>
      </c>
      <c r="G152" s="140" t="s">
        <v>4477</v>
      </c>
      <c r="H152" s="139" t="s">
        <v>4478</v>
      </c>
      <c r="I152" s="139" t="s">
        <v>4479</v>
      </c>
      <c r="J152" s="139" t="s">
        <v>4480</v>
      </c>
      <c r="K152" s="139" t="s">
        <v>4481</v>
      </c>
      <c r="L152" s="139" t="s">
        <v>4482</v>
      </c>
      <c r="M152" s="139" t="s">
        <v>4483</v>
      </c>
      <c r="N152" s="139" t="s">
        <v>4484</v>
      </c>
      <c r="O152" s="139" t="s">
        <v>4485</v>
      </c>
      <c r="P152" s="140" t="s">
        <v>4486</v>
      </c>
      <c r="Q152" s="140" t="s">
        <v>4487</v>
      </c>
      <c r="R152" s="139" t="s">
        <v>4488</v>
      </c>
      <c r="S152" s="139" t="s">
        <v>4177</v>
      </c>
      <c r="T152" s="139" t="s">
        <v>4205</v>
      </c>
      <c r="U152" s="139" t="s">
        <v>4235</v>
      </c>
      <c r="V152" s="139" t="s">
        <v>3979</v>
      </c>
      <c r="W152" s="140" t="s">
        <v>4287</v>
      </c>
      <c r="X152" s="140" t="s">
        <v>4232</v>
      </c>
      <c r="Y152" s="140" t="s">
        <v>4342</v>
      </c>
      <c r="Z152" s="139" t="s">
        <v>4369</v>
      </c>
      <c r="AA152" s="139" t="s">
        <v>4394</v>
      </c>
      <c r="AB152" s="140" t="s">
        <v>4418</v>
      </c>
      <c r="AC152" s="139" t="s">
        <v>4441</v>
      </c>
      <c r="AD152" s="139" t="s">
        <v>2830</v>
      </c>
      <c r="AE152" s="139" t="s">
        <v>4165</v>
      </c>
      <c r="AF152" s="140" t="s">
        <v>4489</v>
      </c>
    </row>
    <row r="153" spans="2:32">
      <c r="B153" s="124"/>
      <c r="C153" s="140" t="s">
        <v>2729</v>
      </c>
      <c r="D153" s="139" t="s">
        <v>4490</v>
      </c>
      <c r="E153" s="139" t="s">
        <v>3600</v>
      </c>
      <c r="F153" s="139" t="s">
        <v>3525</v>
      </c>
      <c r="G153" s="140" t="s">
        <v>3847</v>
      </c>
      <c r="H153" s="139" t="s">
        <v>3620</v>
      </c>
      <c r="I153" s="139" t="s">
        <v>2790</v>
      </c>
      <c r="J153" s="139" t="s">
        <v>3381</v>
      </c>
      <c r="K153" s="139" t="s">
        <v>4491</v>
      </c>
      <c r="L153" s="139" t="s">
        <v>3780</v>
      </c>
      <c r="M153" s="139" t="s">
        <v>2862</v>
      </c>
      <c r="N153" s="139" t="s">
        <v>4492</v>
      </c>
      <c r="O153" s="139" t="s">
        <v>4493</v>
      </c>
      <c r="P153" s="140" t="s">
        <v>4494</v>
      </c>
      <c r="Q153" s="140" t="s">
        <v>2706</v>
      </c>
      <c r="R153" s="139" t="s">
        <v>4069</v>
      </c>
      <c r="S153" s="139" t="s">
        <v>3111</v>
      </c>
      <c r="T153" s="139" t="s">
        <v>3850</v>
      </c>
      <c r="U153" s="139" t="s">
        <v>4239</v>
      </c>
      <c r="V153" s="139" t="s">
        <v>3777</v>
      </c>
      <c r="W153" s="140" t="s">
        <v>3063</v>
      </c>
      <c r="X153" s="140" t="s">
        <v>3436</v>
      </c>
      <c r="Y153" s="140" t="s">
        <v>3594</v>
      </c>
      <c r="Z153" s="139" t="s">
        <v>4183</v>
      </c>
      <c r="AA153" s="139" t="s">
        <v>4401</v>
      </c>
      <c r="AB153" s="140" t="s">
        <v>3460</v>
      </c>
      <c r="AC153" s="139" t="s">
        <v>3337</v>
      </c>
      <c r="AD153" s="139" t="s">
        <v>4472</v>
      </c>
      <c r="AE153" s="139" t="s">
        <v>183</v>
      </c>
      <c r="AF153" s="140" t="s">
        <v>2708</v>
      </c>
    </row>
    <row r="154" spans="2:32">
      <c r="B154" s="124" t="s">
        <v>41</v>
      </c>
      <c r="C154" s="140" t="s">
        <v>4495</v>
      </c>
      <c r="D154" s="139" t="s">
        <v>4496</v>
      </c>
      <c r="E154" s="139" t="s">
        <v>4497</v>
      </c>
      <c r="F154" s="139" t="s">
        <v>4498</v>
      </c>
      <c r="G154" s="139" t="s">
        <v>4499</v>
      </c>
      <c r="H154" s="139" t="s">
        <v>4500</v>
      </c>
      <c r="I154" s="140" t="s">
        <v>4501</v>
      </c>
      <c r="J154" s="139" t="s">
        <v>4502</v>
      </c>
      <c r="K154" s="139" t="s">
        <v>3962</v>
      </c>
      <c r="L154" s="139" t="s">
        <v>4503</v>
      </c>
      <c r="M154" s="139" t="s">
        <v>4504</v>
      </c>
      <c r="N154" s="139" t="s">
        <v>4505</v>
      </c>
      <c r="O154" s="139" t="s">
        <v>4506</v>
      </c>
      <c r="P154" s="139" t="s">
        <v>4507</v>
      </c>
      <c r="Q154" s="139" t="s">
        <v>4508</v>
      </c>
      <c r="R154" s="139" t="s">
        <v>4509</v>
      </c>
      <c r="S154" s="139" t="s">
        <v>4178</v>
      </c>
      <c r="T154" s="139" t="s">
        <v>3325</v>
      </c>
      <c r="U154" s="140" t="s">
        <v>4236</v>
      </c>
      <c r="V154" s="139" t="s">
        <v>3931</v>
      </c>
      <c r="W154" s="139" t="s">
        <v>4288</v>
      </c>
      <c r="X154" s="140" t="s">
        <v>4315</v>
      </c>
      <c r="Y154" s="139" t="s">
        <v>4343</v>
      </c>
      <c r="Z154" s="139" t="s">
        <v>4370</v>
      </c>
      <c r="AA154" s="139" t="s">
        <v>4395</v>
      </c>
      <c r="AB154" s="139" t="s">
        <v>4419</v>
      </c>
      <c r="AC154" s="140" t="s">
        <v>4442</v>
      </c>
      <c r="AD154" s="140" t="s">
        <v>4462</v>
      </c>
      <c r="AE154" s="140" t="s">
        <v>4489</v>
      </c>
      <c r="AF154" s="139" t="s">
        <v>4165</v>
      </c>
    </row>
    <row r="155" spans="2:32">
      <c r="B155" s="124"/>
      <c r="C155" s="140" t="s">
        <v>2708</v>
      </c>
      <c r="D155" s="139" t="s">
        <v>3264</v>
      </c>
      <c r="E155" s="139" t="s">
        <v>2868</v>
      </c>
      <c r="F155" s="139" t="s">
        <v>2811</v>
      </c>
      <c r="G155" s="139" t="s">
        <v>4510</v>
      </c>
      <c r="H155" s="139" t="s">
        <v>4511</v>
      </c>
      <c r="I155" s="140" t="s">
        <v>2708</v>
      </c>
      <c r="J155" s="139" t="s">
        <v>4239</v>
      </c>
      <c r="K155" s="139" t="s">
        <v>3603</v>
      </c>
      <c r="L155" s="139" t="s">
        <v>4512</v>
      </c>
      <c r="M155" s="139" t="s">
        <v>4513</v>
      </c>
      <c r="N155" s="139" t="s">
        <v>3551</v>
      </c>
      <c r="O155" s="139" t="s">
        <v>4468</v>
      </c>
      <c r="P155" s="139" t="s">
        <v>4514</v>
      </c>
      <c r="Q155" s="139" t="s">
        <v>4515</v>
      </c>
      <c r="R155" s="139" t="s">
        <v>2836</v>
      </c>
      <c r="S155" s="139" t="s">
        <v>3091</v>
      </c>
      <c r="T155" s="139" t="s">
        <v>2784</v>
      </c>
      <c r="U155" s="140" t="s">
        <v>2762</v>
      </c>
      <c r="V155" s="139" t="s">
        <v>3953</v>
      </c>
      <c r="W155" s="139" t="s">
        <v>4145</v>
      </c>
      <c r="X155" s="140" t="s">
        <v>3623</v>
      </c>
      <c r="Y155" s="139" t="s">
        <v>3846</v>
      </c>
      <c r="Z155" s="139" t="s">
        <v>2789</v>
      </c>
      <c r="AA155" s="139" t="s">
        <v>3916</v>
      </c>
      <c r="AB155" s="139" t="s">
        <v>4427</v>
      </c>
      <c r="AC155" s="140" t="s">
        <v>2708</v>
      </c>
      <c r="AD155" s="140" t="s">
        <v>2949</v>
      </c>
      <c r="AE155" s="140" t="s">
        <v>2708</v>
      </c>
      <c r="AF155" s="139" t="s">
        <v>183</v>
      </c>
    </row>
    <row r="156" spans="2:32">
      <c r="B156" s="127"/>
      <c r="C156" s="159"/>
      <c r="D156" s="159"/>
      <c r="E156" s="159"/>
      <c r="F156" s="159"/>
      <c r="G156" s="159"/>
      <c r="H156" s="160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59"/>
      <c r="Z156" s="159"/>
      <c r="AA156" s="159"/>
      <c r="AB156" s="159"/>
      <c r="AC156" s="159"/>
      <c r="AD156" s="160"/>
      <c r="AE156" s="159"/>
      <c r="AF156" s="159"/>
    </row>
    <row r="157" spans="2:32">
      <c r="B157" s="127"/>
      <c r="C157" s="159"/>
      <c r="D157" s="159"/>
      <c r="E157" s="159"/>
      <c r="F157" s="159"/>
      <c r="G157" s="159"/>
      <c r="H157" s="160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60"/>
      <c r="AE157" s="159"/>
      <c r="AF157" s="159"/>
    </row>
    <row r="158" spans="2:32" ht="15">
      <c r="B158" s="37" t="s">
        <v>9163</v>
      </c>
      <c r="C158" s="47" t="s">
        <v>3809</v>
      </c>
      <c r="J158" s="37" t="s">
        <v>200</v>
      </c>
      <c r="K158" s="159"/>
      <c r="L158" s="159"/>
      <c r="M158" s="159"/>
      <c r="N158" s="159"/>
      <c r="O158" s="159"/>
      <c r="P158" s="159"/>
      <c r="Q158" s="159"/>
      <c r="R158" s="160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</row>
    <row r="159" spans="2:32">
      <c r="B159" s="127"/>
      <c r="C159" s="159"/>
      <c r="D159" s="159"/>
      <c r="E159" s="159"/>
      <c r="F159" s="159"/>
      <c r="G159" s="159"/>
      <c r="H159" s="160"/>
      <c r="I159" s="159"/>
      <c r="J159" s="159"/>
      <c r="K159" s="159"/>
      <c r="L159" s="159"/>
      <c r="M159" s="159"/>
      <c r="N159" s="159"/>
      <c r="O159" s="159"/>
      <c r="P159" s="159"/>
      <c r="Q159" s="159"/>
      <c r="R159" s="160"/>
      <c r="S159" s="159"/>
      <c r="T159" s="159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</row>
    <row r="160" spans="2:32">
      <c r="B160" s="266" t="s">
        <v>178</v>
      </c>
      <c r="C160" s="268" t="s">
        <v>4516</v>
      </c>
      <c r="D160" s="267"/>
      <c r="E160" s="267"/>
      <c r="F160" s="267"/>
      <c r="G160" s="267"/>
      <c r="H160" s="267"/>
      <c r="I160" s="267"/>
      <c r="J160" s="267"/>
      <c r="K160" s="267"/>
      <c r="L160" s="267"/>
      <c r="M160" s="267"/>
      <c r="N160" s="267"/>
      <c r="O160" s="267"/>
      <c r="P160" s="267"/>
      <c r="Q160" s="267"/>
      <c r="R160" s="267"/>
      <c r="S160" s="267"/>
      <c r="T160" s="267"/>
      <c r="U160" s="267"/>
      <c r="V160" s="267"/>
      <c r="W160" s="267"/>
      <c r="X160" s="267"/>
      <c r="Y160" s="267"/>
      <c r="Z160" s="267"/>
      <c r="AA160" s="267"/>
      <c r="AB160" s="267"/>
      <c r="AC160" s="267"/>
      <c r="AD160" s="267"/>
      <c r="AE160" s="267"/>
      <c r="AF160" s="267"/>
    </row>
    <row r="161" spans="2:32">
      <c r="B161" s="267"/>
      <c r="C161" s="148" t="s">
        <v>64</v>
      </c>
      <c r="D161" s="148" t="s">
        <v>47</v>
      </c>
      <c r="E161" s="148" t="s">
        <v>65</v>
      </c>
      <c r="F161" s="148" t="s">
        <v>66</v>
      </c>
      <c r="G161" s="148" t="s">
        <v>67</v>
      </c>
      <c r="H161" s="148" t="s">
        <v>68</v>
      </c>
      <c r="I161" s="148" t="s">
        <v>69</v>
      </c>
      <c r="J161" s="148" t="s">
        <v>70</v>
      </c>
      <c r="K161" s="148" t="s">
        <v>71</v>
      </c>
      <c r="L161" s="148" t="s">
        <v>72</v>
      </c>
      <c r="M161" s="148" t="s">
        <v>73</v>
      </c>
      <c r="N161" s="148" t="s">
        <v>15</v>
      </c>
      <c r="O161" s="148" t="s">
        <v>49</v>
      </c>
      <c r="P161" s="148" t="s">
        <v>74</v>
      </c>
      <c r="Q161" s="148" t="s">
        <v>75</v>
      </c>
      <c r="R161" s="148" t="s">
        <v>76</v>
      </c>
      <c r="S161" s="148" t="s">
        <v>179</v>
      </c>
      <c r="T161" s="148" t="s">
        <v>169</v>
      </c>
      <c r="U161" s="148" t="s">
        <v>170</v>
      </c>
      <c r="V161" s="148" t="s">
        <v>171</v>
      </c>
      <c r="W161" s="148" t="s">
        <v>172</v>
      </c>
      <c r="X161" s="148" t="s">
        <v>173</v>
      </c>
      <c r="Y161" s="148" t="s">
        <v>174</v>
      </c>
      <c r="Z161" s="148" t="s">
        <v>176</v>
      </c>
      <c r="AA161" s="148" t="s">
        <v>177</v>
      </c>
      <c r="AB161" s="148" t="s">
        <v>175</v>
      </c>
      <c r="AC161" s="148" t="s">
        <v>16</v>
      </c>
      <c r="AD161" s="148" t="s">
        <v>180</v>
      </c>
      <c r="AE161" s="148" t="s">
        <v>44</v>
      </c>
      <c r="AF161" s="148" t="s">
        <v>41</v>
      </c>
    </row>
    <row r="162" spans="2:32">
      <c r="B162" s="147" t="s">
        <v>181</v>
      </c>
      <c r="C162" s="139" t="s">
        <v>4534</v>
      </c>
      <c r="D162" s="139" t="s">
        <v>4535</v>
      </c>
      <c r="E162" s="139" t="s">
        <v>182</v>
      </c>
      <c r="F162" s="139" t="s">
        <v>4536</v>
      </c>
      <c r="G162" s="139" t="s">
        <v>4537</v>
      </c>
      <c r="H162" s="139" t="s">
        <v>4538</v>
      </c>
      <c r="I162" s="139" t="s">
        <v>4539</v>
      </c>
      <c r="J162" s="139" t="s">
        <v>4540</v>
      </c>
      <c r="K162" s="139" t="s">
        <v>4541</v>
      </c>
      <c r="L162" s="139" t="s">
        <v>4542</v>
      </c>
      <c r="M162" s="139" t="s">
        <v>4497</v>
      </c>
      <c r="N162" s="139" t="s">
        <v>4543</v>
      </c>
      <c r="O162" s="139" t="s">
        <v>4544</v>
      </c>
      <c r="P162" s="139" t="s">
        <v>4545</v>
      </c>
      <c r="Q162" s="139" t="s">
        <v>4546</v>
      </c>
      <c r="R162" s="139" t="s">
        <v>4547</v>
      </c>
      <c r="S162" s="139" t="s">
        <v>4041</v>
      </c>
      <c r="T162" s="139" t="s">
        <v>4548</v>
      </c>
      <c r="U162" s="139" t="s">
        <v>3246</v>
      </c>
      <c r="V162" s="139" t="s">
        <v>4549</v>
      </c>
      <c r="W162" s="139" t="s">
        <v>4550</v>
      </c>
      <c r="X162" s="139" t="s">
        <v>4551</v>
      </c>
      <c r="Y162" s="139" t="s">
        <v>4552</v>
      </c>
      <c r="Z162" s="139" t="s">
        <v>4553</v>
      </c>
      <c r="AA162" s="139" t="s">
        <v>4554</v>
      </c>
      <c r="AB162" s="139" t="s">
        <v>4555</v>
      </c>
      <c r="AC162" s="139" t="s">
        <v>4556</v>
      </c>
      <c r="AD162" s="139" t="s">
        <v>4141</v>
      </c>
      <c r="AE162" s="139" t="s">
        <v>4557</v>
      </c>
      <c r="AF162" s="139" t="s">
        <v>4558</v>
      </c>
    </row>
    <row r="163" spans="2:32">
      <c r="B163" s="147"/>
      <c r="C163" s="139" t="s">
        <v>3311</v>
      </c>
      <c r="D163" s="139" t="s">
        <v>3486</v>
      </c>
      <c r="E163" s="139" t="s">
        <v>183</v>
      </c>
      <c r="F163" s="139" t="s">
        <v>3409</v>
      </c>
      <c r="G163" s="139" t="s">
        <v>3157</v>
      </c>
      <c r="H163" s="139" t="s">
        <v>4028</v>
      </c>
      <c r="I163" s="139" t="s">
        <v>4573</v>
      </c>
      <c r="J163" s="139" t="s">
        <v>4574</v>
      </c>
      <c r="K163" s="139" t="s">
        <v>4575</v>
      </c>
      <c r="L163" s="139" t="s">
        <v>4576</v>
      </c>
      <c r="M163" s="139" t="s">
        <v>4265</v>
      </c>
      <c r="N163" s="139" t="s">
        <v>4577</v>
      </c>
      <c r="O163" s="139" t="s">
        <v>3132</v>
      </c>
      <c r="P163" s="139" t="s">
        <v>4578</v>
      </c>
      <c r="Q163" s="139" t="s">
        <v>2970</v>
      </c>
      <c r="R163" s="139" t="s">
        <v>4076</v>
      </c>
      <c r="S163" s="139" t="s">
        <v>4579</v>
      </c>
      <c r="T163" s="139" t="s">
        <v>4580</v>
      </c>
      <c r="U163" s="139" t="s">
        <v>4581</v>
      </c>
      <c r="V163" s="139" t="s">
        <v>3158</v>
      </c>
      <c r="W163" s="139" t="s">
        <v>4582</v>
      </c>
      <c r="X163" s="139" t="s">
        <v>3885</v>
      </c>
      <c r="Y163" s="139" t="s">
        <v>4583</v>
      </c>
      <c r="Z163" s="139" t="s">
        <v>4584</v>
      </c>
      <c r="AA163" s="139" t="s">
        <v>3209</v>
      </c>
      <c r="AB163" s="139" t="s">
        <v>3880</v>
      </c>
      <c r="AC163" s="139" t="s">
        <v>2992</v>
      </c>
      <c r="AD163" s="139" t="s">
        <v>3070</v>
      </c>
      <c r="AE163" s="139" t="s">
        <v>4375</v>
      </c>
      <c r="AF163" s="139" t="s">
        <v>3755</v>
      </c>
    </row>
    <row r="164" spans="2:32">
      <c r="B164" s="147" t="s">
        <v>184</v>
      </c>
      <c r="C164" s="139" t="s">
        <v>4594</v>
      </c>
      <c r="D164" s="139" t="s">
        <v>4595</v>
      </c>
      <c r="E164" s="139" t="s">
        <v>182</v>
      </c>
      <c r="F164" s="139" t="s">
        <v>4596</v>
      </c>
      <c r="G164" s="139" t="s">
        <v>4597</v>
      </c>
      <c r="H164" s="139" t="s">
        <v>4598</v>
      </c>
      <c r="I164" s="140" t="s">
        <v>4599</v>
      </c>
      <c r="J164" s="139" t="s">
        <v>4600</v>
      </c>
      <c r="K164" s="139" t="s">
        <v>3894</v>
      </c>
      <c r="L164" s="139" t="s">
        <v>4601</v>
      </c>
      <c r="M164" s="139" t="s">
        <v>4602</v>
      </c>
      <c r="N164" s="139" t="s">
        <v>4603</v>
      </c>
      <c r="O164" s="139" t="s">
        <v>4604</v>
      </c>
      <c r="P164" s="140" t="s">
        <v>4605</v>
      </c>
      <c r="Q164" s="139" t="s">
        <v>4606</v>
      </c>
      <c r="R164" s="139" t="s">
        <v>4607</v>
      </c>
      <c r="S164" s="139" t="s">
        <v>4608</v>
      </c>
      <c r="T164" s="139" t="s">
        <v>4609</v>
      </c>
      <c r="U164" s="139" t="s">
        <v>4610</v>
      </c>
      <c r="V164" s="139" t="s">
        <v>4611</v>
      </c>
      <c r="W164" s="140" t="s">
        <v>4612</v>
      </c>
      <c r="X164" s="139" t="s">
        <v>4613</v>
      </c>
      <c r="Y164" s="139" t="s">
        <v>4614</v>
      </c>
      <c r="Z164" s="139" t="s">
        <v>4615</v>
      </c>
      <c r="AA164" s="139" t="s">
        <v>4616</v>
      </c>
      <c r="AB164" s="139" t="s">
        <v>4153</v>
      </c>
      <c r="AC164" s="139" t="s">
        <v>4617</v>
      </c>
      <c r="AD164" s="139" t="s">
        <v>4618</v>
      </c>
      <c r="AE164" s="139" t="s">
        <v>4569</v>
      </c>
      <c r="AF164" s="139" t="s">
        <v>4619</v>
      </c>
    </row>
    <row r="165" spans="2:32">
      <c r="B165" s="147"/>
      <c r="C165" s="139" t="s">
        <v>3462</v>
      </c>
      <c r="D165" s="139" t="s">
        <v>4627</v>
      </c>
      <c r="E165" s="139" t="s">
        <v>183</v>
      </c>
      <c r="F165" s="139" t="s">
        <v>4628</v>
      </c>
      <c r="G165" s="139" t="s">
        <v>4629</v>
      </c>
      <c r="H165" s="139" t="s">
        <v>4111</v>
      </c>
      <c r="I165" s="140" t="s">
        <v>2695</v>
      </c>
      <c r="J165" s="139" t="s">
        <v>4630</v>
      </c>
      <c r="K165" s="139" t="s">
        <v>4631</v>
      </c>
      <c r="L165" s="139" t="s">
        <v>4632</v>
      </c>
      <c r="M165" s="139" t="s">
        <v>4399</v>
      </c>
      <c r="N165" s="139" t="s">
        <v>3548</v>
      </c>
      <c r="O165" s="139" t="s">
        <v>4633</v>
      </c>
      <c r="P165" s="140" t="s">
        <v>2941</v>
      </c>
      <c r="Q165" s="139" t="s">
        <v>4027</v>
      </c>
      <c r="R165" s="139" t="s">
        <v>4634</v>
      </c>
      <c r="S165" s="139" t="s">
        <v>4635</v>
      </c>
      <c r="T165" s="139" t="s">
        <v>3527</v>
      </c>
      <c r="U165" s="139" t="s">
        <v>2966</v>
      </c>
      <c r="V165" s="139" t="s">
        <v>3289</v>
      </c>
      <c r="W165" s="140" t="s">
        <v>3016</v>
      </c>
      <c r="X165" s="139" t="s">
        <v>3137</v>
      </c>
      <c r="Y165" s="139" t="s">
        <v>4636</v>
      </c>
      <c r="Z165" s="139" t="s">
        <v>4637</v>
      </c>
      <c r="AA165" s="139" t="s">
        <v>4638</v>
      </c>
      <c r="AB165" s="139" t="s">
        <v>4639</v>
      </c>
      <c r="AC165" s="139" t="s">
        <v>3668</v>
      </c>
      <c r="AD165" s="139" t="s">
        <v>2709</v>
      </c>
      <c r="AE165" s="139" t="s">
        <v>4531</v>
      </c>
      <c r="AF165" s="139" t="s">
        <v>4640</v>
      </c>
    </row>
    <row r="166" spans="2:32">
      <c r="B166" s="147" t="s">
        <v>185</v>
      </c>
      <c r="C166" s="139" t="s">
        <v>4649</v>
      </c>
      <c r="D166" s="139" t="s">
        <v>4650</v>
      </c>
      <c r="E166" s="139" t="s">
        <v>182</v>
      </c>
      <c r="F166" s="139" t="s">
        <v>4651</v>
      </c>
      <c r="G166" s="139" t="s">
        <v>4652</v>
      </c>
      <c r="H166" s="139" t="s">
        <v>4653</v>
      </c>
      <c r="I166" s="139" t="s">
        <v>4654</v>
      </c>
      <c r="J166" s="139" t="s">
        <v>3538</v>
      </c>
      <c r="K166" s="139" t="s">
        <v>4655</v>
      </c>
      <c r="L166" s="139" t="s">
        <v>4656</v>
      </c>
      <c r="M166" s="139" t="s">
        <v>4657</v>
      </c>
      <c r="N166" s="139" t="s">
        <v>4658</v>
      </c>
      <c r="O166" s="139" t="s">
        <v>2902</v>
      </c>
      <c r="P166" s="139" t="s">
        <v>4659</v>
      </c>
      <c r="Q166" s="139" t="s">
        <v>4660</v>
      </c>
      <c r="R166" s="139" t="s">
        <v>4661</v>
      </c>
      <c r="S166" s="139" t="s">
        <v>4662</v>
      </c>
      <c r="T166" s="139" t="s">
        <v>4545</v>
      </c>
      <c r="U166" s="139" t="s">
        <v>4663</v>
      </c>
      <c r="V166" s="139" t="s">
        <v>4228</v>
      </c>
      <c r="W166" s="139" t="s">
        <v>4664</v>
      </c>
      <c r="X166" s="139" t="s">
        <v>4665</v>
      </c>
      <c r="Y166" s="139" t="s">
        <v>4666</v>
      </c>
      <c r="Z166" s="139" t="s">
        <v>4667</v>
      </c>
      <c r="AA166" s="139" t="s">
        <v>4668</v>
      </c>
      <c r="AB166" s="139" t="s">
        <v>4669</v>
      </c>
      <c r="AC166" s="139" t="s">
        <v>3819</v>
      </c>
      <c r="AD166" s="139" t="s">
        <v>4670</v>
      </c>
      <c r="AE166" s="139" t="s">
        <v>4671</v>
      </c>
      <c r="AF166" s="139" t="s">
        <v>4387</v>
      </c>
    </row>
    <row r="167" spans="2:32">
      <c r="B167" s="147"/>
      <c r="C167" s="139" t="s">
        <v>2888</v>
      </c>
      <c r="D167" s="139" t="s">
        <v>3846</v>
      </c>
      <c r="E167" s="139" t="s">
        <v>183</v>
      </c>
      <c r="F167" s="139" t="s">
        <v>4677</v>
      </c>
      <c r="G167" s="139" t="s">
        <v>3883</v>
      </c>
      <c r="H167" s="139" t="s">
        <v>4292</v>
      </c>
      <c r="I167" s="139" t="s">
        <v>4678</v>
      </c>
      <c r="J167" s="139" t="s">
        <v>4679</v>
      </c>
      <c r="K167" s="139" t="s">
        <v>4680</v>
      </c>
      <c r="L167" s="139" t="s">
        <v>2967</v>
      </c>
      <c r="M167" s="139" t="s">
        <v>2709</v>
      </c>
      <c r="N167" s="139" t="s">
        <v>4681</v>
      </c>
      <c r="O167" s="139" t="s">
        <v>3733</v>
      </c>
      <c r="P167" s="139" t="s">
        <v>2812</v>
      </c>
      <c r="Q167" s="139" t="s">
        <v>4682</v>
      </c>
      <c r="R167" s="139" t="s">
        <v>4076</v>
      </c>
      <c r="S167" s="139" t="s">
        <v>3571</v>
      </c>
      <c r="T167" s="139" t="s">
        <v>4578</v>
      </c>
      <c r="U167" s="139" t="s">
        <v>3991</v>
      </c>
      <c r="V167" s="139" t="s">
        <v>4573</v>
      </c>
      <c r="W167" s="139" t="s">
        <v>3548</v>
      </c>
      <c r="X167" s="139" t="s">
        <v>4683</v>
      </c>
      <c r="Y167" s="139" t="s">
        <v>3798</v>
      </c>
      <c r="Z167" s="139" t="s">
        <v>4684</v>
      </c>
      <c r="AA167" s="139" t="s">
        <v>3648</v>
      </c>
      <c r="AB167" s="139" t="s">
        <v>4685</v>
      </c>
      <c r="AC167" s="139" t="s">
        <v>3231</v>
      </c>
      <c r="AD167" s="139" t="s">
        <v>4686</v>
      </c>
      <c r="AE167" s="139" t="s">
        <v>4687</v>
      </c>
      <c r="AF167" s="139" t="s">
        <v>4688</v>
      </c>
    </row>
    <row r="168" spans="2:32">
      <c r="B168" s="147" t="s">
        <v>186</v>
      </c>
      <c r="C168" s="139" t="s">
        <v>4697</v>
      </c>
      <c r="D168" s="139" t="s">
        <v>3494</v>
      </c>
      <c r="E168" s="139" t="s">
        <v>182</v>
      </c>
      <c r="F168" s="139" t="s">
        <v>4675</v>
      </c>
      <c r="G168" s="139" t="s">
        <v>4698</v>
      </c>
      <c r="H168" s="139" t="s">
        <v>4699</v>
      </c>
      <c r="I168" s="140" t="s">
        <v>4700</v>
      </c>
      <c r="J168" s="139" t="s">
        <v>4701</v>
      </c>
      <c r="K168" s="139" t="s">
        <v>4702</v>
      </c>
      <c r="L168" s="139" t="s">
        <v>4703</v>
      </c>
      <c r="M168" s="139" t="s">
        <v>4704</v>
      </c>
      <c r="N168" s="139" t="s">
        <v>4705</v>
      </c>
      <c r="O168" s="139" t="s">
        <v>4706</v>
      </c>
      <c r="P168" s="139" t="s">
        <v>4707</v>
      </c>
      <c r="Q168" s="139" t="s">
        <v>4708</v>
      </c>
      <c r="R168" s="139" t="s">
        <v>4486</v>
      </c>
      <c r="S168" s="139" t="s">
        <v>4709</v>
      </c>
      <c r="T168" s="139" t="s">
        <v>4710</v>
      </c>
      <c r="U168" s="139" t="s">
        <v>4711</v>
      </c>
      <c r="V168" s="139" t="s">
        <v>4712</v>
      </c>
      <c r="W168" s="139" t="s">
        <v>4713</v>
      </c>
      <c r="X168" s="139" t="s">
        <v>4714</v>
      </c>
      <c r="Y168" s="139" t="s">
        <v>4715</v>
      </c>
      <c r="Z168" s="139" t="s">
        <v>4716</v>
      </c>
      <c r="AA168" s="139" t="s">
        <v>4717</v>
      </c>
      <c r="AB168" s="139" t="s">
        <v>4718</v>
      </c>
      <c r="AC168" s="139" t="s">
        <v>4719</v>
      </c>
      <c r="AD168" s="139" t="s">
        <v>4720</v>
      </c>
      <c r="AE168" s="139" t="s">
        <v>4721</v>
      </c>
      <c r="AF168" s="139" t="s">
        <v>4722</v>
      </c>
    </row>
    <row r="169" spans="2:32">
      <c r="B169" s="147"/>
      <c r="C169" s="139" t="s">
        <v>3950</v>
      </c>
      <c r="D169" s="139" t="s">
        <v>3189</v>
      </c>
      <c r="E169" s="139" t="s">
        <v>183</v>
      </c>
      <c r="F169" s="139" t="s">
        <v>4691</v>
      </c>
      <c r="G169" s="139" t="s">
        <v>4147</v>
      </c>
      <c r="H169" s="139" t="s">
        <v>4319</v>
      </c>
      <c r="I169" s="140" t="s">
        <v>3454</v>
      </c>
      <c r="J169" s="139" t="s">
        <v>4733</v>
      </c>
      <c r="K169" s="139" t="s">
        <v>2754</v>
      </c>
      <c r="L169" s="139" t="s">
        <v>4734</v>
      </c>
      <c r="M169" s="139" t="s">
        <v>3069</v>
      </c>
      <c r="N169" s="139" t="s">
        <v>2946</v>
      </c>
      <c r="O169" s="139" t="s">
        <v>3840</v>
      </c>
      <c r="P169" s="139" t="s">
        <v>4735</v>
      </c>
      <c r="Q169" s="139" t="s">
        <v>4736</v>
      </c>
      <c r="R169" s="139" t="s">
        <v>4687</v>
      </c>
      <c r="S169" s="139" t="s">
        <v>4108</v>
      </c>
      <c r="T169" s="139" t="s">
        <v>4737</v>
      </c>
      <c r="U169" s="139" t="s">
        <v>4586</v>
      </c>
      <c r="V169" s="139" t="s">
        <v>3758</v>
      </c>
      <c r="W169" s="139" t="s">
        <v>4738</v>
      </c>
      <c r="X169" s="139" t="s">
        <v>4739</v>
      </c>
      <c r="Y169" s="139" t="s">
        <v>4740</v>
      </c>
      <c r="Z169" s="139" t="s">
        <v>4290</v>
      </c>
      <c r="AA169" s="139" t="s">
        <v>4376</v>
      </c>
      <c r="AB169" s="139" t="s">
        <v>3731</v>
      </c>
      <c r="AC169" s="139" t="s">
        <v>4741</v>
      </c>
      <c r="AD169" s="139" t="s">
        <v>4742</v>
      </c>
      <c r="AE169" s="139" t="s">
        <v>4686</v>
      </c>
      <c r="AF169" s="139" t="s">
        <v>4734</v>
      </c>
    </row>
    <row r="170" spans="2:32">
      <c r="B170" s="147" t="s">
        <v>4</v>
      </c>
      <c r="C170" s="139" t="s">
        <v>4431</v>
      </c>
      <c r="D170" s="139" t="s">
        <v>2932</v>
      </c>
      <c r="E170" s="139" t="s">
        <v>182</v>
      </c>
      <c r="F170" s="139" t="s">
        <v>4753</v>
      </c>
      <c r="G170" s="139" t="s">
        <v>4754</v>
      </c>
      <c r="H170" s="139" t="s">
        <v>4729</v>
      </c>
      <c r="I170" s="139" t="s">
        <v>4755</v>
      </c>
      <c r="J170" s="139" t="s">
        <v>4756</v>
      </c>
      <c r="K170" s="139" t="s">
        <v>4757</v>
      </c>
      <c r="L170" s="139" t="s">
        <v>4758</v>
      </c>
      <c r="M170" s="139" t="s">
        <v>4759</v>
      </c>
      <c r="N170" s="139" t="s">
        <v>4760</v>
      </c>
      <c r="O170" s="139" t="s">
        <v>4761</v>
      </c>
      <c r="P170" s="139" t="s">
        <v>2739</v>
      </c>
      <c r="Q170" s="139" t="s">
        <v>4762</v>
      </c>
      <c r="R170" s="139" t="s">
        <v>4763</v>
      </c>
      <c r="S170" s="140" t="s">
        <v>4764</v>
      </c>
      <c r="T170" s="140" t="s">
        <v>4765</v>
      </c>
      <c r="U170" s="139" t="s">
        <v>4766</v>
      </c>
      <c r="V170" s="139" t="s">
        <v>3746</v>
      </c>
      <c r="W170" s="139" t="s">
        <v>4672</v>
      </c>
      <c r="X170" s="139" t="s">
        <v>4767</v>
      </c>
      <c r="Y170" s="139" t="s">
        <v>4768</v>
      </c>
      <c r="Z170" s="139" t="s">
        <v>4769</v>
      </c>
      <c r="AA170" s="139" t="s">
        <v>4770</v>
      </c>
      <c r="AB170" s="139" t="s">
        <v>4771</v>
      </c>
      <c r="AC170" s="139" t="s">
        <v>4772</v>
      </c>
      <c r="AD170" s="139" t="s">
        <v>4773</v>
      </c>
      <c r="AE170" s="139" t="s">
        <v>4774</v>
      </c>
      <c r="AF170" s="139" t="s">
        <v>3588</v>
      </c>
    </row>
    <row r="171" spans="2:32">
      <c r="B171" s="147"/>
      <c r="C171" s="139" t="s">
        <v>2944</v>
      </c>
      <c r="D171" s="139" t="s">
        <v>4784</v>
      </c>
      <c r="E171" s="139" t="s">
        <v>183</v>
      </c>
      <c r="F171" s="139" t="s">
        <v>4033</v>
      </c>
      <c r="G171" s="139" t="s">
        <v>4785</v>
      </c>
      <c r="H171" s="139" t="s">
        <v>4527</v>
      </c>
      <c r="I171" s="139" t="s">
        <v>3134</v>
      </c>
      <c r="J171" s="139" t="s">
        <v>4592</v>
      </c>
      <c r="K171" s="139" t="s">
        <v>3360</v>
      </c>
      <c r="L171" s="139" t="s">
        <v>4786</v>
      </c>
      <c r="M171" s="139" t="s">
        <v>3214</v>
      </c>
      <c r="N171" s="139" t="s">
        <v>3240</v>
      </c>
      <c r="O171" s="139" t="s">
        <v>3754</v>
      </c>
      <c r="P171" s="139" t="s">
        <v>4787</v>
      </c>
      <c r="Q171" s="139" t="s">
        <v>2890</v>
      </c>
      <c r="R171" s="139" t="s">
        <v>4788</v>
      </c>
      <c r="S171" s="140" t="s">
        <v>3016</v>
      </c>
      <c r="T171" s="140" t="s">
        <v>2707</v>
      </c>
      <c r="U171" s="139" t="s">
        <v>4789</v>
      </c>
      <c r="V171" s="139" t="s">
        <v>4790</v>
      </c>
      <c r="W171" s="139" t="s">
        <v>4490</v>
      </c>
      <c r="X171" s="139" t="s">
        <v>4791</v>
      </c>
      <c r="Y171" s="139" t="s">
        <v>4792</v>
      </c>
      <c r="Z171" s="139" t="s">
        <v>2755</v>
      </c>
      <c r="AA171" s="139" t="s">
        <v>2837</v>
      </c>
      <c r="AB171" s="139" t="s">
        <v>4464</v>
      </c>
      <c r="AC171" s="139" t="s">
        <v>4793</v>
      </c>
      <c r="AD171" s="139" t="s">
        <v>4316</v>
      </c>
      <c r="AE171" s="139" t="s">
        <v>2989</v>
      </c>
      <c r="AF171" s="139" t="s">
        <v>4794</v>
      </c>
    </row>
    <row r="172" spans="2:32">
      <c r="B172" s="147" t="s">
        <v>187</v>
      </c>
      <c r="C172" s="139" t="s">
        <v>4803</v>
      </c>
      <c r="D172" s="139" t="s">
        <v>4013</v>
      </c>
      <c r="E172" s="139" t="s">
        <v>182</v>
      </c>
      <c r="F172" s="139" t="s">
        <v>4804</v>
      </c>
      <c r="G172" s="139" t="s">
        <v>4805</v>
      </c>
      <c r="H172" s="139" t="s">
        <v>4806</v>
      </c>
      <c r="I172" s="140" t="s">
        <v>4807</v>
      </c>
      <c r="J172" s="139" t="s">
        <v>4808</v>
      </c>
      <c r="K172" s="139" t="s">
        <v>4134</v>
      </c>
      <c r="L172" s="139" t="s">
        <v>4809</v>
      </c>
      <c r="M172" s="139" t="s">
        <v>4810</v>
      </c>
      <c r="N172" s="139" t="s">
        <v>4811</v>
      </c>
      <c r="O172" s="139" t="s">
        <v>4812</v>
      </c>
      <c r="P172" s="139" t="s">
        <v>4813</v>
      </c>
      <c r="Q172" s="139" t="s">
        <v>4814</v>
      </c>
      <c r="R172" s="139" t="s">
        <v>4815</v>
      </c>
      <c r="S172" s="139" t="s">
        <v>4816</v>
      </c>
      <c r="T172" s="139" t="s">
        <v>4817</v>
      </c>
      <c r="U172" s="139" t="s">
        <v>4818</v>
      </c>
      <c r="V172" s="140" t="s">
        <v>4819</v>
      </c>
      <c r="W172" s="140" t="s">
        <v>4820</v>
      </c>
      <c r="X172" s="139" t="s">
        <v>4821</v>
      </c>
      <c r="Y172" s="139" t="s">
        <v>4822</v>
      </c>
      <c r="Z172" s="139" t="s">
        <v>4823</v>
      </c>
      <c r="AA172" s="139" t="s">
        <v>4824</v>
      </c>
      <c r="AB172" s="139" t="s">
        <v>3246</v>
      </c>
      <c r="AC172" s="139" t="s">
        <v>4825</v>
      </c>
      <c r="AD172" s="139" t="s">
        <v>4826</v>
      </c>
      <c r="AE172" s="139" t="s">
        <v>4827</v>
      </c>
      <c r="AF172" s="139" t="s">
        <v>4828</v>
      </c>
    </row>
    <row r="173" spans="2:32">
      <c r="B173" s="147"/>
      <c r="C173" s="139" t="s">
        <v>4839</v>
      </c>
      <c r="D173" s="139" t="s">
        <v>4788</v>
      </c>
      <c r="E173" s="139" t="s">
        <v>183</v>
      </c>
      <c r="F173" s="139" t="s">
        <v>4840</v>
      </c>
      <c r="G173" s="139" t="s">
        <v>3161</v>
      </c>
      <c r="H173" s="139" t="s">
        <v>4795</v>
      </c>
      <c r="I173" s="140" t="s">
        <v>2708</v>
      </c>
      <c r="J173" s="139" t="s">
        <v>4841</v>
      </c>
      <c r="K173" s="139" t="s">
        <v>4842</v>
      </c>
      <c r="L173" s="139" t="s">
        <v>4843</v>
      </c>
      <c r="M173" s="139" t="s">
        <v>3916</v>
      </c>
      <c r="N173" s="139" t="s">
        <v>4527</v>
      </c>
      <c r="O173" s="139" t="s">
        <v>4144</v>
      </c>
      <c r="P173" s="139" t="s">
        <v>3506</v>
      </c>
      <c r="Q173" s="139" t="s">
        <v>3712</v>
      </c>
      <c r="R173" s="139" t="s">
        <v>4844</v>
      </c>
      <c r="S173" s="139" t="s">
        <v>4845</v>
      </c>
      <c r="T173" s="139" t="s">
        <v>2945</v>
      </c>
      <c r="U173" s="139" t="s">
        <v>4398</v>
      </c>
      <c r="V173" s="140" t="s">
        <v>2791</v>
      </c>
      <c r="W173" s="140" t="s">
        <v>2808</v>
      </c>
      <c r="X173" s="139" t="s">
        <v>4846</v>
      </c>
      <c r="Y173" s="139" t="s">
        <v>4847</v>
      </c>
      <c r="Z173" s="139" t="s">
        <v>4792</v>
      </c>
      <c r="AA173" s="139" t="s">
        <v>4848</v>
      </c>
      <c r="AB173" s="139" t="s">
        <v>4581</v>
      </c>
      <c r="AC173" s="139" t="s">
        <v>4849</v>
      </c>
      <c r="AD173" s="139" t="s">
        <v>4850</v>
      </c>
      <c r="AE173" s="139" t="s">
        <v>4851</v>
      </c>
      <c r="AF173" s="139" t="s">
        <v>4852</v>
      </c>
    </row>
    <row r="174" spans="2:32">
      <c r="B174" s="147" t="s">
        <v>6</v>
      </c>
      <c r="C174" s="139" t="s">
        <v>4861</v>
      </c>
      <c r="D174" s="139" t="s">
        <v>4862</v>
      </c>
      <c r="E174" s="139" t="s">
        <v>182</v>
      </c>
      <c r="F174" s="139" t="s">
        <v>3175</v>
      </c>
      <c r="G174" s="139" t="s">
        <v>4863</v>
      </c>
      <c r="H174" s="140" t="s">
        <v>4864</v>
      </c>
      <c r="I174" s="139" t="s">
        <v>4865</v>
      </c>
      <c r="J174" s="139" t="s">
        <v>4866</v>
      </c>
      <c r="K174" s="139" t="s">
        <v>4867</v>
      </c>
      <c r="L174" s="139" t="s">
        <v>4868</v>
      </c>
      <c r="M174" s="139" t="s">
        <v>3616</v>
      </c>
      <c r="N174" s="139" t="s">
        <v>4869</v>
      </c>
      <c r="O174" s="139" t="s">
        <v>3123</v>
      </c>
      <c r="P174" s="139" t="s">
        <v>4870</v>
      </c>
      <c r="Q174" s="139" t="s">
        <v>4871</v>
      </c>
      <c r="R174" s="139" t="s">
        <v>2825</v>
      </c>
      <c r="S174" s="139" t="s">
        <v>4872</v>
      </c>
      <c r="T174" s="139" t="s">
        <v>4873</v>
      </c>
      <c r="U174" s="140" t="s">
        <v>4874</v>
      </c>
      <c r="V174" s="139" t="s">
        <v>4016</v>
      </c>
      <c r="W174" s="139" t="s">
        <v>4875</v>
      </c>
      <c r="X174" s="139" t="s">
        <v>4876</v>
      </c>
      <c r="Y174" s="139" t="s">
        <v>4877</v>
      </c>
      <c r="Z174" s="139" t="s">
        <v>4878</v>
      </c>
      <c r="AA174" s="139" t="s">
        <v>2916</v>
      </c>
      <c r="AB174" s="139" t="s">
        <v>3636</v>
      </c>
      <c r="AC174" s="139" t="s">
        <v>4879</v>
      </c>
      <c r="AD174" s="139" t="s">
        <v>4880</v>
      </c>
      <c r="AE174" s="139" t="s">
        <v>4881</v>
      </c>
      <c r="AF174" s="139" t="s">
        <v>4882</v>
      </c>
    </row>
    <row r="175" spans="2:32">
      <c r="B175" s="147"/>
      <c r="C175" s="139" t="s">
        <v>4888</v>
      </c>
      <c r="D175" s="139" t="s">
        <v>2701</v>
      </c>
      <c r="E175" s="139" t="s">
        <v>183</v>
      </c>
      <c r="F175" s="139" t="s">
        <v>4208</v>
      </c>
      <c r="G175" s="139" t="s">
        <v>4889</v>
      </c>
      <c r="H175" s="140" t="s">
        <v>4109</v>
      </c>
      <c r="I175" s="139" t="s">
        <v>4374</v>
      </c>
      <c r="J175" s="139" t="s">
        <v>2858</v>
      </c>
      <c r="K175" s="139" t="s">
        <v>3547</v>
      </c>
      <c r="L175" s="139" t="s">
        <v>3669</v>
      </c>
      <c r="M175" s="139" t="s">
        <v>2837</v>
      </c>
      <c r="N175" s="139" t="s">
        <v>3188</v>
      </c>
      <c r="O175" s="139" t="s">
        <v>4532</v>
      </c>
      <c r="P175" s="139" t="s">
        <v>4890</v>
      </c>
      <c r="Q175" s="139" t="s">
        <v>4853</v>
      </c>
      <c r="R175" s="139" t="s">
        <v>4420</v>
      </c>
      <c r="S175" s="139" t="s">
        <v>4891</v>
      </c>
      <c r="T175" s="139" t="s">
        <v>4795</v>
      </c>
      <c r="U175" s="140" t="s">
        <v>3595</v>
      </c>
      <c r="V175" s="139" t="s">
        <v>4065</v>
      </c>
      <c r="W175" s="139" t="s">
        <v>2994</v>
      </c>
      <c r="X175" s="139" t="s">
        <v>3774</v>
      </c>
      <c r="Y175" s="139" t="s">
        <v>4892</v>
      </c>
      <c r="Z175" s="139" t="s">
        <v>4893</v>
      </c>
      <c r="AA175" s="139" t="s">
        <v>4894</v>
      </c>
      <c r="AB175" s="139" t="s">
        <v>3259</v>
      </c>
      <c r="AC175" s="139" t="s">
        <v>4895</v>
      </c>
      <c r="AD175" s="139" t="s">
        <v>4629</v>
      </c>
      <c r="AE175" s="139" t="s">
        <v>3289</v>
      </c>
      <c r="AF175" s="139" t="s">
        <v>3987</v>
      </c>
    </row>
    <row r="176" spans="2:32">
      <c r="B176" s="147" t="s">
        <v>188</v>
      </c>
      <c r="C176" s="139" t="s">
        <v>4904</v>
      </c>
      <c r="D176" s="139" t="s">
        <v>4905</v>
      </c>
      <c r="E176" s="139" t="s">
        <v>182</v>
      </c>
      <c r="F176" s="139" t="s">
        <v>4906</v>
      </c>
      <c r="G176" s="139" t="s">
        <v>4907</v>
      </c>
      <c r="H176" s="139" t="s">
        <v>4908</v>
      </c>
      <c r="I176" s="139" t="s">
        <v>4909</v>
      </c>
      <c r="J176" s="139" t="s">
        <v>4419</v>
      </c>
      <c r="K176" s="139" t="s">
        <v>4910</v>
      </c>
      <c r="L176" s="139" t="s">
        <v>4911</v>
      </c>
      <c r="M176" s="139" t="s">
        <v>4912</v>
      </c>
      <c r="N176" s="139" t="s">
        <v>4913</v>
      </c>
      <c r="O176" s="139" t="s">
        <v>4803</v>
      </c>
      <c r="P176" s="139" t="s">
        <v>4914</v>
      </c>
      <c r="Q176" s="139" t="s">
        <v>4915</v>
      </c>
      <c r="R176" s="139" t="s">
        <v>4916</v>
      </c>
      <c r="S176" s="139" t="s">
        <v>3002</v>
      </c>
      <c r="T176" s="139" t="s">
        <v>4917</v>
      </c>
      <c r="U176" s="139" t="s">
        <v>4918</v>
      </c>
      <c r="V176" s="139" t="s">
        <v>4919</v>
      </c>
      <c r="W176" s="139" t="s">
        <v>4920</v>
      </c>
      <c r="X176" s="139" t="s">
        <v>4921</v>
      </c>
      <c r="Y176" s="139" t="s">
        <v>4922</v>
      </c>
      <c r="Z176" s="139" t="s">
        <v>4923</v>
      </c>
      <c r="AA176" s="139" t="s">
        <v>2768</v>
      </c>
      <c r="AB176" s="139" t="s">
        <v>2908</v>
      </c>
      <c r="AC176" s="140" t="s">
        <v>4924</v>
      </c>
      <c r="AD176" s="139" t="s">
        <v>4925</v>
      </c>
      <c r="AE176" s="139" t="s">
        <v>4926</v>
      </c>
      <c r="AF176" s="140" t="s">
        <v>4927</v>
      </c>
    </row>
    <row r="177" spans="2:32">
      <c r="B177" s="147"/>
      <c r="C177" s="139" t="s">
        <v>3093</v>
      </c>
      <c r="D177" s="139" t="s">
        <v>4933</v>
      </c>
      <c r="E177" s="139" t="s">
        <v>183</v>
      </c>
      <c r="F177" s="139" t="s">
        <v>2968</v>
      </c>
      <c r="G177" s="139" t="s">
        <v>4934</v>
      </c>
      <c r="H177" s="139" t="s">
        <v>3485</v>
      </c>
      <c r="I177" s="139" t="s">
        <v>4935</v>
      </c>
      <c r="J177" s="139" t="s">
        <v>4936</v>
      </c>
      <c r="K177" s="139" t="s">
        <v>3550</v>
      </c>
      <c r="L177" s="139" t="s">
        <v>3482</v>
      </c>
      <c r="M177" s="139" t="s">
        <v>3381</v>
      </c>
      <c r="N177" s="139" t="s">
        <v>4937</v>
      </c>
      <c r="O177" s="139" t="s">
        <v>3241</v>
      </c>
      <c r="P177" s="139" t="s">
        <v>3070</v>
      </c>
      <c r="Q177" s="139" t="s">
        <v>4938</v>
      </c>
      <c r="R177" s="139" t="s">
        <v>4939</v>
      </c>
      <c r="S177" s="139" t="s">
        <v>4940</v>
      </c>
      <c r="T177" s="139" t="s">
        <v>4941</v>
      </c>
      <c r="U177" s="139" t="s">
        <v>2946</v>
      </c>
      <c r="V177" s="139" t="s">
        <v>4942</v>
      </c>
      <c r="W177" s="139" t="s">
        <v>3241</v>
      </c>
      <c r="X177" s="139" t="s">
        <v>4943</v>
      </c>
      <c r="Y177" s="139" t="s">
        <v>3289</v>
      </c>
      <c r="Z177" s="139" t="s">
        <v>4854</v>
      </c>
      <c r="AA177" s="139" t="s">
        <v>3841</v>
      </c>
      <c r="AB177" s="139" t="s">
        <v>4574</v>
      </c>
      <c r="AC177" s="140" t="s">
        <v>3594</v>
      </c>
      <c r="AD177" s="139" t="s">
        <v>4319</v>
      </c>
      <c r="AE177" s="139" t="s">
        <v>2764</v>
      </c>
      <c r="AF177" s="140" t="s">
        <v>2870</v>
      </c>
    </row>
    <row r="178" spans="2:32">
      <c r="B178" s="147" t="s">
        <v>150</v>
      </c>
      <c r="C178" s="139" t="s">
        <v>4946</v>
      </c>
      <c r="D178" s="139" t="s">
        <v>3861</v>
      </c>
      <c r="E178" s="139" t="s">
        <v>182</v>
      </c>
      <c r="F178" s="139" t="s">
        <v>4730</v>
      </c>
      <c r="G178" s="139" t="s">
        <v>4947</v>
      </c>
      <c r="H178" s="140" t="s">
        <v>4948</v>
      </c>
      <c r="I178" s="140" t="s">
        <v>4949</v>
      </c>
      <c r="J178" s="139" t="s">
        <v>4950</v>
      </c>
      <c r="K178" s="139" t="s">
        <v>4951</v>
      </c>
      <c r="L178" s="146" t="s">
        <v>4952</v>
      </c>
      <c r="M178" s="139" t="s">
        <v>4953</v>
      </c>
      <c r="N178" s="139" t="s">
        <v>4954</v>
      </c>
      <c r="O178" s="140" t="s">
        <v>4955</v>
      </c>
      <c r="P178" s="139" t="s">
        <v>3661</v>
      </c>
      <c r="Q178" s="139" t="s">
        <v>4956</v>
      </c>
      <c r="R178" s="139" t="s">
        <v>4957</v>
      </c>
      <c r="S178" s="139" t="s">
        <v>3219</v>
      </c>
      <c r="T178" s="139" t="s">
        <v>3743</v>
      </c>
      <c r="U178" s="139" t="s">
        <v>4958</v>
      </c>
      <c r="V178" s="139" t="s">
        <v>4959</v>
      </c>
      <c r="W178" s="139" t="s">
        <v>4960</v>
      </c>
      <c r="X178" s="139" t="s">
        <v>4961</v>
      </c>
      <c r="Y178" s="139" t="s">
        <v>4962</v>
      </c>
      <c r="Z178" s="139" t="s">
        <v>3002</v>
      </c>
      <c r="AA178" s="139" t="s">
        <v>4963</v>
      </c>
      <c r="AB178" s="139" t="s">
        <v>3080</v>
      </c>
      <c r="AC178" s="139" t="s">
        <v>4964</v>
      </c>
      <c r="AD178" s="139" t="s">
        <v>3870</v>
      </c>
      <c r="AE178" s="139" t="s">
        <v>4965</v>
      </c>
      <c r="AF178" s="139" t="s">
        <v>4966</v>
      </c>
    </row>
    <row r="179" spans="2:32">
      <c r="B179" s="147"/>
      <c r="C179" s="139" t="s">
        <v>2968</v>
      </c>
      <c r="D179" s="139" t="s">
        <v>3754</v>
      </c>
      <c r="E179" s="139" t="s">
        <v>183</v>
      </c>
      <c r="F179" s="139" t="s">
        <v>3552</v>
      </c>
      <c r="G179" s="139" t="s">
        <v>4975</v>
      </c>
      <c r="H179" s="139" t="s">
        <v>4443</v>
      </c>
      <c r="I179" s="139" t="s">
        <v>4748</v>
      </c>
      <c r="J179" s="139" t="s">
        <v>4115</v>
      </c>
      <c r="K179" s="139" t="s">
        <v>4678</v>
      </c>
      <c r="L179" s="140" t="s">
        <v>3623</v>
      </c>
      <c r="M179" s="139" t="s">
        <v>4976</v>
      </c>
      <c r="N179" s="139" t="s">
        <v>3115</v>
      </c>
      <c r="O179" s="139" t="s">
        <v>2735</v>
      </c>
      <c r="P179" s="139" t="s">
        <v>2831</v>
      </c>
      <c r="Q179" s="139" t="s">
        <v>2785</v>
      </c>
      <c r="R179" s="139" t="s">
        <v>4977</v>
      </c>
      <c r="S179" s="139" t="s">
        <v>4978</v>
      </c>
      <c r="T179" s="139" t="s">
        <v>3207</v>
      </c>
      <c r="U179" s="139" t="s">
        <v>4979</v>
      </c>
      <c r="V179" s="139" t="s">
        <v>4980</v>
      </c>
      <c r="W179" s="139" t="s">
        <v>4684</v>
      </c>
      <c r="X179" s="139" t="s">
        <v>4797</v>
      </c>
      <c r="Y179" s="139" t="s">
        <v>2858</v>
      </c>
      <c r="Z179" s="139" t="s">
        <v>2836</v>
      </c>
      <c r="AA179" s="139" t="s">
        <v>3313</v>
      </c>
      <c r="AB179" s="139" t="s">
        <v>3190</v>
      </c>
      <c r="AC179" s="139" t="s">
        <v>3485</v>
      </c>
      <c r="AD179" s="139" t="s">
        <v>4981</v>
      </c>
      <c r="AE179" s="139" t="s">
        <v>4982</v>
      </c>
      <c r="AF179" s="139" t="s">
        <v>4942</v>
      </c>
    </row>
    <row r="180" spans="2:32">
      <c r="B180" s="147" t="s">
        <v>179</v>
      </c>
      <c r="C180" s="139" t="s">
        <v>4989</v>
      </c>
      <c r="D180" s="139" t="s">
        <v>4990</v>
      </c>
      <c r="E180" s="139" t="s">
        <v>182</v>
      </c>
      <c r="F180" s="139" t="s">
        <v>4991</v>
      </c>
      <c r="G180" s="139" t="s">
        <v>4992</v>
      </c>
      <c r="H180" s="139" t="s">
        <v>4993</v>
      </c>
      <c r="I180" s="139" t="s">
        <v>4994</v>
      </c>
      <c r="J180" s="139" t="s">
        <v>4995</v>
      </c>
      <c r="K180" s="139" t="s">
        <v>4806</v>
      </c>
      <c r="L180" s="139" t="s">
        <v>4996</v>
      </c>
      <c r="M180" s="139" t="s">
        <v>4997</v>
      </c>
      <c r="N180" s="139" t="s">
        <v>4998</v>
      </c>
      <c r="O180" s="139" t="s">
        <v>4999</v>
      </c>
      <c r="P180" s="139" t="s">
        <v>5000</v>
      </c>
      <c r="Q180" s="140" t="s">
        <v>5001</v>
      </c>
      <c r="R180" s="139" t="s">
        <v>3861</v>
      </c>
      <c r="S180" s="139" t="s">
        <v>4165</v>
      </c>
      <c r="T180" s="140" t="s">
        <v>5002</v>
      </c>
      <c r="U180" s="139" t="s">
        <v>3011</v>
      </c>
      <c r="V180" s="139" t="s">
        <v>5003</v>
      </c>
      <c r="W180" s="139" t="s">
        <v>5004</v>
      </c>
      <c r="X180" s="139" t="s">
        <v>5005</v>
      </c>
      <c r="Y180" s="139" t="s">
        <v>5006</v>
      </c>
      <c r="Z180" s="140" t="s">
        <v>5007</v>
      </c>
      <c r="AA180" s="140" t="s">
        <v>5008</v>
      </c>
      <c r="AB180" s="139" t="s">
        <v>4704</v>
      </c>
      <c r="AC180" s="139" t="s">
        <v>4969</v>
      </c>
      <c r="AD180" s="139" t="s">
        <v>5009</v>
      </c>
      <c r="AE180" s="139" t="s">
        <v>5010</v>
      </c>
      <c r="AF180" s="139" t="s">
        <v>5011</v>
      </c>
    </row>
    <row r="181" spans="2:32">
      <c r="B181" s="147"/>
      <c r="C181" s="139" t="s">
        <v>4145</v>
      </c>
      <c r="D181" s="139" t="s">
        <v>3184</v>
      </c>
      <c r="E181" s="139" t="s">
        <v>183</v>
      </c>
      <c r="F181" s="139" t="s">
        <v>3735</v>
      </c>
      <c r="G181" s="139" t="s">
        <v>3455</v>
      </c>
      <c r="H181" s="139" t="s">
        <v>3802</v>
      </c>
      <c r="I181" s="139" t="s">
        <v>4735</v>
      </c>
      <c r="J181" s="139" t="s">
        <v>2996</v>
      </c>
      <c r="K181" s="139" t="s">
        <v>4795</v>
      </c>
      <c r="L181" s="139" t="s">
        <v>4371</v>
      </c>
      <c r="M181" s="139" t="s">
        <v>3671</v>
      </c>
      <c r="N181" s="139" t="s">
        <v>3286</v>
      </c>
      <c r="O181" s="139" t="s">
        <v>3265</v>
      </c>
      <c r="P181" s="139" t="s">
        <v>3038</v>
      </c>
      <c r="Q181" s="140" t="s">
        <v>2791</v>
      </c>
      <c r="R181" s="139" t="s">
        <v>5018</v>
      </c>
      <c r="S181" s="139" t="s">
        <v>183</v>
      </c>
      <c r="T181" s="140" t="s">
        <v>2708</v>
      </c>
      <c r="U181" s="139" t="s">
        <v>3316</v>
      </c>
      <c r="V181" s="139" t="s">
        <v>5019</v>
      </c>
      <c r="W181" s="139" t="s">
        <v>4741</v>
      </c>
      <c r="X181" s="139" t="s">
        <v>2867</v>
      </c>
      <c r="Y181" s="139" t="s">
        <v>2833</v>
      </c>
      <c r="Z181" s="140" t="s">
        <v>2808</v>
      </c>
      <c r="AA181" s="140" t="s">
        <v>3063</v>
      </c>
      <c r="AB181" s="139" t="s">
        <v>3069</v>
      </c>
      <c r="AC181" s="139" t="s">
        <v>4372</v>
      </c>
      <c r="AD181" s="139" t="s">
        <v>3157</v>
      </c>
      <c r="AE181" s="139" t="s">
        <v>4147</v>
      </c>
      <c r="AF181" s="139" t="s">
        <v>5020</v>
      </c>
    </row>
    <row r="182" spans="2:32">
      <c r="B182" s="147" t="s">
        <v>169</v>
      </c>
      <c r="C182" s="139" t="s">
        <v>5024</v>
      </c>
      <c r="D182" s="139" t="s">
        <v>3911</v>
      </c>
      <c r="E182" s="139" t="s">
        <v>182</v>
      </c>
      <c r="F182" s="139" t="s">
        <v>5025</v>
      </c>
      <c r="G182" s="139" t="s">
        <v>3048</v>
      </c>
      <c r="H182" s="139" t="s">
        <v>3582</v>
      </c>
      <c r="I182" s="139" t="s">
        <v>5026</v>
      </c>
      <c r="J182" s="139" t="s">
        <v>5027</v>
      </c>
      <c r="K182" s="139" t="s">
        <v>5028</v>
      </c>
      <c r="L182" s="139" t="s">
        <v>4837</v>
      </c>
      <c r="M182" s="139" t="s">
        <v>5029</v>
      </c>
      <c r="N182" s="139" t="s">
        <v>5030</v>
      </c>
      <c r="O182" s="139" t="s">
        <v>5031</v>
      </c>
      <c r="P182" s="139" t="s">
        <v>5032</v>
      </c>
      <c r="Q182" s="140" t="s">
        <v>5033</v>
      </c>
      <c r="R182" s="139" t="s">
        <v>5034</v>
      </c>
      <c r="S182" s="140" t="s">
        <v>5002</v>
      </c>
      <c r="T182" s="139" t="s">
        <v>4165</v>
      </c>
      <c r="U182" s="139" t="s">
        <v>5035</v>
      </c>
      <c r="V182" s="139" t="s">
        <v>5036</v>
      </c>
      <c r="W182" s="139" t="s">
        <v>3300</v>
      </c>
      <c r="X182" s="139" t="s">
        <v>5037</v>
      </c>
      <c r="Y182" s="139" t="s">
        <v>5032</v>
      </c>
      <c r="Z182" s="140" t="s">
        <v>5038</v>
      </c>
      <c r="AA182" s="140" t="s">
        <v>5039</v>
      </c>
      <c r="AB182" s="139" t="s">
        <v>5040</v>
      </c>
      <c r="AC182" s="139" t="s">
        <v>5041</v>
      </c>
      <c r="AD182" s="139" t="s">
        <v>5042</v>
      </c>
      <c r="AE182" s="139" t="s">
        <v>5043</v>
      </c>
      <c r="AF182" s="139" t="s">
        <v>5044</v>
      </c>
    </row>
    <row r="183" spans="2:32">
      <c r="B183" s="147"/>
      <c r="C183" s="139" t="s">
        <v>2815</v>
      </c>
      <c r="D183" s="139" t="s">
        <v>3478</v>
      </c>
      <c r="E183" s="139" t="s">
        <v>183</v>
      </c>
      <c r="F183" s="139" t="s">
        <v>4079</v>
      </c>
      <c r="G183" s="139" t="s">
        <v>4108</v>
      </c>
      <c r="H183" s="139" t="s">
        <v>5053</v>
      </c>
      <c r="I183" s="139" t="s">
        <v>3463</v>
      </c>
      <c r="J183" s="139" t="s">
        <v>5054</v>
      </c>
      <c r="K183" s="139" t="s">
        <v>5055</v>
      </c>
      <c r="L183" s="139" t="s">
        <v>4845</v>
      </c>
      <c r="M183" s="139" t="s">
        <v>4839</v>
      </c>
      <c r="N183" s="139" t="s">
        <v>3241</v>
      </c>
      <c r="O183" s="139" t="s">
        <v>2868</v>
      </c>
      <c r="P183" s="139" t="s">
        <v>3713</v>
      </c>
      <c r="Q183" s="140" t="s">
        <v>3594</v>
      </c>
      <c r="R183" s="139" t="s">
        <v>3752</v>
      </c>
      <c r="S183" s="140" t="s">
        <v>2708</v>
      </c>
      <c r="T183" s="139" t="s">
        <v>183</v>
      </c>
      <c r="U183" s="139" t="s">
        <v>3114</v>
      </c>
      <c r="V183" s="139" t="s">
        <v>3018</v>
      </c>
      <c r="W183" s="139" t="s">
        <v>4639</v>
      </c>
      <c r="X183" s="139" t="s">
        <v>4293</v>
      </c>
      <c r="Y183" s="139" t="s">
        <v>3713</v>
      </c>
      <c r="Z183" s="140" t="s">
        <v>2762</v>
      </c>
      <c r="AA183" s="140" t="s">
        <v>2729</v>
      </c>
      <c r="AB183" s="139" t="s">
        <v>3285</v>
      </c>
      <c r="AC183" s="139" t="s">
        <v>4902</v>
      </c>
      <c r="AD183" s="139" t="s">
        <v>3258</v>
      </c>
      <c r="AE183" s="139" t="s">
        <v>4463</v>
      </c>
      <c r="AF183" s="139" t="s">
        <v>4027</v>
      </c>
    </row>
    <row r="184" spans="2:32">
      <c r="B184" s="147" t="s">
        <v>170</v>
      </c>
      <c r="C184" s="139" t="s">
        <v>5058</v>
      </c>
      <c r="D184" s="139" t="s">
        <v>4779</v>
      </c>
      <c r="E184" s="139" t="s">
        <v>182</v>
      </c>
      <c r="F184" s="139" t="s">
        <v>5059</v>
      </c>
      <c r="G184" s="140" t="s">
        <v>5060</v>
      </c>
      <c r="H184" s="139" t="s">
        <v>5061</v>
      </c>
      <c r="I184" s="139" t="s">
        <v>5062</v>
      </c>
      <c r="J184" s="139" t="s">
        <v>5063</v>
      </c>
      <c r="K184" s="139" t="s">
        <v>5064</v>
      </c>
      <c r="L184" s="139" t="s">
        <v>5065</v>
      </c>
      <c r="M184" s="140" t="s">
        <v>5066</v>
      </c>
      <c r="N184" s="139" t="s">
        <v>5067</v>
      </c>
      <c r="O184" s="139" t="s">
        <v>2983</v>
      </c>
      <c r="P184" s="139" t="s">
        <v>5068</v>
      </c>
      <c r="Q184" s="139" t="s">
        <v>5069</v>
      </c>
      <c r="R184" s="139" t="s">
        <v>5070</v>
      </c>
      <c r="S184" s="139" t="s">
        <v>3011</v>
      </c>
      <c r="T184" s="139" t="s">
        <v>5035</v>
      </c>
      <c r="U184" s="139" t="s">
        <v>4165</v>
      </c>
      <c r="V184" s="139" t="s">
        <v>5071</v>
      </c>
      <c r="W184" s="139" t="s">
        <v>5072</v>
      </c>
      <c r="X184" s="139" t="s">
        <v>5073</v>
      </c>
      <c r="Y184" s="140" t="s">
        <v>5074</v>
      </c>
      <c r="Z184" s="139" t="s">
        <v>4192</v>
      </c>
      <c r="AA184" s="139" t="s">
        <v>4613</v>
      </c>
      <c r="AB184" s="139" t="s">
        <v>5075</v>
      </c>
      <c r="AC184" s="139" t="s">
        <v>5076</v>
      </c>
      <c r="AD184" s="140" t="s">
        <v>5077</v>
      </c>
      <c r="AE184" s="139" t="s">
        <v>5078</v>
      </c>
      <c r="AF184" s="139" t="s">
        <v>5079</v>
      </c>
    </row>
    <row r="185" spans="2:32">
      <c r="B185" s="147"/>
      <c r="C185" s="139" t="s">
        <v>4985</v>
      </c>
      <c r="D185" s="139" t="s">
        <v>4800</v>
      </c>
      <c r="E185" s="139" t="s">
        <v>183</v>
      </c>
      <c r="F185" s="139" t="s">
        <v>3407</v>
      </c>
      <c r="G185" s="140" t="s">
        <v>3753</v>
      </c>
      <c r="H185" s="139" t="s">
        <v>3779</v>
      </c>
      <c r="I185" s="139" t="s">
        <v>2946</v>
      </c>
      <c r="J185" s="139" t="s">
        <v>2992</v>
      </c>
      <c r="K185" s="139" t="s">
        <v>4467</v>
      </c>
      <c r="L185" s="139" t="s">
        <v>2990</v>
      </c>
      <c r="M185" s="140" t="s">
        <v>3599</v>
      </c>
      <c r="N185" s="139" t="s">
        <v>3503</v>
      </c>
      <c r="O185" s="139" t="s">
        <v>4263</v>
      </c>
      <c r="P185" s="139" t="s">
        <v>2783</v>
      </c>
      <c r="Q185" s="139" t="s">
        <v>4787</v>
      </c>
      <c r="R185" s="139" t="s">
        <v>4074</v>
      </c>
      <c r="S185" s="139" t="s">
        <v>3316</v>
      </c>
      <c r="T185" s="139" t="s">
        <v>3114</v>
      </c>
      <c r="U185" s="139" t="s">
        <v>183</v>
      </c>
      <c r="V185" s="139" t="s">
        <v>3916</v>
      </c>
      <c r="W185" s="139" t="s">
        <v>3951</v>
      </c>
      <c r="X185" s="139" t="s">
        <v>3186</v>
      </c>
      <c r="Y185" s="140" t="s">
        <v>3954</v>
      </c>
      <c r="Z185" s="139" t="s">
        <v>3166</v>
      </c>
      <c r="AA185" s="139" t="s">
        <v>3137</v>
      </c>
      <c r="AB185" s="139" t="s">
        <v>4069</v>
      </c>
      <c r="AC185" s="139" t="s">
        <v>3014</v>
      </c>
      <c r="AD185" s="140" t="s">
        <v>2695</v>
      </c>
      <c r="AE185" s="139" t="s">
        <v>3950</v>
      </c>
      <c r="AF185" s="139" t="s">
        <v>3166</v>
      </c>
    </row>
    <row r="186" spans="2:32">
      <c r="B186" s="147" t="s">
        <v>171</v>
      </c>
      <c r="C186" s="139" t="s">
        <v>5085</v>
      </c>
      <c r="D186" s="139" t="s">
        <v>5086</v>
      </c>
      <c r="E186" s="139" t="s">
        <v>182</v>
      </c>
      <c r="F186" s="139" t="s">
        <v>5087</v>
      </c>
      <c r="G186" s="139" t="s">
        <v>5088</v>
      </c>
      <c r="H186" s="139" t="s">
        <v>5089</v>
      </c>
      <c r="I186" s="140" t="s">
        <v>5090</v>
      </c>
      <c r="J186" s="139" t="s">
        <v>3037</v>
      </c>
      <c r="K186" s="139" t="s">
        <v>3146</v>
      </c>
      <c r="L186" s="139" t="s">
        <v>5091</v>
      </c>
      <c r="M186" s="139" t="s">
        <v>5092</v>
      </c>
      <c r="N186" s="139" t="s">
        <v>5093</v>
      </c>
      <c r="O186" s="139" t="s">
        <v>5094</v>
      </c>
      <c r="P186" s="139" t="s">
        <v>5095</v>
      </c>
      <c r="Q186" s="139" t="s">
        <v>5096</v>
      </c>
      <c r="R186" s="139" t="s">
        <v>3831</v>
      </c>
      <c r="S186" s="139" t="s">
        <v>5003</v>
      </c>
      <c r="T186" s="139" t="s">
        <v>5036</v>
      </c>
      <c r="U186" s="139" t="s">
        <v>5071</v>
      </c>
      <c r="V186" s="139" t="s">
        <v>4165</v>
      </c>
      <c r="W186" s="140" t="s">
        <v>5097</v>
      </c>
      <c r="X186" s="139" t="s">
        <v>5098</v>
      </c>
      <c r="Y186" s="139" t="s">
        <v>5099</v>
      </c>
      <c r="Z186" s="139" t="s">
        <v>5100</v>
      </c>
      <c r="AA186" s="139" t="s">
        <v>5101</v>
      </c>
      <c r="AB186" s="139" t="s">
        <v>5102</v>
      </c>
      <c r="AC186" s="139" t="s">
        <v>5103</v>
      </c>
      <c r="AD186" s="139" t="s">
        <v>5104</v>
      </c>
      <c r="AE186" s="139" t="s">
        <v>5105</v>
      </c>
      <c r="AF186" s="139" t="s">
        <v>5106</v>
      </c>
    </row>
    <row r="187" spans="2:32">
      <c r="B187" s="147"/>
      <c r="C187" s="139" t="s">
        <v>5112</v>
      </c>
      <c r="D187" s="139" t="s">
        <v>4073</v>
      </c>
      <c r="E187" s="139" t="s">
        <v>183</v>
      </c>
      <c r="F187" s="139" t="s">
        <v>4636</v>
      </c>
      <c r="G187" s="139" t="s">
        <v>3527</v>
      </c>
      <c r="H187" s="139" t="s">
        <v>5113</v>
      </c>
      <c r="I187" s="140" t="s">
        <v>2782</v>
      </c>
      <c r="J187" s="139" t="s">
        <v>3234</v>
      </c>
      <c r="K187" s="139" t="s">
        <v>3457</v>
      </c>
      <c r="L187" s="139" t="s">
        <v>5114</v>
      </c>
      <c r="M187" s="139" t="s">
        <v>5115</v>
      </c>
      <c r="N187" s="139" t="s">
        <v>5116</v>
      </c>
      <c r="O187" s="139" t="s">
        <v>4787</v>
      </c>
      <c r="P187" s="139" t="s">
        <v>2734</v>
      </c>
      <c r="Q187" s="139" t="s">
        <v>2996</v>
      </c>
      <c r="R187" s="139" t="s">
        <v>3287</v>
      </c>
      <c r="S187" s="139" t="s">
        <v>5019</v>
      </c>
      <c r="T187" s="139" t="s">
        <v>3018</v>
      </c>
      <c r="U187" s="139" t="s">
        <v>3916</v>
      </c>
      <c r="V187" s="139" t="s">
        <v>183</v>
      </c>
      <c r="W187" s="140" t="s">
        <v>2708</v>
      </c>
      <c r="X187" s="139" t="s">
        <v>4580</v>
      </c>
      <c r="Y187" s="139" t="s">
        <v>3403</v>
      </c>
      <c r="Z187" s="139" t="s">
        <v>4529</v>
      </c>
      <c r="AA187" s="139" t="s">
        <v>2943</v>
      </c>
      <c r="AB187" s="139" t="s">
        <v>4791</v>
      </c>
      <c r="AC187" s="139" t="s">
        <v>3294</v>
      </c>
      <c r="AD187" s="139" t="s">
        <v>3846</v>
      </c>
      <c r="AE187" s="139" t="s">
        <v>5117</v>
      </c>
      <c r="AF187" s="139" t="s">
        <v>3993</v>
      </c>
    </row>
    <row r="188" spans="2:32">
      <c r="B188" s="147" t="s">
        <v>172</v>
      </c>
      <c r="C188" s="139" t="s">
        <v>5126</v>
      </c>
      <c r="D188" s="139" t="s">
        <v>5127</v>
      </c>
      <c r="E188" s="139" t="s">
        <v>182</v>
      </c>
      <c r="F188" s="139" t="s">
        <v>5128</v>
      </c>
      <c r="G188" s="139" t="s">
        <v>5129</v>
      </c>
      <c r="H188" s="139" t="s">
        <v>5130</v>
      </c>
      <c r="I188" s="140" t="s">
        <v>5131</v>
      </c>
      <c r="J188" s="139" t="s">
        <v>5132</v>
      </c>
      <c r="K188" s="139" t="s">
        <v>5133</v>
      </c>
      <c r="L188" s="139" t="s">
        <v>5134</v>
      </c>
      <c r="M188" s="139" t="s">
        <v>5135</v>
      </c>
      <c r="N188" s="139" t="s">
        <v>2817</v>
      </c>
      <c r="O188" s="139" t="s">
        <v>5136</v>
      </c>
      <c r="P188" s="139" t="s">
        <v>5137</v>
      </c>
      <c r="Q188" s="139" t="s">
        <v>5138</v>
      </c>
      <c r="R188" s="139" t="s">
        <v>5139</v>
      </c>
      <c r="S188" s="139" t="s">
        <v>5004</v>
      </c>
      <c r="T188" s="139" t="s">
        <v>3300</v>
      </c>
      <c r="U188" s="139" t="s">
        <v>5072</v>
      </c>
      <c r="V188" s="140" t="s">
        <v>5097</v>
      </c>
      <c r="W188" s="139" t="s">
        <v>4165</v>
      </c>
      <c r="X188" s="139" t="s">
        <v>5140</v>
      </c>
      <c r="Y188" s="139" t="s">
        <v>3643</v>
      </c>
      <c r="Z188" s="139" t="s">
        <v>5141</v>
      </c>
      <c r="AA188" s="139" t="s">
        <v>5142</v>
      </c>
      <c r="AB188" s="139" t="s">
        <v>4447</v>
      </c>
      <c r="AC188" s="139" t="s">
        <v>5143</v>
      </c>
      <c r="AD188" s="139" t="s">
        <v>5144</v>
      </c>
      <c r="AE188" s="139" t="s">
        <v>5145</v>
      </c>
      <c r="AF188" s="139" t="s">
        <v>5146</v>
      </c>
    </row>
    <row r="189" spans="2:32">
      <c r="B189" s="147"/>
      <c r="C189" s="139" t="s">
        <v>4857</v>
      </c>
      <c r="D189" s="139" t="s">
        <v>4853</v>
      </c>
      <c r="E189" s="139" t="s">
        <v>183</v>
      </c>
      <c r="F189" s="139" t="s">
        <v>3602</v>
      </c>
      <c r="G189" s="139" t="s">
        <v>2864</v>
      </c>
      <c r="H189" s="139" t="s">
        <v>3335</v>
      </c>
      <c r="I189" s="140" t="s">
        <v>2708</v>
      </c>
      <c r="J189" s="139" t="s">
        <v>5154</v>
      </c>
      <c r="K189" s="139" t="s">
        <v>3461</v>
      </c>
      <c r="L189" s="139" t="s">
        <v>5155</v>
      </c>
      <c r="M189" s="139" t="s">
        <v>5156</v>
      </c>
      <c r="N189" s="139" t="s">
        <v>3019</v>
      </c>
      <c r="O189" s="139" t="s">
        <v>5157</v>
      </c>
      <c r="P189" s="139" t="s">
        <v>5158</v>
      </c>
      <c r="Q189" s="139" t="s">
        <v>5159</v>
      </c>
      <c r="R189" s="139" t="s">
        <v>5160</v>
      </c>
      <c r="S189" s="139" t="s">
        <v>4741</v>
      </c>
      <c r="T189" s="139" t="s">
        <v>4639</v>
      </c>
      <c r="U189" s="139" t="s">
        <v>3951</v>
      </c>
      <c r="V189" s="140" t="s">
        <v>2708</v>
      </c>
      <c r="W189" s="139" t="s">
        <v>183</v>
      </c>
      <c r="X189" s="139" t="s">
        <v>3385</v>
      </c>
      <c r="Y189" s="139" t="s">
        <v>2922</v>
      </c>
      <c r="Z189" s="139" t="s">
        <v>3675</v>
      </c>
      <c r="AA189" s="139" t="s">
        <v>2784</v>
      </c>
      <c r="AB189" s="139" t="s">
        <v>3885</v>
      </c>
      <c r="AC189" s="139" t="s">
        <v>4530</v>
      </c>
      <c r="AD189" s="139" t="s">
        <v>3209</v>
      </c>
      <c r="AE189" s="139" t="s">
        <v>5160</v>
      </c>
      <c r="AF189" s="139" t="s">
        <v>3531</v>
      </c>
    </row>
    <row r="190" spans="2:32">
      <c r="B190" s="147" t="s">
        <v>173</v>
      </c>
      <c r="C190" s="139" t="s">
        <v>5166</v>
      </c>
      <c r="D190" s="139" t="s">
        <v>5167</v>
      </c>
      <c r="E190" s="139" t="s">
        <v>182</v>
      </c>
      <c r="F190" s="139" t="s">
        <v>4831</v>
      </c>
      <c r="G190" s="139" t="s">
        <v>3487</v>
      </c>
      <c r="H190" s="139" t="s">
        <v>5168</v>
      </c>
      <c r="I190" s="139" t="s">
        <v>4402</v>
      </c>
      <c r="J190" s="140" t="s">
        <v>5169</v>
      </c>
      <c r="K190" s="139" t="s">
        <v>5170</v>
      </c>
      <c r="L190" s="139" t="s">
        <v>5171</v>
      </c>
      <c r="M190" s="139" t="s">
        <v>5172</v>
      </c>
      <c r="N190" s="140" t="s">
        <v>5173</v>
      </c>
      <c r="O190" s="140" t="s">
        <v>5174</v>
      </c>
      <c r="P190" s="139" t="s">
        <v>5175</v>
      </c>
      <c r="Q190" s="139" t="s">
        <v>5176</v>
      </c>
      <c r="R190" s="139" t="s">
        <v>5177</v>
      </c>
      <c r="S190" s="139" t="s">
        <v>5005</v>
      </c>
      <c r="T190" s="139" t="s">
        <v>5037</v>
      </c>
      <c r="U190" s="139" t="s">
        <v>5073</v>
      </c>
      <c r="V190" s="139" t="s">
        <v>5098</v>
      </c>
      <c r="W190" s="139" t="s">
        <v>5140</v>
      </c>
      <c r="X190" s="139" t="s">
        <v>4165</v>
      </c>
      <c r="Y190" s="139" t="s">
        <v>4336</v>
      </c>
      <c r="Z190" s="139" t="s">
        <v>5178</v>
      </c>
      <c r="AA190" s="139" t="s">
        <v>5179</v>
      </c>
      <c r="AB190" s="139" t="s">
        <v>5180</v>
      </c>
      <c r="AC190" s="139" t="s">
        <v>5181</v>
      </c>
      <c r="AD190" s="139" t="s">
        <v>5182</v>
      </c>
      <c r="AE190" s="139" t="s">
        <v>4134</v>
      </c>
      <c r="AF190" s="139" t="s">
        <v>5183</v>
      </c>
    </row>
    <row r="191" spans="2:32">
      <c r="B191" s="147"/>
      <c r="C191" s="139" t="s">
        <v>2836</v>
      </c>
      <c r="D191" s="139" t="s">
        <v>4903</v>
      </c>
      <c r="E191" s="139" t="s">
        <v>183</v>
      </c>
      <c r="F191" s="139" t="s">
        <v>4854</v>
      </c>
      <c r="G191" s="139" t="s">
        <v>5186</v>
      </c>
      <c r="H191" s="139" t="s">
        <v>4317</v>
      </c>
      <c r="I191" s="139" t="s">
        <v>3675</v>
      </c>
      <c r="J191" s="140" t="s">
        <v>2708</v>
      </c>
      <c r="K191" s="139" t="s">
        <v>4589</v>
      </c>
      <c r="L191" s="139" t="s">
        <v>4857</v>
      </c>
      <c r="M191" s="139" t="s">
        <v>3709</v>
      </c>
      <c r="N191" s="140" t="s">
        <v>2708</v>
      </c>
      <c r="O191" s="140" t="s">
        <v>2808</v>
      </c>
      <c r="P191" s="139" t="s">
        <v>4800</v>
      </c>
      <c r="Q191" s="139" t="s">
        <v>2842</v>
      </c>
      <c r="R191" s="139" t="s">
        <v>3431</v>
      </c>
      <c r="S191" s="139" t="s">
        <v>2867</v>
      </c>
      <c r="T191" s="139" t="s">
        <v>4293</v>
      </c>
      <c r="U191" s="139" t="s">
        <v>3186</v>
      </c>
      <c r="V191" s="139" t="s">
        <v>4580</v>
      </c>
      <c r="W191" s="139" t="s">
        <v>3385</v>
      </c>
      <c r="X191" s="139" t="s">
        <v>183</v>
      </c>
      <c r="Y191" s="139" t="s">
        <v>4292</v>
      </c>
      <c r="Z191" s="139" t="s">
        <v>4902</v>
      </c>
      <c r="AA191" s="139" t="s">
        <v>4846</v>
      </c>
      <c r="AB191" s="139" t="s">
        <v>5187</v>
      </c>
      <c r="AC191" s="139" t="s">
        <v>5188</v>
      </c>
      <c r="AD191" s="139" t="s">
        <v>4846</v>
      </c>
      <c r="AE191" s="139" t="s">
        <v>4842</v>
      </c>
      <c r="AF191" s="139" t="s">
        <v>3410</v>
      </c>
    </row>
    <row r="192" spans="2:32">
      <c r="B192" s="147" t="s">
        <v>174</v>
      </c>
      <c r="C192" s="139" t="s">
        <v>5191</v>
      </c>
      <c r="D192" s="139" t="s">
        <v>5192</v>
      </c>
      <c r="E192" s="139" t="s">
        <v>182</v>
      </c>
      <c r="F192" s="139" t="s">
        <v>5193</v>
      </c>
      <c r="G192" s="139" t="s">
        <v>5194</v>
      </c>
      <c r="H192" s="139" t="s">
        <v>5195</v>
      </c>
      <c r="I192" s="139" t="s">
        <v>5196</v>
      </c>
      <c r="J192" s="139" t="s">
        <v>5197</v>
      </c>
      <c r="K192" s="139" t="s">
        <v>5198</v>
      </c>
      <c r="L192" s="139" t="s">
        <v>5199</v>
      </c>
      <c r="M192" s="140" t="s">
        <v>5200</v>
      </c>
      <c r="N192" s="139" t="s">
        <v>2780</v>
      </c>
      <c r="O192" s="139" t="s">
        <v>5201</v>
      </c>
      <c r="P192" s="140" t="s">
        <v>5202</v>
      </c>
      <c r="Q192" s="139" t="s">
        <v>5203</v>
      </c>
      <c r="R192" s="139" t="s">
        <v>5204</v>
      </c>
      <c r="S192" s="139" t="s">
        <v>5006</v>
      </c>
      <c r="T192" s="139" t="s">
        <v>5032</v>
      </c>
      <c r="U192" s="140" t="s">
        <v>5074</v>
      </c>
      <c r="V192" s="139" t="s">
        <v>5099</v>
      </c>
      <c r="W192" s="139" t="s">
        <v>3643</v>
      </c>
      <c r="X192" s="139" t="s">
        <v>4336</v>
      </c>
      <c r="Y192" s="139" t="s">
        <v>4165</v>
      </c>
      <c r="Z192" s="139" t="s">
        <v>5205</v>
      </c>
      <c r="AA192" s="139" t="s">
        <v>5206</v>
      </c>
      <c r="AB192" s="140" t="s">
        <v>5207</v>
      </c>
      <c r="AC192" s="140" t="s">
        <v>5208</v>
      </c>
      <c r="AD192" s="140" t="s">
        <v>5209</v>
      </c>
      <c r="AE192" s="139" t="s">
        <v>5210</v>
      </c>
      <c r="AF192" s="139" t="s">
        <v>5211</v>
      </c>
    </row>
    <row r="193" spans="2:32">
      <c r="B193" s="147"/>
      <c r="C193" s="139" t="s">
        <v>4945</v>
      </c>
      <c r="D193" s="139" t="s">
        <v>5219</v>
      </c>
      <c r="E193" s="139" t="s">
        <v>183</v>
      </c>
      <c r="F193" s="139" t="s">
        <v>5220</v>
      </c>
      <c r="G193" s="139" t="s">
        <v>5221</v>
      </c>
      <c r="H193" s="139" t="s">
        <v>4145</v>
      </c>
      <c r="I193" s="139" t="s">
        <v>4024</v>
      </c>
      <c r="J193" s="139" t="s">
        <v>5222</v>
      </c>
      <c r="K193" s="139" t="s">
        <v>3651</v>
      </c>
      <c r="L193" s="139" t="s">
        <v>5223</v>
      </c>
      <c r="M193" s="140" t="s">
        <v>3594</v>
      </c>
      <c r="N193" s="139" t="s">
        <v>4793</v>
      </c>
      <c r="O193" s="139" t="s">
        <v>4745</v>
      </c>
      <c r="P193" s="140" t="s">
        <v>3436</v>
      </c>
      <c r="Q193" s="139" t="s">
        <v>3802</v>
      </c>
      <c r="R193" s="139" t="s">
        <v>4068</v>
      </c>
      <c r="S193" s="139" t="s">
        <v>2833</v>
      </c>
      <c r="T193" s="139" t="s">
        <v>3713</v>
      </c>
      <c r="U193" s="140" t="s">
        <v>3954</v>
      </c>
      <c r="V193" s="139" t="s">
        <v>3403</v>
      </c>
      <c r="W193" s="139" t="s">
        <v>2922</v>
      </c>
      <c r="X193" s="139" t="s">
        <v>4292</v>
      </c>
      <c r="Y193" s="139" t="s">
        <v>183</v>
      </c>
      <c r="Z193" s="139" t="s">
        <v>2994</v>
      </c>
      <c r="AA193" s="139" t="s">
        <v>4526</v>
      </c>
      <c r="AB193" s="140" t="s">
        <v>2894</v>
      </c>
      <c r="AC193" s="140" t="s">
        <v>2707</v>
      </c>
      <c r="AD193" s="140" t="s">
        <v>3436</v>
      </c>
      <c r="AE193" s="139" t="s">
        <v>3917</v>
      </c>
      <c r="AF193" s="139" t="s">
        <v>2699</v>
      </c>
    </row>
    <row r="194" spans="2:32">
      <c r="B194" s="147" t="s">
        <v>176</v>
      </c>
      <c r="C194" s="139" t="s">
        <v>5232</v>
      </c>
      <c r="D194" s="139" t="s">
        <v>5233</v>
      </c>
      <c r="E194" s="139" t="s">
        <v>182</v>
      </c>
      <c r="F194" s="139" t="s">
        <v>5234</v>
      </c>
      <c r="G194" s="139" t="s">
        <v>5235</v>
      </c>
      <c r="H194" s="139" t="s">
        <v>4253</v>
      </c>
      <c r="I194" s="139" t="s">
        <v>5236</v>
      </c>
      <c r="J194" s="139" t="s">
        <v>5237</v>
      </c>
      <c r="K194" s="139" t="s">
        <v>5238</v>
      </c>
      <c r="L194" s="139" t="s">
        <v>5134</v>
      </c>
      <c r="M194" s="139" t="s">
        <v>5239</v>
      </c>
      <c r="N194" s="139" t="s">
        <v>5240</v>
      </c>
      <c r="O194" s="139" t="s">
        <v>5241</v>
      </c>
      <c r="P194" s="139" t="s">
        <v>4624</v>
      </c>
      <c r="Q194" s="140" t="s">
        <v>5242</v>
      </c>
      <c r="R194" s="139" t="s">
        <v>3466</v>
      </c>
      <c r="S194" s="140" t="s">
        <v>5007</v>
      </c>
      <c r="T194" s="140" t="s">
        <v>5038</v>
      </c>
      <c r="U194" s="139" t="s">
        <v>4192</v>
      </c>
      <c r="V194" s="139" t="s">
        <v>5100</v>
      </c>
      <c r="W194" s="139" t="s">
        <v>5141</v>
      </c>
      <c r="X194" s="139" t="s">
        <v>5178</v>
      </c>
      <c r="Y194" s="139" t="s">
        <v>5205</v>
      </c>
      <c r="Z194" s="139" t="s">
        <v>4165</v>
      </c>
      <c r="AA194" s="140" t="s">
        <v>5243</v>
      </c>
      <c r="AB194" s="139" t="s">
        <v>5244</v>
      </c>
      <c r="AC194" s="139" t="s">
        <v>5245</v>
      </c>
      <c r="AD194" s="139" t="s">
        <v>5246</v>
      </c>
      <c r="AE194" s="139" t="s">
        <v>3855</v>
      </c>
      <c r="AF194" s="139" t="s">
        <v>5247</v>
      </c>
    </row>
    <row r="195" spans="2:32">
      <c r="B195" s="147"/>
      <c r="C195" s="139" t="s">
        <v>4849</v>
      </c>
      <c r="D195" s="139" t="s">
        <v>4895</v>
      </c>
      <c r="E195" s="139" t="s">
        <v>183</v>
      </c>
      <c r="F195" s="139" t="s">
        <v>4856</v>
      </c>
      <c r="G195" s="139" t="s">
        <v>5257</v>
      </c>
      <c r="H195" s="139" t="s">
        <v>3162</v>
      </c>
      <c r="I195" s="139" t="s">
        <v>3483</v>
      </c>
      <c r="J195" s="139" t="s">
        <v>2700</v>
      </c>
      <c r="K195" s="139" t="s">
        <v>5258</v>
      </c>
      <c r="L195" s="139" t="s">
        <v>5155</v>
      </c>
      <c r="M195" s="139" t="s">
        <v>3797</v>
      </c>
      <c r="N195" s="139" t="s">
        <v>4944</v>
      </c>
      <c r="O195" s="139" t="s">
        <v>5259</v>
      </c>
      <c r="P195" s="139" t="s">
        <v>4628</v>
      </c>
      <c r="Q195" s="140" t="s">
        <v>3753</v>
      </c>
      <c r="R195" s="139" t="s">
        <v>3755</v>
      </c>
      <c r="S195" s="140" t="s">
        <v>2808</v>
      </c>
      <c r="T195" s="140" t="s">
        <v>2762</v>
      </c>
      <c r="U195" s="139" t="s">
        <v>3166</v>
      </c>
      <c r="V195" s="139" t="s">
        <v>4529</v>
      </c>
      <c r="W195" s="139" t="s">
        <v>3675</v>
      </c>
      <c r="X195" s="139" t="s">
        <v>4902</v>
      </c>
      <c r="Y195" s="139" t="s">
        <v>2994</v>
      </c>
      <c r="Z195" s="139" t="s">
        <v>183</v>
      </c>
      <c r="AA195" s="140" t="s">
        <v>2919</v>
      </c>
      <c r="AB195" s="139" t="s">
        <v>3574</v>
      </c>
      <c r="AC195" s="139" t="s">
        <v>3262</v>
      </c>
      <c r="AD195" s="139" t="s">
        <v>3571</v>
      </c>
      <c r="AE195" s="139" t="s">
        <v>3950</v>
      </c>
      <c r="AF195" s="139" t="s">
        <v>5260</v>
      </c>
    </row>
    <row r="196" spans="2:32">
      <c r="B196" s="147" t="s">
        <v>177</v>
      </c>
      <c r="C196" s="139" t="s">
        <v>3150</v>
      </c>
      <c r="D196" s="139" t="s">
        <v>5263</v>
      </c>
      <c r="E196" s="139" t="s">
        <v>182</v>
      </c>
      <c r="F196" s="139" t="s">
        <v>5264</v>
      </c>
      <c r="G196" s="139" t="s">
        <v>4370</v>
      </c>
      <c r="H196" s="139" t="s">
        <v>5265</v>
      </c>
      <c r="I196" s="139" t="s">
        <v>5266</v>
      </c>
      <c r="J196" s="139" t="s">
        <v>5267</v>
      </c>
      <c r="K196" s="139" t="s">
        <v>5268</v>
      </c>
      <c r="L196" s="139" t="s">
        <v>5269</v>
      </c>
      <c r="M196" s="139" t="s">
        <v>5270</v>
      </c>
      <c r="N196" s="139" t="s">
        <v>5271</v>
      </c>
      <c r="O196" s="139" t="s">
        <v>5272</v>
      </c>
      <c r="P196" s="139" t="s">
        <v>5273</v>
      </c>
      <c r="Q196" s="140" t="s">
        <v>5274</v>
      </c>
      <c r="R196" s="139" t="s">
        <v>4479</v>
      </c>
      <c r="S196" s="140" t="s">
        <v>5008</v>
      </c>
      <c r="T196" s="140" t="s">
        <v>5039</v>
      </c>
      <c r="U196" s="139" t="s">
        <v>4613</v>
      </c>
      <c r="V196" s="139" t="s">
        <v>5101</v>
      </c>
      <c r="W196" s="139" t="s">
        <v>5142</v>
      </c>
      <c r="X196" s="139" t="s">
        <v>5179</v>
      </c>
      <c r="Y196" s="139" t="s">
        <v>5206</v>
      </c>
      <c r="Z196" s="140" t="s">
        <v>5243</v>
      </c>
      <c r="AA196" s="139" t="s">
        <v>4165</v>
      </c>
      <c r="AB196" s="139" t="s">
        <v>5275</v>
      </c>
      <c r="AC196" s="139" t="s">
        <v>4757</v>
      </c>
      <c r="AD196" s="139" t="s">
        <v>5276</v>
      </c>
      <c r="AE196" s="139" t="s">
        <v>5277</v>
      </c>
      <c r="AF196" s="139" t="s">
        <v>5278</v>
      </c>
    </row>
    <row r="197" spans="2:32">
      <c r="B197" s="147"/>
      <c r="C197" s="139" t="s">
        <v>4116</v>
      </c>
      <c r="D197" s="139" t="s">
        <v>4294</v>
      </c>
      <c r="E197" s="139" t="s">
        <v>183</v>
      </c>
      <c r="F197" s="139" t="s">
        <v>3039</v>
      </c>
      <c r="G197" s="139" t="s">
        <v>5283</v>
      </c>
      <c r="H197" s="139" t="s">
        <v>4117</v>
      </c>
      <c r="I197" s="139" t="s">
        <v>3527</v>
      </c>
      <c r="J197" s="139" t="s">
        <v>2950</v>
      </c>
      <c r="K197" s="139" t="s">
        <v>5284</v>
      </c>
      <c r="L197" s="139" t="s">
        <v>4593</v>
      </c>
      <c r="M197" s="139" t="s">
        <v>3165</v>
      </c>
      <c r="N197" s="139" t="s">
        <v>3458</v>
      </c>
      <c r="O197" s="139" t="s">
        <v>4206</v>
      </c>
      <c r="P197" s="139" t="s">
        <v>3236</v>
      </c>
      <c r="Q197" s="140" t="s">
        <v>2762</v>
      </c>
      <c r="R197" s="139" t="s">
        <v>4316</v>
      </c>
      <c r="S197" s="140" t="s">
        <v>3063</v>
      </c>
      <c r="T197" s="140" t="s">
        <v>2729</v>
      </c>
      <c r="U197" s="139" t="s">
        <v>3137</v>
      </c>
      <c r="V197" s="139" t="s">
        <v>2943</v>
      </c>
      <c r="W197" s="139" t="s">
        <v>2784</v>
      </c>
      <c r="X197" s="139" t="s">
        <v>4846</v>
      </c>
      <c r="Y197" s="139" t="s">
        <v>4526</v>
      </c>
      <c r="Z197" s="140" t="s">
        <v>2919</v>
      </c>
      <c r="AA197" s="139" t="s">
        <v>183</v>
      </c>
      <c r="AB197" s="139" t="s">
        <v>5285</v>
      </c>
      <c r="AC197" s="139" t="s">
        <v>3360</v>
      </c>
      <c r="AD197" s="139" t="s">
        <v>3184</v>
      </c>
      <c r="AE197" s="139" t="s">
        <v>5286</v>
      </c>
      <c r="AF197" s="139" t="s">
        <v>3548</v>
      </c>
    </row>
    <row r="198" spans="2:32">
      <c r="B198" s="147" t="s">
        <v>175</v>
      </c>
      <c r="C198" s="139" t="s">
        <v>3863</v>
      </c>
      <c r="D198" s="139" t="s">
        <v>5290</v>
      </c>
      <c r="E198" s="139" t="s">
        <v>182</v>
      </c>
      <c r="F198" s="139" t="s">
        <v>5291</v>
      </c>
      <c r="G198" s="139" t="s">
        <v>5292</v>
      </c>
      <c r="H198" s="139" t="s">
        <v>5293</v>
      </c>
      <c r="I198" s="139" t="s">
        <v>4782</v>
      </c>
      <c r="J198" s="139" t="s">
        <v>5294</v>
      </c>
      <c r="K198" s="139" t="s">
        <v>5295</v>
      </c>
      <c r="L198" s="139" t="s">
        <v>5296</v>
      </c>
      <c r="M198" s="139" t="s">
        <v>5185</v>
      </c>
      <c r="N198" s="139" t="s">
        <v>4313</v>
      </c>
      <c r="O198" s="139" t="s">
        <v>5297</v>
      </c>
      <c r="P198" s="139" t="s">
        <v>5298</v>
      </c>
      <c r="Q198" s="139" t="s">
        <v>5299</v>
      </c>
      <c r="R198" s="139" t="s">
        <v>5300</v>
      </c>
      <c r="S198" s="139" t="s">
        <v>4704</v>
      </c>
      <c r="T198" s="139" t="s">
        <v>5040</v>
      </c>
      <c r="U198" s="139" t="s">
        <v>5075</v>
      </c>
      <c r="V198" s="139" t="s">
        <v>5102</v>
      </c>
      <c r="W198" s="139" t="s">
        <v>4447</v>
      </c>
      <c r="X198" s="139" t="s">
        <v>5180</v>
      </c>
      <c r="Y198" s="140" t="s">
        <v>5207</v>
      </c>
      <c r="Z198" s="139" t="s">
        <v>5244</v>
      </c>
      <c r="AA198" s="139" t="s">
        <v>5275</v>
      </c>
      <c r="AB198" s="139" t="s">
        <v>4165</v>
      </c>
      <c r="AC198" s="139" t="s">
        <v>5301</v>
      </c>
      <c r="AD198" s="139" t="s">
        <v>5302</v>
      </c>
      <c r="AE198" s="139" t="s">
        <v>5303</v>
      </c>
      <c r="AF198" s="139" t="s">
        <v>5017</v>
      </c>
    </row>
    <row r="199" spans="2:32">
      <c r="B199" s="147"/>
      <c r="C199" s="139" t="s">
        <v>4640</v>
      </c>
      <c r="D199" s="139" t="s">
        <v>3263</v>
      </c>
      <c r="E199" s="139" t="s">
        <v>183</v>
      </c>
      <c r="F199" s="139" t="s">
        <v>5160</v>
      </c>
      <c r="G199" s="139" t="s">
        <v>4902</v>
      </c>
      <c r="H199" s="139" t="s">
        <v>4848</v>
      </c>
      <c r="I199" s="139" t="s">
        <v>3019</v>
      </c>
      <c r="J199" s="139" t="s">
        <v>5114</v>
      </c>
      <c r="K199" s="139" t="s">
        <v>2733</v>
      </c>
      <c r="L199" s="139" t="s">
        <v>4936</v>
      </c>
      <c r="M199" s="139" t="s">
        <v>3313</v>
      </c>
      <c r="N199" s="139" t="s">
        <v>3841</v>
      </c>
      <c r="O199" s="139" t="s">
        <v>4578</v>
      </c>
      <c r="P199" s="139" t="s">
        <v>4889</v>
      </c>
      <c r="Q199" s="139" t="s">
        <v>4318</v>
      </c>
      <c r="R199" s="139" t="s">
        <v>4293</v>
      </c>
      <c r="S199" s="139" t="s">
        <v>3069</v>
      </c>
      <c r="T199" s="139" t="s">
        <v>3285</v>
      </c>
      <c r="U199" s="139" t="s">
        <v>4069</v>
      </c>
      <c r="V199" s="139" t="s">
        <v>4791</v>
      </c>
      <c r="W199" s="139" t="s">
        <v>3885</v>
      </c>
      <c r="X199" s="139" t="s">
        <v>5187</v>
      </c>
      <c r="Y199" s="140" t="s">
        <v>2894</v>
      </c>
      <c r="Z199" s="139" t="s">
        <v>3574</v>
      </c>
      <c r="AA199" s="139" t="s">
        <v>5285</v>
      </c>
      <c r="AB199" s="139" t="s">
        <v>183</v>
      </c>
      <c r="AC199" s="139" t="s">
        <v>5307</v>
      </c>
      <c r="AD199" s="139" t="s">
        <v>3239</v>
      </c>
      <c r="AE199" s="139" t="s">
        <v>3602</v>
      </c>
      <c r="AF199" s="139" t="s">
        <v>4514</v>
      </c>
    </row>
    <row r="200" spans="2:32">
      <c r="B200" s="147" t="s">
        <v>16</v>
      </c>
      <c r="C200" s="139" t="s">
        <v>3271</v>
      </c>
      <c r="D200" s="139" t="s">
        <v>5310</v>
      </c>
      <c r="E200" s="139" t="s">
        <v>182</v>
      </c>
      <c r="F200" s="139" t="s">
        <v>5311</v>
      </c>
      <c r="G200" s="139" t="s">
        <v>5232</v>
      </c>
      <c r="H200" s="139" t="s">
        <v>5312</v>
      </c>
      <c r="I200" s="139" t="s">
        <v>5313</v>
      </c>
      <c r="J200" s="139" t="s">
        <v>5314</v>
      </c>
      <c r="K200" s="139" t="s">
        <v>3323</v>
      </c>
      <c r="L200" s="139" t="s">
        <v>5315</v>
      </c>
      <c r="M200" s="139" t="s">
        <v>5316</v>
      </c>
      <c r="N200" s="139" t="s">
        <v>5317</v>
      </c>
      <c r="O200" s="139" t="s">
        <v>5318</v>
      </c>
      <c r="P200" s="139" t="s">
        <v>5319</v>
      </c>
      <c r="Q200" s="139" t="s">
        <v>5213</v>
      </c>
      <c r="R200" s="139" t="s">
        <v>5320</v>
      </c>
      <c r="S200" s="139" t="s">
        <v>4969</v>
      </c>
      <c r="T200" s="139" t="s">
        <v>5041</v>
      </c>
      <c r="U200" s="139" t="s">
        <v>5076</v>
      </c>
      <c r="V200" s="139" t="s">
        <v>5103</v>
      </c>
      <c r="W200" s="139" t="s">
        <v>5143</v>
      </c>
      <c r="X200" s="139" t="s">
        <v>5181</v>
      </c>
      <c r="Y200" s="140" t="s">
        <v>5208</v>
      </c>
      <c r="Z200" s="139" t="s">
        <v>5245</v>
      </c>
      <c r="AA200" s="139" t="s">
        <v>4757</v>
      </c>
      <c r="AB200" s="139" t="s">
        <v>5301</v>
      </c>
      <c r="AC200" s="139" t="s">
        <v>4165</v>
      </c>
      <c r="AD200" s="140" t="s">
        <v>5321</v>
      </c>
      <c r="AE200" s="139" t="s">
        <v>5322</v>
      </c>
      <c r="AF200" s="140" t="s">
        <v>5323</v>
      </c>
    </row>
    <row r="201" spans="2:32">
      <c r="B201" s="147"/>
      <c r="C201" s="139" t="s">
        <v>5117</v>
      </c>
      <c r="D201" s="139" t="s">
        <v>4589</v>
      </c>
      <c r="E201" s="139" t="s">
        <v>183</v>
      </c>
      <c r="F201" s="139" t="s">
        <v>3988</v>
      </c>
      <c r="G201" s="139" t="s">
        <v>4849</v>
      </c>
      <c r="H201" s="139" t="s">
        <v>4515</v>
      </c>
      <c r="I201" s="139" t="s">
        <v>5222</v>
      </c>
      <c r="J201" s="139" t="s">
        <v>3263</v>
      </c>
      <c r="K201" s="139" t="s">
        <v>5329</v>
      </c>
      <c r="L201" s="139" t="s">
        <v>3267</v>
      </c>
      <c r="M201" s="139" t="s">
        <v>4111</v>
      </c>
      <c r="N201" s="139" t="s">
        <v>4038</v>
      </c>
      <c r="O201" s="139" t="s">
        <v>3481</v>
      </c>
      <c r="P201" s="139" t="s">
        <v>4790</v>
      </c>
      <c r="Q201" s="139" t="s">
        <v>5225</v>
      </c>
      <c r="R201" s="139" t="s">
        <v>5330</v>
      </c>
      <c r="S201" s="139" t="s">
        <v>4372</v>
      </c>
      <c r="T201" s="139" t="s">
        <v>4902</v>
      </c>
      <c r="U201" s="139" t="s">
        <v>3014</v>
      </c>
      <c r="V201" s="139" t="s">
        <v>3294</v>
      </c>
      <c r="W201" s="139" t="s">
        <v>4530</v>
      </c>
      <c r="X201" s="139" t="s">
        <v>5188</v>
      </c>
      <c r="Y201" s="140" t="s">
        <v>2707</v>
      </c>
      <c r="Z201" s="139" t="s">
        <v>3262</v>
      </c>
      <c r="AA201" s="139" t="s">
        <v>3360</v>
      </c>
      <c r="AB201" s="139" t="s">
        <v>5307</v>
      </c>
      <c r="AC201" s="139" t="s">
        <v>183</v>
      </c>
      <c r="AD201" s="140" t="s">
        <v>2762</v>
      </c>
      <c r="AE201" s="139" t="s">
        <v>4580</v>
      </c>
      <c r="AF201" s="140" t="s">
        <v>2708</v>
      </c>
    </row>
    <row r="202" spans="2:32">
      <c r="B202" s="147" t="s">
        <v>180</v>
      </c>
      <c r="C202" s="139" t="s">
        <v>5332</v>
      </c>
      <c r="D202" s="139" t="s">
        <v>5333</v>
      </c>
      <c r="E202" s="139" t="s">
        <v>182</v>
      </c>
      <c r="F202" s="139" t="s">
        <v>5334</v>
      </c>
      <c r="G202" s="139" t="s">
        <v>5335</v>
      </c>
      <c r="H202" s="139" t="s">
        <v>5336</v>
      </c>
      <c r="I202" s="139" t="s">
        <v>4390</v>
      </c>
      <c r="J202" s="139" t="s">
        <v>5337</v>
      </c>
      <c r="K202" s="139" t="s">
        <v>5338</v>
      </c>
      <c r="L202" s="140" t="s">
        <v>5339</v>
      </c>
      <c r="M202" s="139" t="s">
        <v>5340</v>
      </c>
      <c r="N202" s="139" t="s">
        <v>5341</v>
      </c>
      <c r="O202" s="139" t="s">
        <v>4562</v>
      </c>
      <c r="P202" s="139" t="s">
        <v>5342</v>
      </c>
      <c r="Q202" s="139" t="s">
        <v>2979</v>
      </c>
      <c r="R202" s="139" t="s">
        <v>5343</v>
      </c>
      <c r="S202" s="139" t="s">
        <v>5009</v>
      </c>
      <c r="T202" s="139" t="s">
        <v>5042</v>
      </c>
      <c r="U202" s="140" t="s">
        <v>5077</v>
      </c>
      <c r="V202" s="139" t="s">
        <v>5104</v>
      </c>
      <c r="W202" s="139" t="s">
        <v>5144</v>
      </c>
      <c r="X202" s="139" t="s">
        <v>5182</v>
      </c>
      <c r="Y202" s="140" t="s">
        <v>5209</v>
      </c>
      <c r="Z202" s="139" t="s">
        <v>5246</v>
      </c>
      <c r="AA202" s="139" t="s">
        <v>5276</v>
      </c>
      <c r="AB202" s="139" t="s">
        <v>5302</v>
      </c>
      <c r="AC202" s="140" t="s">
        <v>5321</v>
      </c>
      <c r="AD202" s="139" t="s">
        <v>4165</v>
      </c>
      <c r="AE202" s="139" t="s">
        <v>5344</v>
      </c>
      <c r="AF202" s="140" t="s">
        <v>5345</v>
      </c>
    </row>
    <row r="203" spans="2:32">
      <c r="B203" s="147"/>
      <c r="C203" s="139" t="s">
        <v>3157</v>
      </c>
      <c r="D203" s="139" t="s">
        <v>5350</v>
      </c>
      <c r="E203" s="139" t="s">
        <v>183</v>
      </c>
      <c r="F203" s="139" t="s">
        <v>3264</v>
      </c>
      <c r="G203" s="139" t="s">
        <v>5351</v>
      </c>
      <c r="H203" s="139" t="s">
        <v>5352</v>
      </c>
      <c r="I203" s="139" t="s">
        <v>4491</v>
      </c>
      <c r="J203" s="139" t="s">
        <v>4574</v>
      </c>
      <c r="K203" s="139" t="s">
        <v>5353</v>
      </c>
      <c r="L203" s="140" t="s">
        <v>2787</v>
      </c>
      <c r="M203" s="139" t="s">
        <v>4180</v>
      </c>
      <c r="N203" s="139" t="s">
        <v>4785</v>
      </c>
      <c r="O203" s="139" t="s">
        <v>4317</v>
      </c>
      <c r="P203" s="139" t="s">
        <v>3778</v>
      </c>
      <c r="Q203" s="139" t="s">
        <v>5354</v>
      </c>
      <c r="R203" s="139" t="s">
        <v>5355</v>
      </c>
      <c r="S203" s="139" t="s">
        <v>3157</v>
      </c>
      <c r="T203" s="139" t="s">
        <v>3258</v>
      </c>
      <c r="U203" s="140" t="s">
        <v>2695</v>
      </c>
      <c r="V203" s="139" t="s">
        <v>3846</v>
      </c>
      <c r="W203" s="139" t="s">
        <v>3209</v>
      </c>
      <c r="X203" s="139" t="s">
        <v>4846</v>
      </c>
      <c r="Y203" s="140" t="s">
        <v>3436</v>
      </c>
      <c r="Z203" s="139" t="s">
        <v>3571</v>
      </c>
      <c r="AA203" s="139" t="s">
        <v>3184</v>
      </c>
      <c r="AB203" s="139" t="s">
        <v>3239</v>
      </c>
      <c r="AC203" s="140" t="s">
        <v>2762</v>
      </c>
      <c r="AD203" s="139" t="s">
        <v>183</v>
      </c>
      <c r="AE203" s="139" t="s">
        <v>5356</v>
      </c>
      <c r="AF203" s="140" t="s">
        <v>2708</v>
      </c>
    </row>
    <row r="204" spans="2:32">
      <c r="B204" s="147" t="s">
        <v>44</v>
      </c>
      <c r="C204" s="139" t="s">
        <v>5362</v>
      </c>
      <c r="D204" s="139" t="s">
        <v>5363</v>
      </c>
      <c r="E204" s="139" t="s">
        <v>182</v>
      </c>
      <c r="F204" s="139" t="s">
        <v>4081</v>
      </c>
      <c r="G204" s="139" t="s">
        <v>3220</v>
      </c>
      <c r="H204" s="139" t="s">
        <v>5364</v>
      </c>
      <c r="I204" s="139" t="s">
        <v>5365</v>
      </c>
      <c r="J204" s="139" t="s">
        <v>5366</v>
      </c>
      <c r="K204" s="139" t="s">
        <v>5367</v>
      </c>
      <c r="L204" s="139" t="s">
        <v>5368</v>
      </c>
      <c r="M204" s="140" t="s">
        <v>5369</v>
      </c>
      <c r="N204" s="139" t="s">
        <v>5370</v>
      </c>
      <c r="O204" s="139" t="s">
        <v>4277</v>
      </c>
      <c r="P204" s="139" t="s">
        <v>5371</v>
      </c>
      <c r="Q204" s="140" t="s">
        <v>5372</v>
      </c>
      <c r="R204" s="139" t="s">
        <v>5373</v>
      </c>
      <c r="S204" s="139" t="s">
        <v>5010</v>
      </c>
      <c r="T204" s="139" t="s">
        <v>5043</v>
      </c>
      <c r="U204" s="139" t="s">
        <v>5078</v>
      </c>
      <c r="V204" s="139" t="s">
        <v>5105</v>
      </c>
      <c r="W204" s="139" t="s">
        <v>5145</v>
      </c>
      <c r="X204" s="139" t="s">
        <v>4134</v>
      </c>
      <c r="Y204" s="139" t="s">
        <v>5210</v>
      </c>
      <c r="Z204" s="139" t="s">
        <v>3855</v>
      </c>
      <c r="AA204" s="139" t="s">
        <v>5277</v>
      </c>
      <c r="AB204" s="139" t="s">
        <v>5303</v>
      </c>
      <c r="AC204" s="139" t="s">
        <v>5322</v>
      </c>
      <c r="AD204" s="139" t="s">
        <v>5344</v>
      </c>
      <c r="AE204" s="139" t="s">
        <v>4165</v>
      </c>
      <c r="AF204" s="139" t="s">
        <v>5374</v>
      </c>
    </row>
    <row r="205" spans="2:32">
      <c r="B205" s="147"/>
      <c r="C205" s="139" t="s">
        <v>3156</v>
      </c>
      <c r="D205" s="139" t="s">
        <v>3157</v>
      </c>
      <c r="E205" s="139" t="s">
        <v>183</v>
      </c>
      <c r="F205" s="139" t="s">
        <v>4510</v>
      </c>
      <c r="G205" s="139" t="s">
        <v>5377</v>
      </c>
      <c r="H205" s="139" t="s">
        <v>2733</v>
      </c>
      <c r="I205" s="139" t="s">
        <v>4983</v>
      </c>
      <c r="J205" s="139" t="s">
        <v>3015</v>
      </c>
      <c r="K205" s="139" t="s">
        <v>4792</v>
      </c>
      <c r="L205" s="139" t="s">
        <v>3506</v>
      </c>
      <c r="M205" s="140" t="s">
        <v>5378</v>
      </c>
      <c r="N205" s="139" t="s">
        <v>5379</v>
      </c>
      <c r="O205" s="139" t="s">
        <v>3734</v>
      </c>
      <c r="P205" s="139" t="s">
        <v>4421</v>
      </c>
      <c r="Q205" s="140" t="s">
        <v>3063</v>
      </c>
      <c r="R205" s="139" t="s">
        <v>5287</v>
      </c>
      <c r="S205" s="139" t="s">
        <v>4147</v>
      </c>
      <c r="T205" s="139" t="s">
        <v>4463</v>
      </c>
      <c r="U205" s="139" t="s">
        <v>3950</v>
      </c>
      <c r="V205" s="139" t="s">
        <v>5117</v>
      </c>
      <c r="W205" s="139" t="s">
        <v>5160</v>
      </c>
      <c r="X205" s="139" t="s">
        <v>4842</v>
      </c>
      <c r="Y205" s="139" t="s">
        <v>3917</v>
      </c>
      <c r="Z205" s="139" t="s">
        <v>3950</v>
      </c>
      <c r="AA205" s="139" t="s">
        <v>5286</v>
      </c>
      <c r="AB205" s="139" t="s">
        <v>3602</v>
      </c>
      <c r="AC205" s="139" t="s">
        <v>4580</v>
      </c>
      <c r="AD205" s="139" t="s">
        <v>5356</v>
      </c>
      <c r="AE205" s="139" t="s">
        <v>183</v>
      </c>
      <c r="AF205" s="139" t="s">
        <v>3402</v>
      </c>
    </row>
    <row r="206" spans="2:32">
      <c r="B206" s="147" t="s">
        <v>41</v>
      </c>
      <c r="C206" s="139" t="s">
        <v>5381</v>
      </c>
      <c r="D206" s="139" t="s">
        <v>5382</v>
      </c>
      <c r="E206" s="139" t="s">
        <v>182</v>
      </c>
      <c r="F206" s="139" t="s">
        <v>2753</v>
      </c>
      <c r="G206" s="139" t="s">
        <v>2767</v>
      </c>
      <c r="H206" s="139" t="s">
        <v>5383</v>
      </c>
      <c r="I206" s="139" t="s">
        <v>5384</v>
      </c>
      <c r="J206" s="139" t="s">
        <v>5385</v>
      </c>
      <c r="K206" s="139" t="s">
        <v>5386</v>
      </c>
      <c r="L206" s="139" t="s">
        <v>5387</v>
      </c>
      <c r="M206" s="139" t="s">
        <v>3274</v>
      </c>
      <c r="N206" s="139" t="s">
        <v>5388</v>
      </c>
      <c r="O206" s="139" t="s">
        <v>5389</v>
      </c>
      <c r="P206" s="139" t="s">
        <v>5390</v>
      </c>
      <c r="Q206" s="139" t="s">
        <v>5391</v>
      </c>
      <c r="R206" s="139" t="s">
        <v>5392</v>
      </c>
      <c r="S206" s="139" t="s">
        <v>5011</v>
      </c>
      <c r="T206" s="139" t="s">
        <v>5044</v>
      </c>
      <c r="U206" s="139" t="s">
        <v>5079</v>
      </c>
      <c r="V206" s="139" t="s">
        <v>5106</v>
      </c>
      <c r="W206" s="139" t="s">
        <v>5146</v>
      </c>
      <c r="X206" s="139" t="s">
        <v>5183</v>
      </c>
      <c r="Y206" s="139" t="s">
        <v>5211</v>
      </c>
      <c r="Z206" s="139" t="s">
        <v>5247</v>
      </c>
      <c r="AA206" s="139" t="s">
        <v>5278</v>
      </c>
      <c r="AB206" s="139" t="s">
        <v>5017</v>
      </c>
      <c r="AC206" s="140" t="s">
        <v>5323</v>
      </c>
      <c r="AD206" s="140" t="s">
        <v>5345</v>
      </c>
      <c r="AE206" s="139" t="s">
        <v>5374</v>
      </c>
      <c r="AF206" s="139" t="s">
        <v>4165</v>
      </c>
    </row>
    <row r="207" spans="2:32">
      <c r="B207" s="147"/>
      <c r="C207" s="139" t="s">
        <v>5393</v>
      </c>
      <c r="D207" s="139" t="s">
        <v>3993</v>
      </c>
      <c r="E207" s="139" t="s">
        <v>183</v>
      </c>
      <c r="F207" s="139" t="s">
        <v>3708</v>
      </c>
      <c r="G207" s="139" t="s">
        <v>4751</v>
      </c>
      <c r="H207" s="139" t="s">
        <v>5394</v>
      </c>
      <c r="I207" s="139" t="s">
        <v>4533</v>
      </c>
      <c r="J207" s="139" t="s">
        <v>5395</v>
      </c>
      <c r="K207" s="139" t="s">
        <v>4074</v>
      </c>
      <c r="L207" s="139" t="s">
        <v>5396</v>
      </c>
      <c r="M207" s="139" t="s">
        <v>4898</v>
      </c>
      <c r="N207" s="139" t="s">
        <v>5397</v>
      </c>
      <c r="O207" s="139" t="s">
        <v>4146</v>
      </c>
      <c r="P207" s="139" t="s">
        <v>4645</v>
      </c>
      <c r="Q207" s="140" t="s">
        <v>3484</v>
      </c>
      <c r="R207" s="139" t="s">
        <v>5286</v>
      </c>
      <c r="S207" s="139" t="s">
        <v>3334</v>
      </c>
      <c r="T207" s="139" t="s">
        <v>3480</v>
      </c>
      <c r="U207" s="139" t="s">
        <v>4632</v>
      </c>
      <c r="V207" s="139" t="s">
        <v>4685</v>
      </c>
      <c r="W207" s="139" t="s">
        <v>5161</v>
      </c>
      <c r="X207" s="139" t="s">
        <v>5357</v>
      </c>
      <c r="Y207" s="139" t="s">
        <v>4632</v>
      </c>
      <c r="Z207" s="139" t="s">
        <v>2944</v>
      </c>
      <c r="AA207" s="139" t="s">
        <v>3758</v>
      </c>
      <c r="AB207" s="139" t="s">
        <v>3459</v>
      </c>
      <c r="AC207" s="139" t="s">
        <v>2991</v>
      </c>
      <c r="AD207" s="139" t="s">
        <v>3311</v>
      </c>
      <c r="AE207" s="139" t="s">
        <v>5398</v>
      </c>
      <c r="AF207" s="139" t="s">
        <v>4586</v>
      </c>
    </row>
    <row r="208" spans="2:32">
      <c r="B208" s="127"/>
      <c r="C208" s="139"/>
      <c r="D208" s="139"/>
      <c r="E208" s="139"/>
      <c r="F208" s="139"/>
      <c r="G208" s="139"/>
      <c r="H208" s="139"/>
      <c r="I208" s="139"/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9"/>
      <c r="Y208" s="140"/>
      <c r="Z208" s="139"/>
      <c r="AA208" s="139"/>
      <c r="AB208" s="139"/>
      <c r="AC208" s="140"/>
      <c r="AD208" s="140"/>
      <c r="AE208" s="139"/>
      <c r="AF208" s="139"/>
    </row>
    <row r="209" spans="2:32">
      <c r="B209" s="127"/>
      <c r="C209" s="139"/>
      <c r="D209" s="139"/>
      <c r="E209" s="139"/>
      <c r="F209" s="139"/>
      <c r="G209" s="139"/>
      <c r="H209" s="139"/>
      <c r="I209" s="139"/>
      <c r="J209" s="139"/>
      <c r="K209" s="139"/>
      <c r="L209" s="139"/>
      <c r="M209" s="139"/>
      <c r="N209" s="139"/>
      <c r="O209" s="139"/>
      <c r="P209" s="139"/>
      <c r="Q209" s="139"/>
      <c r="R209" s="139"/>
      <c r="S209" s="139"/>
      <c r="T209" s="139"/>
      <c r="U209" s="139"/>
      <c r="V209" s="139"/>
      <c r="W209" s="139"/>
      <c r="X209" s="139"/>
      <c r="Y209" s="140"/>
      <c r="Z209" s="139"/>
      <c r="AA209" s="139"/>
      <c r="AB209" s="139"/>
      <c r="AC209" s="140"/>
      <c r="AD209" s="140"/>
      <c r="AE209" s="139"/>
      <c r="AF209" s="139"/>
    </row>
    <row r="210" spans="2:32" ht="15">
      <c r="B210" s="37" t="s">
        <v>9164</v>
      </c>
      <c r="C210" s="47" t="s">
        <v>3810</v>
      </c>
      <c r="J210" s="37" t="s">
        <v>200</v>
      </c>
      <c r="K210" s="159"/>
    </row>
    <row r="211" spans="2:32">
      <c r="B211" s="105"/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5"/>
      <c r="AC211" s="105"/>
      <c r="AD211" s="105"/>
      <c r="AE211" s="105"/>
      <c r="AF211" s="105"/>
    </row>
    <row r="212" spans="2:32">
      <c r="B212" s="152"/>
      <c r="C212" s="253"/>
      <c r="D212" s="151"/>
      <c r="E212" s="151"/>
      <c r="F212" s="151"/>
      <c r="G212" s="151"/>
      <c r="H212" s="151"/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T212" s="151"/>
      <c r="U212" s="15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/>
      <c r="AF212" s="151"/>
    </row>
    <row r="213" spans="2:32">
      <c r="B213" s="151"/>
      <c r="C213" s="123" t="s">
        <v>64</v>
      </c>
      <c r="D213" s="123" t="s">
        <v>47</v>
      </c>
      <c r="E213" s="123" t="s">
        <v>65</v>
      </c>
      <c r="F213" s="123" t="s">
        <v>66</v>
      </c>
      <c r="G213" s="123" t="s">
        <v>67</v>
      </c>
      <c r="H213" s="123" t="s">
        <v>68</v>
      </c>
      <c r="I213" s="123" t="s">
        <v>69</v>
      </c>
      <c r="J213" s="123" t="s">
        <v>70</v>
      </c>
      <c r="K213" s="123" t="s">
        <v>71</v>
      </c>
      <c r="L213" s="123" t="s">
        <v>72</v>
      </c>
      <c r="M213" s="123" t="s">
        <v>73</v>
      </c>
      <c r="N213" s="123" t="s">
        <v>15</v>
      </c>
      <c r="O213" s="123" t="s">
        <v>49</v>
      </c>
      <c r="P213" s="123" t="s">
        <v>74</v>
      </c>
      <c r="Q213" s="123" t="s">
        <v>75</v>
      </c>
      <c r="R213" s="123" t="s">
        <v>76</v>
      </c>
      <c r="S213" s="123" t="s">
        <v>179</v>
      </c>
      <c r="T213" s="123" t="s">
        <v>169</v>
      </c>
      <c r="U213" s="123" t="s">
        <v>170</v>
      </c>
      <c r="V213" s="123" t="s">
        <v>171</v>
      </c>
      <c r="W213" s="123" t="s">
        <v>172</v>
      </c>
      <c r="X213" s="123" t="s">
        <v>173</v>
      </c>
      <c r="Y213" s="123" t="s">
        <v>174</v>
      </c>
      <c r="Z213" s="123" t="s">
        <v>176</v>
      </c>
      <c r="AA213" s="123" t="s">
        <v>177</v>
      </c>
      <c r="AB213" s="123" t="s">
        <v>175</v>
      </c>
      <c r="AC213" s="123" t="s">
        <v>16</v>
      </c>
      <c r="AD213" s="123" t="s">
        <v>180</v>
      </c>
      <c r="AE213" s="123" t="s">
        <v>44</v>
      </c>
      <c r="AF213" s="123" t="s">
        <v>41</v>
      </c>
    </row>
    <row r="214" spans="2:32">
      <c r="B214" s="124" t="s">
        <v>181</v>
      </c>
      <c r="C214" s="149" t="s">
        <v>4454</v>
      </c>
      <c r="D214" s="149" t="s">
        <v>5399</v>
      </c>
      <c r="E214" s="149" t="s">
        <v>182</v>
      </c>
      <c r="F214" s="149" t="s">
        <v>5400</v>
      </c>
      <c r="G214" s="149" t="s">
        <v>5401</v>
      </c>
      <c r="H214" s="149" t="s">
        <v>5402</v>
      </c>
      <c r="I214" s="149" t="s">
        <v>4096</v>
      </c>
      <c r="J214" s="149" t="s">
        <v>4570</v>
      </c>
      <c r="K214" s="149" t="s">
        <v>5403</v>
      </c>
      <c r="L214" s="149" t="s">
        <v>5404</v>
      </c>
      <c r="M214" s="149" t="s">
        <v>5405</v>
      </c>
      <c r="N214" s="149" t="s">
        <v>5406</v>
      </c>
      <c r="O214" s="149" t="s">
        <v>5407</v>
      </c>
      <c r="P214" s="150" t="s">
        <v>5408</v>
      </c>
      <c r="Q214" s="149" t="s">
        <v>5409</v>
      </c>
      <c r="R214" s="149" t="s">
        <v>5410</v>
      </c>
      <c r="S214" s="149" t="s">
        <v>5150</v>
      </c>
      <c r="T214" s="149" t="s">
        <v>5411</v>
      </c>
      <c r="U214" s="149" t="s">
        <v>5412</v>
      </c>
      <c r="V214" s="149" t="s">
        <v>5413</v>
      </c>
      <c r="W214" s="149" t="s">
        <v>5414</v>
      </c>
      <c r="X214" s="149" t="s">
        <v>5415</v>
      </c>
      <c r="Y214" s="149" t="s">
        <v>5416</v>
      </c>
      <c r="Z214" s="149" t="s">
        <v>5417</v>
      </c>
      <c r="AA214" s="149" t="s">
        <v>5418</v>
      </c>
      <c r="AB214" s="150" t="s">
        <v>5419</v>
      </c>
      <c r="AC214" s="149" t="s">
        <v>5134</v>
      </c>
      <c r="AD214" s="149" t="s">
        <v>5420</v>
      </c>
      <c r="AE214" s="149" t="s">
        <v>5421</v>
      </c>
      <c r="AF214" s="149" t="s">
        <v>5422</v>
      </c>
    </row>
    <row r="215" spans="2:32">
      <c r="B215" s="124"/>
      <c r="C215" s="149" t="s">
        <v>2922</v>
      </c>
      <c r="D215" s="149" t="s">
        <v>2698</v>
      </c>
      <c r="E215" s="149" t="s">
        <v>183</v>
      </c>
      <c r="F215" s="149" t="s">
        <v>4022</v>
      </c>
      <c r="G215" s="149" t="s">
        <v>4464</v>
      </c>
      <c r="H215" s="149" t="s">
        <v>4941</v>
      </c>
      <c r="I215" s="149" t="s">
        <v>4585</v>
      </c>
      <c r="J215" s="149" t="s">
        <v>3062</v>
      </c>
      <c r="K215" s="149" t="s">
        <v>3409</v>
      </c>
      <c r="L215" s="149" t="s">
        <v>4899</v>
      </c>
      <c r="M215" s="149" t="s">
        <v>4749</v>
      </c>
      <c r="N215" s="149" t="s">
        <v>3110</v>
      </c>
      <c r="O215" s="149" t="s">
        <v>4525</v>
      </c>
      <c r="P215" s="150" t="s">
        <v>3756</v>
      </c>
      <c r="Q215" s="149" t="s">
        <v>5225</v>
      </c>
      <c r="R215" s="149" t="s">
        <v>5423</v>
      </c>
      <c r="S215" s="149" t="s">
        <v>5361</v>
      </c>
      <c r="T215" s="149" t="s">
        <v>3114</v>
      </c>
      <c r="U215" s="149" t="s">
        <v>4740</v>
      </c>
      <c r="V215" s="149" t="s">
        <v>3596</v>
      </c>
      <c r="W215" s="149" t="s">
        <v>3778</v>
      </c>
      <c r="X215" s="149" t="s">
        <v>2785</v>
      </c>
      <c r="Y215" s="149" t="s">
        <v>5424</v>
      </c>
      <c r="Z215" s="149" t="s">
        <v>3780</v>
      </c>
      <c r="AA215" s="149" t="s">
        <v>3312</v>
      </c>
      <c r="AB215" s="150" t="s">
        <v>2708</v>
      </c>
      <c r="AC215" s="149" t="s">
        <v>4800</v>
      </c>
      <c r="AD215" s="149" t="s">
        <v>4420</v>
      </c>
      <c r="AE215" s="149" t="s">
        <v>4031</v>
      </c>
      <c r="AF215" s="149" t="s">
        <v>5289</v>
      </c>
    </row>
    <row r="216" spans="2:32">
      <c r="B216" s="124" t="s">
        <v>184</v>
      </c>
      <c r="C216" s="149" t="s">
        <v>4932</v>
      </c>
      <c r="D216" s="149" t="s">
        <v>5425</v>
      </c>
      <c r="E216" s="149" t="s">
        <v>182</v>
      </c>
      <c r="F216" s="149" t="s">
        <v>5426</v>
      </c>
      <c r="G216" s="149" t="s">
        <v>3728</v>
      </c>
      <c r="H216" s="149" t="s">
        <v>5427</v>
      </c>
      <c r="I216" s="149" t="s">
        <v>5428</v>
      </c>
      <c r="J216" s="149" t="s">
        <v>5429</v>
      </c>
      <c r="K216" s="149" t="s">
        <v>4829</v>
      </c>
      <c r="L216" s="150" t="s">
        <v>5430</v>
      </c>
      <c r="M216" s="149" t="s">
        <v>5431</v>
      </c>
      <c r="N216" s="149" t="s">
        <v>5432</v>
      </c>
      <c r="O216" s="149" t="s">
        <v>5433</v>
      </c>
      <c r="P216" s="149" t="s">
        <v>5434</v>
      </c>
      <c r="Q216" s="149" t="s">
        <v>5435</v>
      </c>
      <c r="R216" s="149" t="s">
        <v>4175</v>
      </c>
      <c r="S216" s="150" t="s">
        <v>5436</v>
      </c>
      <c r="T216" s="150" t="s">
        <v>5437</v>
      </c>
      <c r="U216" s="149" t="s">
        <v>5438</v>
      </c>
      <c r="V216" s="149" t="s">
        <v>5439</v>
      </c>
      <c r="W216" s="149" t="s">
        <v>5440</v>
      </c>
      <c r="X216" s="150" t="s">
        <v>5441</v>
      </c>
      <c r="Y216" s="150" t="s">
        <v>5212</v>
      </c>
      <c r="Z216" s="149" t="s">
        <v>5442</v>
      </c>
      <c r="AA216" s="150" t="s">
        <v>5443</v>
      </c>
      <c r="AB216" s="149" t="s">
        <v>5444</v>
      </c>
      <c r="AC216" s="149" t="s">
        <v>5445</v>
      </c>
      <c r="AD216" s="149" t="s">
        <v>5446</v>
      </c>
      <c r="AE216" s="149" t="s">
        <v>4460</v>
      </c>
      <c r="AF216" s="149" t="s">
        <v>5447</v>
      </c>
    </row>
    <row r="217" spans="2:32">
      <c r="B217" s="124"/>
      <c r="C217" s="149" t="s">
        <v>4292</v>
      </c>
      <c r="D217" s="149" t="s">
        <v>3357</v>
      </c>
      <c r="E217" s="149" t="s">
        <v>183</v>
      </c>
      <c r="F217" s="149" t="s">
        <v>3571</v>
      </c>
      <c r="G217" s="149" t="s">
        <v>4890</v>
      </c>
      <c r="H217" s="149" t="s">
        <v>4398</v>
      </c>
      <c r="I217" s="149" t="s">
        <v>3358</v>
      </c>
      <c r="J217" s="149" t="s">
        <v>3751</v>
      </c>
      <c r="K217" s="149" t="s">
        <v>4319</v>
      </c>
      <c r="L217" s="150" t="s">
        <v>3594</v>
      </c>
      <c r="M217" s="149" t="s">
        <v>4073</v>
      </c>
      <c r="N217" s="149" t="s">
        <v>5448</v>
      </c>
      <c r="O217" s="149" t="s">
        <v>4147</v>
      </c>
      <c r="P217" s="149" t="s">
        <v>5449</v>
      </c>
      <c r="Q217" s="149" t="s">
        <v>3013</v>
      </c>
      <c r="R217" s="149" t="s">
        <v>3989</v>
      </c>
      <c r="S217" s="150" t="s">
        <v>3436</v>
      </c>
      <c r="T217" s="150" t="s">
        <v>3847</v>
      </c>
      <c r="U217" s="149" t="s">
        <v>3285</v>
      </c>
      <c r="V217" s="149" t="s">
        <v>3601</v>
      </c>
      <c r="W217" s="149" t="s">
        <v>4289</v>
      </c>
      <c r="X217" s="150" t="s">
        <v>4109</v>
      </c>
      <c r="Y217" s="150" t="s">
        <v>3597</v>
      </c>
      <c r="Z217" s="149" t="s">
        <v>4267</v>
      </c>
      <c r="AA217" s="150" t="s">
        <v>2762</v>
      </c>
      <c r="AB217" s="149" t="s">
        <v>3381</v>
      </c>
      <c r="AC217" s="149" t="s">
        <v>3336</v>
      </c>
      <c r="AD217" s="149" t="s">
        <v>4627</v>
      </c>
      <c r="AE217" s="149" t="s">
        <v>3649</v>
      </c>
      <c r="AF217" s="149" t="s">
        <v>4632</v>
      </c>
    </row>
    <row r="218" spans="2:32">
      <c r="B218" s="124" t="s">
        <v>185</v>
      </c>
      <c r="C218" s="149" t="s">
        <v>5450</v>
      </c>
      <c r="D218" s="150" t="s">
        <v>5451</v>
      </c>
      <c r="E218" s="149" t="s">
        <v>182</v>
      </c>
      <c r="F218" s="149" t="s">
        <v>5452</v>
      </c>
      <c r="G218" s="149" t="s">
        <v>5453</v>
      </c>
      <c r="H218" s="149" t="s">
        <v>3324</v>
      </c>
      <c r="I218" s="149" t="s">
        <v>5454</v>
      </c>
      <c r="J218" s="149" t="s">
        <v>5455</v>
      </c>
      <c r="K218" s="149" t="s">
        <v>5456</v>
      </c>
      <c r="L218" s="149" t="s">
        <v>2682</v>
      </c>
      <c r="M218" s="149" t="s">
        <v>5256</v>
      </c>
      <c r="N218" s="149" t="s">
        <v>5457</v>
      </c>
      <c r="O218" s="149" t="s">
        <v>5458</v>
      </c>
      <c r="P218" s="150" t="s">
        <v>5459</v>
      </c>
      <c r="Q218" s="149" t="s">
        <v>5460</v>
      </c>
      <c r="R218" s="149" t="s">
        <v>5461</v>
      </c>
      <c r="S218" s="149" t="s">
        <v>5462</v>
      </c>
      <c r="T218" s="149" t="s">
        <v>5271</v>
      </c>
      <c r="U218" s="149" t="s">
        <v>2769</v>
      </c>
      <c r="V218" s="149" t="s">
        <v>5463</v>
      </c>
      <c r="W218" s="149" t="s">
        <v>5464</v>
      </c>
      <c r="X218" s="149" t="s">
        <v>5465</v>
      </c>
      <c r="Y218" s="149" t="s">
        <v>5466</v>
      </c>
      <c r="Z218" s="149" t="s">
        <v>5467</v>
      </c>
      <c r="AA218" s="149" t="s">
        <v>5468</v>
      </c>
      <c r="AB218" s="150" t="s">
        <v>5071</v>
      </c>
      <c r="AC218" s="149" t="s">
        <v>5469</v>
      </c>
      <c r="AD218" s="149" t="s">
        <v>5470</v>
      </c>
      <c r="AE218" s="149" t="s">
        <v>5471</v>
      </c>
      <c r="AF218" s="149" t="s">
        <v>4461</v>
      </c>
    </row>
    <row r="219" spans="2:32">
      <c r="B219" s="124"/>
      <c r="C219" s="149" t="s">
        <v>4840</v>
      </c>
      <c r="D219" s="150" t="s">
        <v>2921</v>
      </c>
      <c r="E219" s="149" t="s">
        <v>183</v>
      </c>
      <c r="F219" s="149" t="s">
        <v>5472</v>
      </c>
      <c r="G219" s="149" t="s">
        <v>5473</v>
      </c>
      <c r="H219" s="149" t="s">
        <v>4032</v>
      </c>
      <c r="I219" s="149" t="s">
        <v>2868</v>
      </c>
      <c r="J219" s="149" t="s">
        <v>4839</v>
      </c>
      <c r="K219" s="149" t="s">
        <v>3313</v>
      </c>
      <c r="L219" s="149" t="s">
        <v>2730</v>
      </c>
      <c r="M219" s="149" t="s">
        <v>3188</v>
      </c>
      <c r="N219" s="149" t="s">
        <v>2790</v>
      </c>
      <c r="O219" s="149" t="s">
        <v>4943</v>
      </c>
      <c r="P219" s="150" t="s">
        <v>3460</v>
      </c>
      <c r="Q219" s="149" t="s">
        <v>3624</v>
      </c>
      <c r="R219" s="149" t="s">
        <v>5354</v>
      </c>
      <c r="S219" s="149" t="s">
        <v>5474</v>
      </c>
      <c r="T219" s="149" t="s">
        <v>4944</v>
      </c>
      <c r="U219" s="149" t="s">
        <v>3021</v>
      </c>
      <c r="V219" s="149" t="s">
        <v>4857</v>
      </c>
      <c r="W219" s="149" t="s">
        <v>3258</v>
      </c>
      <c r="X219" s="149" t="s">
        <v>3734</v>
      </c>
      <c r="Y219" s="149" t="s">
        <v>2757</v>
      </c>
      <c r="Z219" s="149" t="s">
        <v>4490</v>
      </c>
      <c r="AA219" s="149" t="s">
        <v>5475</v>
      </c>
      <c r="AB219" s="150" t="s">
        <v>3597</v>
      </c>
      <c r="AC219" s="149" t="s">
        <v>4515</v>
      </c>
      <c r="AD219" s="149" t="s">
        <v>5476</v>
      </c>
      <c r="AE219" s="149" t="s">
        <v>3191</v>
      </c>
      <c r="AF219" s="149" t="s">
        <v>5353</v>
      </c>
    </row>
    <row r="220" spans="2:32">
      <c r="B220" s="124" t="s">
        <v>186</v>
      </c>
      <c r="C220" s="150" t="s">
        <v>5477</v>
      </c>
      <c r="D220" s="150" t="s">
        <v>5478</v>
      </c>
      <c r="E220" s="149" t="s">
        <v>182</v>
      </c>
      <c r="F220" s="149" t="s">
        <v>5479</v>
      </c>
      <c r="G220" s="149" t="s">
        <v>5480</v>
      </c>
      <c r="H220" s="149" t="s">
        <v>4541</v>
      </c>
      <c r="I220" s="150" t="s">
        <v>5481</v>
      </c>
      <c r="J220" s="149" t="s">
        <v>5482</v>
      </c>
      <c r="K220" s="149" t="s">
        <v>5483</v>
      </c>
      <c r="L220" s="149" t="s">
        <v>2712</v>
      </c>
      <c r="M220" s="150" t="s">
        <v>4389</v>
      </c>
      <c r="N220" s="149" t="s">
        <v>5484</v>
      </c>
      <c r="O220" s="149" t="s">
        <v>5485</v>
      </c>
      <c r="P220" s="149" t="s">
        <v>5486</v>
      </c>
      <c r="Q220" s="150" t="s">
        <v>5487</v>
      </c>
      <c r="R220" s="149" t="s">
        <v>5488</v>
      </c>
      <c r="S220" s="150" t="s">
        <v>5489</v>
      </c>
      <c r="T220" s="150" t="s">
        <v>5490</v>
      </c>
      <c r="U220" s="149" t="s">
        <v>5491</v>
      </c>
      <c r="V220" s="150" t="s">
        <v>5492</v>
      </c>
      <c r="W220" s="149" t="s">
        <v>5493</v>
      </c>
      <c r="X220" s="149" t="s">
        <v>5494</v>
      </c>
      <c r="Y220" s="150" t="s">
        <v>4440</v>
      </c>
      <c r="Z220" s="150" t="s">
        <v>4974</v>
      </c>
      <c r="AA220" s="150" t="s">
        <v>5495</v>
      </c>
      <c r="AB220" s="149" t="s">
        <v>5496</v>
      </c>
      <c r="AC220" s="149" t="s">
        <v>3584</v>
      </c>
      <c r="AD220" s="149" t="s">
        <v>5497</v>
      </c>
      <c r="AE220" s="149" t="s">
        <v>5498</v>
      </c>
      <c r="AF220" s="149" t="s">
        <v>5499</v>
      </c>
    </row>
    <row r="221" spans="2:32">
      <c r="B221" s="124"/>
      <c r="C221" s="150" t="s">
        <v>2919</v>
      </c>
      <c r="D221" s="150" t="s">
        <v>3594</v>
      </c>
      <c r="E221" s="149" t="s">
        <v>183</v>
      </c>
      <c r="F221" s="149" t="s">
        <v>3138</v>
      </c>
      <c r="G221" s="149" t="s">
        <v>4147</v>
      </c>
      <c r="H221" s="149" t="s">
        <v>4748</v>
      </c>
      <c r="I221" s="150" t="s">
        <v>2921</v>
      </c>
      <c r="J221" s="149" t="s">
        <v>2788</v>
      </c>
      <c r="K221" s="149" t="s">
        <v>3733</v>
      </c>
      <c r="L221" s="149" t="s">
        <v>5398</v>
      </c>
      <c r="M221" s="150" t="s">
        <v>2762</v>
      </c>
      <c r="N221" s="149" t="s">
        <v>5394</v>
      </c>
      <c r="O221" s="149" t="s">
        <v>3758</v>
      </c>
      <c r="P221" s="149" t="s">
        <v>3339</v>
      </c>
      <c r="Q221" s="150" t="s">
        <v>2763</v>
      </c>
      <c r="R221" s="149" t="s">
        <v>3575</v>
      </c>
      <c r="S221" s="150" t="s">
        <v>2782</v>
      </c>
      <c r="T221" s="150" t="s">
        <v>3595</v>
      </c>
      <c r="U221" s="149" t="s">
        <v>3730</v>
      </c>
      <c r="V221" s="150" t="s">
        <v>3948</v>
      </c>
      <c r="W221" s="149" t="s">
        <v>4738</v>
      </c>
      <c r="X221" s="149" t="s">
        <v>4647</v>
      </c>
      <c r="Y221" s="150" t="s">
        <v>2727</v>
      </c>
      <c r="Z221" s="150" t="s">
        <v>3646</v>
      </c>
      <c r="AA221" s="150" t="s">
        <v>4424</v>
      </c>
      <c r="AB221" s="149" t="s">
        <v>5500</v>
      </c>
      <c r="AC221" s="149" t="s">
        <v>4798</v>
      </c>
      <c r="AD221" s="149" t="s">
        <v>3357</v>
      </c>
      <c r="AE221" s="149" t="s">
        <v>5501</v>
      </c>
      <c r="AF221" s="149" t="s">
        <v>4372</v>
      </c>
    </row>
    <row r="222" spans="2:32">
      <c r="B222" s="124" t="s">
        <v>4</v>
      </c>
      <c r="C222" s="149" t="s">
        <v>5502</v>
      </c>
      <c r="D222" s="150" t="s">
        <v>5503</v>
      </c>
      <c r="E222" s="149" t="s">
        <v>182</v>
      </c>
      <c r="F222" s="149" t="s">
        <v>5504</v>
      </c>
      <c r="G222" s="149" t="s">
        <v>5505</v>
      </c>
      <c r="H222" s="149" t="s">
        <v>5506</v>
      </c>
      <c r="I222" s="149" t="s">
        <v>5507</v>
      </c>
      <c r="J222" s="149" t="s">
        <v>5508</v>
      </c>
      <c r="K222" s="149" t="s">
        <v>5509</v>
      </c>
      <c r="L222" s="149" t="s">
        <v>5510</v>
      </c>
      <c r="M222" s="150" t="s">
        <v>5511</v>
      </c>
      <c r="N222" s="149" t="s">
        <v>5512</v>
      </c>
      <c r="O222" s="149" t="s">
        <v>5513</v>
      </c>
      <c r="P222" s="149" t="s">
        <v>5514</v>
      </c>
      <c r="Q222" s="150" t="s">
        <v>5515</v>
      </c>
      <c r="R222" s="149" t="s">
        <v>5516</v>
      </c>
      <c r="S222" s="150" t="s">
        <v>5517</v>
      </c>
      <c r="T222" s="150" t="s">
        <v>5518</v>
      </c>
      <c r="U222" s="150" t="s">
        <v>5519</v>
      </c>
      <c r="V222" s="150" t="s">
        <v>5520</v>
      </c>
      <c r="W222" s="149" t="s">
        <v>5521</v>
      </c>
      <c r="X222" s="149" t="s">
        <v>4989</v>
      </c>
      <c r="Y222" s="150" t="s">
        <v>5522</v>
      </c>
      <c r="Z222" s="150" t="s">
        <v>5523</v>
      </c>
      <c r="AA222" s="149" t="s">
        <v>5524</v>
      </c>
      <c r="AB222" s="149" t="s">
        <v>5525</v>
      </c>
      <c r="AC222" s="149" t="s">
        <v>5526</v>
      </c>
      <c r="AD222" s="149" t="s">
        <v>3499</v>
      </c>
      <c r="AE222" s="149" t="s">
        <v>5527</v>
      </c>
      <c r="AF222" s="149" t="s">
        <v>5528</v>
      </c>
    </row>
    <row r="223" spans="2:32">
      <c r="B223" s="124"/>
      <c r="C223" s="149" t="s">
        <v>5529</v>
      </c>
      <c r="D223" s="150" t="s">
        <v>2763</v>
      </c>
      <c r="E223" s="149" t="s">
        <v>183</v>
      </c>
      <c r="F223" s="149" t="s">
        <v>3796</v>
      </c>
      <c r="G223" s="149" t="s">
        <v>2833</v>
      </c>
      <c r="H223" s="149" t="s">
        <v>3290</v>
      </c>
      <c r="I223" s="149" t="s">
        <v>4145</v>
      </c>
      <c r="J223" s="149" t="s">
        <v>5330</v>
      </c>
      <c r="K223" s="149" t="s">
        <v>4036</v>
      </c>
      <c r="L223" s="149" t="s">
        <v>5307</v>
      </c>
      <c r="M223" s="150" t="s">
        <v>2708</v>
      </c>
      <c r="N223" s="149" t="s">
        <v>3799</v>
      </c>
      <c r="O223" s="149" t="s">
        <v>4144</v>
      </c>
      <c r="P223" s="149" t="s">
        <v>3316</v>
      </c>
      <c r="Q223" s="150" t="s">
        <v>2808</v>
      </c>
      <c r="R223" s="149" t="s">
        <v>3435</v>
      </c>
      <c r="S223" s="150" t="s">
        <v>2727</v>
      </c>
      <c r="T223" s="150" t="s">
        <v>2727</v>
      </c>
      <c r="U223" s="150" t="s">
        <v>3646</v>
      </c>
      <c r="V223" s="150" t="s">
        <v>3572</v>
      </c>
      <c r="W223" s="149" t="s">
        <v>4146</v>
      </c>
      <c r="X223" s="149" t="s">
        <v>4533</v>
      </c>
      <c r="Y223" s="150" t="s">
        <v>2708</v>
      </c>
      <c r="Z223" s="150" t="s">
        <v>2704</v>
      </c>
      <c r="AA223" s="149" t="s">
        <v>3409</v>
      </c>
      <c r="AB223" s="149" t="s">
        <v>3883</v>
      </c>
      <c r="AC223" s="149" t="s">
        <v>2864</v>
      </c>
      <c r="AD223" s="149" t="s">
        <v>2728</v>
      </c>
      <c r="AE223" s="149" t="s">
        <v>3384</v>
      </c>
      <c r="AF223" s="149" t="s">
        <v>4072</v>
      </c>
    </row>
    <row r="224" spans="2:32">
      <c r="B224" s="124" t="s">
        <v>187</v>
      </c>
      <c r="C224" s="149" t="s">
        <v>5530</v>
      </c>
      <c r="D224" s="149" t="s">
        <v>5531</v>
      </c>
      <c r="E224" s="149" t="s">
        <v>182</v>
      </c>
      <c r="F224" s="149" t="s">
        <v>5532</v>
      </c>
      <c r="G224" s="149" t="s">
        <v>4486</v>
      </c>
      <c r="H224" s="149" t="s">
        <v>5025</v>
      </c>
      <c r="I224" s="150" t="s">
        <v>5035</v>
      </c>
      <c r="J224" s="149" t="s">
        <v>5533</v>
      </c>
      <c r="K224" s="149" t="s">
        <v>5534</v>
      </c>
      <c r="L224" s="149" t="s">
        <v>5535</v>
      </c>
      <c r="M224" s="150" t="s">
        <v>5536</v>
      </c>
      <c r="N224" s="149" t="s">
        <v>5537</v>
      </c>
      <c r="O224" s="149" t="s">
        <v>2961</v>
      </c>
      <c r="P224" s="149" t="s">
        <v>5538</v>
      </c>
      <c r="Q224" s="149" t="s">
        <v>5539</v>
      </c>
      <c r="R224" s="149" t="s">
        <v>5151</v>
      </c>
      <c r="S224" s="149" t="s">
        <v>5540</v>
      </c>
      <c r="T224" s="149" t="s">
        <v>5541</v>
      </c>
      <c r="U224" s="150" t="s">
        <v>5542</v>
      </c>
      <c r="V224" s="149" t="s">
        <v>5543</v>
      </c>
      <c r="W224" s="149" t="s">
        <v>5544</v>
      </c>
      <c r="X224" s="149" t="s">
        <v>5545</v>
      </c>
      <c r="Y224" s="150" t="s">
        <v>5546</v>
      </c>
      <c r="Z224" s="149" t="s">
        <v>4724</v>
      </c>
      <c r="AA224" s="149" t="s">
        <v>5547</v>
      </c>
      <c r="AB224" s="149" t="s">
        <v>4910</v>
      </c>
      <c r="AC224" s="149" t="s">
        <v>5548</v>
      </c>
      <c r="AD224" s="149" t="s">
        <v>5549</v>
      </c>
      <c r="AE224" s="149" t="s">
        <v>2745</v>
      </c>
      <c r="AF224" s="149" t="s">
        <v>5550</v>
      </c>
    </row>
    <row r="225" spans="2:32">
      <c r="B225" s="124"/>
      <c r="C225" s="149" t="s">
        <v>3529</v>
      </c>
      <c r="D225" s="149" t="s">
        <v>3624</v>
      </c>
      <c r="E225" s="149" t="s">
        <v>183</v>
      </c>
      <c r="F225" s="149" t="s">
        <v>3849</v>
      </c>
      <c r="G225" s="149" t="s">
        <v>2861</v>
      </c>
      <c r="H225" s="149" t="s">
        <v>3620</v>
      </c>
      <c r="I225" s="150" t="s">
        <v>3646</v>
      </c>
      <c r="J225" s="149" t="s">
        <v>3210</v>
      </c>
      <c r="K225" s="149" t="s">
        <v>3552</v>
      </c>
      <c r="L225" s="149" t="s">
        <v>4679</v>
      </c>
      <c r="M225" s="150" t="s">
        <v>3133</v>
      </c>
      <c r="N225" s="149" t="s">
        <v>3598</v>
      </c>
      <c r="O225" s="149" t="s">
        <v>3956</v>
      </c>
      <c r="P225" s="149" t="s">
        <v>3839</v>
      </c>
      <c r="Q225" s="149" t="s">
        <v>5082</v>
      </c>
      <c r="R225" s="149" t="s">
        <v>4645</v>
      </c>
      <c r="S225" s="149" t="s">
        <v>4261</v>
      </c>
      <c r="T225" s="149" t="s">
        <v>2698</v>
      </c>
      <c r="U225" s="150" t="s">
        <v>2707</v>
      </c>
      <c r="V225" s="149" t="s">
        <v>3161</v>
      </c>
      <c r="W225" s="149" t="s">
        <v>4842</v>
      </c>
      <c r="X225" s="149" t="s">
        <v>4397</v>
      </c>
      <c r="Y225" s="150" t="s">
        <v>3067</v>
      </c>
      <c r="Z225" s="149" t="s">
        <v>3671</v>
      </c>
      <c r="AA225" s="149" t="s">
        <v>2841</v>
      </c>
      <c r="AB225" s="149" t="s">
        <v>3294</v>
      </c>
      <c r="AC225" s="149" t="s">
        <v>4785</v>
      </c>
      <c r="AD225" s="149" t="s">
        <v>5551</v>
      </c>
      <c r="AE225" s="149" t="s">
        <v>3065</v>
      </c>
      <c r="AF225" s="149" t="s">
        <v>3092</v>
      </c>
    </row>
    <row r="226" spans="2:32">
      <c r="B226" s="124" t="s">
        <v>6</v>
      </c>
      <c r="C226" s="149" t="s">
        <v>5552</v>
      </c>
      <c r="D226" s="149" t="s">
        <v>4460</v>
      </c>
      <c r="E226" s="149" t="s">
        <v>182</v>
      </c>
      <c r="F226" s="149" t="s">
        <v>5553</v>
      </c>
      <c r="G226" s="149" t="s">
        <v>5046</v>
      </c>
      <c r="H226" s="149" t="s">
        <v>5554</v>
      </c>
      <c r="I226" s="149" t="s">
        <v>5279</v>
      </c>
      <c r="J226" s="149" t="s">
        <v>5555</v>
      </c>
      <c r="K226" s="149" t="s">
        <v>5556</v>
      </c>
      <c r="L226" s="149" t="s">
        <v>5557</v>
      </c>
      <c r="M226" s="149" t="s">
        <v>3167</v>
      </c>
      <c r="N226" s="149" t="s">
        <v>5558</v>
      </c>
      <c r="O226" s="149" t="s">
        <v>5559</v>
      </c>
      <c r="P226" s="149" t="s">
        <v>3637</v>
      </c>
      <c r="Q226" s="149" t="s">
        <v>5560</v>
      </c>
      <c r="R226" s="149" t="s">
        <v>5561</v>
      </c>
      <c r="S226" s="149" t="s">
        <v>5562</v>
      </c>
      <c r="T226" s="149" t="s">
        <v>5563</v>
      </c>
      <c r="U226" s="149" t="s">
        <v>5564</v>
      </c>
      <c r="V226" s="149" t="s">
        <v>5565</v>
      </c>
      <c r="W226" s="149" t="s">
        <v>5566</v>
      </c>
      <c r="X226" s="149" t="s">
        <v>5567</v>
      </c>
      <c r="Y226" s="149" t="s">
        <v>5568</v>
      </c>
      <c r="Z226" s="149" t="s">
        <v>5569</v>
      </c>
      <c r="AA226" s="149" t="s">
        <v>5570</v>
      </c>
      <c r="AB226" s="149" t="s">
        <v>5571</v>
      </c>
      <c r="AC226" s="149" t="s">
        <v>5572</v>
      </c>
      <c r="AD226" s="149" t="s">
        <v>4604</v>
      </c>
      <c r="AE226" s="149" t="s">
        <v>5426</v>
      </c>
      <c r="AF226" s="149" t="s">
        <v>3888</v>
      </c>
    </row>
    <row r="227" spans="2:32">
      <c r="B227" s="124"/>
      <c r="C227" s="149" t="s">
        <v>3112</v>
      </c>
      <c r="D227" s="149" t="s">
        <v>3649</v>
      </c>
      <c r="E227" s="149" t="s">
        <v>183</v>
      </c>
      <c r="F227" s="149" t="s">
        <v>4585</v>
      </c>
      <c r="G227" s="149" t="s">
        <v>3989</v>
      </c>
      <c r="H227" s="149" t="s">
        <v>3189</v>
      </c>
      <c r="I227" s="149" t="s">
        <v>5286</v>
      </c>
      <c r="J227" s="149" t="s">
        <v>2895</v>
      </c>
      <c r="K227" s="149" t="s">
        <v>3287</v>
      </c>
      <c r="L227" s="149" t="s">
        <v>4679</v>
      </c>
      <c r="M227" s="149" t="s">
        <v>4025</v>
      </c>
      <c r="N227" s="149" t="s">
        <v>3796</v>
      </c>
      <c r="O227" s="149" t="s">
        <v>5573</v>
      </c>
      <c r="P227" s="149" t="s">
        <v>4573</v>
      </c>
      <c r="Q227" s="149" t="s">
        <v>3092</v>
      </c>
      <c r="R227" s="149" t="s">
        <v>3548</v>
      </c>
      <c r="S227" s="149" t="s">
        <v>3241</v>
      </c>
      <c r="T227" s="149" t="s">
        <v>4678</v>
      </c>
      <c r="U227" s="149" t="s">
        <v>3288</v>
      </c>
      <c r="V227" s="149" t="s">
        <v>4687</v>
      </c>
      <c r="W227" s="149" t="s">
        <v>4263</v>
      </c>
      <c r="X227" s="149" t="s">
        <v>4784</v>
      </c>
      <c r="Y227" s="149" t="s">
        <v>2946</v>
      </c>
      <c r="Z227" s="149" t="s">
        <v>3429</v>
      </c>
      <c r="AA227" s="149" t="s">
        <v>2709</v>
      </c>
      <c r="AB227" s="149" t="s">
        <v>4525</v>
      </c>
      <c r="AC227" s="149" t="s">
        <v>4239</v>
      </c>
      <c r="AD227" s="149" t="s">
        <v>3478</v>
      </c>
      <c r="AE227" s="149" t="s">
        <v>3571</v>
      </c>
      <c r="AF227" s="149" t="s">
        <v>5449</v>
      </c>
    </row>
    <row r="228" spans="2:32">
      <c r="B228" s="124" t="s">
        <v>188</v>
      </c>
      <c r="C228" s="150" t="s">
        <v>5574</v>
      </c>
      <c r="D228" s="149" t="s">
        <v>5575</v>
      </c>
      <c r="E228" s="149" t="s">
        <v>182</v>
      </c>
      <c r="F228" s="149" t="s">
        <v>5576</v>
      </c>
      <c r="G228" s="149" t="s">
        <v>5577</v>
      </c>
      <c r="H228" s="149" t="s">
        <v>5578</v>
      </c>
      <c r="I228" s="149" t="s">
        <v>5579</v>
      </c>
      <c r="J228" s="149" t="s">
        <v>5580</v>
      </c>
      <c r="K228" s="149" t="s">
        <v>5581</v>
      </c>
      <c r="L228" s="149" t="s">
        <v>5582</v>
      </c>
      <c r="M228" s="149" t="s">
        <v>4771</v>
      </c>
      <c r="N228" s="149" t="s">
        <v>5583</v>
      </c>
      <c r="O228" s="149" t="s">
        <v>5584</v>
      </c>
      <c r="P228" s="149" t="s">
        <v>5585</v>
      </c>
      <c r="Q228" s="149" t="s">
        <v>4090</v>
      </c>
      <c r="R228" s="150" t="s">
        <v>5586</v>
      </c>
      <c r="S228" s="149" t="s">
        <v>5587</v>
      </c>
      <c r="T228" s="149" t="s">
        <v>5588</v>
      </c>
      <c r="U228" s="149" t="s">
        <v>5589</v>
      </c>
      <c r="V228" s="149" t="s">
        <v>5590</v>
      </c>
      <c r="W228" s="149" t="s">
        <v>5591</v>
      </c>
      <c r="X228" s="149" t="s">
        <v>5592</v>
      </c>
      <c r="Y228" s="149" t="s">
        <v>5593</v>
      </c>
      <c r="Z228" s="149" t="s">
        <v>5594</v>
      </c>
      <c r="AA228" s="149" t="s">
        <v>5595</v>
      </c>
      <c r="AB228" s="149" t="s">
        <v>5417</v>
      </c>
      <c r="AC228" s="149" t="s">
        <v>5596</v>
      </c>
      <c r="AD228" s="150" t="s">
        <v>5597</v>
      </c>
      <c r="AE228" s="149" t="s">
        <v>5598</v>
      </c>
      <c r="AF228" s="150" t="s">
        <v>5599</v>
      </c>
    </row>
    <row r="229" spans="2:32">
      <c r="B229" s="124"/>
      <c r="C229" s="150" t="s">
        <v>2808</v>
      </c>
      <c r="D229" s="149" t="s">
        <v>4398</v>
      </c>
      <c r="E229" s="149" t="s">
        <v>183</v>
      </c>
      <c r="F229" s="149" t="s">
        <v>4641</v>
      </c>
      <c r="G229" s="149" t="s">
        <v>4848</v>
      </c>
      <c r="H229" s="149" t="s">
        <v>3622</v>
      </c>
      <c r="I229" s="149" t="s">
        <v>4512</v>
      </c>
      <c r="J229" s="149" t="s">
        <v>2858</v>
      </c>
      <c r="K229" s="149" t="s">
        <v>5394</v>
      </c>
      <c r="L229" s="149" t="s">
        <v>3013</v>
      </c>
      <c r="M229" s="149" t="s">
        <v>2811</v>
      </c>
      <c r="N229" s="149" t="s">
        <v>3456</v>
      </c>
      <c r="O229" s="149" t="s">
        <v>5600</v>
      </c>
      <c r="P229" s="149" t="s">
        <v>5156</v>
      </c>
      <c r="Q229" s="149" t="s">
        <v>3357</v>
      </c>
      <c r="R229" s="150" t="s">
        <v>2731</v>
      </c>
      <c r="S229" s="149" t="s">
        <v>5226</v>
      </c>
      <c r="T229" s="149" t="s">
        <v>2967</v>
      </c>
      <c r="U229" s="149" t="s">
        <v>2761</v>
      </c>
      <c r="V229" s="149" t="s">
        <v>4900</v>
      </c>
      <c r="W229" s="149" t="s">
        <v>5601</v>
      </c>
      <c r="X229" s="149" t="s">
        <v>2995</v>
      </c>
      <c r="Y229" s="149" t="s">
        <v>2733</v>
      </c>
      <c r="Z229" s="149" t="s">
        <v>3733</v>
      </c>
      <c r="AA229" s="149" t="s">
        <v>3314</v>
      </c>
      <c r="AB229" s="149" t="s">
        <v>3780</v>
      </c>
      <c r="AC229" s="149" t="s">
        <v>2759</v>
      </c>
      <c r="AD229" s="150" t="s">
        <v>2869</v>
      </c>
      <c r="AE229" s="149" t="s">
        <v>4855</v>
      </c>
      <c r="AF229" s="150" t="s">
        <v>2782</v>
      </c>
    </row>
    <row r="230" spans="2:32">
      <c r="B230" s="124" t="s">
        <v>150</v>
      </c>
      <c r="C230" s="149" t="s">
        <v>3440</v>
      </c>
      <c r="D230" s="150" t="s">
        <v>5602</v>
      </c>
      <c r="E230" s="149" t="s">
        <v>182</v>
      </c>
      <c r="F230" s="149" t="s">
        <v>5603</v>
      </c>
      <c r="G230" s="150" t="s">
        <v>5604</v>
      </c>
      <c r="H230" s="149" t="s">
        <v>5605</v>
      </c>
      <c r="I230" s="149" t="s">
        <v>3637</v>
      </c>
      <c r="J230" s="149" t="s">
        <v>5606</v>
      </c>
      <c r="K230" s="149" t="s">
        <v>5607</v>
      </c>
      <c r="L230" s="149" t="s">
        <v>5608</v>
      </c>
      <c r="M230" s="150" t="s">
        <v>5609</v>
      </c>
      <c r="N230" s="149" t="s">
        <v>5610</v>
      </c>
      <c r="O230" s="149" t="s">
        <v>5611</v>
      </c>
      <c r="P230" s="150" t="s">
        <v>5612</v>
      </c>
      <c r="Q230" s="150" t="s">
        <v>5613</v>
      </c>
      <c r="R230" s="149" t="s">
        <v>5614</v>
      </c>
      <c r="S230" s="150" t="s">
        <v>5615</v>
      </c>
      <c r="T230" s="150" t="s">
        <v>5616</v>
      </c>
      <c r="U230" s="149" t="s">
        <v>5617</v>
      </c>
      <c r="V230" s="150" t="s">
        <v>5618</v>
      </c>
      <c r="W230" s="149" t="s">
        <v>5619</v>
      </c>
      <c r="X230" s="149" t="s">
        <v>5620</v>
      </c>
      <c r="Y230" s="150" t="s">
        <v>5621</v>
      </c>
      <c r="Z230" s="150" t="s">
        <v>5622</v>
      </c>
      <c r="AA230" s="150" t="s">
        <v>5623</v>
      </c>
      <c r="AB230" s="149" t="s">
        <v>5624</v>
      </c>
      <c r="AC230" s="149" t="s">
        <v>5625</v>
      </c>
      <c r="AD230" s="149" t="s">
        <v>5626</v>
      </c>
      <c r="AE230" s="150" t="s">
        <v>5627</v>
      </c>
      <c r="AF230" s="149" t="s">
        <v>5628</v>
      </c>
    </row>
    <row r="231" spans="2:32">
      <c r="B231" s="124"/>
      <c r="C231" s="149" t="s">
        <v>3293</v>
      </c>
      <c r="D231" s="150" t="s">
        <v>2708</v>
      </c>
      <c r="E231" s="149" t="s">
        <v>183</v>
      </c>
      <c r="F231" s="149" t="s">
        <v>5356</v>
      </c>
      <c r="G231" s="150" t="s">
        <v>3948</v>
      </c>
      <c r="H231" s="149" t="s">
        <v>3311</v>
      </c>
      <c r="I231" s="149" t="s">
        <v>5629</v>
      </c>
      <c r="J231" s="149" t="s">
        <v>3778</v>
      </c>
      <c r="K231" s="149" t="s">
        <v>4065</v>
      </c>
      <c r="L231" s="149" t="s">
        <v>5159</v>
      </c>
      <c r="M231" s="150" t="s">
        <v>2708</v>
      </c>
      <c r="N231" s="149" t="s">
        <v>4641</v>
      </c>
      <c r="O231" s="149" t="s">
        <v>2841</v>
      </c>
      <c r="P231" s="150" t="s">
        <v>2736</v>
      </c>
      <c r="Q231" s="150" t="s">
        <v>2708</v>
      </c>
      <c r="R231" s="149" t="s">
        <v>4578</v>
      </c>
      <c r="S231" s="150" t="s">
        <v>2706</v>
      </c>
      <c r="T231" s="150" t="s">
        <v>2808</v>
      </c>
      <c r="U231" s="149" t="s">
        <v>4467</v>
      </c>
      <c r="V231" s="150" t="s">
        <v>2787</v>
      </c>
      <c r="W231" s="149" t="s">
        <v>4146</v>
      </c>
      <c r="X231" s="149" t="s">
        <v>5501</v>
      </c>
      <c r="Y231" s="150" t="s">
        <v>2708</v>
      </c>
      <c r="Z231" s="150" t="s">
        <v>2706</v>
      </c>
      <c r="AA231" s="150" t="s">
        <v>2695</v>
      </c>
      <c r="AB231" s="149" t="s">
        <v>5630</v>
      </c>
      <c r="AC231" s="149" t="s">
        <v>4855</v>
      </c>
      <c r="AD231" s="149" t="s">
        <v>5350</v>
      </c>
      <c r="AE231" s="150" t="s">
        <v>3067</v>
      </c>
      <c r="AF231" s="149" t="s">
        <v>5394</v>
      </c>
    </row>
    <row r="232" spans="2:32">
      <c r="B232" s="124" t="s">
        <v>179</v>
      </c>
      <c r="C232" s="149" t="s">
        <v>5631</v>
      </c>
      <c r="D232" s="149" t="s">
        <v>5632</v>
      </c>
      <c r="E232" s="149" t="s">
        <v>182</v>
      </c>
      <c r="F232" s="149" t="s">
        <v>5633</v>
      </c>
      <c r="G232" s="150" t="s">
        <v>5612</v>
      </c>
      <c r="H232" s="150" t="s">
        <v>5634</v>
      </c>
      <c r="I232" s="150" t="s">
        <v>5635</v>
      </c>
      <c r="J232" s="149" t="s">
        <v>5636</v>
      </c>
      <c r="K232" s="150" t="s">
        <v>3941</v>
      </c>
      <c r="L232" s="150" t="s">
        <v>5637</v>
      </c>
      <c r="M232" s="150" t="s">
        <v>5638</v>
      </c>
      <c r="N232" s="149" t="s">
        <v>5639</v>
      </c>
      <c r="O232" s="149" t="s">
        <v>5640</v>
      </c>
      <c r="P232" s="149" t="s">
        <v>5641</v>
      </c>
      <c r="Q232" s="150" t="s">
        <v>5642</v>
      </c>
      <c r="R232" s="149" t="s">
        <v>3347</v>
      </c>
      <c r="S232" s="149" t="s">
        <v>4165</v>
      </c>
      <c r="T232" s="150" t="s">
        <v>5643</v>
      </c>
      <c r="U232" s="150" t="s">
        <v>5644</v>
      </c>
      <c r="V232" s="150" t="s">
        <v>5645</v>
      </c>
      <c r="W232" s="150" t="s">
        <v>5646</v>
      </c>
      <c r="X232" s="149" t="s">
        <v>5647</v>
      </c>
      <c r="Y232" s="150" t="s">
        <v>5648</v>
      </c>
      <c r="Z232" s="150" t="s">
        <v>5649</v>
      </c>
      <c r="AA232" s="150" t="s">
        <v>5650</v>
      </c>
      <c r="AB232" s="149" t="s">
        <v>5651</v>
      </c>
      <c r="AC232" s="149" t="s">
        <v>5652</v>
      </c>
      <c r="AD232" s="149" t="s">
        <v>5653</v>
      </c>
      <c r="AE232" s="149" t="s">
        <v>5654</v>
      </c>
      <c r="AF232" s="149" t="s">
        <v>4329</v>
      </c>
    </row>
    <row r="233" spans="2:32">
      <c r="B233" s="124"/>
      <c r="C233" s="149" t="s">
        <v>3481</v>
      </c>
      <c r="D233" s="149" t="s">
        <v>3797</v>
      </c>
      <c r="E233" s="149" t="s">
        <v>183</v>
      </c>
      <c r="F233" s="149" t="s">
        <v>2943</v>
      </c>
      <c r="G233" s="150" t="s">
        <v>2736</v>
      </c>
      <c r="H233" s="150" t="s">
        <v>2791</v>
      </c>
      <c r="I233" s="150" t="s">
        <v>2870</v>
      </c>
      <c r="J233" s="149" t="s">
        <v>4206</v>
      </c>
      <c r="K233" s="150" t="s">
        <v>2731</v>
      </c>
      <c r="L233" s="150" t="s">
        <v>2736</v>
      </c>
      <c r="M233" s="150" t="s">
        <v>2869</v>
      </c>
      <c r="N233" s="149" t="s">
        <v>5655</v>
      </c>
      <c r="O233" s="149" t="s">
        <v>5656</v>
      </c>
      <c r="P233" s="149" t="s">
        <v>3730</v>
      </c>
      <c r="Q233" s="150" t="s">
        <v>2708</v>
      </c>
      <c r="R233" s="149" t="s">
        <v>4797</v>
      </c>
      <c r="S233" s="149" t="s">
        <v>183</v>
      </c>
      <c r="T233" s="150" t="s">
        <v>2708</v>
      </c>
      <c r="U233" s="150" t="s">
        <v>2808</v>
      </c>
      <c r="V233" s="150" t="s">
        <v>2708</v>
      </c>
      <c r="W233" s="150" t="s">
        <v>2708</v>
      </c>
      <c r="X233" s="149" t="s">
        <v>4425</v>
      </c>
      <c r="Y233" s="150" t="s">
        <v>2708</v>
      </c>
      <c r="Z233" s="150" t="s">
        <v>2708</v>
      </c>
      <c r="AA233" s="150" t="s">
        <v>2708</v>
      </c>
      <c r="AB233" s="149" t="s">
        <v>5377</v>
      </c>
      <c r="AC233" s="149" t="s">
        <v>5657</v>
      </c>
      <c r="AD233" s="149" t="s">
        <v>4841</v>
      </c>
      <c r="AE233" s="149" t="s">
        <v>2837</v>
      </c>
      <c r="AF233" s="149" t="s">
        <v>4491</v>
      </c>
    </row>
    <row r="234" spans="2:32">
      <c r="B234" s="124" t="s">
        <v>169</v>
      </c>
      <c r="C234" s="149" t="s">
        <v>5658</v>
      </c>
      <c r="D234" s="150" t="s">
        <v>5659</v>
      </c>
      <c r="E234" s="149" t="s">
        <v>182</v>
      </c>
      <c r="F234" s="149" t="s">
        <v>4054</v>
      </c>
      <c r="G234" s="149" t="s">
        <v>5660</v>
      </c>
      <c r="H234" s="150" t="s">
        <v>5661</v>
      </c>
      <c r="I234" s="150" t="s">
        <v>5662</v>
      </c>
      <c r="J234" s="149" t="s">
        <v>5663</v>
      </c>
      <c r="K234" s="149" t="s">
        <v>5664</v>
      </c>
      <c r="L234" s="150" t="s">
        <v>5665</v>
      </c>
      <c r="M234" s="150" t="s">
        <v>5666</v>
      </c>
      <c r="N234" s="149" t="s">
        <v>5667</v>
      </c>
      <c r="O234" s="149" t="s">
        <v>5668</v>
      </c>
      <c r="P234" s="150" t="s">
        <v>5669</v>
      </c>
      <c r="Q234" s="150" t="s">
        <v>5670</v>
      </c>
      <c r="R234" s="149" t="s">
        <v>5671</v>
      </c>
      <c r="S234" s="150" t="s">
        <v>5643</v>
      </c>
      <c r="T234" s="149" t="s">
        <v>4165</v>
      </c>
      <c r="U234" s="150" t="s">
        <v>5672</v>
      </c>
      <c r="V234" s="150" t="s">
        <v>5673</v>
      </c>
      <c r="W234" s="150" t="s">
        <v>5674</v>
      </c>
      <c r="X234" s="149" t="s">
        <v>5675</v>
      </c>
      <c r="Y234" s="150" t="s">
        <v>5676</v>
      </c>
      <c r="Z234" s="150" t="s">
        <v>5677</v>
      </c>
      <c r="AA234" s="150" t="s">
        <v>5678</v>
      </c>
      <c r="AB234" s="149" t="s">
        <v>5679</v>
      </c>
      <c r="AC234" s="149" t="s">
        <v>4380</v>
      </c>
      <c r="AD234" s="149" t="s">
        <v>5680</v>
      </c>
      <c r="AE234" s="149" t="s">
        <v>5681</v>
      </c>
      <c r="AF234" s="149" t="s">
        <v>5682</v>
      </c>
    </row>
    <row r="235" spans="2:32">
      <c r="B235" s="124"/>
      <c r="C235" s="149" t="s">
        <v>4291</v>
      </c>
      <c r="D235" s="150" t="s">
        <v>3800</v>
      </c>
      <c r="E235" s="149" t="s">
        <v>183</v>
      </c>
      <c r="F235" s="149" t="s">
        <v>4685</v>
      </c>
      <c r="G235" s="149" t="s">
        <v>3777</v>
      </c>
      <c r="H235" s="150" t="s">
        <v>2763</v>
      </c>
      <c r="I235" s="150" t="s">
        <v>3063</v>
      </c>
      <c r="J235" s="149" t="s">
        <v>3547</v>
      </c>
      <c r="K235" s="149" t="s">
        <v>5683</v>
      </c>
      <c r="L235" s="150" t="s">
        <v>5378</v>
      </c>
      <c r="M235" s="150" t="s">
        <v>2782</v>
      </c>
      <c r="N235" s="149" t="s">
        <v>5684</v>
      </c>
      <c r="O235" s="149" t="s">
        <v>3992</v>
      </c>
      <c r="P235" s="150" t="s">
        <v>2782</v>
      </c>
      <c r="Q235" s="150" t="s">
        <v>2708</v>
      </c>
      <c r="R235" s="149" t="s">
        <v>4896</v>
      </c>
      <c r="S235" s="150" t="s">
        <v>2708</v>
      </c>
      <c r="T235" s="149" t="s">
        <v>183</v>
      </c>
      <c r="U235" s="150" t="s">
        <v>2808</v>
      </c>
      <c r="V235" s="150" t="s">
        <v>2708</v>
      </c>
      <c r="W235" s="150" t="s">
        <v>2708</v>
      </c>
      <c r="X235" s="149" t="s">
        <v>3576</v>
      </c>
      <c r="Y235" s="150" t="s">
        <v>2708</v>
      </c>
      <c r="Z235" s="150" t="s">
        <v>2708</v>
      </c>
      <c r="AA235" s="150" t="s">
        <v>2708</v>
      </c>
      <c r="AB235" s="149" t="s">
        <v>2995</v>
      </c>
      <c r="AC235" s="149" t="s">
        <v>4073</v>
      </c>
      <c r="AD235" s="149" t="s">
        <v>2841</v>
      </c>
      <c r="AE235" s="149" t="s">
        <v>2834</v>
      </c>
      <c r="AF235" s="149" t="s">
        <v>4209</v>
      </c>
    </row>
    <row r="236" spans="2:32">
      <c r="B236" s="124" t="s">
        <v>170</v>
      </c>
      <c r="C236" s="149" t="s">
        <v>5685</v>
      </c>
      <c r="D236" s="149" t="s">
        <v>5686</v>
      </c>
      <c r="E236" s="149" t="s">
        <v>182</v>
      </c>
      <c r="F236" s="149" t="s">
        <v>2959</v>
      </c>
      <c r="G236" s="150" t="s">
        <v>5687</v>
      </c>
      <c r="H236" s="150" t="s">
        <v>5688</v>
      </c>
      <c r="I236" s="149" t="s">
        <v>5689</v>
      </c>
      <c r="J236" s="149" t="s">
        <v>5690</v>
      </c>
      <c r="K236" s="150" t="s">
        <v>5691</v>
      </c>
      <c r="L236" s="149" t="s">
        <v>5692</v>
      </c>
      <c r="M236" s="150" t="s">
        <v>5693</v>
      </c>
      <c r="N236" s="149" t="s">
        <v>5694</v>
      </c>
      <c r="O236" s="149" t="s">
        <v>5695</v>
      </c>
      <c r="P236" s="150" t="s">
        <v>5696</v>
      </c>
      <c r="Q236" s="150" t="s">
        <v>5697</v>
      </c>
      <c r="R236" s="149" t="s">
        <v>5567</v>
      </c>
      <c r="S236" s="150" t="s">
        <v>5644</v>
      </c>
      <c r="T236" s="150" t="s">
        <v>5672</v>
      </c>
      <c r="U236" s="149" t="s">
        <v>4165</v>
      </c>
      <c r="V236" s="150" t="s">
        <v>5698</v>
      </c>
      <c r="W236" s="150" t="s">
        <v>5699</v>
      </c>
      <c r="X236" s="149" t="s">
        <v>5700</v>
      </c>
      <c r="Y236" s="150" t="s">
        <v>5701</v>
      </c>
      <c r="Z236" s="150" t="s">
        <v>5702</v>
      </c>
      <c r="AA236" s="150" t="s">
        <v>5703</v>
      </c>
      <c r="AB236" s="149" t="s">
        <v>5704</v>
      </c>
      <c r="AC236" s="149" t="s">
        <v>5705</v>
      </c>
      <c r="AD236" s="150" t="s">
        <v>5706</v>
      </c>
      <c r="AE236" s="149" t="s">
        <v>3128</v>
      </c>
      <c r="AF236" s="149" t="s">
        <v>5707</v>
      </c>
    </row>
    <row r="237" spans="2:32">
      <c r="B237" s="124"/>
      <c r="C237" s="149" t="s">
        <v>4737</v>
      </c>
      <c r="D237" s="149" t="s">
        <v>2946</v>
      </c>
      <c r="E237" s="149" t="s">
        <v>183</v>
      </c>
      <c r="F237" s="149" t="s">
        <v>4645</v>
      </c>
      <c r="G237" s="150" t="s">
        <v>3595</v>
      </c>
      <c r="H237" s="150" t="s">
        <v>2782</v>
      </c>
      <c r="I237" s="149" t="s">
        <v>2970</v>
      </c>
      <c r="J237" s="149" t="s">
        <v>5708</v>
      </c>
      <c r="K237" s="150" t="s">
        <v>3595</v>
      </c>
      <c r="L237" s="149" t="s">
        <v>4739</v>
      </c>
      <c r="M237" s="150" t="s">
        <v>2706</v>
      </c>
      <c r="N237" s="149" t="s">
        <v>4639</v>
      </c>
      <c r="O237" s="149" t="s">
        <v>5397</v>
      </c>
      <c r="P237" s="150" t="s">
        <v>4148</v>
      </c>
      <c r="Q237" s="150" t="s">
        <v>3454</v>
      </c>
      <c r="R237" s="149" t="s">
        <v>4784</v>
      </c>
      <c r="S237" s="150" t="s">
        <v>2808</v>
      </c>
      <c r="T237" s="150" t="s">
        <v>2808</v>
      </c>
      <c r="U237" s="149" t="s">
        <v>183</v>
      </c>
      <c r="V237" s="150" t="s">
        <v>2706</v>
      </c>
      <c r="W237" s="150" t="s">
        <v>2869</v>
      </c>
      <c r="X237" s="149" t="s">
        <v>5398</v>
      </c>
      <c r="Y237" s="150" t="s">
        <v>2706</v>
      </c>
      <c r="Z237" s="150" t="s">
        <v>2762</v>
      </c>
      <c r="AA237" s="150" t="s">
        <v>2704</v>
      </c>
      <c r="AB237" s="149" t="s">
        <v>4585</v>
      </c>
      <c r="AC237" s="149" t="s">
        <v>3114</v>
      </c>
      <c r="AD237" s="150" t="s">
        <v>2695</v>
      </c>
      <c r="AE237" s="149" t="s">
        <v>3312</v>
      </c>
      <c r="AF237" s="149" t="s">
        <v>3164</v>
      </c>
    </row>
    <row r="238" spans="2:32">
      <c r="B238" s="124" t="s">
        <v>171</v>
      </c>
      <c r="C238" s="149" t="s">
        <v>5709</v>
      </c>
      <c r="D238" s="149" t="s">
        <v>5710</v>
      </c>
      <c r="E238" s="149" t="s">
        <v>182</v>
      </c>
      <c r="F238" s="149" t="s">
        <v>5711</v>
      </c>
      <c r="G238" s="150" t="s">
        <v>5712</v>
      </c>
      <c r="H238" s="150" t="s">
        <v>5713</v>
      </c>
      <c r="I238" s="149" t="s">
        <v>5714</v>
      </c>
      <c r="J238" s="149" t="s">
        <v>3356</v>
      </c>
      <c r="K238" s="149" t="s">
        <v>5715</v>
      </c>
      <c r="L238" s="149" t="s">
        <v>5716</v>
      </c>
      <c r="M238" s="150" t="s">
        <v>5717</v>
      </c>
      <c r="N238" s="149" t="s">
        <v>5718</v>
      </c>
      <c r="O238" s="149" t="s">
        <v>5719</v>
      </c>
      <c r="P238" s="149" t="s">
        <v>5720</v>
      </c>
      <c r="Q238" s="150" t="s">
        <v>5721</v>
      </c>
      <c r="R238" s="149" t="s">
        <v>5722</v>
      </c>
      <c r="S238" s="150" t="s">
        <v>5645</v>
      </c>
      <c r="T238" s="150" t="s">
        <v>5673</v>
      </c>
      <c r="U238" s="150" t="s">
        <v>5698</v>
      </c>
      <c r="V238" s="149" t="s">
        <v>4165</v>
      </c>
      <c r="W238" s="150" t="s">
        <v>5173</v>
      </c>
      <c r="X238" s="149" t="s">
        <v>5723</v>
      </c>
      <c r="Y238" s="150" t="s">
        <v>5724</v>
      </c>
      <c r="Z238" s="150" t="s">
        <v>5725</v>
      </c>
      <c r="AA238" s="150" t="s">
        <v>5726</v>
      </c>
      <c r="AB238" s="149" t="s">
        <v>5280</v>
      </c>
      <c r="AC238" s="149" t="s">
        <v>5727</v>
      </c>
      <c r="AD238" s="149" t="s">
        <v>5728</v>
      </c>
      <c r="AE238" s="150" t="s">
        <v>5729</v>
      </c>
      <c r="AF238" s="149" t="s">
        <v>5730</v>
      </c>
    </row>
    <row r="239" spans="2:32">
      <c r="B239" s="124"/>
      <c r="C239" s="149" t="s">
        <v>2756</v>
      </c>
      <c r="D239" s="149" t="s">
        <v>2888</v>
      </c>
      <c r="E239" s="149" t="s">
        <v>183</v>
      </c>
      <c r="F239" s="149" t="s">
        <v>4981</v>
      </c>
      <c r="G239" s="150" t="s">
        <v>2808</v>
      </c>
      <c r="H239" s="150" t="s">
        <v>3437</v>
      </c>
      <c r="I239" s="149" t="s">
        <v>4426</v>
      </c>
      <c r="J239" s="149" t="s">
        <v>5573</v>
      </c>
      <c r="K239" s="149" t="s">
        <v>3730</v>
      </c>
      <c r="L239" s="149" t="s">
        <v>3884</v>
      </c>
      <c r="M239" s="150" t="s">
        <v>2808</v>
      </c>
      <c r="N239" s="149" t="s">
        <v>4893</v>
      </c>
      <c r="O239" s="149" t="s">
        <v>3190</v>
      </c>
      <c r="P239" s="149" t="s">
        <v>4289</v>
      </c>
      <c r="Q239" s="150" t="s">
        <v>2708</v>
      </c>
      <c r="R239" s="149" t="s">
        <v>5190</v>
      </c>
      <c r="S239" s="150" t="s">
        <v>2708</v>
      </c>
      <c r="T239" s="150" t="s">
        <v>2708</v>
      </c>
      <c r="U239" s="150" t="s">
        <v>2706</v>
      </c>
      <c r="V239" s="149" t="s">
        <v>183</v>
      </c>
      <c r="W239" s="150" t="s">
        <v>2708</v>
      </c>
      <c r="X239" s="149" t="s">
        <v>2792</v>
      </c>
      <c r="Y239" s="150" t="s">
        <v>2708</v>
      </c>
      <c r="Z239" s="150" t="s">
        <v>2708</v>
      </c>
      <c r="AA239" s="150" t="s">
        <v>2708</v>
      </c>
      <c r="AB239" s="149" t="s">
        <v>3116</v>
      </c>
      <c r="AC239" s="149" t="s">
        <v>3578</v>
      </c>
      <c r="AD239" s="149" t="s">
        <v>4209</v>
      </c>
      <c r="AE239" s="150" t="s">
        <v>5378</v>
      </c>
      <c r="AF239" s="149" t="s">
        <v>3478</v>
      </c>
    </row>
    <row r="240" spans="2:32">
      <c r="B240" s="124" t="s">
        <v>172</v>
      </c>
      <c r="C240" s="149" t="s">
        <v>5731</v>
      </c>
      <c r="D240" s="149" t="s">
        <v>5732</v>
      </c>
      <c r="E240" s="149" t="s">
        <v>182</v>
      </c>
      <c r="F240" s="149" t="s">
        <v>4812</v>
      </c>
      <c r="G240" s="150" t="s">
        <v>5733</v>
      </c>
      <c r="H240" s="150" t="s">
        <v>5734</v>
      </c>
      <c r="I240" s="150" t="s">
        <v>5092</v>
      </c>
      <c r="J240" s="149" t="s">
        <v>5735</v>
      </c>
      <c r="K240" s="149" t="s">
        <v>5736</v>
      </c>
      <c r="L240" s="149" t="s">
        <v>5737</v>
      </c>
      <c r="M240" s="150" t="s">
        <v>5738</v>
      </c>
      <c r="N240" s="149" t="s">
        <v>5739</v>
      </c>
      <c r="O240" s="149" t="s">
        <v>5740</v>
      </c>
      <c r="P240" s="149" t="s">
        <v>4611</v>
      </c>
      <c r="Q240" s="150" t="s">
        <v>5741</v>
      </c>
      <c r="R240" s="149" t="s">
        <v>5742</v>
      </c>
      <c r="S240" s="150" t="s">
        <v>5646</v>
      </c>
      <c r="T240" s="150" t="s">
        <v>5674</v>
      </c>
      <c r="U240" s="150" t="s">
        <v>5699</v>
      </c>
      <c r="V240" s="150" t="s">
        <v>5173</v>
      </c>
      <c r="W240" s="149" t="s">
        <v>4165</v>
      </c>
      <c r="X240" s="149" t="s">
        <v>5743</v>
      </c>
      <c r="Y240" s="150" t="s">
        <v>5744</v>
      </c>
      <c r="Z240" s="150" t="s">
        <v>5745</v>
      </c>
      <c r="AA240" s="150" t="s">
        <v>5746</v>
      </c>
      <c r="AB240" s="149" t="s">
        <v>5747</v>
      </c>
      <c r="AC240" s="149" t="s">
        <v>4014</v>
      </c>
      <c r="AD240" s="149" t="s">
        <v>5748</v>
      </c>
      <c r="AE240" s="150" t="s">
        <v>5749</v>
      </c>
      <c r="AF240" s="149" t="s">
        <v>5750</v>
      </c>
    </row>
    <row r="241" spans="2:32">
      <c r="B241" s="124"/>
      <c r="C241" s="149" t="s">
        <v>5160</v>
      </c>
      <c r="D241" s="149" t="s">
        <v>5751</v>
      </c>
      <c r="E241" s="149" t="s">
        <v>183</v>
      </c>
      <c r="F241" s="149" t="s">
        <v>4425</v>
      </c>
      <c r="G241" s="150" t="s">
        <v>2727</v>
      </c>
      <c r="H241" s="150" t="s">
        <v>3436</v>
      </c>
      <c r="I241" s="150" t="s">
        <v>3800</v>
      </c>
      <c r="J241" s="149" t="s">
        <v>5357</v>
      </c>
      <c r="K241" s="149" t="s">
        <v>3233</v>
      </c>
      <c r="L241" s="149" t="s">
        <v>3777</v>
      </c>
      <c r="M241" s="150" t="s">
        <v>2869</v>
      </c>
      <c r="N241" s="149" t="s">
        <v>3526</v>
      </c>
      <c r="O241" s="149" t="s">
        <v>5752</v>
      </c>
      <c r="P241" s="149" t="s">
        <v>4075</v>
      </c>
      <c r="Q241" s="150" t="s">
        <v>2708</v>
      </c>
      <c r="R241" s="149" t="s">
        <v>3231</v>
      </c>
      <c r="S241" s="150" t="s">
        <v>2708</v>
      </c>
      <c r="T241" s="150" t="s">
        <v>2708</v>
      </c>
      <c r="U241" s="150" t="s">
        <v>2869</v>
      </c>
      <c r="V241" s="150" t="s">
        <v>2708</v>
      </c>
      <c r="W241" s="149" t="s">
        <v>183</v>
      </c>
      <c r="X241" s="149" t="s">
        <v>2732</v>
      </c>
      <c r="Y241" s="150" t="s">
        <v>2808</v>
      </c>
      <c r="Z241" s="150" t="s">
        <v>2708</v>
      </c>
      <c r="AA241" s="150" t="s">
        <v>2708</v>
      </c>
      <c r="AB241" s="149" t="s">
        <v>3163</v>
      </c>
      <c r="AC241" s="149" t="s">
        <v>5753</v>
      </c>
      <c r="AD241" s="149" t="s">
        <v>4264</v>
      </c>
      <c r="AE241" s="150" t="s">
        <v>4148</v>
      </c>
      <c r="AF241" s="149" t="s">
        <v>4292</v>
      </c>
    </row>
    <row r="242" spans="2:32">
      <c r="B242" s="124" t="s">
        <v>173</v>
      </c>
      <c r="C242" s="149" t="s">
        <v>5754</v>
      </c>
      <c r="D242" s="149" t="s">
        <v>4887</v>
      </c>
      <c r="E242" s="149" t="s">
        <v>182</v>
      </c>
      <c r="F242" s="149" t="s">
        <v>5755</v>
      </c>
      <c r="G242" s="149" t="s">
        <v>5756</v>
      </c>
      <c r="H242" s="149" t="s">
        <v>5757</v>
      </c>
      <c r="I242" s="149" t="s">
        <v>5758</v>
      </c>
      <c r="J242" s="150" t="s">
        <v>5759</v>
      </c>
      <c r="K242" s="149" t="s">
        <v>5760</v>
      </c>
      <c r="L242" s="149" t="s">
        <v>5761</v>
      </c>
      <c r="M242" s="149" t="s">
        <v>5762</v>
      </c>
      <c r="N242" s="150" t="s">
        <v>5763</v>
      </c>
      <c r="O242" s="150" t="s">
        <v>5764</v>
      </c>
      <c r="P242" s="149" t="s">
        <v>5765</v>
      </c>
      <c r="Q242" s="149" t="s">
        <v>5766</v>
      </c>
      <c r="R242" s="149" t="s">
        <v>5767</v>
      </c>
      <c r="S242" s="149" t="s">
        <v>5647</v>
      </c>
      <c r="T242" s="149" t="s">
        <v>5675</v>
      </c>
      <c r="U242" s="149" t="s">
        <v>5700</v>
      </c>
      <c r="V242" s="149" t="s">
        <v>5723</v>
      </c>
      <c r="W242" s="149" t="s">
        <v>5743</v>
      </c>
      <c r="X242" s="149" t="s">
        <v>4165</v>
      </c>
      <c r="Y242" s="149" t="s">
        <v>5768</v>
      </c>
      <c r="Z242" s="149" t="s">
        <v>5769</v>
      </c>
      <c r="AA242" s="149" t="s">
        <v>5770</v>
      </c>
      <c r="AB242" s="149" t="s">
        <v>5771</v>
      </c>
      <c r="AC242" s="149" t="s">
        <v>5425</v>
      </c>
      <c r="AD242" s="149" t="s">
        <v>5772</v>
      </c>
      <c r="AE242" s="149" t="s">
        <v>3155</v>
      </c>
      <c r="AF242" s="149" t="s">
        <v>5773</v>
      </c>
    </row>
    <row r="243" spans="2:32">
      <c r="B243" s="124"/>
      <c r="C243" s="149" t="s">
        <v>4986</v>
      </c>
      <c r="D243" s="149" t="s">
        <v>2992</v>
      </c>
      <c r="E243" s="149" t="s">
        <v>183</v>
      </c>
      <c r="F243" s="149" t="s">
        <v>2841</v>
      </c>
      <c r="G243" s="149" t="s">
        <v>4401</v>
      </c>
      <c r="H243" s="149" t="s">
        <v>5774</v>
      </c>
      <c r="I243" s="149" t="s">
        <v>4647</v>
      </c>
      <c r="J243" s="150" t="s">
        <v>2782</v>
      </c>
      <c r="K243" s="149" t="s">
        <v>3692</v>
      </c>
      <c r="L243" s="149" t="s">
        <v>4857</v>
      </c>
      <c r="M243" s="149" t="s">
        <v>4839</v>
      </c>
      <c r="N243" s="150" t="s">
        <v>2808</v>
      </c>
      <c r="O243" s="150" t="s">
        <v>2808</v>
      </c>
      <c r="P243" s="149" t="s">
        <v>4941</v>
      </c>
      <c r="Q243" s="149" t="s">
        <v>3340</v>
      </c>
      <c r="R243" s="149" t="s">
        <v>5775</v>
      </c>
      <c r="S243" s="149" t="s">
        <v>4425</v>
      </c>
      <c r="T243" s="149" t="s">
        <v>3576</v>
      </c>
      <c r="U243" s="149" t="s">
        <v>5398</v>
      </c>
      <c r="V243" s="149" t="s">
        <v>2792</v>
      </c>
      <c r="W243" s="149" t="s">
        <v>2732</v>
      </c>
      <c r="X243" s="149" t="s">
        <v>183</v>
      </c>
      <c r="Y243" s="149" t="s">
        <v>5161</v>
      </c>
      <c r="Z243" s="149" t="s">
        <v>3455</v>
      </c>
      <c r="AA243" s="149" t="s">
        <v>4533</v>
      </c>
      <c r="AB243" s="149" t="s">
        <v>3238</v>
      </c>
      <c r="AC243" s="149" t="s">
        <v>3357</v>
      </c>
      <c r="AD243" s="149" t="s">
        <v>3362</v>
      </c>
      <c r="AE243" s="149" t="s">
        <v>4420</v>
      </c>
      <c r="AF243" s="149" t="s">
        <v>5776</v>
      </c>
    </row>
    <row r="244" spans="2:32">
      <c r="B244" s="124" t="s">
        <v>174</v>
      </c>
      <c r="C244" s="149" t="s">
        <v>5777</v>
      </c>
      <c r="D244" s="150" t="s">
        <v>5778</v>
      </c>
      <c r="E244" s="149" t="s">
        <v>182</v>
      </c>
      <c r="F244" s="149" t="s">
        <v>5779</v>
      </c>
      <c r="G244" s="150" t="s">
        <v>5780</v>
      </c>
      <c r="H244" s="149" t="s">
        <v>5781</v>
      </c>
      <c r="I244" s="150" t="s">
        <v>5782</v>
      </c>
      <c r="J244" s="149" t="s">
        <v>4811</v>
      </c>
      <c r="K244" s="149" t="s">
        <v>5783</v>
      </c>
      <c r="L244" s="149" t="s">
        <v>5784</v>
      </c>
      <c r="M244" s="150" t="s">
        <v>5785</v>
      </c>
      <c r="N244" s="149" t="s">
        <v>5786</v>
      </c>
      <c r="O244" s="149" t="s">
        <v>5787</v>
      </c>
      <c r="P244" s="149" t="s">
        <v>5788</v>
      </c>
      <c r="Q244" s="150" t="s">
        <v>5789</v>
      </c>
      <c r="R244" s="149" t="s">
        <v>5790</v>
      </c>
      <c r="S244" s="150" t="s">
        <v>5648</v>
      </c>
      <c r="T244" s="150" t="s">
        <v>5676</v>
      </c>
      <c r="U244" s="150" t="s">
        <v>5701</v>
      </c>
      <c r="V244" s="150" t="s">
        <v>5724</v>
      </c>
      <c r="W244" s="150" t="s">
        <v>5744</v>
      </c>
      <c r="X244" s="149" t="s">
        <v>5768</v>
      </c>
      <c r="Y244" s="149" t="s">
        <v>4165</v>
      </c>
      <c r="Z244" s="150" t="s">
        <v>5791</v>
      </c>
      <c r="AA244" s="150" t="s">
        <v>5792</v>
      </c>
      <c r="AB244" s="149" t="s">
        <v>5793</v>
      </c>
      <c r="AC244" s="149" t="s">
        <v>5081</v>
      </c>
      <c r="AD244" s="149" t="s">
        <v>5794</v>
      </c>
      <c r="AE244" s="149" t="s">
        <v>5277</v>
      </c>
      <c r="AF244" s="149" t="s">
        <v>5795</v>
      </c>
    </row>
    <row r="245" spans="2:32">
      <c r="B245" s="124"/>
      <c r="C245" s="149" t="s">
        <v>3709</v>
      </c>
      <c r="D245" s="150" t="s">
        <v>2704</v>
      </c>
      <c r="E245" s="149" t="s">
        <v>183</v>
      </c>
      <c r="F245" s="149" t="s">
        <v>5796</v>
      </c>
      <c r="G245" s="150" t="s">
        <v>3756</v>
      </c>
      <c r="H245" s="149" t="s">
        <v>3431</v>
      </c>
      <c r="I245" s="150" t="s">
        <v>3594</v>
      </c>
      <c r="J245" s="149" t="s">
        <v>5797</v>
      </c>
      <c r="K245" s="149" t="s">
        <v>5396</v>
      </c>
      <c r="L245" s="149" t="s">
        <v>4075</v>
      </c>
      <c r="M245" s="150" t="s">
        <v>2708</v>
      </c>
      <c r="N245" s="149" t="s">
        <v>4678</v>
      </c>
      <c r="O245" s="149" t="s">
        <v>3433</v>
      </c>
      <c r="P245" s="149" t="s">
        <v>2948</v>
      </c>
      <c r="Q245" s="150" t="s">
        <v>2708</v>
      </c>
      <c r="R245" s="149" t="s">
        <v>3648</v>
      </c>
      <c r="S245" s="150" t="s">
        <v>2708</v>
      </c>
      <c r="T245" s="150" t="s">
        <v>2708</v>
      </c>
      <c r="U245" s="150" t="s">
        <v>2706</v>
      </c>
      <c r="V245" s="150" t="s">
        <v>2708</v>
      </c>
      <c r="W245" s="150" t="s">
        <v>2808</v>
      </c>
      <c r="X245" s="149" t="s">
        <v>5161</v>
      </c>
      <c r="Y245" s="149" t="s">
        <v>183</v>
      </c>
      <c r="Z245" s="150" t="s">
        <v>2708</v>
      </c>
      <c r="AA245" s="150" t="s">
        <v>2762</v>
      </c>
      <c r="AB245" s="149" t="s">
        <v>3672</v>
      </c>
      <c r="AC245" s="149" t="s">
        <v>5019</v>
      </c>
      <c r="AD245" s="149" t="s">
        <v>4853</v>
      </c>
      <c r="AE245" s="149" t="s">
        <v>3850</v>
      </c>
      <c r="AF245" s="149" t="s">
        <v>4466</v>
      </c>
    </row>
    <row r="246" spans="2:32">
      <c r="B246" s="124" t="s">
        <v>176</v>
      </c>
      <c r="C246" s="149" t="s">
        <v>5798</v>
      </c>
      <c r="D246" s="149" t="s">
        <v>5799</v>
      </c>
      <c r="E246" s="149" t="s">
        <v>182</v>
      </c>
      <c r="F246" s="149" t="s">
        <v>4343</v>
      </c>
      <c r="G246" s="150" t="s">
        <v>5800</v>
      </c>
      <c r="H246" s="150" t="s">
        <v>5801</v>
      </c>
      <c r="I246" s="150" t="s">
        <v>5802</v>
      </c>
      <c r="J246" s="149" t="s">
        <v>5803</v>
      </c>
      <c r="K246" s="149" t="s">
        <v>5804</v>
      </c>
      <c r="L246" s="150" t="s">
        <v>5805</v>
      </c>
      <c r="M246" s="150" t="s">
        <v>5806</v>
      </c>
      <c r="N246" s="149" t="s">
        <v>5807</v>
      </c>
      <c r="O246" s="149" t="s">
        <v>5808</v>
      </c>
      <c r="P246" s="150" t="s">
        <v>5809</v>
      </c>
      <c r="Q246" s="150" t="s">
        <v>5810</v>
      </c>
      <c r="R246" s="149" t="s">
        <v>5811</v>
      </c>
      <c r="S246" s="150" t="s">
        <v>5649</v>
      </c>
      <c r="T246" s="150" t="s">
        <v>5677</v>
      </c>
      <c r="U246" s="150" t="s">
        <v>5702</v>
      </c>
      <c r="V246" s="150" t="s">
        <v>5725</v>
      </c>
      <c r="W246" s="150" t="s">
        <v>5745</v>
      </c>
      <c r="X246" s="149" t="s">
        <v>5769</v>
      </c>
      <c r="Y246" s="150" t="s">
        <v>5791</v>
      </c>
      <c r="Z246" s="149" t="s">
        <v>4165</v>
      </c>
      <c r="AA246" s="150" t="s">
        <v>5812</v>
      </c>
      <c r="AB246" s="149" t="s">
        <v>5813</v>
      </c>
      <c r="AC246" s="149" t="s">
        <v>2886</v>
      </c>
      <c r="AD246" s="149" t="s">
        <v>3925</v>
      </c>
      <c r="AE246" s="150" t="s">
        <v>3556</v>
      </c>
      <c r="AF246" s="149" t="s">
        <v>4047</v>
      </c>
    </row>
    <row r="247" spans="2:32">
      <c r="B247" s="124"/>
      <c r="C247" s="149" t="s">
        <v>3778</v>
      </c>
      <c r="D247" s="149" t="s">
        <v>4183</v>
      </c>
      <c r="E247" s="149" t="s">
        <v>183</v>
      </c>
      <c r="F247" s="149" t="s">
        <v>5359</v>
      </c>
      <c r="G247" s="150" t="s">
        <v>2704</v>
      </c>
      <c r="H247" s="150" t="s">
        <v>2704</v>
      </c>
      <c r="I247" s="150" t="s">
        <v>3133</v>
      </c>
      <c r="J247" s="149" t="s">
        <v>4897</v>
      </c>
      <c r="K247" s="149" t="s">
        <v>4512</v>
      </c>
      <c r="L247" s="150" t="s">
        <v>2919</v>
      </c>
      <c r="M247" s="150" t="s">
        <v>2782</v>
      </c>
      <c r="N247" s="149" t="s">
        <v>3849</v>
      </c>
      <c r="O247" s="149" t="s">
        <v>5119</v>
      </c>
      <c r="P247" s="150" t="s">
        <v>3484</v>
      </c>
      <c r="Q247" s="150" t="s">
        <v>2708</v>
      </c>
      <c r="R247" s="149" t="s">
        <v>2918</v>
      </c>
      <c r="S247" s="150" t="s">
        <v>2708</v>
      </c>
      <c r="T247" s="150" t="s">
        <v>2708</v>
      </c>
      <c r="U247" s="150" t="s">
        <v>2762</v>
      </c>
      <c r="V247" s="150" t="s">
        <v>2708</v>
      </c>
      <c r="W247" s="150" t="s">
        <v>2708</v>
      </c>
      <c r="X247" s="149" t="s">
        <v>3455</v>
      </c>
      <c r="Y247" s="150" t="s">
        <v>2708</v>
      </c>
      <c r="Z247" s="149" t="s">
        <v>183</v>
      </c>
      <c r="AA247" s="150" t="s">
        <v>2808</v>
      </c>
      <c r="AB247" s="149" t="s">
        <v>4239</v>
      </c>
      <c r="AC247" s="149" t="s">
        <v>3577</v>
      </c>
      <c r="AD247" s="149" t="s">
        <v>3879</v>
      </c>
      <c r="AE247" s="150" t="s">
        <v>3211</v>
      </c>
      <c r="AF247" s="149" t="s">
        <v>4801</v>
      </c>
    </row>
    <row r="248" spans="2:32">
      <c r="B248" s="124" t="s">
        <v>177</v>
      </c>
      <c r="C248" s="149" t="s">
        <v>4957</v>
      </c>
      <c r="D248" s="149" t="s">
        <v>5814</v>
      </c>
      <c r="E248" s="149" t="s">
        <v>182</v>
      </c>
      <c r="F248" s="150" t="s">
        <v>5815</v>
      </c>
      <c r="G248" s="150" t="s">
        <v>3251</v>
      </c>
      <c r="H248" s="150" t="s">
        <v>5816</v>
      </c>
      <c r="I248" s="150" t="s">
        <v>5817</v>
      </c>
      <c r="J248" s="149" t="s">
        <v>5818</v>
      </c>
      <c r="K248" s="150" t="s">
        <v>5819</v>
      </c>
      <c r="L248" s="150" t="s">
        <v>5820</v>
      </c>
      <c r="M248" s="150" t="s">
        <v>5821</v>
      </c>
      <c r="N248" s="149" t="s">
        <v>3103</v>
      </c>
      <c r="O248" s="149" t="s">
        <v>5822</v>
      </c>
      <c r="P248" s="149" t="s">
        <v>5823</v>
      </c>
      <c r="Q248" s="150" t="s">
        <v>5824</v>
      </c>
      <c r="R248" s="149" t="s">
        <v>4481</v>
      </c>
      <c r="S248" s="150" t="s">
        <v>5650</v>
      </c>
      <c r="T248" s="150" t="s">
        <v>5678</v>
      </c>
      <c r="U248" s="150" t="s">
        <v>5703</v>
      </c>
      <c r="V248" s="150" t="s">
        <v>5726</v>
      </c>
      <c r="W248" s="150" t="s">
        <v>5746</v>
      </c>
      <c r="X248" s="149" t="s">
        <v>5770</v>
      </c>
      <c r="Y248" s="150" t="s">
        <v>5792</v>
      </c>
      <c r="Z248" s="150" t="s">
        <v>5812</v>
      </c>
      <c r="AA248" s="149" t="s">
        <v>4165</v>
      </c>
      <c r="AB248" s="149" t="s">
        <v>5825</v>
      </c>
      <c r="AC248" s="149" t="s">
        <v>5826</v>
      </c>
      <c r="AD248" s="149" t="s">
        <v>5827</v>
      </c>
      <c r="AE248" s="149" t="s">
        <v>2999</v>
      </c>
      <c r="AF248" s="149" t="s">
        <v>3564</v>
      </c>
    </row>
    <row r="249" spans="2:32">
      <c r="B249" s="124"/>
      <c r="C249" s="149" t="s">
        <v>2892</v>
      </c>
      <c r="D249" s="149" t="s">
        <v>3138</v>
      </c>
      <c r="E249" s="149" t="s">
        <v>183</v>
      </c>
      <c r="F249" s="150" t="s">
        <v>2782</v>
      </c>
      <c r="G249" s="150" t="s">
        <v>4109</v>
      </c>
      <c r="H249" s="150" t="s">
        <v>4148</v>
      </c>
      <c r="I249" s="150" t="s">
        <v>3594</v>
      </c>
      <c r="J249" s="149" t="s">
        <v>4796</v>
      </c>
      <c r="K249" s="150" t="s">
        <v>3599</v>
      </c>
      <c r="L249" s="150" t="s">
        <v>3063</v>
      </c>
      <c r="M249" s="150" t="s">
        <v>3484</v>
      </c>
      <c r="N249" s="149" t="s">
        <v>4681</v>
      </c>
      <c r="O249" s="149" t="s">
        <v>5424</v>
      </c>
      <c r="P249" s="149" t="s">
        <v>5797</v>
      </c>
      <c r="Q249" s="150" t="s">
        <v>2869</v>
      </c>
      <c r="R249" s="149" t="s">
        <v>3956</v>
      </c>
      <c r="S249" s="150" t="s">
        <v>2708</v>
      </c>
      <c r="T249" s="150" t="s">
        <v>2708</v>
      </c>
      <c r="U249" s="150" t="s">
        <v>2704</v>
      </c>
      <c r="V249" s="150" t="s">
        <v>2708</v>
      </c>
      <c r="W249" s="150" t="s">
        <v>2708</v>
      </c>
      <c r="X249" s="149" t="s">
        <v>4533</v>
      </c>
      <c r="Y249" s="150" t="s">
        <v>2762</v>
      </c>
      <c r="Z249" s="150" t="s">
        <v>2808</v>
      </c>
      <c r="AA249" s="149" t="s">
        <v>183</v>
      </c>
      <c r="AB249" s="149" t="s">
        <v>4637</v>
      </c>
      <c r="AC249" s="149" t="s">
        <v>5159</v>
      </c>
      <c r="AD249" s="149" t="s">
        <v>5828</v>
      </c>
      <c r="AE249" s="149" t="s">
        <v>5829</v>
      </c>
      <c r="AF249" s="149" t="s">
        <v>4530</v>
      </c>
    </row>
    <row r="250" spans="2:32">
      <c r="B250" s="124" t="s">
        <v>175</v>
      </c>
      <c r="C250" s="149" t="s">
        <v>5830</v>
      </c>
      <c r="D250" s="149" t="s">
        <v>5831</v>
      </c>
      <c r="E250" s="149" t="s">
        <v>182</v>
      </c>
      <c r="F250" s="149" t="s">
        <v>5832</v>
      </c>
      <c r="G250" s="149" t="s">
        <v>5690</v>
      </c>
      <c r="H250" s="149" t="s">
        <v>2851</v>
      </c>
      <c r="I250" s="149" t="s">
        <v>5833</v>
      </c>
      <c r="J250" s="149" t="s">
        <v>5834</v>
      </c>
      <c r="K250" s="149" t="s">
        <v>5484</v>
      </c>
      <c r="L250" s="149" t="s">
        <v>2801</v>
      </c>
      <c r="M250" s="149" t="s">
        <v>5835</v>
      </c>
      <c r="N250" s="149" t="s">
        <v>5103</v>
      </c>
      <c r="O250" s="149" t="s">
        <v>5836</v>
      </c>
      <c r="P250" s="150" t="s">
        <v>3473</v>
      </c>
      <c r="Q250" s="149" t="s">
        <v>5837</v>
      </c>
      <c r="R250" s="149" t="s">
        <v>5838</v>
      </c>
      <c r="S250" s="149" t="s">
        <v>5651</v>
      </c>
      <c r="T250" s="149" t="s">
        <v>5679</v>
      </c>
      <c r="U250" s="149" t="s">
        <v>5704</v>
      </c>
      <c r="V250" s="149" t="s">
        <v>5280</v>
      </c>
      <c r="W250" s="149" t="s">
        <v>5747</v>
      </c>
      <c r="X250" s="149" t="s">
        <v>5771</v>
      </c>
      <c r="Y250" s="149" t="s">
        <v>5793</v>
      </c>
      <c r="Z250" s="149" t="s">
        <v>5813</v>
      </c>
      <c r="AA250" s="149" t="s">
        <v>5825</v>
      </c>
      <c r="AB250" s="149" t="s">
        <v>4165</v>
      </c>
      <c r="AC250" s="149" t="s">
        <v>5839</v>
      </c>
      <c r="AD250" s="149" t="s">
        <v>5840</v>
      </c>
      <c r="AE250" s="149" t="s">
        <v>5841</v>
      </c>
      <c r="AF250" s="149" t="s">
        <v>5842</v>
      </c>
    </row>
    <row r="251" spans="2:32">
      <c r="B251" s="124"/>
      <c r="C251" s="149" t="s">
        <v>3675</v>
      </c>
      <c r="D251" s="149" t="s">
        <v>3265</v>
      </c>
      <c r="E251" s="149" t="s">
        <v>183</v>
      </c>
      <c r="F251" s="149" t="s">
        <v>4399</v>
      </c>
      <c r="G251" s="149" t="s">
        <v>5708</v>
      </c>
      <c r="H251" s="149" t="s">
        <v>4894</v>
      </c>
      <c r="I251" s="149" t="s">
        <v>3802</v>
      </c>
      <c r="J251" s="149" t="s">
        <v>5398</v>
      </c>
      <c r="K251" s="149" t="s">
        <v>4800</v>
      </c>
      <c r="L251" s="149" t="s">
        <v>5843</v>
      </c>
      <c r="M251" s="149" t="s">
        <v>2726</v>
      </c>
      <c r="N251" s="149" t="s">
        <v>3845</v>
      </c>
      <c r="O251" s="149" t="s">
        <v>5397</v>
      </c>
      <c r="P251" s="150" t="s">
        <v>2706</v>
      </c>
      <c r="Q251" s="149" t="s">
        <v>5753</v>
      </c>
      <c r="R251" s="149" t="s">
        <v>5121</v>
      </c>
      <c r="S251" s="149" t="s">
        <v>5377</v>
      </c>
      <c r="T251" s="149" t="s">
        <v>2995</v>
      </c>
      <c r="U251" s="149" t="s">
        <v>4585</v>
      </c>
      <c r="V251" s="149" t="s">
        <v>3116</v>
      </c>
      <c r="W251" s="149" t="s">
        <v>3163</v>
      </c>
      <c r="X251" s="149" t="s">
        <v>3238</v>
      </c>
      <c r="Y251" s="149" t="s">
        <v>3672</v>
      </c>
      <c r="Z251" s="149" t="s">
        <v>4239</v>
      </c>
      <c r="AA251" s="149" t="s">
        <v>4637</v>
      </c>
      <c r="AB251" s="149" t="s">
        <v>183</v>
      </c>
      <c r="AC251" s="149" t="s">
        <v>3241</v>
      </c>
      <c r="AD251" s="149" t="s">
        <v>5188</v>
      </c>
      <c r="AE251" s="149" t="s">
        <v>5844</v>
      </c>
      <c r="AF251" s="149" t="s">
        <v>4029</v>
      </c>
    </row>
    <row r="252" spans="2:32">
      <c r="B252" s="124" t="s">
        <v>16</v>
      </c>
      <c r="C252" s="149" t="s">
        <v>4432</v>
      </c>
      <c r="D252" s="149" t="s">
        <v>5845</v>
      </c>
      <c r="E252" s="149" t="s">
        <v>182</v>
      </c>
      <c r="F252" s="150" t="s">
        <v>5846</v>
      </c>
      <c r="G252" s="149" t="s">
        <v>4007</v>
      </c>
      <c r="H252" s="149" t="s">
        <v>5847</v>
      </c>
      <c r="I252" s="149" t="s">
        <v>5848</v>
      </c>
      <c r="J252" s="149" t="s">
        <v>5849</v>
      </c>
      <c r="K252" s="149" t="s">
        <v>5850</v>
      </c>
      <c r="L252" s="149" t="s">
        <v>5851</v>
      </c>
      <c r="M252" s="149" t="s">
        <v>5852</v>
      </c>
      <c r="N252" s="149" t="s">
        <v>4096</v>
      </c>
      <c r="O252" s="149" t="s">
        <v>5853</v>
      </c>
      <c r="P252" s="150" t="s">
        <v>5854</v>
      </c>
      <c r="Q252" s="149" t="s">
        <v>5855</v>
      </c>
      <c r="R252" s="149" t="s">
        <v>5856</v>
      </c>
      <c r="S252" s="149" t="s">
        <v>5652</v>
      </c>
      <c r="T252" s="149" t="s">
        <v>4380</v>
      </c>
      <c r="U252" s="149" t="s">
        <v>5705</v>
      </c>
      <c r="V252" s="149" t="s">
        <v>5727</v>
      </c>
      <c r="W252" s="149" t="s">
        <v>4014</v>
      </c>
      <c r="X252" s="149" t="s">
        <v>5425</v>
      </c>
      <c r="Y252" s="149" t="s">
        <v>5081</v>
      </c>
      <c r="Z252" s="149" t="s">
        <v>2886</v>
      </c>
      <c r="AA252" s="149" t="s">
        <v>5826</v>
      </c>
      <c r="AB252" s="149" t="s">
        <v>5839</v>
      </c>
      <c r="AC252" s="149" t="s">
        <v>4165</v>
      </c>
      <c r="AD252" s="150" t="s">
        <v>5857</v>
      </c>
      <c r="AE252" s="149" t="s">
        <v>5858</v>
      </c>
      <c r="AF252" s="149" t="s">
        <v>5859</v>
      </c>
    </row>
    <row r="253" spans="2:32">
      <c r="B253" s="124"/>
      <c r="C253" s="149" t="s">
        <v>3014</v>
      </c>
      <c r="D253" s="149" t="s">
        <v>4038</v>
      </c>
      <c r="E253" s="149" t="s">
        <v>183</v>
      </c>
      <c r="F253" s="150" t="s">
        <v>3646</v>
      </c>
      <c r="G253" s="149" t="s">
        <v>4265</v>
      </c>
      <c r="H253" s="149" t="s">
        <v>5860</v>
      </c>
      <c r="I253" s="149" t="s">
        <v>5861</v>
      </c>
      <c r="J253" s="149" t="s">
        <v>4848</v>
      </c>
      <c r="K253" s="149" t="s">
        <v>4396</v>
      </c>
      <c r="L253" s="149" t="s">
        <v>3625</v>
      </c>
      <c r="M253" s="149" t="s">
        <v>3262</v>
      </c>
      <c r="N253" s="149" t="s">
        <v>4585</v>
      </c>
      <c r="O253" s="149" t="s">
        <v>4264</v>
      </c>
      <c r="P253" s="150" t="s">
        <v>2707</v>
      </c>
      <c r="Q253" s="149" t="s">
        <v>4795</v>
      </c>
      <c r="R253" s="149" t="s">
        <v>5862</v>
      </c>
      <c r="S253" s="149" t="s">
        <v>5657</v>
      </c>
      <c r="T253" s="149" t="s">
        <v>4073</v>
      </c>
      <c r="U253" s="149" t="s">
        <v>3114</v>
      </c>
      <c r="V253" s="149" t="s">
        <v>3578</v>
      </c>
      <c r="W253" s="149" t="s">
        <v>5753</v>
      </c>
      <c r="X253" s="149" t="s">
        <v>3357</v>
      </c>
      <c r="Y253" s="149" t="s">
        <v>5019</v>
      </c>
      <c r="Z253" s="149" t="s">
        <v>3577</v>
      </c>
      <c r="AA253" s="149" t="s">
        <v>5159</v>
      </c>
      <c r="AB253" s="149" t="s">
        <v>3241</v>
      </c>
      <c r="AC253" s="149" t="s">
        <v>183</v>
      </c>
      <c r="AD253" s="150" t="s">
        <v>3437</v>
      </c>
      <c r="AE253" s="149" t="s">
        <v>3411</v>
      </c>
      <c r="AF253" s="149" t="s">
        <v>2699</v>
      </c>
    </row>
    <row r="254" spans="2:32">
      <c r="B254" s="124" t="s">
        <v>180</v>
      </c>
      <c r="C254" s="150" t="s">
        <v>5863</v>
      </c>
      <c r="D254" s="149" t="s">
        <v>5864</v>
      </c>
      <c r="E254" s="149" t="s">
        <v>182</v>
      </c>
      <c r="F254" s="149" t="s">
        <v>5865</v>
      </c>
      <c r="G254" s="149" t="s">
        <v>5735</v>
      </c>
      <c r="H254" s="150" t="s">
        <v>5866</v>
      </c>
      <c r="I254" s="149" t="s">
        <v>5867</v>
      </c>
      <c r="J254" s="149" t="s">
        <v>5868</v>
      </c>
      <c r="K254" s="149" t="s">
        <v>5869</v>
      </c>
      <c r="L254" s="149" t="s">
        <v>5870</v>
      </c>
      <c r="M254" s="149" t="s">
        <v>5871</v>
      </c>
      <c r="N254" s="149" t="s">
        <v>5872</v>
      </c>
      <c r="O254" s="149" t="s">
        <v>5565</v>
      </c>
      <c r="P254" s="149" t="s">
        <v>5873</v>
      </c>
      <c r="Q254" s="149" t="s">
        <v>5874</v>
      </c>
      <c r="R254" s="149" t="s">
        <v>5875</v>
      </c>
      <c r="S254" s="149" t="s">
        <v>5653</v>
      </c>
      <c r="T254" s="149" t="s">
        <v>5680</v>
      </c>
      <c r="U254" s="150" t="s">
        <v>5706</v>
      </c>
      <c r="V254" s="149" t="s">
        <v>5728</v>
      </c>
      <c r="W254" s="149" t="s">
        <v>5748</v>
      </c>
      <c r="X254" s="149" t="s">
        <v>5772</v>
      </c>
      <c r="Y254" s="149" t="s">
        <v>5794</v>
      </c>
      <c r="Z254" s="149" t="s">
        <v>3925</v>
      </c>
      <c r="AA254" s="149" t="s">
        <v>5827</v>
      </c>
      <c r="AB254" s="149" t="s">
        <v>5840</v>
      </c>
      <c r="AC254" s="150" t="s">
        <v>5857</v>
      </c>
      <c r="AD254" s="149" t="s">
        <v>4165</v>
      </c>
      <c r="AE254" s="149" t="s">
        <v>4674</v>
      </c>
      <c r="AF254" s="150" t="s">
        <v>5876</v>
      </c>
    </row>
    <row r="255" spans="2:32">
      <c r="B255" s="124"/>
      <c r="C255" s="150" t="s">
        <v>3646</v>
      </c>
      <c r="D255" s="149" t="s">
        <v>3776</v>
      </c>
      <c r="E255" s="149" t="s">
        <v>183</v>
      </c>
      <c r="F255" s="149" t="s">
        <v>3316</v>
      </c>
      <c r="G255" s="149" t="s">
        <v>5357</v>
      </c>
      <c r="H255" s="150" t="s">
        <v>3623</v>
      </c>
      <c r="I255" s="149" t="s">
        <v>3885</v>
      </c>
      <c r="J255" s="149" t="s">
        <v>4696</v>
      </c>
      <c r="K255" s="149" t="s">
        <v>3883</v>
      </c>
      <c r="L255" s="149" t="s">
        <v>5877</v>
      </c>
      <c r="M255" s="149" t="s">
        <v>2705</v>
      </c>
      <c r="N255" s="149" t="s">
        <v>4938</v>
      </c>
      <c r="O255" s="149" t="s">
        <v>4687</v>
      </c>
      <c r="P255" s="149" t="s">
        <v>4639</v>
      </c>
      <c r="Q255" s="149" t="s">
        <v>3455</v>
      </c>
      <c r="R255" s="149" t="s">
        <v>5112</v>
      </c>
      <c r="S255" s="149" t="s">
        <v>4841</v>
      </c>
      <c r="T255" s="149" t="s">
        <v>2841</v>
      </c>
      <c r="U255" s="150" t="s">
        <v>2695</v>
      </c>
      <c r="V255" s="149" t="s">
        <v>4209</v>
      </c>
      <c r="W255" s="149" t="s">
        <v>4264</v>
      </c>
      <c r="X255" s="149" t="s">
        <v>3362</v>
      </c>
      <c r="Y255" s="149" t="s">
        <v>4853</v>
      </c>
      <c r="Z255" s="149" t="s">
        <v>3879</v>
      </c>
      <c r="AA255" s="149" t="s">
        <v>5828</v>
      </c>
      <c r="AB255" s="149" t="s">
        <v>5188</v>
      </c>
      <c r="AC255" s="150" t="s">
        <v>3437</v>
      </c>
      <c r="AD255" s="149" t="s">
        <v>183</v>
      </c>
      <c r="AE255" s="149" t="s">
        <v>4398</v>
      </c>
      <c r="AF255" s="150" t="s">
        <v>2708</v>
      </c>
    </row>
    <row r="256" spans="2:32">
      <c r="B256" s="124" t="s">
        <v>44</v>
      </c>
      <c r="C256" s="149" t="s">
        <v>5878</v>
      </c>
      <c r="D256" s="149" t="s">
        <v>5879</v>
      </c>
      <c r="E256" s="149" t="s">
        <v>182</v>
      </c>
      <c r="F256" s="149" t="s">
        <v>5880</v>
      </c>
      <c r="G256" s="150" t="s">
        <v>3351</v>
      </c>
      <c r="H256" s="149" t="s">
        <v>3873</v>
      </c>
      <c r="I256" s="149" t="s">
        <v>4908</v>
      </c>
      <c r="J256" s="149" t="s">
        <v>4414</v>
      </c>
      <c r="K256" s="149" t="s">
        <v>5881</v>
      </c>
      <c r="L256" s="149" t="s">
        <v>4188</v>
      </c>
      <c r="M256" s="150" t="s">
        <v>5882</v>
      </c>
      <c r="N256" s="149" t="s">
        <v>5883</v>
      </c>
      <c r="O256" s="149" t="s">
        <v>5884</v>
      </c>
      <c r="P256" s="149" t="s">
        <v>5885</v>
      </c>
      <c r="Q256" s="150" t="s">
        <v>5886</v>
      </c>
      <c r="R256" s="149" t="s">
        <v>3440</v>
      </c>
      <c r="S256" s="149" t="s">
        <v>5654</v>
      </c>
      <c r="T256" s="149" t="s">
        <v>5681</v>
      </c>
      <c r="U256" s="149" t="s">
        <v>3128</v>
      </c>
      <c r="V256" s="150" t="s">
        <v>5729</v>
      </c>
      <c r="W256" s="150" t="s">
        <v>5749</v>
      </c>
      <c r="X256" s="149" t="s">
        <v>3155</v>
      </c>
      <c r="Y256" s="149" t="s">
        <v>5277</v>
      </c>
      <c r="Z256" s="150" t="s">
        <v>3556</v>
      </c>
      <c r="AA256" s="149" t="s">
        <v>2999</v>
      </c>
      <c r="AB256" s="149" t="s">
        <v>5841</v>
      </c>
      <c r="AC256" s="149" t="s">
        <v>5858</v>
      </c>
      <c r="AD256" s="149" t="s">
        <v>4674</v>
      </c>
      <c r="AE256" s="149" t="s">
        <v>4165</v>
      </c>
      <c r="AF256" s="150" t="s">
        <v>5887</v>
      </c>
    </row>
    <row r="257" spans="2:32">
      <c r="B257" s="124"/>
      <c r="C257" s="149" t="s">
        <v>4071</v>
      </c>
      <c r="D257" s="149" t="s">
        <v>4421</v>
      </c>
      <c r="E257" s="149" t="s">
        <v>183</v>
      </c>
      <c r="F257" s="149" t="s">
        <v>2917</v>
      </c>
      <c r="G257" s="150" t="s">
        <v>2727</v>
      </c>
      <c r="H257" s="149" t="s">
        <v>4147</v>
      </c>
      <c r="I257" s="149" t="s">
        <v>4470</v>
      </c>
      <c r="J257" s="149" t="s">
        <v>5161</v>
      </c>
      <c r="K257" s="149" t="s">
        <v>4648</v>
      </c>
      <c r="L257" s="149" t="s">
        <v>5888</v>
      </c>
      <c r="M257" s="150" t="s">
        <v>4148</v>
      </c>
      <c r="N257" s="149" t="s">
        <v>2944</v>
      </c>
      <c r="O257" s="149" t="s">
        <v>3240</v>
      </c>
      <c r="P257" s="149" t="s">
        <v>4893</v>
      </c>
      <c r="Q257" s="150" t="s">
        <v>3753</v>
      </c>
      <c r="R257" s="149" t="s">
        <v>3293</v>
      </c>
      <c r="S257" s="149" t="s">
        <v>2837</v>
      </c>
      <c r="T257" s="149" t="s">
        <v>2834</v>
      </c>
      <c r="U257" s="149" t="s">
        <v>3312</v>
      </c>
      <c r="V257" s="150" t="s">
        <v>5378</v>
      </c>
      <c r="W257" s="150" t="s">
        <v>4148</v>
      </c>
      <c r="X257" s="149" t="s">
        <v>4420</v>
      </c>
      <c r="Y257" s="149" t="s">
        <v>3850</v>
      </c>
      <c r="Z257" s="150" t="s">
        <v>3211</v>
      </c>
      <c r="AA257" s="149" t="s">
        <v>5829</v>
      </c>
      <c r="AB257" s="149" t="s">
        <v>5844</v>
      </c>
      <c r="AC257" s="149" t="s">
        <v>3411</v>
      </c>
      <c r="AD257" s="149" t="s">
        <v>4398</v>
      </c>
      <c r="AE257" s="149" t="s">
        <v>183</v>
      </c>
      <c r="AF257" s="150" t="s">
        <v>2782</v>
      </c>
    </row>
    <row r="258" spans="2:32">
      <c r="B258" s="124" t="s">
        <v>41</v>
      </c>
      <c r="C258" s="150" t="s">
        <v>5889</v>
      </c>
      <c r="D258" s="149" t="s">
        <v>2986</v>
      </c>
      <c r="E258" s="149" t="s">
        <v>182</v>
      </c>
      <c r="F258" s="149" t="s">
        <v>5890</v>
      </c>
      <c r="G258" s="149" t="s">
        <v>5891</v>
      </c>
      <c r="H258" s="149" t="s">
        <v>5892</v>
      </c>
      <c r="I258" s="149" t="s">
        <v>3612</v>
      </c>
      <c r="J258" s="149" t="s">
        <v>4000</v>
      </c>
      <c r="K258" s="149" t="s">
        <v>5893</v>
      </c>
      <c r="L258" s="149" t="s">
        <v>5894</v>
      </c>
      <c r="M258" s="149" t="s">
        <v>5895</v>
      </c>
      <c r="N258" s="149" t="s">
        <v>5896</v>
      </c>
      <c r="O258" s="149" t="s">
        <v>3851</v>
      </c>
      <c r="P258" s="149" t="s">
        <v>5897</v>
      </c>
      <c r="Q258" s="149" t="s">
        <v>5898</v>
      </c>
      <c r="R258" s="149" t="s">
        <v>5899</v>
      </c>
      <c r="S258" s="149" t="s">
        <v>4329</v>
      </c>
      <c r="T258" s="149" t="s">
        <v>5682</v>
      </c>
      <c r="U258" s="149" t="s">
        <v>5707</v>
      </c>
      <c r="V258" s="149" t="s">
        <v>5730</v>
      </c>
      <c r="W258" s="149" t="s">
        <v>5750</v>
      </c>
      <c r="X258" s="149" t="s">
        <v>5773</v>
      </c>
      <c r="Y258" s="149" t="s">
        <v>5795</v>
      </c>
      <c r="Z258" s="149" t="s">
        <v>4047</v>
      </c>
      <c r="AA258" s="149" t="s">
        <v>3564</v>
      </c>
      <c r="AB258" s="149" t="s">
        <v>5842</v>
      </c>
      <c r="AC258" s="149" t="s">
        <v>5859</v>
      </c>
      <c r="AD258" s="150" t="s">
        <v>5876</v>
      </c>
      <c r="AE258" s="150" t="s">
        <v>5887</v>
      </c>
      <c r="AF258" s="149" t="s">
        <v>4165</v>
      </c>
    </row>
    <row r="259" spans="2:32">
      <c r="B259" s="124"/>
      <c r="C259" s="150" t="s">
        <v>2729</v>
      </c>
      <c r="D259" s="149" t="s">
        <v>4111</v>
      </c>
      <c r="E259" s="149" t="s">
        <v>183</v>
      </c>
      <c r="F259" s="149" t="s">
        <v>3524</v>
      </c>
      <c r="G259" s="149" t="s">
        <v>4532</v>
      </c>
      <c r="H259" s="149" t="s">
        <v>4374</v>
      </c>
      <c r="I259" s="149" t="s">
        <v>5900</v>
      </c>
      <c r="J259" s="149" t="s">
        <v>5190</v>
      </c>
      <c r="K259" s="149" t="s">
        <v>3292</v>
      </c>
      <c r="L259" s="149" t="s">
        <v>5901</v>
      </c>
      <c r="M259" s="149" t="s">
        <v>4471</v>
      </c>
      <c r="N259" s="149" t="s">
        <v>3576</v>
      </c>
      <c r="O259" s="149" t="s">
        <v>4637</v>
      </c>
      <c r="P259" s="149" t="s">
        <v>2918</v>
      </c>
      <c r="Q259" s="149" t="s">
        <v>4583</v>
      </c>
      <c r="R259" s="149" t="s">
        <v>2833</v>
      </c>
      <c r="S259" s="149" t="s">
        <v>4491</v>
      </c>
      <c r="T259" s="149" t="s">
        <v>4209</v>
      </c>
      <c r="U259" s="149" t="s">
        <v>3164</v>
      </c>
      <c r="V259" s="149" t="s">
        <v>3478</v>
      </c>
      <c r="W259" s="149" t="s">
        <v>4292</v>
      </c>
      <c r="X259" s="149" t="s">
        <v>5776</v>
      </c>
      <c r="Y259" s="149" t="s">
        <v>4466</v>
      </c>
      <c r="Z259" s="149" t="s">
        <v>4801</v>
      </c>
      <c r="AA259" s="149" t="s">
        <v>4530</v>
      </c>
      <c r="AB259" s="149" t="s">
        <v>4029</v>
      </c>
      <c r="AC259" s="149" t="s">
        <v>2699</v>
      </c>
      <c r="AD259" s="150" t="s">
        <v>2708</v>
      </c>
      <c r="AE259" s="150" t="s">
        <v>2782</v>
      </c>
      <c r="AF259" s="149" t="s">
        <v>183</v>
      </c>
    </row>
  </sheetData>
  <mergeCells count="8">
    <mergeCell ref="B160:B161"/>
    <mergeCell ref="C160:AF160"/>
    <mergeCell ref="B4:B5"/>
    <mergeCell ref="C4:R4"/>
    <mergeCell ref="B56:B57"/>
    <mergeCell ref="C56:R56"/>
    <mergeCell ref="B108:B109"/>
    <mergeCell ref="C108:AF10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BL224"/>
  <sheetViews>
    <sheetView workbookViewId="0">
      <selection activeCell="B161" sqref="B161"/>
    </sheetView>
  </sheetViews>
  <sheetFormatPr defaultColWidth="9" defaultRowHeight="14.25"/>
  <cols>
    <col min="1" max="16384" width="9" style="37"/>
  </cols>
  <sheetData>
    <row r="3" spans="2:64" ht="15.75">
      <c r="B3" s="255" t="s">
        <v>3808</v>
      </c>
      <c r="C3" s="258" t="s">
        <v>5903</v>
      </c>
      <c r="D3" s="255"/>
      <c r="E3" s="255"/>
      <c r="F3" s="255"/>
      <c r="G3" s="255"/>
      <c r="H3" s="255"/>
      <c r="I3" s="255"/>
      <c r="J3" s="255"/>
      <c r="K3" s="255"/>
      <c r="L3" s="255"/>
      <c r="M3" s="255" t="s">
        <v>199</v>
      </c>
      <c r="N3" s="255"/>
      <c r="AH3" s="37" t="s">
        <v>3807</v>
      </c>
      <c r="AI3" s="47" t="s">
        <v>7637</v>
      </c>
      <c r="AS3" s="37" t="s">
        <v>199</v>
      </c>
    </row>
    <row r="4" spans="2:64" ht="15.75">
      <c r="B4" s="254" t="s">
        <v>147</v>
      </c>
      <c r="AH4" s="254" t="s">
        <v>147</v>
      </c>
    </row>
    <row r="5" spans="2:64">
      <c r="B5" s="272" t="s">
        <v>178</v>
      </c>
      <c r="C5" s="274" t="s">
        <v>3811</v>
      </c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H5" s="272" t="s">
        <v>178</v>
      </c>
      <c r="AI5" s="274" t="s">
        <v>3811</v>
      </c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</row>
    <row r="6" spans="2:64" s="119" customFormat="1" ht="15.75" customHeight="1">
      <c r="B6" s="273"/>
      <c r="C6" s="123" t="s">
        <v>64</v>
      </c>
      <c r="D6" s="123" t="s">
        <v>47</v>
      </c>
      <c r="E6" s="123" t="s">
        <v>65</v>
      </c>
      <c r="F6" s="123" t="s">
        <v>66</v>
      </c>
      <c r="G6" s="123" t="s">
        <v>67</v>
      </c>
      <c r="H6" s="123" t="s">
        <v>68</v>
      </c>
      <c r="I6" s="123" t="s">
        <v>69</v>
      </c>
      <c r="J6" s="123" t="s">
        <v>70</v>
      </c>
      <c r="K6" s="123" t="s">
        <v>71</v>
      </c>
      <c r="L6" s="123" t="s">
        <v>72</v>
      </c>
      <c r="M6" s="123" t="s">
        <v>73</v>
      </c>
      <c r="N6" s="123" t="s">
        <v>15</v>
      </c>
      <c r="O6" s="123" t="s">
        <v>49</v>
      </c>
      <c r="P6" s="123" t="s">
        <v>74</v>
      </c>
      <c r="Q6" s="123" t="s">
        <v>75</v>
      </c>
      <c r="R6" s="123" t="s">
        <v>76</v>
      </c>
      <c r="S6" s="123" t="s">
        <v>179</v>
      </c>
      <c r="T6" s="123" t="s">
        <v>169</v>
      </c>
      <c r="U6" s="123" t="s">
        <v>170</v>
      </c>
      <c r="V6" s="123" t="s">
        <v>171</v>
      </c>
      <c r="W6" s="123" t="s">
        <v>172</v>
      </c>
      <c r="X6" s="123" t="s">
        <v>173</v>
      </c>
      <c r="Y6" s="123" t="s">
        <v>174</v>
      </c>
      <c r="Z6" s="123" t="s">
        <v>176</v>
      </c>
      <c r="AA6" s="123" t="s">
        <v>177</v>
      </c>
      <c r="AB6" s="123" t="s">
        <v>175</v>
      </c>
      <c r="AC6" s="123" t="s">
        <v>16</v>
      </c>
      <c r="AD6" s="123" t="s">
        <v>180</v>
      </c>
      <c r="AE6" s="123" t="s">
        <v>44</v>
      </c>
      <c r="AF6" s="123" t="s">
        <v>41</v>
      </c>
      <c r="AH6" s="273"/>
      <c r="AI6" s="123" t="s">
        <v>64</v>
      </c>
      <c r="AJ6" s="123" t="s">
        <v>47</v>
      </c>
      <c r="AK6" s="123" t="s">
        <v>65</v>
      </c>
      <c r="AL6" s="123" t="s">
        <v>66</v>
      </c>
      <c r="AM6" s="123" t="s">
        <v>67</v>
      </c>
      <c r="AN6" s="123" t="s">
        <v>68</v>
      </c>
      <c r="AO6" s="123" t="s">
        <v>69</v>
      </c>
      <c r="AP6" s="123" t="s">
        <v>70</v>
      </c>
      <c r="AQ6" s="123" t="s">
        <v>71</v>
      </c>
      <c r="AR6" s="123" t="s">
        <v>72</v>
      </c>
      <c r="AS6" s="123" t="s">
        <v>73</v>
      </c>
      <c r="AT6" s="123" t="s">
        <v>15</v>
      </c>
      <c r="AU6" s="123" t="s">
        <v>49</v>
      </c>
      <c r="AV6" s="123" t="s">
        <v>74</v>
      </c>
      <c r="AW6" s="123" t="s">
        <v>75</v>
      </c>
      <c r="AX6" s="123" t="s">
        <v>76</v>
      </c>
      <c r="AY6" s="123" t="s">
        <v>179</v>
      </c>
      <c r="AZ6" s="123" t="s">
        <v>169</v>
      </c>
      <c r="BA6" s="123" t="s">
        <v>170</v>
      </c>
      <c r="BB6" s="123" t="s">
        <v>171</v>
      </c>
      <c r="BC6" s="123" t="s">
        <v>172</v>
      </c>
      <c r="BD6" s="123" t="s">
        <v>173</v>
      </c>
      <c r="BE6" s="123" t="s">
        <v>174</v>
      </c>
      <c r="BF6" s="123" t="s">
        <v>176</v>
      </c>
      <c r="BG6" s="123" t="s">
        <v>177</v>
      </c>
      <c r="BH6" s="123" t="s">
        <v>175</v>
      </c>
      <c r="BI6" s="123" t="s">
        <v>16</v>
      </c>
      <c r="BJ6" s="123" t="s">
        <v>180</v>
      </c>
      <c r="BK6" s="123" t="s">
        <v>44</v>
      </c>
      <c r="BL6" s="123" t="s">
        <v>41</v>
      </c>
    </row>
    <row r="7" spans="2:64" s="119" customFormat="1">
      <c r="B7" s="124" t="s">
        <v>181</v>
      </c>
      <c r="C7" s="125" t="s">
        <v>3142</v>
      </c>
      <c r="D7" s="125" t="s">
        <v>5904</v>
      </c>
      <c r="E7" s="125" t="s">
        <v>182</v>
      </c>
      <c r="F7" s="125" t="s">
        <v>5905</v>
      </c>
      <c r="G7" s="125" t="s">
        <v>3109</v>
      </c>
      <c r="H7" s="125" t="s">
        <v>5906</v>
      </c>
      <c r="I7" s="125" t="s">
        <v>4175</v>
      </c>
      <c r="J7" s="125" t="s">
        <v>5376</v>
      </c>
      <c r="K7" s="125" t="s">
        <v>5907</v>
      </c>
      <c r="L7" s="125" t="s">
        <v>5908</v>
      </c>
      <c r="M7" s="125" t="s">
        <v>5909</v>
      </c>
      <c r="N7" s="125" t="s">
        <v>5910</v>
      </c>
      <c r="O7" s="125" t="s">
        <v>5911</v>
      </c>
      <c r="P7" s="125" t="s">
        <v>3608</v>
      </c>
      <c r="Q7" s="125" t="s">
        <v>5447</v>
      </c>
      <c r="R7" s="125" t="s">
        <v>3793</v>
      </c>
      <c r="S7" s="125" t="s">
        <v>5912</v>
      </c>
      <c r="T7" s="125" t="s">
        <v>5913</v>
      </c>
      <c r="U7" s="125" t="s">
        <v>5914</v>
      </c>
      <c r="V7" s="125" t="s">
        <v>5915</v>
      </c>
      <c r="W7" s="125" t="s">
        <v>5916</v>
      </c>
      <c r="X7" s="125" t="s">
        <v>5917</v>
      </c>
      <c r="Y7" s="125" t="s">
        <v>5918</v>
      </c>
      <c r="Z7" s="125" t="s">
        <v>5919</v>
      </c>
      <c r="AA7" s="125" t="s">
        <v>5920</v>
      </c>
      <c r="AB7" s="125" t="s">
        <v>5921</v>
      </c>
      <c r="AC7" s="126" t="s">
        <v>5922</v>
      </c>
      <c r="AD7" s="125" t="s">
        <v>5923</v>
      </c>
      <c r="AE7" s="125" t="s">
        <v>5924</v>
      </c>
      <c r="AF7" s="126" t="s">
        <v>5925</v>
      </c>
      <c r="AH7" s="124" t="s">
        <v>181</v>
      </c>
      <c r="AI7" s="133" t="s">
        <v>3739</v>
      </c>
      <c r="AJ7" s="134" t="s">
        <v>7638</v>
      </c>
      <c r="AK7" s="133" t="s">
        <v>7639</v>
      </c>
      <c r="AL7" s="134" t="s">
        <v>7640</v>
      </c>
      <c r="AM7" s="134" t="s">
        <v>7641</v>
      </c>
      <c r="AN7" s="133" t="s">
        <v>7642</v>
      </c>
      <c r="AO7" s="133" t="s">
        <v>5267</v>
      </c>
      <c r="AP7" s="133" t="s">
        <v>7643</v>
      </c>
      <c r="AQ7" s="134" t="s">
        <v>7644</v>
      </c>
      <c r="AR7" s="133" t="s">
        <v>7645</v>
      </c>
      <c r="AS7" s="133" t="s">
        <v>6842</v>
      </c>
      <c r="AT7" s="134" t="s">
        <v>7646</v>
      </c>
      <c r="AU7" s="133" t="s">
        <v>4091</v>
      </c>
      <c r="AV7" s="134" t="s">
        <v>7647</v>
      </c>
      <c r="AW7" s="133" t="s">
        <v>7648</v>
      </c>
      <c r="AX7" s="133" t="s">
        <v>7649</v>
      </c>
      <c r="AY7" s="133" t="s">
        <v>6104</v>
      </c>
      <c r="AZ7" s="133" t="s">
        <v>7118</v>
      </c>
      <c r="BA7" s="134" t="s">
        <v>7650</v>
      </c>
      <c r="BB7" s="133" t="s">
        <v>7651</v>
      </c>
      <c r="BC7" s="133" t="s">
        <v>5951</v>
      </c>
      <c r="BD7" s="133" t="s">
        <v>7652</v>
      </c>
      <c r="BE7" s="133" t="s">
        <v>7653</v>
      </c>
      <c r="BF7" s="133" t="s">
        <v>7654</v>
      </c>
      <c r="BG7" s="133" t="s">
        <v>4905</v>
      </c>
      <c r="BH7" s="133" t="s">
        <v>7655</v>
      </c>
      <c r="BI7" s="133" t="s">
        <v>7656</v>
      </c>
      <c r="BJ7" s="133" t="s">
        <v>5276</v>
      </c>
      <c r="BK7" s="133" t="s">
        <v>4544</v>
      </c>
      <c r="BL7" s="133" t="s">
        <v>7028</v>
      </c>
    </row>
    <row r="8" spans="2:64" s="119" customFormat="1">
      <c r="B8" s="124"/>
      <c r="C8" s="125" t="s">
        <v>3752</v>
      </c>
      <c r="D8" s="125" t="s">
        <v>5900</v>
      </c>
      <c r="E8" s="125" t="s">
        <v>183</v>
      </c>
      <c r="F8" s="125" t="s">
        <v>4317</v>
      </c>
      <c r="G8" s="125" t="s">
        <v>3042</v>
      </c>
      <c r="H8" s="125" t="s">
        <v>3780</v>
      </c>
      <c r="I8" s="125" t="s">
        <v>3438</v>
      </c>
      <c r="J8" s="125" t="s">
        <v>3110</v>
      </c>
      <c r="K8" s="125" t="s">
        <v>3237</v>
      </c>
      <c r="L8" s="125" t="s">
        <v>2755</v>
      </c>
      <c r="M8" s="125" t="s">
        <v>4077</v>
      </c>
      <c r="N8" s="125" t="s">
        <v>3411</v>
      </c>
      <c r="O8" s="125" t="s">
        <v>5775</v>
      </c>
      <c r="P8" s="125" t="s">
        <v>5657</v>
      </c>
      <c r="Q8" s="125" t="s">
        <v>3645</v>
      </c>
      <c r="R8" s="125" t="s">
        <v>4940</v>
      </c>
      <c r="S8" s="125" t="s">
        <v>4345</v>
      </c>
      <c r="T8" s="125" t="s">
        <v>4208</v>
      </c>
      <c r="U8" s="125" t="s">
        <v>5926</v>
      </c>
      <c r="V8" s="125" t="s">
        <v>2900</v>
      </c>
      <c r="W8" s="125" t="s">
        <v>4035</v>
      </c>
      <c r="X8" s="125" t="s">
        <v>4593</v>
      </c>
      <c r="Y8" s="125" t="s">
        <v>3311</v>
      </c>
      <c r="Z8" s="125" t="s">
        <v>4686</v>
      </c>
      <c r="AA8" s="125" t="s">
        <v>5927</v>
      </c>
      <c r="AB8" s="125" t="s">
        <v>3675</v>
      </c>
      <c r="AC8" s="126" t="s">
        <v>3595</v>
      </c>
      <c r="AD8" s="125" t="s">
        <v>3286</v>
      </c>
      <c r="AE8" s="125" t="s">
        <v>3039</v>
      </c>
      <c r="AF8" s="126" t="s">
        <v>3063</v>
      </c>
      <c r="AH8" s="124"/>
      <c r="AI8" s="133" t="s">
        <v>4841</v>
      </c>
      <c r="AJ8" s="134" t="s">
        <v>2736</v>
      </c>
      <c r="AK8" s="133" t="s">
        <v>3042</v>
      </c>
      <c r="AL8" s="134" t="s">
        <v>3211</v>
      </c>
      <c r="AM8" s="134" t="s">
        <v>2782</v>
      </c>
      <c r="AN8" s="133" t="s">
        <v>3334</v>
      </c>
      <c r="AO8" s="133" t="s">
        <v>5117</v>
      </c>
      <c r="AP8" s="133" t="s">
        <v>5329</v>
      </c>
      <c r="AQ8" s="134" t="s">
        <v>2729</v>
      </c>
      <c r="AR8" s="133" t="s">
        <v>4444</v>
      </c>
      <c r="AS8" s="133" t="s">
        <v>5473</v>
      </c>
      <c r="AT8" s="134" t="s">
        <v>2919</v>
      </c>
      <c r="AU8" s="133" t="s">
        <v>4695</v>
      </c>
      <c r="AV8" s="134" t="s">
        <v>2921</v>
      </c>
      <c r="AW8" s="133" t="s">
        <v>4988</v>
      </c>
      <c r="AX8" s="133" t="s">
        <v>4400</v>
      </c>
      <c r="AY8" s="133" t="s">
        <v>4036</v>
      </c>
      <c r="AZ8" s="133" t="s">
        <v>5379</v>
      </c>
      <c r="BA8" s="134" t="s">
        <v>2781</v>
      </c>
      <c r="BB8" s="133" t="s">
        <v>3752</v>
      </c>
      <c r="BC8" s="133" t="s">
        <v>4680</v>
      </c>
      <c r="BD8" s="133" t="s">
        <v>3259</v>
      </c>
      <c r="BE8" s="133" t="s">
        <v>5125</v>
      </c>
      <c r="BF8" s="133" t="s">
        <v>4373</v>
      </c>
      <c r="BG8" s="133" t="s">
        <v>4181</v>
      </c>
      <c r="BH8" s="133" t="s">
        <v>3884</v>
      </c>
      <c r="BI8" s="133" t="s">
        <v>4635</v>
      </c>
      <c r="BJ8" s="133" t="s">
        <v>3184</v>
      </c>
      <c r="BK8" s="133" t="s">
        <v>4643</v>
      </c>
      <c r="BL8" s="133" t="s">
        <v>5900</v>
      </c>
    </row>
    <row r="9" spans="2:64" s="119" customFormat="1">
      <c r="B9" s="124" t="s">
        <v>184</v>
      </c>
      <c r="C9" s="125" t="s">
        <v>5928</v>
      </c>
      <c r="D9" s="125" t="s">
        <v>5929</v>
      </c>
      <c r="E9" s="125" t="s">
        <v>182</v>
      </c>
      <c r="F9" s="125" t="s">
        <v>5930</v>
      </c>
      <c r="G9" s="125" t="s">
        <v>5931</v>
      </c>
      <c r="H9" s="125" t="s">
        <v>5932</v>
      </c>
      <c r="I9" s="125" t="s">
        <v>5933</v>
      </c>
      <c r="J9" s="125" t="s">
        <v>5934</v>
      </c>
      <c r="K9" s="125" t="s">
        <v>5935</v>
      </c>
      <c r="L9" s="125" t="s">
        <v>5936</v>
      </c>
      <c r="M9" s="125" t="s">
        <v>5937</v>
      </c>
      <c r="N9" s="125" t="s">
        <v>5938</v>
      </c>
      <c r="O9" s="125" t="s">
        <v>5939</v>
      </c>
      <c r="P9" s="125" t="s">
        <v>5940</v>
      </c>
      <c r="Q9" s="125" t="s">
        <v>5941</v>
      </c>
      <c r="R9" s="125" t="s">
        <v>5942</v>
      </c>
      <c r="S9" s="125" t="s">
        <v>5943</v>
      </c>
      <c r="T9" s="125" t="s">
        <v>5944</v>
      </c>
      <c r="U9" s="125" t="s">
        <v>5945</v>
      </c>
      <c r="V9" s="125" t="s">
        <v>5048</v>
      </c>
      <c r="W9" s="125" t="s">
        <v>5946</v>
      </c>
      <c r="X9" s="125" t="s">
        <v>5947</v>
      </c>
      <c r="Y9" s="125" t="s">
        <v>5852</v>
      </c>
      <c r="Z9" s="125" t="s">
        <v>3513</v>
      </c>
      <c r="AA9" s="125" t="s">
        <v>5893</v>
      </c>
      <c r="AB9" s="125" t="s">
        <v>5948</v>
      </c>
      <c r="AC9" s="125" t="s">
        <v>5949</v>
      </c>
      <c r="AD9" s="125" t="s">
        <v>5950</v>
      </c>
      <c r="AE9" s="125" t="s">
        <v>4149</v>
      </c>
      <c r="AF9" s="125" t="s">
        <v>5951</v>
      </c>
      <c r="AH9" s="124" t="s">
        <v>184</v>
      </c>
      <c r="AI9" s="133" t="s">
        <v>6269</v>
      </c>
      <c r="AJ9" s="133" t="s">
        <v>5016</v>
      </c>
      <c r="AK9" s="133" t="s">
        <v>7657</v>
      </c>
      <c r="AL9" s="133" t="s">
        <v>7658</v>
      </c>
      <c r="AM9" s="133" t="s">
        <v>7659</v>
      </c>
      <c r="AN9" s="133" t="s">
        <v>6060</v>
      </c>
      <c r="AO9" s="133" t="s">
        <v>7660</v>
      </c>
      <c r="AP9" s="133" t="s">
        <v>6979</v>
      </c>
      <c r="AQ9" s="133" t="s">
        <v>7661</v>
      </c>
      <c r="AR9" s="133" t="s">
        <v>7662</v>
      </c>
      <c r="AS9" s="133" t="s">
        <v>7663</v>
      </c>
      <c r="AT9" s="134" t="s">
        <v>7664</v>
      </c>
      <c r="AU9" s="133" t="s">
        <v>7665</v>
      </c>
      <c r="AV9" s="133" t="s">
        <v>7666</v>
      </c>
      <c r="AW9" s="133" t="s">
        <v>7667</v>
      </c>
      <c r="AX9" s="133" t="s">
        <v>7668</v>
      </c>
      <c r="AY9" s="133" t="s">
        <v>7202</v>
      </c>
      <c r="AZ9" s="133" t="s">
        <v>7669</v>
      </c>
      <c r="BA9" s="133" t="s">
        <v>7670</v>
      </c>
      <c r="BB9" s="133" t="s">
        <v>7671</v>
      </c>
      <c r="BC9" s="133" t="s">
        <v>7672</v>
      </c>
      <c r="BD9" s="133" t="s">
        <v>4931</v>
      </c>
      <c r="BE9" s="133" t="s">
        <v>7673</v>
      </c>
      <c r="BF9" s="133" t="s">
        <v>7674</v>
      </c>
      <c r="BG9" s="133" t="s">
        <v>7675</v>
      </c>
      <c r="BH9" s="133" t="s">
        <v>4506</v>
      </c>
      <c r="BI9" s="133" t="s">
        <v>7676</v>
      </c>
      <c r="BJ9" s="133" t="s">
        <v>3656</v>
      </c>
      <c r="BK9" s="133" t="s">
        <v>7677</v>
      </c>
      <c r="BL9" s="133" t="s">
        <v>7678</v>
      </c>
    </row>
    <row r="10" spans="2:64" s="119" customFormat="1">
      <c r="B10" s="124"/>
      <c r="C10" s="125" t="s">
        <v>5952</v>
      </c>
      <c r="D10" s="125" t="s">
        <v>3668</v>
      </c>
      <c r="E10" s="125" t="s">
        <v>183</v>
      </c>
      <c r="F10" s="125" t="s">
        <v>3191</v>
      </c>
      <c r="G10" s="125" t="s">
        <v>4292</v>
      </c>
      <c r="H10" s="125" t="s">
        <v>4744</v>
      </c>
      <c r="I10" s="125" t="s">
        <v>4848</v>
      </c>
      <c r="J10" s="125" t="s">
        <v>5953</v>
      </c>
      <c r="K10" s="125" t="s">
        <v>4743</v>
      </c>
      <c r="L10" s="125" t="s">
        <v>3429</v>
      </c>
      <c r="M10" s="125" t="s">
        <v>3779</v>
      </c>
      <c r="N10" s="125" t="s">
        <v>3233</v>
      </c>
      <c r="O10" s="125" t="s">
        <v>3241</v>
      </c>
      <c r="P10" s="125" t="s">
        <v>3137</v>
      </c>
      <c r="Q10" s="125" t="s">
        <v>3550</v>
      </c>
      <c r="R10" s="125" t="s">
        <v>4688</v>
      </c>
      <c r="S10" s="125" t="s">
        <v>5954</v>
      </c>
      <c r="T10" s="125" t="s">
        <v>5359</v>
      </c>
      <c r="U10" s="125" t="s">
        <v>5774</v>
      </c>
      <c r="V10" s="125" t="s">
        <v>5708</v>
      </c>
      <c r="W10" s="125" t="s">
        <v>3951</v>
      </c>
      <c r="X10" s="125" t="s">
        <v>5163</v>
      </c>
      <c r="Y10" s="125" t="s">
        <v>2987</v>
      </c>
      <c r="Z10" s="125" t="s">
        <v>3186</v>
      </c>
      <c r="AA10" s="125" t="s">
        <v>4033</v>
      </c>
      <c r="AB10" s="125" t="s">
        <v>4589</v>
      </c>
      <c r="AC10" s="125" t="s">
        <v>2726</v>
      </c>
      <c r="AD10" s="125" t="s">
        <v>5844</v>
      </c>
      <c r="AE10" s="125" t="s">
        <v>3089</v>
      </c>
      <c r="AF10" s="125" t="s">
        <v>3428</v>
      </c>
      <c r="AH10" s="124"/>
      <c r="AI10" s="133" t="s">
        <v>4401</v>
      </c>
      <c r="AJ10" s="133" t="s">
        <v>3602</v>
      </c>
      <c r="AK10" s="133" t="s">
        <v>3675</v>
      </c>
      <c r="AL10" s="133" t="s">
        <v>3311</v>
      </c>
      <c r="AM10" s="133" t="s">
        <v>5112</v>
      </c>
      <c r="AN10" s="133" t="s">
        <v>3017</v>
      </c>
      <c r="AO10" s="133" t="s">
        <v>7679</v>
      </c>
      <c r="AP10" s="133" t="s">
        <v>3291</v>
      </c>
      <c r="AQ10" s="133" t="s">
        <v>3527</v>
      </c>
      <c r="AR10" s="133" t="s">
        <v>6833</v>
      </c>
      <c r="AS10" s="133" t="s">
        <v>6016</v>
      </c>
      <c r="AT10" s="134" t="s">
        <v>3597</v>
      </c>
      <c r="AU10" s="133" t="s">
        <v>3548</v>
      </c>
      <c r="AV10" s="133" t="s">
        <v>3019</v>
      </c>
      <c r="AW10" s="133" t="s">
        <v>3527</v>
      </c>
      <c r="AX10" s="133" t="s">
        <v>3294</v>
      </c>
      <c r="AY10" s="133" t="s">
        <v>3506</v>
      </c>
      <c r="AZ10" s="133" t="s">
        <v>5157</v>
      </c>
      <c r="BA10" s="133" t="s">
        <v>6435</v>
      </c>
      <c r="BB10" s="133" t="s">
        <v>3457</v>
      </c>
      <c r="BC10" s="133" t="s">
        <v>4692</v>
      </c>
      <c r="BD10" s="133" t="s">
        <v>3162</v>
      </c>
      <c r="BE10" s="133" t="s">
        <v>5112</v>
      </c>
      <c r="BF10" s="133" t="s">
        <v>5776</v>
      </c>
      <c r="BG10" s="133" t="s">
        <v>2858</v>
      </c>
      <c r="BH10" s="133" t="s">
        <v>4975</v>
      </c>
      <c r="BI10" s="133" t="s">
        <v>4531</v>
      </c>
      <c r="BJ10" s="133" t="s">
        <v>3848</v>
      </c>
      <c r="BK10" s="133" t="s">
        <v>4790</v>
      </c>
      <c r="BL10" s="133" t="s">
        <v>3403</v>
      </c>
    </row>
    <row r="11" spans="2:64" s="119" customFormat="1">
      <c r="B11" s="124" t="s">
        <v>185</v>
      </c>
      <c r="C11" s="125" t="s">
        <v>3469</v>
      </c>
      <c r="D11" s="125" t="s">
        <v>4910</v>
      </c>
      <c r="E11" s="125" t="s">
        <v>182</v>
      </c>
      <c r="F11" s="125" t="s">
        <v>5955</v>
      </c>
      <c r="G11" s="125" t="s">
        <v>5956</v>
      </c>
      <c r="H11" s="125" t="s">
        <v>2937</v>
      </c>
      <c r="I11" s="125" t="s">
        <v>5957</v>
      </c>
      <c r="J11" s="125" t="s">
        <v>5958</v>
      </c>
      <c r="K11" s="125" t="s">
        <v>5959</v>
      </c>
      <c r="L11" s="125" t="s">
        <v>3737</v>
      </c>
      <c r="M11" s="125" t="s">
        <v>5960</v>
      </c>
      <c r="N11" s="125" t="s">
        <v>5961</v>
      </c>
      <c r="O11" s="125" t="s">
        <v>5962</v>
      </c>
      <c r="P11" s="125" t="s">
        <v>5963</v>
      </c>
      <c r="Q11" s="125" t="s">
        <v>3170</v>
      </c>
      <c r="R11" s="125" t="s">
        <v>5964</v>
      </c>
      <c r="S11" s="125" t="s">
        <v>5965</v>
      </c>
      <c r="T11" s="125" t="s">
        <v>2686</v>
      </c>
      <c r="U11" s="125" t="s">
        <v>5966</v>
      </c>
      <c r="V11" s="125" t="s">
        <v>5967</v>
      </c>
      <c r="W11" s="125" t="s">
        <v>4697</v>
      </c>
      <c r="X11" s="125" t="s">
        <v>5968</v>
      </c>
      <c r="Y11" s="125" t="s">
        <v>5969</v>
      </c>
      <c r="Z11" s="125" t="s">
        <v>5970</v>
      </c>
      <c r="AA11" s="125" t="s">
        <v>5971</v>
      </c>
      <c r="AB11" s="125" t="s">
        <v>4710</v>
      </c>
      <c r="AC11" s="126" t="s">
        <v>5972</v>
      </c>
      <c r="AD11" s="125" t="s">
        <v>5973</v>
      </c>
      <c r="AE11" s="125" t="s">
        <v>5974</v>
      </c>
      <c r="AF11" s="126" t="s">
        <v>5975</v>
      </c>
      <c r="AH11" s="124" t="s">
        <v>185</v>
      </c>
      <c r="AI11" s="133" t="s">
        <v>4656</v>
      </c>
      <c r="AJ11" s="133" t="s">
        <v>7680</v>
      </c>
      <c r="AK11" s="133" t="s">
        <v>6744</v>
      </c>
      <c r="AL11" s="133" t="s">
        <v>7681</v>
      </c>
      <c r="AM11" s="133" t="s">
        <v>7682</v>
      </c>
      <c r="AN11" s="133" t="s">
        <v>7683</v>
      </c>
      <c r="AO11" s="133" t="s">
        <v>7684</v>
      </c>
      <c r="AP11" s="133" t="s">
        <v>4962</v>
      </c>
      <c r="AQ11" s="133" t="s">
        <v>7685</v>
      </c>
      <c r="AR11" s="133" t="s">
        <v>7686</v>
      </c>
      <c r="AS11" s="133" t="s">
        <v>7687</v>
      </c>
      <c r="AT11" s="133" t="s">
        <v>7688</v>
      </c>
      <c r="AU11" s="133" t="s">
        <v>3326</v>
      </c>
      <c r="AV11" s="134" t="s">
        <v>7689</v>
      </c>
      <c r="AW11" s="133" t="s">
        <v>7690</v>
      </c>
      <c r="AX11" s="133" t="s">
        <v>4297</v>
      </c>
      <c r="AY11" s="133" t="s">
        <v>2972</v>
      </c>
      <c r="AZ11" s="133" t="s">
        <v>3350</v>
      </c>
      <c r="BA11" s="133" t="s">
        <v>4189</v>
      </c>
      <c r="BB11" s="133" t="s">
        <v>7691</v>
      </c>
      <c r="BC11" s="133" t="s">
        <v>7578</v>
      </c>
      <c r="BD11" s="133" t="s">
        <v>3401</v>
      </c>
      <c r="BE11" s="133" t="s">
        <v>7692</v>
      </c>
      <c r="BF11" s="133" t="s">
        <v>6283</v>
      </c>
      <c r="BG11" s="133" t="s">
        <v>7693</v>
      </c>
      <c r="BH11" s="134" t="s">
        <v>7694</v>
      </c>
      <c r="BI11" s="134" t="s">
        <v>7695</v>
      </c>
      <c r="BJ11" s="133" t="s">
        <v>7696</v>
      </c>
      <c r="BK11" s="133" t="s">
        <v>7697</v>
      </c>
      <c r="BL11" s="133" t="s">
        <v>7698</v>
      </c>
    </row>
    <row r="12" spans="2:64" s="119" customFormat="1">
      <c r="B12" s="124"/>
      <c r="C12" s="125" t="s">
        <v>5449</v>
      </c>
      <c r="D12" s="125" t="s">
        <v>4742</v>
      </c>
      <c r="E12" s="125" t="s">
        <v>183</v>
      </c>
      <c r="F12" s="125" t="s">
        <v>4734</v>
      </c>
      <c r="G12" s="125" t="s">
        <v>5844</v>
      </c>
      <c r="H12" s="125" t="s">
        <v>3359</v>
      </c>
      <c r="I12" s="125" t="s">
        <v>3359</v>
      </c>
      <c r="J12" s="125" t="s">
        <v>3674</v>
      </c>
      <c r="K12" s="125" t="s">
        <v>2703</v>
      </c>
      <c r="L12" s="125" t="s">
        <v>3734</v>
      </c>
      <c r="M12" s="125" t="s">
        <v>5395</v>
      </c>
      <c r="N12" s="125" t="s">
        <v>4934</v>
      </c>
      <c r="O12" s="125" t="s">
        <v>3041</v>
      </c>
      <c r="P12" s="125" t="s">
        <v>3234</v>
      </c>
      <c r="Q12" s="125" t="s">
        <v>4320</v>
      </c>
      <c r="R12" s="125" t="s">
        <v>2761</v>
      </c>
      <c r="S12" s="125" t="s">
        <v>3674</v>
      </c>
      <c r="T12" s="125" t="s">
        <v>4022</v>
      </c>
      <c r="U12" s="125" t="s">
        <v>4978</v>
      </c>
      <c r="V12" s="125" t="s">
        <v>4686</v>
      </c>
      <c r="W12" s="125" t="s">
        <v>4469</v>
      </c>
      <c r="X12" s="125" t="s">
        <v>2942</v>
      </c>
      <c r="Y12" s="125" t="s">
        <v>5861</v>
      </c>
      <c r="Z12" s="125" t="s">
        <v>5019</v>
      </c>
      <c r="AA12" s="125" t="s">
        <v>4850</v>
      </c>
      <c r="AB12" s="125" t="s">
        <v>3987</v>
      </c>
      <c r="AC12" s="126" t="s">
        <v>2869</v>
      </c>
      <c r="AD12" s="125" t="s">
        <v>4889</v>
      </c>
      <c r="AE12" s="125" t="s">
        <v>5082</v>
      </c>
      <c r="AF12" s="126" t="s">
        <v>3597</v>
      </c>
      <c r="AH12" s="124"/>
      <c r="AI12" s="133" t="s">
        <v>4642</v>
      </c>
      <c r="AJ12" s="133" t="s">
        <v>2837</v>
      </c>
      <c r="AK12" s="133" t="s">
        <v>3364</v>
      </c>
      <c r="AL12" s="133" t="s">
        <v>4677</v>
      </c>
      <c r="AM12" s="133" t="s">
        <v>3013</v>
      </c>
      <c r="AN12" s="133" t="s">
        <v>4980</v>
      </c>
      <c r="AO12" s="133" t="s">
        <v>5476</v>
      </c>
      <c r="AP12" s="133" t="s">
        <v>3189</v>
      </c>
      <c r="AQ12" s="133" t="s">
        <v>4512</v>
      </c>
      <c r="AR12" s="133" t="s">
        <v>3238</v>
      </c>
      <c r="AS12" s="133" t="s">
        <v>3645</v>
      </c>
      <c r="AT12" s="133" t="s">
        <v>3530</v>
      </c>
      <c r="AU12" s="133" t="s">
        <v>4034</v>
      </c>
      <c r="AV12" s="134" t="s">
        <v>2919</v>
      </c>
      <c r="AW12" s="133" t="s">
        <v>3797</v>
      </c>
      <c r="AX12" s="133" t="s">
        <v>3412</v>
      </c>
      <c r="AY12" s="133" t="s">
        <v>4397</v>
      </c>
      <c r="AZ12" s="133" t="s">
        <v>4942</v>
      </c>
      <c r="BA12" s="133" t="s">
        <v>3602</v>
      </c>
      <c r="BB12" s="133" t="s">
        <v>5122</v>
      </c>
      <c r="BC12" s="133" t="s">
        <v>4686</v>
      </c>
      <c r="BD12" s="133" t="s">
        <v>3405</v>
      </c>
      <c r="BE12" s="133" t="s">
        <v>4586</v>
      </c>
      <c r="BF12" s="133" t="s">
        <v>4073</v>
      </c>
      <c r="BG12" s="133" t="s">
        <v>4644</v>
      </c>
      <c r="BH12" s="134" t="s">
        <v>2782</v>
      </c>
      <c r="BI12" s="134" t="s">
        <v>5378</v>
      </c>
      <c r="BJ12" s="133" t="s">
        <v>7699</v>
      </c>
      <c r="BK12" s="133" t="s">
        <v>3553</v>
      </c>
      <c r="BL12" s="133" t="s">
        <v>2837</v>
      </c>
    </row>
    <row r="13" spans="2:64" s="119" customFormat="1">
      <c r="B13" s="124" t="s">
        <v>186</v>
      </c>
      <c r="C13" s="125" t="s">
        <v>5976</v>
      </c>
      <c r="D13" s="125" t="s">
        <v>5108</v>
      </c>
      <c r="E13" s="125" t="s">
        <v>182</v>
      </c>
      <c r="F13" s="125" t="s">
        <v>5710</v>
      </c>
      <c r="G13" s="125" t="s">
        <v>3966</v>
      </c>
      <c r="H13" s="125" t="s">
        <v>5977</v>
      </c>
      <c r="I13" s="126" t="s">
        <v>5978</v>
      </c>
      <c r="J13" s="125" t="s">
        <v>5979</v>
      </c>
      <c r="K13" s="125" t="s">
        <v>5980</v>
      </c>
      <c r="L13" s="125" t="s">
        <v>5981</v>
      </c>
      <c r="M13" s="125" t="s">
        <v>5982</v>
      </c>
      <c r="N13" s="125" t="s">
        <v>5983</v>
      </c>
      <c r="O13" s="125" t="s">
        <v>5984</v>
      </c>
      <c r="P13" s="125" t="s">
        <v>5985</v>
      </c>
      <c r="Q13" s="125" t="s">
        <v>5986</v>
      </c>
      <c r="R13" s="125" t="s">
        <v>4534</v>
      </c>
      <c r="S13" s="125" t="s">
        <v>5987</v>
      </c>
      <c r="T13" s="125" t="s">
        <v>5988</v>
      </c>
      <c r="U13" s="125" t="s">
        <v>4929</v>
      </c>
      <c r="V13" s="126" t="s">
        <v>5989</v>
      </c>
      <c r="W13" s="126" t="s">
        <v>5990</v>
      </c>
      <c r="X13" s="125" t="s">
        <v>5713</v>
      </c>
      <c r="Y13" s="125" t="s">
        <v>5143</v>
      </c>
      <c r="Z13" s="125" t="s">
        <v>5991</v>
      </c>
      <c r="AA13" s="125" t="s">
        <v>5992</v>
      </c>
      <c r="AB13" s="125" t="s">
        <v>5993</v>
      </c>
      <c r="AC13" s="125" t="s">
        <v>5994</v>
      </c>
      <c r="AD13" s="125" t="s">
        <v>4885</v>
      </c>
      <c r="AE13" s="125" t="s">
        <v>5995</v>
      </c>
      <c r="AF13" s="125" t="s">
        <v>5996</v>
      </c>
      <c r="AH13" s="124" t="s">
        <v>186</v>
      </c>
      <c r="AI13" s="133" t="s">
        <v>7700</v>
      </c>
      <c r="AJ13" s="133" t="s">
        <v>4657</v>
      </c>
      <c r="AK13" s="133" t="s">
        <v>3282</v>
      </c>
      <c r="AL13" s="133" t="s">
        <v>7701</v>
      </c>
      <c r="AM13" s="133" t="s">
        <v>5653</v>
      </c>
      <c r="AN13" s="133" t="s">
        <v>7702</v>
      </c>
      <c r="AO13" s="133" t="s">
        <v>7703</v>
      </c>
      <c r="AP13" s="133" t="s">
        <v>2875</v>
      </c>
      <c r="AQ13" s="133" t="s">
        <v>5590</v>
      </c>
      <c r="AR13" s="133" t="s">
        <v>7704</v>
      </c>
      <c r="AS13" s="133" t="s">
        <v>7705</v>
      </c>
      <c r="AT13" s="133" t="s">
        <v>7706</v>
      </c>
      <c r="AU13" s="133" t="s">
        <v>7707</v>
      </c>
      <c r="AV13" s="133" t="s">
        <v>4568</v>
      </c>
      <c r="AW13" s="133" t="s">
        <v>7434</v>
      </c>
      <c r="AX13" s="133" t="s">
        <v>7708</v>
      </c>
      <c r="AY13" s="133" t="s">
        <v>7709</v>
      </c>
      <c r="AZ13" s="133" t="s">
        <v>7710</v>
      </c>
      <c r="BA13" s="133" t="s">
        <v>7711</v>
      </c>
      <c r="BB13" s="133" t="s">
        <v>7712</v>
      </c>
      <c r="BC13" s="133" t="s">
        <v>5503</v>
      </c>
      <c r="BD13" s="133" t="s">
        <v>7713</v>
      </c>
      <c r="BE13" s="133" t="s">
        <v>3009</v>
      </c>
      <c r="BF13" s="133" t="s">
        <v>6806</v>
      </c>
      <c r="BG13" s="133" t="s">
        <v>7714</v>
      </c>
      <c r="BH13" s="133" t="s">
        <v>7583</v>
      </c>
      <c r="BI13" s="133" t="s">
        <v>7715</v>
      </c>
      <c r="BJ13" s="133" t="s">
        <v>7716</v>
      </c>
      <c r="BK13" s="133" t="s">
        <v>7365</v>
      </c>
      <c r="BL13" s="133" t="s">
        <v>6449</v>
      </c>
    </row>
    <row r="14" spans="2:64" s="119" customFormat="1">
      <c r="B14" s="124"/>
      <c r="C14" s="125" t="s">
        <v>3918</v>
      </c>
      <c r="D14" s="125" t="s">
        <v>5154</v>
      </c>
      <c r="E14" s="125" t="s">
        <v>183</v>
      </c>
      <c r="F14" s="125" t="s">
        <v>4979</v>
      </c>
      <c r="G14" s="125" t="s">
        <v>3576</v>
      </c>
      <c r="H14" s="125" t="s">
        <v>3157</v>
      </c>
      <c r="I14" s="126" t="s">
        <v>2704</v>
      </c>
      <c r="J14" s="125" t="s">
        <v>3776</v>
      </c>
      <c r="K14" s="125" t="s">
        <v>4979</v>
      </c>
      <c r="L14" s="125" t="s">
        <v>3949</v>
      </c>
      <c r="M14" s="125" t="s">
        <v>4593</v>
      </c>
      <c r="N14" s="125" t="s">
        <v>4982</v>
      </c>
      <c r="O14" s="125" t="s">
        <v>4935</v>
      </c>
      <c r="P14" s="125" t="s">
        <v>5161</v>
      </c>
      <c r="Q14" s="125" t="s">
        <v>4745</v>
      </c>
      <c r="R14" s="125" t="s">
        <v>2700</v>
      </c>
      <c r="S14" s="125" t="s">
        <v>2734</v>
      </c>
      <c r="T14" s="125" t="s">
        <v>3407</v>
      </c>
      <c r="U14" s="125" t="s">
        <v>4735</v>
      </c>
      <c r="V14" s="126" t="s">
        <v>2762</v>
      </c>
      <c r="W14" s="126" t="s">
        <v>3597</v>
      </c>
      <c r="X14" s="125" t="s">
        <v>3061</v>
      </c>
      <c r="Y14" s="125" t="s">
        <v>2701</v>
      </c>
      <c r="Z14" s="125" t="s">
        <v>3621</v>
      </c>
      <c r="AA14" s="125" t="s">
        <v>2789</v>
      </c>
      <c r="AB14" s="125" t="s">
        <v>4579</v>
      </c>
      <c r="AC14" s="125" t="s">
        <v>4796</v>
      </c>
      <c r="AD14" s="125" t="s">
        <v>5020</v>
      </c>
      <c r="AE14" s="125" t="s">
        <v>2809</v>
      </c>
      <c r="AF14" s="125" t="s">
        <v>4641</v>
      </c>
      <c r="AH14" s="124"/>
      <c r="AI14" s="133" t="s">
        <v>4682</v>
      </c>
      <c r="AJ14" s="133" t="s">
        <v>2991</v>
      </c>
      <c r="AK14" s="133" t="s">
        <v>6671</v>
      </c>
      <c r="AL14" s="133" t="s">
        <v>3550</v>
      </c>
      <c r="AM14" s="133" t="s">
        <v>6671</v>
      </c>
      <c r="AN14" s="133" t="s">
        <v>3603</v>
      </c>
      <c r="AO14" s="133" t="s">
        <v>3316</v>
      </c>
      <c r="AP14" s="133" t="s">
        <v>3461</v>
      </c>
      <c r="AQ14" s="133" t="s">
        <v>5053</v>
      </c>
      <c r="AR14" s="133" t="s">
        <v>4238</v>
      </c>
      <c r="AS14" s="133" t="s">
        <v>3527</v>
      </c>
      <c r="AT14" s="133" t="s">
        <v>5289</v>
      </c>
      <c r="AU14" s="133" t="s">
        <v>3844</v>
      </c>
      <c r="AV14" s="133" t="s">
        <v>4529</v>
      </c>
      <c r="AW14" s="133" t="s">
        <v>5844</v>
      </c>
      <c r="AX14" s="133" t="s">
        <v>2924</v>
      </c>
      <c r="AY14" s="133" t="s">
        <v>3021</v>
      </c>
      <c r="AZ14" s="133" t="s">
        <v>5261</v>
      </c>
      <c r="BA14" s="133" t="s">
        <v>3711</v>
      </c>
      <c r="BB14" s="133" t="s">
        <v>5901</v>
      </c>
      <c r="BC14" s="133" t="s">
        <v>3239</v>
      </c>
      <c r="BD14" s="133" t="s">
        <v>5117</v>
      </c>
      <c r="BE14" s="133" t="s">
        <v>5926</v>
      </c>
      <c r="BF14" s="133" t="s">
        <v>2967</v>
      </c>
      <c r="BG14" s="133" t="s">
        <v>4026</v>
      </c>
      <c r="BH14" s="133" t="s">
        <v>4032</v>
      </c>
      <c r="BI14" s="133" t="s">
        <v>4688</v>
      </c>
      <c r="BJ14" s="133" t="s">
        <v>3649</v>
      </c>
      <c r="BK14" s="133" t="s">
        <v>3526</v>
      </c>
      <c r="BL14" s="133" t="s">
        <v>4587</v>
      </c>
    </row>
    <row r="15" spans="2:64" s="119" customFormat="1">
      <c r="B15" s="124" t="s">
        <v>4</v>
      </c>
      <c r="C15" s="125" t="s">
        <v>5493</v>
      </c>
      <c r="D15" s="125" t="s">
        <v>5997</v>
      </c>
      <c r="E15" s="125" t="s">
        <v>182</v>
      </c>
      <c r="F15" s="125" t="s">
        <v>5998</v>
      </c>
      <c r="G15" s="125" t="s">
        <v>4392</v>
      </c>
      <c r="H15" s="125" t="s">
        <v>5999</v>
      </c>
      <c r="I15" s="125" t="s">
        <v>6000</v>
      </c>
      <c r="J15" s="125" t="s">
        <v>5891</v>
      </c>
      <c r="K15" s="125" t="s">
        <v>5941</v>
      </c>
      <c r="L15" s="125" t="s">
        <v>5940</v>
      </c>
      <c r="M15" s="125" t="s">
        <v>6001</v>
      </c>
      <c r="N15" s="125" t="s">
        <v>6002</v>
      </c>
      <c r="O15" s="125" t="s">
        <v>6003</v>
      </c>
      <c r="P15" s="125" t="s">
        <v>6004</v>
      </c>
      <c r="Q15" s="125" t="s">
        <v>4883</v>
      </c>
      <c r="R15" s="125" t="s">
        <v>3887</v>
      </c>
      <c r="S15" s="126" t="s">
        <v>6005</v>
      </c>
      <c r="T15" s="126" t="s">
        <v>6006</v>
      </c>
      <c r="U15" s="125" t="s">
        <v>6007</v>
      </c>
      <c r="V15" s="125" t="s">
        <v>6008</v>
      </c>
      <c r="W15" s="125" t="s">
        <v>6009</v>
      </c>
      <c r="X15" s="125" t="s">
        <v>4674</v>
      </c>
      <c r="Y15" s="125" t="s">
        <v>6010</v>
      </c>
      <c r="Z15" s="125" t="s">
        <v>6011</v>
      </c>
      <c r="AA15" s="126" t="s">
        <v>6012</v>
      </c>
      <c r="AB15" s="125" t="s">
        <v>6013</v>
      </c>
      <c r="AC15" s="125" t="s">
        <v>6014</v>
      </c>
      <c r="AD15" s="125" t="s">
        <v>4407</v>
      </c>
      <c r="AE15" s="125" t="s">
        <v>4775</v>
      </c>
      <c r="AF15" s="125" t="s">
        <v>6015</v>
      </c>
      <c r="AH15" s="124" t="s">
        <v>4</v>
      </c>
      <c r="AI15" s="133" t="s">
        <v>5811</v>
      </c>
      <c r="AJ15" s="133" t="s">
        <v>7717</v>
      </c>
      <c r="AK15" s="133" t="s">
        <v>7718</v>
      </c>
      <c r="AL15" s="133" t="s">
        <v>6185</v>
      </c>
      <c r="AM15" s="133" t="s">
        <v>3515</v>
      </c>
      <c r="AN15" s="133" t="s">
        <v>5045</v>
      </c>
      <c r="AO15" s="133" t="s">
        <v>7719</v>
      </c>
      <c r="AP15" s="133" t="s">
        <v>6010</v>
      </c>
      <c r="AQ15" s="133" t="s">
        <v>7720</v>
      </c>
      <c r="AR15" s="133" t="s">
        <v>7721</v>
      </c>
      <c r="AS15" s="133" t="s">
        <v>7722</v>
      </c>
      <c r="AT15" s="133" t="s">
        <v>3728</v>
      </c>
      <c r="AU15" s="133" t="s">
        <v>7723</v>
      </c>
      <c r="AV15" s="133" t="s">
        <v>7724</v>
      </c>
      <c r="AW15" s="133" t="s">
        <v>7725</v>
      </c>
      <c r="AX15" s="133" t="s">
        <v>7726</v>
      </c>
      <c r="AY15" s="133" t="s">
        <v>7727</v>
      </c>
      <c r="AZ15" s="133" t="s">
        <v>7728</v>
      </c>
      <c r="BA15" s="133" t="s">
        <v>5052</v>
      </c>
      <c r="BB15" s="133" t="s">
        <v>7729</v>
      </c>
      <c r="BC15" s="133" t="s">
        <v>7730</v>
      </c>
      <c r="BD15" s="133" t="s">
        <v>7731</v>
      </c>
      <c r="BE15" s="133" t="s">
        <v>7732</v>
      </c>
      <c r="BF15" s="133" t="s">
        <v>7733</v>
      </c>
      <c r="BG15" s="133" t="s">
        <v>7734</v>
      </c>
      <c r="BH15" s="133" t="s">
        <v>7735</v>
      </c>
      <c r="BI15" s="133" t="s">
        <v>3154</v>
      </c>
      <c r="BJ15" s="133" t="s">
        <v>7736</v>
      </c>
      <c r="BK15" s="133" t="s">
        <v>7737</v>
      </c>
      <c r="BL15" s="133" t="s">
        <v>7324</v>
      </c>
    </row>
    <row r="16" spans="2:64" s="119" customFormat="1">
      <c r="B16" s="124"/>
      <c r="C16" s="125" t="s">
        <v>6016</v>
      </c>
      <c r="D16" s="125" t="s">
        <v>4586</v>
      </c>
      <c r="E16" s="125" t="s">
        <v>183</v>
      </c>
      <c r="F16" s="125" t="s">
        <v>3919</v>
      </c>
      <c r="G16" s="125" t="s">
        <v>4265</v>
      </c>
      <c r="H16" s="125" t="s">
        <v>3992</v>
      </c>
      <c r="I16" s="125" t="s">
        <v>4345</v>
      </c>
      <c r="J16" s="125" t="s">
        <v>3571</v>
      </c>
      <c r="K16" s="125" t="s">
        <v>3550</v>
      </c>
      <c r="L16" s="125" t="s">
        <v>3137</v>
      </c>
      <c r="M16" s="125" t="s">
        <v>6017</v>
      </c>
      <c r="N16" s="125" t="s">
        <v>4696</v>
      </c>
      <c r="O16" s="125" t="s">
        <v>3138</v>
      </c>
      <c r="P16" s="125" t="s">
        <v>2759</v>
      </c>
      <c r="Q16" s="125" t="s">
        <v>3508</v>
      </c>
      <c r="R16" s="125" t="s">
        <v>2861</v>
      </c>
      <c r="S16" s="126" t="s">
        <v>3572</v>
      </c>
      <c r="T16" s="126" t="s">
        <v>2762</v>
      </c>
      <c r="U16" s="125" t="s">
        <v>3547</v>
      </c>
      <c r="V16" s="125" t="s">
        <v>4902</v>
      </c>
      <c r="W16" s="125" t="s">
        <v>5751</v>
      </c>
      <c r="X16" s="125" t="s">
        <v>6018</v>
      </c>
      <c r="Y16" s="125" t="s">
        <v>3551</v>
      </c>
      <c r="Z16" s="125" t="s">
        <v>3164</v>
      </c>
      <c r="AA16" s="126" t="s">
        <v>2708</v>
      </c>
      <c r="AB16" s="125" t="s">
        <v>3316</v>
      </c>
      <c r="AC16" s="125" t="s">
        <v>6019</v>
      </c>
      <c r="AD16" s="125" t="s">
        <v>3571</v>
      </c>
      <c r="AE16" s="125" t="s">
        <v>5776</v>
      </c>
      <c r="AF16" s="125" t="s">
        <v>3265</v>
      </c>
      <c r="AH16" s="124"/>
      <c r="AI16" s="133" t="s">
        <v>4039</v>
      </c>
      <c r="AJ16" s="133" t="s">
        <v>6405</v>
      </c>
      <c r="AK16" s="133" t="s">
        <v>4346</v>
      </c>
      <c r="AL16" s="133" t="s">
        <v>4748</v>
      </c>
      <c r="AM16" s="133" t="s">
        <v>2896</v>
      </c>
      <c r="AN16" s="133" t="s">
        <v>4639</v>
      </c>
      <c r="AO16" s="133" t="s">
        <v>6156</v>
      </c>
      <c r="AP16" s="133" t="s">
        <v>3885</v>
      </c>
      <c r="AQ16" s="133" t="s">
        <v>3093</v>
      </c>
      <c r="AR16" s="133" t="s">
        <v>2696</v>
      </c>
      <c r="AS16" s="133" t="s">
        <v>3068</v>
      </c>
      <c r="AT16" s="133" t="s">
        <v>3839</v>
      </c>
      <c r="AU16" s="133" t="s">
        <v>4856</v>
      </c>
      <c r="AV16" s="133" t="s">
        <v>6217</v>
      </c>
      <c r="AW16" s="133" t="s">
        <v>2761</v>
      </c>
      <c r="AX16" s="133" t="s">
        <v>4737</v>
      </c>
      <c r="AY16" s="133" t="s">
        <v>2811</v>
      </c>
      <c r="AZ16" s="133" t="s">
        <v>3504</v>
      </c>
      <c r="BA16" s="133" t="s">
        <v>3596</v>
      </c>
      <c r="BB16" s="133" t="s">
        <v>5225</v>
      </c>
      <c r="BC16" s="133" t="s">
        <v>4627</v>
      </c>
      <c r="BD16" s="133" t="s">
        <v>3651</v>
      </c>
      <c r="BE16" s="133" t="s">
        <v>7404</v>
      </c>
      <c r="BF16" s="133" t="s">
        <v>5258</v>
      </c>
      <c r="BG16" s="133" t="s">
        <v>2699</v>
      </c>
      <c r="BH16" s="133" t="s">
        <v>3709</v>
      </c>
      <c r="BI16" s="133" t="s">
        <v>6970</v>
      </c>
      <c r="BJ16" s="133" t="s">
        <v>2702</v>
      </c>
      <c r="BK16" s="133" t="s">
        <v>6156</v>
      </c>
      <c r="BL16" s="133" t="s">
        <v>3626</v>
      </c>
    </row>
    <row r="17" spans="2:64" s="119" customFormat="1">
      <c r="B17" s="124" t="s">
        <v>187</v>
      </c>
      <c r="C17" s="125" t="s">
        <v>6020</v>
      </c>
      <c r="D17" s="125" t="s">
        <v>6021</v>
      </c>
      <c r="E17" s="125" t="s">
        <v>182</v>
      </c>
      <c r="F17" s="125" t="s">
        <v>6022</v>
      </c>
      <c r="G17" s="125" t="s">
        <v>4155</v>
      </c>
      <c r="H17" s="125" t="s">
        <v>6023</v>
      </c>
      <c r="I17" s="126" t="s">
        <v>6024</v>
      </c>
      <c r="J17" s="125" t="s">
        <v>6025</v>
      </c>
      <c r="K17" s="125" t="s">
        <v>6026</v>
      </c>
      <c r="L17" s="125" t="s">
        <v>6027</v>
      </c>
      <c r="M17" s="125" t="s">
        <v>2779</v>
      </c>
      <c r="N17" s="125" t="s">
        <v>6028</v>
      </c>
      <c r="O17" s="125" t="s">
        <v>6029</v>
      </c>
      <c r="P17" s="125" t="s">
        <v>3053</v>
      </c>
      <c r="Q17" s="125" t="s">
        <v>4161</v>
      </c>
      <c r="R17" s="125" t="s">
        <v>5996</v>
      </c>
      <c r="S17" s="125" t="s">
        <v>6030</v>
      </c>
      <c r="T17" s="125" t="s">
        <v>5180</v>
      </c>
      <c r="U17" s="125" t="s">
        <v>6031</v>
      </c>
      <c r="V17" s="126" t="s">
        <v>6032</v>
      </c>
      <c r="W17" s="126" t="s">
        <v>6033</v>
      </c>
      <c r="X17" s="125" t="s">
        <v>6034</v>
      </c>
      <c r="Y17" s="125" t="s">
        <v>6035</v>
      </c>
      <c r="Z17" s="125" t="s">
        <v>6036</v>
      </c>
      <c r="AA17" s="125" t="s">
        <v>6037</v>
      </c>
      <c r="AB17" s="125" t="s">
        <v>3368</v>
      </c>
      <c r="AC17" s="125" t="s">
        <v>6038</v>
      </c>
      <c r="AD17" s="125" t="s">
        <v>6039</v>
      </c>
      <c r="AE17" s="125" t="s">
        <v>6040</v>
      </c>
      <c r="AF17" s="125" t="s">
        <v>6041</v>
      </c>
      <c r="AH17" s="124" t="s">
        <v>187</v>
      </c>
      <c r="AI17" s="133" t="s">
        <v>6762</v>
      </c>
      <c r="AJ17" s="133" t="s">
        <v>3860</v>
      </c>
      <c r="AK17" s="133" t="s">
        <v>5571</v>
      </c>
      <c r="AL17" s="133" t="s">
        <v>7738</v>
      </c>
      <c r="AM17" s="133" t="s">
        <v>7739</v>
      </c>
      <c r="AN17" s="133" t="s">
        <v>7608</v>
      </c>
      <c r="AO17" s="134" t="s">
        <v>7740</v>
      </c>
      <c r="AP17" s="133" t="s">
        <v>5029</v>
      </c>
      <c r="AQ17" s="133" t="s">
        <v>7741</v>
      </c>
      <c r="AR17" s="133" t="s">
        <v>7742</v>
      </c>
      <c r="AS17" s="133" t="s">
        <v>7743</v>
      </c>
      <c r="AT17" s="133" t="s">
        <v>7744</v>
      </c>
      <c r="AU17" s="133" t="s">
        <v>7745</v>
      </c>
      <c r="AV17" s="133" t="s">
        <v>3686</v>
      </c>
      <c r="AW17" s="133" t="s">
        <v>7746</v>
      </c>
      <c r="AX17" s="133" t="s">
        <v>7747</v>
      </c>
      <c r="AY17" s="133" t="s">
        <v>4449</v>
      </c>
      <c r="AZ17" s="133" t="s">
        <v>6484</v>
      </c>
      <c r="BA17" s="133" t="s">
        <v>7748</v>
      </c>
      <c r="BB17" s="133" t="s">
        <v>7749</v>
      </c>
      <c r="BC17" s="134" t="s">
        <v>7750</v>
      </c>
      <c r="BD17" s="133" t="s">
        <v>7751</v>
      </c>
      <c r="BE17" s="133" t="s">
        <v>7752</v>
      </c>
      <c r="BF17" s="133" t="s">
        <v>7753</v>
      </c>
      <c r="BG17" s="133" t="s">
        <v>7754</v>
      </c>
      <c r="BH17" s="133" t="s">
        <v>4217</v>
      </c>
      <c r="BI17" s="133" t="s">
        <v>7755</v>
      </c>
      <c r="BJ17" s="133" t="s">
        <v>7756</v>
      </c>
      <c r="BK17" s="133" t="s">
        <v>7757</v>
      </c>
      <c r="BL17" s="133" t="s">
        <v>4767</v>
      </c>
    </row>
    <row r="18" spans="2:64" s="119" customFormat="1">
      <c r="B18" s="124"/>
      <c r="C18" s="125" t="s">
        <v>2735</v>
      </c>
      <c r="D18" s="125" t="s">
        <v>3485</v>
      </c>
      <c r="E18" s="125" t="s">
        <v>183</v>
      </c>
      <c r="F18" s="125" t="s">
        <v>5600</v>
      </c>
      <c r="G18" s="125" t="s">
        <v>2946</v>
      </c>
      <c r="H18" s="125" t="s">
        <v>4038</v>
      </c>
      <c r="I18" s="126" t="s">
        <v>2708</v>
      </c>
      <c r="J18" s="125" t="s">
        <v>3070</v>
      </c>
      <c r="K18" s="125" t="s">
        <v>3711</v>
      </c>
      <c r="L18" s="125" t="s">
        <v>5053</v>
      </c>
      <c r="M18" s="125" t="s">
        <v>5448</v>
      </c>
      <c r="N18" s="125" t="s">
        <v>3338</v>
      </c>
      <c r="O18" s="125" t="s">
        <v>3885</v>
      </c>
      <c r="P18" s="125" t="s">
        <v>2891</v>
      </c>
      <c r="Q18" s="125" t="s">
        <v>4033</v>
      </c>
      <c r="R18" s="125" t="s">
        <v>4641</v>
      </c>
      <c r="S18" s="125" t="s">
        <v>5190</v>
      </c>
      <c r="T18" s="125" t="s">
        <v>3732</v>
      </c>
      <c r="U18" s="125" t="s">
        <v>5683</v>
      </c>
      <c r="V18" s="126" t="s">
        <v>2708</v>
      </c>
      <c r="W18" s="126" t="s">
        <v>2708</v>
      </c>
      <c r="X18" s="125" t="s">
        <v>3571</v>
      </c>
      <c r="Y18" s="125" t="s">
        <v>3508</v>
      </c>
      <c r="Z18" s="125" t="s">
        <v>3548</v>
      </c>
      <c r="AA18" s="125" t="s">
        <v>3797</v>
      </c>
      <c r="AB18" s="125" t="s">
        <v>4510</v>
      </c>
      <c r="AC18" s="125" t="s">
        <v>5221</v>
      </c>
      <c r="AD18" s="125" t="s">
        <v>4850</v>
      </c>
      <c r="AE18" s="125" t="s">
        <v>5057</v>
      </c>
      <c r="AF18" s="125" t="s">
        <v>3383</v>
      </c>
      <c r="AH18" s="124"/>
      <c r="AI18" s="133" t="s">
        <v>3456</v>
      </c>
      <c r="AJ18" s="133" t="s">
        <v>3951</v>
      </c>
      <c r="AK18" s="133" t="s">
        <v>4445</v>
      </c>
      <c r="AL18" s="133" t="s">
        <v>2758</v>
      </c>
      <c r="AM18" s="133" t="s">
        <v>3918</v>
      </c>
      <c r="AN18" s="133" t="s">
        <v>3956</v>
      </c>
      <c r="AO18" s="134" t="s">
        <v>3599</v>
      </c>
      <c r="AP18" s="133" t="s">
        <v>4264</v>
      </c>
      <c r="AQ18" s="133" t="s">
        <v>4799</v>
      </c>
      <c r="AR18" s="133" t="s">
        <v>4069</v>
      </c>
      <c r="AS18" s="133" t="s">
        <v>5120</v>
      </c>
      <c r="AT18" s="133" t="s">
        <v>2705</v>
      </c>
      <c r="AU18" s="133" t="s">
        <v>3778</v>
      </c>
      <c r="AV18" s="133" t="s">
        <v>3987</v>
      </c>
      <c r="AW18" s="133" t="s">
        <v>4111</v>
      </c>
      <c r="AX18" s="133" t="s">
        <v>4530</v>
      </c>
      <c r="AY18" s="133" t="s">
        <v>7758</v>
      </c>
      <c r="AZ18" s="133" t="s">
        <v>3190</v>
      </c>
      <c r="BA18" s="133" t="s">
        <v>3915</v>
      </c>
      <c r="BB18" s="133" t="s">
        <v>3160</v>
      </c>
      <c r="BC18" s="134" t="s">
        <v>3133</v>
      </c>
      <c r="BD18" s="133" t="s">
        <v>3462</v>
      </c>
      <c r="BE18" s="133" t="s">
        <v>3190</v>
      </c>
      <c r="BF18" s="133" t="s">
        <v>4583</v>
      </c>
      <c r="BG18" s="133" t="s">
        <v>2785</v>
      </c>
      <c r="BH18" s="133" t="s">
        <v>3338</v>
      </c>
      <c r="BI18" s="133" t="s">
        <v>6951</v>
      </c>
      <c r="BJ18" s="133" t="s">
        <v>4592</v>
      </c>
      <c r="BK18" s="133" t="s">
        <v>3480</v>
      </c>
      <c r="BL18" s="133" t="s">
        <v>4858</v>
      </c>
    </row>
    <row r="19" spans="2:64" s="119" customFormat="1">
      <c r="B19" s="124" t="s">
        <v>6</v>
      </c>
      <c r="C19" s="125" t="s">
        <v>6042</v>
      </c>
      <c r="D19" s="125" t="s">
        <v>6043</v>
      </c>
      <c r="E19" s="125" t="s">
        <v>182</v>
      </c>
      <c r="F19" s="125" t="s">
        <v>6044</v>
      </c>
      <c r="G19" s="125" t="s">
        <v>2998</v>
      </c>
      <c r="H19" s="125" t="s">
        <v>6045</v>
      </c>
      <c r="I19" s="125" t="s">
        <v>6046</v>
      </c>
      <c r="J19" s="125" t="s">
        <v>4761</v>
      </c>
      <c r="K19" s="125" t="s">
        <v>5109</v>
      </c>
      <c r="L19" s="125" t="s">
        <v>6047</v>
      </c>
      <c r="M19" s="125" t="s">
        <v>6048</v>
      </c>
      <c r="N19" s="125" t="s">
        <v>3197</v>
      </c>
      <c r="O19" s="125" t="s">
        <v>4914</v>
      </c>
      <c r="P19" s="125" t="s">
        <v>6049</v>
      </c>
      <c r="Q19" s="125" t="s">
        <v>6050</v>
      </c>
      <c r="R19" s="125" t="s">
        <v>6051</v>
      </c>
      <c r="S19" s="125" t="s">
        <v>6052</v>
      </c>
      <c r="T19" s="125" t="s">
        <v>5280</v>
      </c>
      <c r="U19" s="125" t="s">
        <v>6053</v>
      </c>
      <c r="V19" s="126" t="s">
        <v>6054</v>
      </c>
      <c r="W19" s="125" t="s">
        <v>5503</v>
      </c>
      <c r="X19" s="125" t="s">
        <v>6055</v>
      </c>
      <c r="Y19" s="125" t="s">
        <v>6056</v>
      </c>
      <c r="Z19" s="125" t="s">
        <v>4480</v>
      </c>
      <c r="AA19" s="125" t="s">
        <v>6057</v>
      </c>
      <c r="AB19" s="125" t="s">
        <v>3519</v>
      </c>
      <c r="AC19" s="125" t="s">
        <v>6058</v>
      </c>
      <c r="AD19" s="125" t="s">
        <v>6059</v>
      </c>
      <c r="AE19" s="125" t="s">
        <v>5000</v>
      </c>
      <c r="AF19" s="125" t="s">
        <v>6060</v>
      </c>
      <c r="AH19" s="124" t="s">
        <v>6</v>
      </c>
      <c r="AI19" s="133" t="s">
        <v>7759</v>
      </c>
      <c r="AJ19" s="133" t="s">
        <v>7760</v>
      </c>
      <c r="AK19" s="133" t="s">
        <v>7761</v>
      </c>
      <c r="AL19" s="133" t="s">
        <v>7762</v>
      </c>
      <c r="AM19" s="133" t="s">
        <v>7763</v>
      </c>
      <c r="AN19" s="133" t="s">
        <v>7764</v>
      </c>
      <c r="AO19" s="133" t="s">
        <v>4663</v>
      </c>
      <c r="AP19" s="133" t="s">
        <v>7765</v>
      </c>
      <c r="AQ19" s="133" t="s">
        <v>7766</v>
      </c>
      <c r="AR19" s="133" t="s">
        <v>7767</v>
      </c>
      <c r="AS19" s="133" t="s">
        <v>5807</v>
      </c>
      <c r="AT19" s="133" t="s">
        <v>7768</v>
      </c>
      <c r="AU19" s="133" t="s">
        <v>7023</v>
      </c>
      <c r="AV19" s="133" t="s">
        <v>7769</v>
      </c>
      <c r="AW19" s="133" t="s">
        <v>7770</v>
      </c>
      <c r="AX19" s="133" t="s">
        <v>7771</v>
      </c>
      <c r="AY19" s="133" t="s">
        <v>3399</v>
      </c>
      <c r="AZ19" s="133" t="s">
        <v>7772</v>
      </c>
      <c r="BA19" s="133" t="s">
        <v>7773</v>
      </c>
      <c r="BB19" s="133" t="s">
        <v>7774</v>
      </c>
      <c r="BC19" s="133" t="s">
        <v>4418</v>
      </c>
      <c r="BD19" s="133" t="s">
        <v>7775</v>
      </c>
      <c r="BE19" s="133" t="s">
        <v>7776</v>
      </c>
      <c r="BF19" s="133" t="s">
        <v>7777</v>
      </c>
      <c r="BG19" s="133" t="s">
        <v>3604</v>
      </c>
      <c r="BH19" s="133" t="s">
        <v>5253</v>
      </c>
      <c r="BI19" s="133" t="s">
        <v>7778</v>
      </c>
      <c r="BJ19" s="133" t="s">
        <v>7779</v>
      </c>
      <c r="BK19" s="133" t="s">
        <v>7780</v>
      </c>
      <c r="BL19" s="133" t="s">
        <v>4296</v>
      </c>
    </row>
    <row r="20" spans="2:64" s="119" customFormat="1">
      <c r="B20" s="124"/>
      <c r="C20" s="125" t="s">
        <v>3294</v>
      </c>
      <c r="D20" s="125" t="s">
        <v>5119</v>
      </c>
      <c r="E20" s="125" t="s">
        <v>183</v>
      </c>
      <c r="F20" s="125" t="s">
        <v>4293</v>
      </c>
      <c r="G20" s="125" t="s">
        <v>3340</v>
      </c>
      <c r="H20" s="125" t="s">
        <v>2995</v>
      </c>
      <c r="I20" s="125" t="s">
        <v>4398</v>
      </c>
      <c r="J20" s="125" t="s">
        <v>3294</v>
      </c>
      <c r="K20" s="125" t="s">
        <v>3840</v>
      </c>
      <c r="L20" s="125" t="s">
        <v>4582</v>
      </c>
      <c r="M20" s="125" t="s">
        <v>4319</v>
      </c>
      <c r="N20" s="125" t="s">
        <v>5500</v>
      </c>
      <c r="O20" s="125" t="s">
        <v>6061</v>
      </c>
      <c r="P20" s="125" t="s">
        <v>4983</v>
      </c>
      <c r="Q20" s="125" t="s">
        <v>4577</v>
      </c>
      <c r="R20" s="125" t="s">
        <v>4902</v>
      </c>
      <c r="S20" s="125" t="s">
        <v>2812</v>
      </c>
      <c r="T20" s="125" t="s">
        <v>4849</v>
      </c>
      <c r="U20" s="125" t="s">
        <v>2832</v>
      </c>
      <c r="V20" s="126" t="s">
        <v>2729</v>
      </c>
      <c r="W20" s="125" t="s">
        <v>3409</v>
      </c>
      <c r="X20" s="125" t="s">
        <v>3547</v>
      </c>
      <c r="Y20" s="125" t="s">
        <v>4984</v>
      </c>
      <c r="Z20" s="125" t="s">
        <v>6062</v>
      </c>
      <c r="AA20" s="125" t="s">
        <v>3713</v>
      </c>
      <c r="AB20" s="125" t="s">
        <v>4896</v>
      </c>
      <c r="AC20" s="125" t="s">
        <v>4575</v>
      </c>
      <c r="AD20" s="125" t="s">
        <v>3457</v>
      </c>
      <c r="AE20" s="125" t="s">
        <v>2698</v>
      </c>
      <c r="AF20" s="125" t="s">
        <v>3796</v>
      </c>
      <c r="AH20" s="124"/>
      <c r="AI20" s="133" t="s">
        <v>4629</v>
      </c>
      <c r="AJ20" s="133" t="s">
        <v>3267</v>
      </c>
      <c r="AK20" s="133" t="s">
        <v>5186</v>
      </c>
      <c r="AL20" s="133" t="s">
        <v>4897</v>
      </c>
      <c r="AM20" s="133" t="s">
        <v>5231</v>
      </c>
      <c r="AN20" s="133" t="s">
        <v>6156</v>
      </c>
      <c r="AO20" s="133" t="s">
        <v>2900</v>
      </c>
      <c r="AP20" s="133" t="s">
        <v>4108</v>
      </c>
      <c r="AQ20" s="133" t="s">
        <v>3014</v>
      </c>
      <c r="AR20" s="133" t="s">
        <v>3019</v>
      </c>
      <c r="AS20" s="133" t="s">
        <v>3090</v>
      </c>
      <c r="AT20" s="133" t="s">
        <v>5330</v>
      </c>
      <c r="AU20" s="133" t="s">
        <v>5155</v>
      </c>
      <c r="AV20" s="133" t="s">
        <v>3527</v>
      </c>
      <c r="AW20" s="133" t="s">
        <v>4943</v>
      </c>
      <c r="AX20" s="133" t="s">
        <v>4945</v>
      </c>
      <c r="AY20" s="133" t="s">
        <v>5330</v>
      </c>
      <c r="AZ20" s="133" t="s">
        <v>4374</v>
      </c>
      <c r="BA20" s="133" t="s">
        <v>2755</v>
      </c>
      <c r="BB20" s="133" t="s">
        <v>4733</v>
      </c>
      <c r="BC20" s="133" t="s">
        <v>4464</v>
      </c>
      <c r="BD20" s="133" t="s">
        <v>3457</v>
      </c>
      <c r="BE20" s="133" t="s">
        <v>4575</v>
      </c>
      <c r="BF20" s="133" t="s">
        <v>4465</v>
      </c>
      <c r="BG20" s="133" t="s">
        <v>4795</v>
      </c>
      <c r="BH20" s="133" t="s">
        <v>4034</v>
      </c>
      <c r="BI20" s="133" t="s">
        <v>3317</v>
      </c>
      <c r="BJ20" s="133" t="s">
        <v>4532</v>
      </c>
      <c r="BK20" s="133" t="s">
        <v>3455</v>
      </c>
      <c r="BL20" s="133" t="s">
        <v>4464</v>
      </c>
    </row>
    <row r="21" spans="2:64" s="119" customFormat="1">
      <c r="B21" s="124" t="s">
        <v>188</v>
      </c>
      <c r="C21" s="125" t="s">
        <v>5563</v>
      </c>
      <c r="D21" s="125" t="s">
        <v>6063</v>
      </c>
      <c r="E21" s="125" t="s">
        <v>182</v>
      </c>
      <c r="F21" s="125" t="s">
        <v>3344</v>
      </c>
      <c r="G21" s="125" t="s">
        <v>6064</v>
      </c>
      <c r="H21" s="125" t="s">
        <v>2883</v>
      </c>
      <c r="I21" s="125" t="s">
        <v>6065</v>
      </c>
      <c r="J21" s="125" t="s">
        <v>6066</v>
      </c>
      <c r="K21" s="125" t="s">
        <v>6067</v>
      </c>
      <c r="L21" s="125" t="s">
        <v>6068</v>
      </c>
      <c r="M21" s="125" t="s">
        <v>4276</v>
      </c>
      <c r="N21" s="125" t="s">
        <v>5049</v>
      </c>
      <c r="O21" s="125" t="s">
        <v>6069</v>
      </c>
      <c r="P21" s="125" t="s">
        <v>5153</v>
      </c>
      <c r="Q21" s="125" t="s">
        <v>6070</v>
      </c>
      <c r="R21" s="125" t="s">
        <v>6071</v>
      </c>
      <c r="S21" s="125" t="s">
        <v>6072</v>
      </c>
      <c r="T21" s="125" t="s">
        <v>6073</v>
      </c>
      <c r="U21" s="125" t="s">
        <v>6074</v>
      </c>
      <c r="V21" s="125" t="s">
        <v>6075</v>
      </c>
      <c r="W21" s="125" t="s">
        <v>6076</v>
      </c>
      <c r="X21" s="125" t="s">
        <v>6077</v>
      </c>
      <c r="Y21" s="125" t="s">
        <v>6078</v>
      </c>
      <c r="Z21" s="125" t="s">
        <v>6079</v>
      </c>
      <c r="AA21" s="125" t="s">
        <v>3760</v>
      </c>
      <c r="AB21" s="125" t="s">
        <v>6080</v>
      </c>
      <c r="AC21" s="126" t="s">
        <v>6081</v>
      </c>
      <c r="AD21" s="126" t="s">
        <v>4230</v>
      </c>
      <c r="AE21" s="125" t="s">
        <v>6082</v>
      </c>
      <c r="AF21" s="126" t="s">
        <v>6083</v>
      </c>
      <c r="AH21" s="124" t="s">
        <v>188</v>
      </c>
      <c r="AI21" s="133" t="s">
        <v>5028</v>
      </c>
      <c r="AJ21" s="133" t="s">
        <v>7781</v>
      </c>
      <c r="AK21" s="133" t="s">
        <v>4090</v>
      </c>
      <c r="AL21" s="133" t="s">
        <v>7782</v>
      </c>
      <c r="AM21" s="133" t="s">
        <v>7783</v>
      </c>
      <c r="AN21" s="133" t="s">
        <v>3610</v>
      </c>
      <c r="AO21" s="133" t="s">
        <v>7784</v>
      </c>
      <c r="AP21" s="133" t="s">
        <v>7785</v>
      </c>
      <c r="AQ21" s="133" t="s">
        <v>7786</v>
      </c>
      <c r="AR21" s="133" t="s">
        <v>7787</v>
      </c>
      <c r="AS21" s="133" t="s">
        <v>7788</v>
      </c>
      <c r="AT21" s="134" t="s">
        <v>7789</v>
      </c>
      <c r="AU21" s="133" t="s">
        <v>3278</v>
      </c>
      <c r="AV21" s="133" t="s">
        <v>5767</v>
      </c>
      <c r="AW21" s="133" t="s">
        <v>7790</v>
      </c>
      <c r="AX21" s="133" t="s">
        <v>7591</v>
      </c>
      <c r="AY21" s="133" t="s">
        <v>7791</v>
      </c>
      <c r="AZ21" s="133" t="s">
        <v>7233</v>
      </c>
      <c r="BA21" s="133" t="s">
        <v>7792</v>
      </c>
      <c r="BB21" s="133" t="s">
        <v>6226</v>
      </c>
      <c r="BC21" s="133" t="s">
        <v>7793</v>
      </c>
      <c r="BD21" s="133" t="s">
        <v>7794</v>
      </c>
      <c r="BE21" s="133" t="s">
        <v>7795</v>
      </c>
      <c r="BF21" s="133" t="s">
        <v>3514</v>
      </c>
      <c r="BG21" s="133" t="s">
        <v>5102</v>
      </c>
      <c r="BH21" s="133" t="s">
        <v>3374</v>
      </c>
      <c r="BI21" s="133" t="s">
        <v>7796</v>
      </c>
      <c r="BJ21" s="133" t="s">
        <v>7797</v>
      </c>
      <c r="BK21" s="133" t="s">
        <v>7798</v>
      </c>
      <c r="BL21" s="133" t="s">
        <v>7417</v>
      </c>
    </row>
    <row r="22" spans="2:64" s="119" customFormat="1">
      <c r="B22" s="124"/>
      <c r="C22" s="125" t="s">
        <v>6061</v>
      </c>
      <c r="D22" s="125" t="s">
        <v>5307</v>
      </c>
      <c r="E22" s="125" t="s">
        <v>183</v>
      </c>
      <c r="F22" s="125" t="s">
        <v>4743</v>
      </c>
      <c r="G22" s="125" t="s">
        <v>6019</v>
      </c>
      <c r="H22" s="125" t="s">
        <v>5353</v>
      </c>
      <c r="I22" s="125" t="s">
        <v>2728</v>
      </c>
      <c r="J22" s="125" t="s">
        <v>6084</v>
      </c>
      <c r="K22" s="125" t="s">
        <v>4067</v>
      </c>
      <c r="L22" s="125" t="s">
        <v>3850</v>
      </c>
      <c r="M22" s="125" t="s">
        <v>4903</v>
      </c>
      <c r="N22" s="125" t="s">
        <v>6085</v>
      </c>
      <c r="O22" s="125" t="s">
        <v>4581</v>
      </c>
      <c r="P22" s="125" t="s">
        <v>5600</v>
      </c>
      <c r="Q22" s="125" t="s">
        <v>3267</v>
      </c>
      <c r="R22" s="125" t="s">
        <v>6086</v>
      </c>
      <c r="S22" s="125" t="s">
        <v>2865</v>
      </c>
      <c r="T22" s="125" t="s">
        <v>2839</v>
      </c>
      <c r="U22" s="125" t="s">
        <v>3884</v>
      </c>
      <c r="V22" s="125" t="s">
        <v>6087</v>
      </c>
      <c r="W22" s="125" t="s">
        <v>3157</v>
      </c>
      <c r="X22" s="125" t="s">
        <v>3160</v>
      </c>
      <c r="Y22" s="125" t="s">
        <v>3430</v>
      </c>
      <c r="Z22" s="125" t="s">
        <v>5926</v>
      </c>
      <c r="AA22" s="125" t="s">
        <v>6088</v>
      </c>
      <c r="AB22" s="125" t="s">
        <v>3554</v>
      </c>
      <c r="AC22" s="126" t="s">
        <v>2736</v>
      </c>
      <c r="AD22" s="126" t="s">
        <v>2781</v>
      </c>
      <c r="AE22" s="125" t="s">
        <v>4639</v>
      </c>
      <c r="AF22" s="126" t="s">
        <v>2762</v>
      </c>
      <c r="AH22" s="124"/>
      <c r="AI22" s="133" t="s">
        <v>6459</v>
      </c>
      <c r="AJ22" s="133" t="s">
        <v>4373</v>
      </c>
      <c r="AK22" s="133" t="s">
        <v>3952</v>
      </c>
      <c r="AL22" s="133" t="s">
        <v>4647</v>
      </c>
      <c r="AM22" s="133" t="s">
        <v>3358</v>
      </c>
      <c r="AN22" s="133" t="s">
        <v>3508</v>
      </c>
      <c r="AO22" s="133" t="s">
        <v>4574</v>
      </c>
      <c r="AP22" s="133" t="s">
        <v>4936</v>
      </c>
      <c r="AQ22" s="133" t="s">
        <v>3258</v>
      </c>
      <c r="AR22" s="133" t="s">
        <v>5656</v>
      </c>
      <c r="AS22" s="133" t="s">
        <v>4066</v>
      </c>
      <c r="AT22" s="134" t="s">
        <v>2729</v>
      </c>
      <c r="AU22" s="133" t="s">
        <v>2866</v>
      </c>
      <c r="AV22" s="133" t="s">
        <v>3796</v>
      </c>
      <c r="AW22" s="133" t="s">
        <v>3239</v>
      </c>
      <c r="AX22" s="133" t="s">
        <v>4630</v>
      </c>
      <c r="AY22" s="133" t="s">
        <v>4630</v>
      </c>
      <c r="AZ22" s="133" t="s">
        <v>7576</v>
      </c>
      <c r="BA22" s="133" t="s">
        <v>3406</v>
      </c>
      <c r="BB22" s="133" t="s">
        <v>3264</v>
      </c>
      <c r="BC22" s="133" t="s">
        <v>4744</v>
      </c>
      <c r="BD22" s="133" t="s">
        <v>3755</v>
      </c>
      <c r="BE22" s="133" t="s">
        <v>2862</v>
      </c>
      <c r="BF22" s="133" t="s">
        <v>4492</v>
      </c>
      <c r="BG22" s="133" t="s">
        <v>4858</v>
      </c>
      <c r="BH22" s="133" t="s">
        <v>5287</v>
      </c>
      <c r="BI22" s="133" t="s">
        <v>3531</v>
      </c>
      <c r="BJ22" s="133" t="s">
        <v>5288</v>
      </c>
      <c r="BK22" s="133" t="s">
        <v>2987</v>
      </c>
      <c r="BL22" s="133" t="s">
        <v>6061</v>
      </c>
    </row>
    <row r="23" spans="2:64" s="119" customFormat="1">
      <c r="B23" s="124" t="s">
        <v>150</v>
      </c>
      <c r="C23" s="125" t="s">
        <v>6089</v>
      </c>
      <c r="D23" s="125" t="s">
        <v>3008</v>
      </c>
      <c r="E23" s="125" t="s">
        <v>182</v>
      </c>
      <c r="F23" s="125" t="s">
        <v>6090</v>
      </c>
      <c r="G23" s="125" t="s">
        <v>6091</v>
      </c>
      <c r="H23" s="126" t="s">
        <v>6092</v>
      </c>
      <c r="I23" s="126" t="s">
        <v>6093</v>
      </c>
      <c r="J23" s="125" t="s">
        <v>6094</v>
      </c>
      <c r="K23" s="125" t="s">
        <v>3678</v>
      </c>
      <c r="L23" s="125" t="s">
        <v>4616</v>
      </c>
      <c r="M23" s="125" t="s">
        <v>6095</v>
      </c>
      <c r="N23" s="125" t="s">
        <v>6096</v>
      </c>
      <c r="O23" s="125" t="s">
        <v>6097</v>
      </c>
      <c r="P23" s="125" t="s">
        <v>6098</v>
      </c>
      <c r="Q23" s="125" t="s">
        <v>6099</v>
      </c>
      <c r="R23" s="125" t="s">
        <v>4301</v>
      </c>
      <c r="S23" s="125" t="s">
        <v>6043</v>
      </c>
      <c r="T23" s="125" t="s">
        <v>6100</v>
      </c>
      <c r="U23" s="125" t="s">
        <v>6000</v>
      </c>
      <c r="V23" s="126" t="s">
        <v>6101</v>
      </c>
      <c r="W23" s="126" t="s">
        <v>6102</v>
      </c>
      <c r="X23" s="126" t="s">
        <v>6103</v>
      </c>
      <c r="Y23" s="125" t="s">
        <v>6104</v>
      </c>
      <c r="Z23" s="125" t="s">
        <v>6105</v>
      </c>
      <c r="AA23" s="125" t="s">
        <v>6106</v>
      </c>
      <c r="AB23" s="125" t="s">
        <v>6107</v>
      </c>
      <c r="AC23" s="125" t="s">
        <v>6108</v>
      </c>
      <c r="AD23" s="125" t="s">
        <v>6109</v>
      </c>
      <c r="AE23" s="125" t="s">
        <v>6110</v>
      </c>
      <c r="AF23" s="125" t="s">
        <v>6111</v>
      </c>
      <c r="AH23" s="124" t="s">
        <v>150</v>
      </c>
      <c r="AI23" s="133" t="s">
        <v>7799</v>
      </c>
      <c r="AJ23" s="133" t="s">
        <v>7286</v>
      </c>
      <c r="AK23" s="133" t="s">
        <v>4601</v>
      </c>
      <c r="AL23" s="133" t="s">
        <v>6021</v>
      </c>
      <c r="AM23" s="133" t="s">
        <v>5772</v>
      </c>
      <c r="AN23" s="133" t="s">
        <v>7800</v>
      </c>
      <c r="AO23" s="133" t="s">
        <v>7801</v>
      </c>
      <c r="AP23" s="133" t="s">
        <v>7802</v>
      </c>
      <c r="AQ23" s="133" t="s">
        <v>7803</v>
      </c>
      <c r="AR23" s="133" t="s">
        <v>7804</v>
      </c>
      <c r="AS23" s="133" t="s">
        <v>7186</v>
      </c>
      <c r="AT23" s="133" t="s">
        <v>7805</v>
      </c>
      <c r="AU23" s="133" t="s">
        <v>5047</v>
      </c>
      <c r="AV23" s="134" t="s">
        <v>7806</v>
      </c>
      <c r="AW23" s="133" t="s">
        <v>7807</v>
      </c>
      <c r="AX23" s="133" t="s">
        <v>7808</v>
      </c>
      <c r="AY23" s="133" t="s">
        <v>7809</v>
      </c>
      <c r="AZ23" s="134" t="s">
        <v>6606</v>
      </c>
      <c r="BA23" s="133" t="s">
        <v>7810</v>
      </c>
      <c r="BB23" s="133" t="s">
        <v>4505</v>
      </c>
      <c r="BC23" s="133" t="s">
        <v>7811</v>
      </c>
      <c r="BD23" s="133" t="s">
        <v>7812</v>
      </c>
      <c r="BE23" s="133" t="s">
        <v>7813</v>
      </c>
      <c r="BF23" s="133" t="s">
        <v>4817</v>
      </c>
      <c r="BG23" s="133" t="s">
        <v>7814</v>
      </c>
      <c r="BH23" s="133" t="s">
        <v>7815</v>
      </c>
      <c r="BI23" s="133" t="s">
        <v>7816</v>
      </c>
      <c r="BJ23" s="133" t="s">
        <v>5576</v>
      </c>
      <c r="BK23" s="133" t="s">
        <v>6528</v>
      </c>
      <c r="BL23" s="133" t="s">
        <v>7817</v>
      </c>
    </row>
    <row r="24" spans="2:64" s="119" customFormat="1">
      <c r="B24" s="124"/>
      <c r="C24" s="125" t="s">
        <v>4209</v>
      </c>
      <c r="D24" s="125" t="s">
        <v>4793</v>
      </c>
      <c r="E24" s="125" t="s">
        <v>183</v>
      </c>
      <c r="F24" s="125" t="s">
        <v>5357</v>
      </c>
      <c r="G24" s="125" t="s">
        <v>4591</v>
      </c>
      <c r="H24" s="126" t="s">
        <v>3063</v>
      </c>
      <c r="I24" s="126" t="s">
        <v>2736</v>
      </c>
      <c r="J24" s="125" t="s">
        <v>3111</v>
      </c>
      <c r="K24" s="125" t="s">
        <v>6016</v>
      </c>
      <c r="L24" s="125" t="s">
        <v>3779</v>
      </c>
      <c r="M24" s="125" t="s">
        <v>3038</v>
      </c>
      <c r="N24" s="125" t="s">
        <v>2947</v>
      </c>
      <c r="O24" s="125" t="s">
        <v>3730</v>
      </c>
      <c r="P24" s="125" t="s">
        <v>3230</v>
      </c>
      <c r="Q24" s="125" t="s">
        <v>4511</v>
      </c>
      <c r="R24" s="125" t="s">
        <v>2888</v>
      </c>
      <c r="S24" s="125" t="s">
        <v>5119</v>
      </c>
      <c r="T24" s="125" t="s">
        <v>3340</v>
      </c>
      <c r="U24" s="125" t="s">
        <v>4345</v>
      </c>
      <c r="V24" s="126" t="s">
        <v>2736</v>
      </c>
      <c r="W24" s="126" t="s">
        <v>3067</v>
      </c>
      <c r="X24" s="126" t="s">
        <v>2729</v>
      </c>
      <c r="Y24" s="125" t="s">
        <v>3775</v>
      </c>
      <c r="Z24" s="125" t="s">
        <v>4751</v>
      </c>
      <c r="AA24" s="125" t="s">
        <v>2783</v>
      </c>
      <c r="AB24" s="125" t="s">
        <v>5796</v>
      </c>
      <c r="AC24" s="125" t="s">
        <v>3316</v>
      </c>
      <c r="AD24" s="125" t="s">
        <v>3138</v>
      </c>
      <c r="AE24" s="125" t="s">
        <v>4681</v>
      </c>
      <c r="AF24" s="125" t="s">
        <v>3751</v>
      </c>
      <c r="AH24" s="124"/>
      <c r="AI24" s="133" t="s">
        <v>3360</v>
      </c>
      <c r="AJ24" s="133" t="s">
        <v>6459</v>
      </c>
      <c r="AK24" s="133" t="s">
        <v>7150</v>
      </c>
      <c r="AL24" s="133" t="s">
        <v>4627</v>
      </c>
      <c r="AM24" s="133" t="s">
        <v>6881</v>
      </c>
      <c r="AN24" s="133" t="s">
        <v>3554</v>
      </c>
      <c r="AO24" s="133" t="s">
        <v>3627</v>
      </c>
      <c r="AP24" s="133" t="s">
        <v>4639</v>
      </c>
      <c r="AQ24" s="133" t="s">
        <v>4264</v>
      </c>
      <c r="AR24" s="133" t="s">
        <v>3504</v>
      </c>
      <c r="AS24" s="133" t="s">
        <v>3285</v>
      </c>
      <c r="AT24" s="133" t="s">
        <v>4935</v>
      </c>
      <c r="AU24" s="133" t="s">
        <v>3112</v>
      </c>
      <c r="AV24" s="134" t="s">
        <v>3594</v>
      </c>
      <c r="AW24" s="133" t="s">
        <v>5357</v>
      </c>
      <c r="AX24" s="133" t="s">
        <v>3524</v>
      </c>
      <c r="AY24" s="133" t="s">
        <v>4682</v>
      </c>
      <c r="AZ24" s="134" t="s">
        <v>3133</v>
      </c>
      <c r="BA24" s="133" t="s">
        <v>5860</v>
      </c>
      <c r="BB24" s="133" t="s">
        <v>3064</v>
      </c>
      <c r="BC24" s="133" t="s">
        <v>2900</v>
      </c>
      <c r="BD24" s="133" t="s">
        <v>4848</v>
      </c>
      <c r="BE24" s="133" t="s">
        <v>2920</v>
      </c>
      <c r="BF24" s="133" t="s">
        <v>3384</v>
      </c>
      <c r="BG24" s="133" t="s">
        <v>3363</v>
      </c>
      <c r="BH24" s="133" t="s">
        <v>4426</v>
      </c>
      <c r="BI24" s="133" t="s">
        <v>4267</v>
      </c>
      <c r="BJ24" s="133" t="s">
        <v>3136</v>
      </c>
      <c r="BK24" s="133" t="s">
        <v>6951</v>
      </c>
      <c r="BL24" s="133" t="s">
        <v>4981</v>
      </c>
    </row>
    <row r="25" spans="2:64" s="119" customFormat="1">
      <c r="B25" s="124" t="s">
        <v>179</v>
      </c>
      <c r="C25" s="125" t="s">
        <v>6112</v>
      </c>
      <c r="D25" s="125" t="s">
        <v>6113</v>
      </c>
      <c r="E25" s="125" t="s">
        <v>182</v>
      </c>
      <c r="F25" s="125" t="s">
        <v>6114</v>
      </c>
      <c r="G25" s="125" t="s">
        <v>5963</v>
      </c>
      <c r="H25" s="125" t="s">
        <v>3659</v>
      </c>
      <c r="I25" s="125" t="s">
        <v>6115</v>
      </c>
      <c r="J25" s="125" t="s">
        <v>6116</v>
      </c>
      <c r="K25" s="125" t="s">
        <v>6117</v>
      </c>
      <c r="L25" s="125" t="s">
        <v>6118</v>
      </c>
      <c r="M25" s="126" t="s">
        <v>6119</v>
      </c>
      <c r="N25" s="125" t="s">
        <v>6120</v>
      </c>
      <c r="O25" s="125" t="s">
        <v>6121</v>
      </c>
      <c r="P25" s="126" t="s">
        <v>6122</v>
      </c>
      <c r="Q25" s="143" t="s">
        <v>6123</v>
      </c>
      <c r="R25" s="125" t="s">
        <v>5811</v>
      </c>
      <c r="S25" s="125" t="s">
        <v>4165</v>
      </c>
      <c r="T25" s="126" t="s">
        <v>6124</v>
      </c>
      <c r="U25" s="126" t="s">
        <v>6125</v>
      </c>
      <c r="V25" s="125" t="s">
        <v>4623</v>
      </c>
      <c r="W25" s="125" t="s">
        <v>6126</v>
      </c>
      <c r="X25" s="125" t="s">
        <v>6127</v>
      </c>
      <c r="Y25" s="126" t="s">
        <v>6128</v>
      </c>
      <c r="Z25" s="126" t="s">
        <v>6129</v>
      </c>
      <c r="AA25" s="126" t="s">
        <v>6130</v>
      </c>
      <c r="AB25" s="126" t="s">
        <v>6131</v>
      </c>
      <c r="AC25" s="125" t="s">
        <v>6132</v>
      </c>
      <c r="AD25" s="125" t="s">
        <v>4702</v>
      </c>
      <c r="AE25" s="125" t="s">
        <v>6133</v>
      </c>
      <c r="AF25" s="125" t="s">
        <v>6134</v>
      </c>
      <c r="AH25" s="124" t="s">
        <v>179</v>
      </c>
      <c r="AI25" s="133" t="s">
        <v>3679</v>
      </c>
      <c r="AJ25" s="133" t="s">
        <v>7818</v>
      </c>
      <c r="AK25" s="133" t="s">
        <v>7153</v>
      </c>
      <c r="AL25" s="133" t="s">
        <v>6051</v>
      </c>
      <c r="AM25" s="133" t="s">
        <v>3344</v>
      </c>
      <c r="AN25" s="133" t="s">
        <v>7819</v>
      </c>
      <c r="AO25" s="133" t="s">
        <v>7820</v>
      </c>
      <c r="AP25" s="133" t="s">
        <v>7821</v>
      </c>
      <c r="AQ25" s="133" t="s">
        <v>5249</v>
      </c>
      <c r="AR25" s="133" t="s">
        <v>7822</v>
      </c>
      <c r="AS25" s="133" t="s">
        <v>7823</v>
      </c>
      <c r="AT25" s="133" t="s">
        <v>7609</v>
      </c>
      <c r="AU25" s="133" t="s">
        <v>4726</v>
      </c>
      <c r="AV25" s="133" t="s">
        <v>7824</v>
      </c>
      <c r="AW25" s="133" t="s">
        <v>5778</v>
      </c>
      <c r="AX25" s="133" t="s">
        <v>7825</v>
      </c>
      <c r="AY25" s="133" t="s">
        <v>4165</v>
      </c>
      <c r="AZ25" s="134" t="s">
        <v>7826</v>
      </c>
      <c r="BA25" s="133" t="s">
        <v>7827</v>
      </c>
      <c r="BB25" s="133" t="s">
        <v>7828</v>
      </c>
      <c r="BC25" s="133" t="s">
        <v>4817</v>
      </c>
      <c r="BD25" s="133" t="s">
        <v>7829</v>
      </c>
      <c r="BE25" s="133" t="s">
        <v>7830</v>
      </c>
      <c r="BF25" s="133" t="s">
        <v>7831</v>
      </c>
      <c r="BG25" s="133" t="s">
        <v>7832</v>
      </c>
      <c r="BH25" s="133" t="s">
        <v>7833</v>
      </c>
      <c r="BI25" s="133" t="s">
        <v>2793</v>
      </c>
      <c r="BJ25" s="133" t="s">
        <v>7834</v>
      </c>
      <c r="BK25" s="133" t="s">
        <v>7835</v>
      </c>
      <c r="BL25" s="133" t="s">
        <v>7836</v>
      </c>
    </row>
    <row r="26" spans="2:64" s="119" customFormat="1">
      <c r="B26" s="124"/>
      <c r="C26" s="125" t="s">
        <v>5423</v>
      </c>
      <c r="D26" s="125" t="s">
        <v>3090</v>
      </c>
      <c r="E26" s="125" t="s">
        <v>183</v>
      </c>
      <c r="F26" s="125" t="s">
        <v>5796</v>
      </c>
      <c r="G26" s="125" t="s">
        <v>3234</v>
      </c>
      <c r="H26" s="125" t="s">
        <v>4579</v>
      </c>
      <c r="I26" s="125" t="s">
        <v>3886</v>
      </c>
      <c r="J26" s="125" t="s">
        <v>4894</v>
      </c>
      <c r="K26" s="125" t="s">
        <v>5657</v>
      </c>
      <c r="L26" s="125" t="s">
        <v>2811</v>
      </c>
      <c r="M26" s="126" t="s">
        <v>3753</v>
      </c>
      <c r="N26" s="125" t="s">
        <v>2697</v>
      </c>
      <c r="O26" s="125" t="s">
        <v>3644</v>
      </c>
      <c r="P26" s="126" t="s">
        <v>2808</v>
      </c>
      <c r="Q26" s="143" t="s">
        <v>3954</v>
      </c>
      <c r="R26" s="125" t="s">
        <v>2950</v>
      </c>
      <c r="S26" s="125" t="s">
        <v>183</v>
      </c>
      <c r="T26" s="126" t="s">
        <v>2708</v>
      </c>
      <c r="U26" s="126" t="s">
        <v>2791</v>
      </c>
      <c r="V26" s="125" t="s">
        <v>3138</v>
      </c>
      <c r="W26" s="125" t="s">
        <v>3455</v>
      </c>
      <c r="X26" s="125" t="s">
        <v>5122</v>
      </c>
      <c r="Y26" s="126" t="s">
        <v>2808</v>
      </c>
      <c r="Z26" s="126" t="s">
        <v>2708</v>
      </c>
      <c r="AA26" s="126" t="s">
        <v>2727</v>
      </c>
      <c r="AB26" s="126" t="s">
        <v>3756</v>
      </c>
      <c r="AC26" s="125" t="s">
        <v>3409</v>
      </c>
      <c r="AD26" s="125" t="s">
        <v>2784</v>
      </c>
      <c r="AE26" s="125" t="s">
        <v>4688</v>
      </c>
      <c r="AF26" s="125" t="s">
        <v>3409</v>
      </c>
      <c r="AH26" s="124"/>
      <c r="AI26" s="133" t="s">
        <v>5476</v>
      </c>
      <c r="AJ26" s="133" t="s">
        <v>4749</v>
      </c>
      <c r="AK26" s="133" t="s">
        <v>5360</v>
      </c>
      <c r="AL26" s="133" t="s">
        <v>3709</v>
      </c>
      <c r="AM26" s="133" t="s">
        <v>3503</v>
      </c>
      <c r="AN26" s="133" t="s">
        <v>3675</v>
      </c>
      <c r="AO26" s="133" t="s">
        <v>4039</v>
      </c>
      <c r="AP26" s="133" t="s">
        <v>2971</v>
      </c>
      <c r="AQ26" s="133" t="s">
        <v>4237</v>
      </c>
      <c r="AR26" s="133" t="s">
        <v>3841</v>
      </c>
      <c r="AS26" s="133" t="s">
        <v>3730</v>
      </c>
      <c r="AT26" s="133" t="s">
        <v>4892</v>
      </c>
      <c r="AU26" s="133" t="s">
        <v>2836</v>
      </c>
      <c r="AV26" s="133" t="s">
        <v>3916</v>
      </c>
      <c r="AW26" s="133" t="s">
        <v>5398</v>
      </c>
      <c r="AX26" s="133" t="s">
        <v>4073</v>
      </c>
      <c r="AY26" s="133" t="s">
        <v>183</v>
      </c>
      <c r="AZ26" s="134" t="s">
        <v>2727</v>
      </c>
      <c r="BA26" s="133" t="s">
        <v>3260</v>
      </c>
      <c r="BB26" s="133" t="s">
        <v>3062</v>
      </c>
      <c r="BC26" s="133" t="s">
        <v>3384</v>
      </c>
      <c r="BD26" s="133" t="s">
        <v>3431</v>
      </c>
      <c r="BE26" s="133" t="s">
        <v>2700</v>
      </c>
      <c r="BF26" s="133" t="s">
        <v>2699</v>
      </c>
      <c r="BG26" s="133" t="s">
        <v>3357</v>
      </c>
      <c r="BH26" s="133" t="s">
        <v>4399</v>
      </c>
      <c r="BI26" s="133" t="s">
        <v>4791</v>
      </c>
      <c r="BJ26" s="133" t="s">
        <v>5861</v>
      </c>
      <c r="BK26" s="133" t="s">
        <v>4629</v>
      </c>
      <c r="BL26" s="133" t="s">
        <v>4629</v>
      </c>
    </row>
    <row r="27" spans="2:64" s="119" customFormat="1">
      <c r="B27" s="124" t="s">
        <v>169</v>
      </c>
      <c r="C27" s="125" t="s">
        <v>5719</v>
      </c>
      <c r="D27" s="125" t="s">
        <v>6135</v>
      </c>
      <c r="E27" s="125" t="s">
        <v>182</v>
      </c>
      <c r="F27" s="125" t="s">
        <v>6136</v>
      </c>
      <c r="G27" s="125" t="s">
        <v>3639</v>
      </c>
      <c r="H27" s="125" t="s">
        <v>3472</v>
      </c>
      <c r="I27" s="125" t="s">
        <v>4309</v>
      </c>
      <c r="J27" s="125" t="s">
        <v>6137</v>
      </c>
      <c r="K27" s="125" t="s">
        <v>6138</v>
      </c>
      <c r="L27" s="125" t="s">
        <v>6139</v>
      </c>
      <c r="M27" s="125" t="s">
        <v>6140</v>
      </c>
      <c r="N27" s="125" t="s">
        <v>6141</v>
      </c>
      <c r="O27" s="125" t="s">
        <v>6142</v>
      </c>
      <c r="P27" s="126" t="s">
        <v>6143</v>
      </c>
      <c r="Q27" s="125" t="s">
        <v>6144</v>
      </c>
      <c r="R27" s="125" t="s">
        <v>6145</v>
      </c>
      <c r="S27" s="126" t="s">
        <v>6124</v>
      </c>
      <c r="T27" s="125" t="s">
        <v>4165</v>
      </c>
      <c r="U27" s="126" t="s">
        <v>6146</v>
      </c>
      <c r="V27" s="125" t="s">
        <v>5521</v>
      </c>
      <c r="W27" s="125" t="s">
        <v>6147</v>
      </c>
      <c r="X27" s="125" t="s">
        <v>5803</v>
      </c>
      <c r="Y27" s="126" t="s">
        <v>6148</v>
      </c>
      <c r="Z27" s="126" t="s">
        <v>6149</v>
      </c>
      <c r="AA27" s="126" t="s">
        <v>6150</v>
      </c>
      <c r="AB27" s="126" t="s">
        <v>6151</v>
      </c>
      <c r="AC27" s="126" t="s">
        <v>6152</v>
      </c>
      <c r="AD27" s="126" t="s">
        <v>6153</v>
      </c>
      <c r="AE27" s="125" t="s">
        <v>6154</v>
      </c>
      <c r="AF27" s="126" t="s">
        <v>6155</v>
      </c>
      <c r="AH27" s="124" t="s">
        <v>169</v>
      </c>
      <c r="AI27" s="133" t="s">
        <v>7837</v>
      </c>
      <c r="AJ27" s="133" t="s">
        <v>7838</v>
      </c>
      <c r="AK27" s="133" t="s">
        <v>7839</v>
      </c>
      <c r="AL27" s="133" t="s">
        <v>4091</v>
      </c>
      <c r="AM27" s="133" t="s">
        <v>6512</v>
      </c>
      <c r="AN27" s="133" t="s">
        <v>4235</v>
      </c>
      <c r="AO27" s="133" t="s">
        <v>7840</v>
      </c>
      <c r="AP27" s="133" t="s">
        <v>5946</v>
      </c>
      <c r="AQ27" s="133" t="s">
        <v>4967</v>
      </c>
      <c r="AR27" s="133" t="s">
        <v>7841</v>
      </c>
      <c r="AS27" s="133" t="s">
        <v>3251</v>
      </c>
      <c r="AT27" s="133" t="s">
        <v>7842</v>
      </c>
      <c r="AU27" s="133" t="s">
        <v>4415</v>
      </c>
      <c r="AV27" s="134" t="s">
        <v>7843</v>
      </c>
      <c r="AW27" s="133" t="s">
        <v>7844</v>
      </c>
      <c r="AX27" s="133" t="s">
        <v>7845</v>
      </c>
      <c r="AY27" s="134" t="s">
        <v>7826</v>
      </c>
      <c r="AZ27" s="133" t="s">
        <v>4165</v>
      </c>
      <c r="BA27" s="133" t="s">
        <v>7846</v>
      </c>
      <c r="BB27" s="133" t="s">
        <v>5127</v>
      </c>
      <c r="BC27" s="133" t="s">
        <v>3760</v>
      </c>
      <c r="BD27" s="133" t="s">
        <v>7847</v>
      </c>
      <c r="BE27" s="133" t="s">
        <v>7848</v>
      </c>
      <c r="BF27" s="133" t="s">
        <v>7849</v>
      </c>
      <c r="BG27" s="133" t="s">
        <v>7850</v>
      </c>
      <c r="BH27" s="133" t="s">
        <v>7851</v>
      </c>
      <c r="BI27" s="133" t="s">
        <v>7852</v>
      </c>
      <c r="BJ27" s="133" t="s">
        <v>3857</v>
      </c>
      <c r="BK27" s="133" t="s">
        <v>3252</v>
      </c>
      <c r="BL27" s="133" t="s">
        <v>6624</v>
      </c>
    </row>
    <row r="28" spans="2:64" s="119" customFormat="1">
      <c r="B28" s="124"/>
      <c r="C28" s="125" t="s">
        <v>3134</v>
      </c>
      <c r="D28" s="125" t="s">
        <v>6088</v>
      </c>
      <c r="E28" s="125" t="s">
        <v>183</v>
      </c>
      <c r="F28" s="125" t="s">
        <v>3690</v>
      </c>
      <c r="G28" s="125" t="s">
        <v>3184</v>
      </c>
      <c r="H28" s="125" t="s">
        <v>4038</v>
      </c>
      <c r="I28" s="125" t="s">
        <v>2733</v>
      </c>
      <c r="J28" s="125" t="s">
        <v>3757</v>
      </c>
      <c r="K28" s="125" t="s">
        <v>4587</v>
      </c>
      <c r="L28" s="125" t="s">
        <v>6156</v>
      </c>
      <c r="M28" s="125" t="s">
        <v>4075</v>
      </c>
      <c r="N28" s="125" t="s">
        <v>4745</v>
      </c>
      <c r="O28" s="125" t="s">
        <v>3132</v>
      </c>
      <c r="P28" s="126" t="s">
        <v>2706</v>
      </c>
      <c r="Q28" s="125" t="s">
        <v>3068</v>
      </c>
      <c r="R28" s="125" t="s">
        <v>3089</v>
      </c>
      <c r="S28" s="126" t="s">
        <v>2708</v>
      </c>
      <c r="T28" s="125" t="s">
        <v>183</v>
      </c>
      <c r="U28" s="126" t="s">
        <v>2791</v>
      </c>
      <c r="V28" s="125" t="s">
        <v>3846</v>
      </c>
      <c r="W28" s="125" t="s">
        <v>4586</v>
      </c>
      <c r="X28" s="125" t="s">
        <v>3485</v>
      </c>
      <c r="Y28" s="126" t="s">
        <v>3597</v>
      </c>
      <c r="Z28" s="126" t="s">
        <v>2704</v>
      </c>
      <c r="AA28" s="126" t="s">
        <v>2708</v>
      </c>
      <c r="AB28" s="126" t="s">
        <v>3597</v>
      </c>
      <c r="AC28" s="126" t="s">
        <v>3847</v>
      </c>
      <c r="AD28" s="126" t="s">
        <v>2707</v>
      </c>
      <c r="AE28" s="125" t="s">
        <v>5124</v>
      </c>
      <c r="AF28" s="126" t="s">
        <v>2707</v>
      </c>
      <c r="AH28" s="124"/>
      <c r="AI28" s="133" t="s">
        <v>5657</v>
      </c>
      <c r="AJ28" s="133" t="s">
        <v>5157</v>
      </c>
      <c r="AK28" s="133" t="s">
        <v>2992</v>
      </c>
      <c r="AL28" s="133" t="s">
        <v>4695</v>
      </c>
      <c r="AM28" s="133" t="s">
        <v>3232</v>
      </c>
      <c r="AN28" s="133" t="s">
        <v>4632</v>
      </c>
      <c r="AO28" s="133" t="s">
        <v>5084</v>
      </c>
      <c r="AP28" s="133" t="s">
        <v>3295</v>
      </c>
      <c r="AQ28" s="133" t="s">
        <v>4940</v>
      </c>
      <c r="AR28" s="133" t="s">
        <v>4493</v>
      </c>
      <c r="AS28" s="133" t="s">
        <v>3289</v>
      </c>
      <c r="AT28" s="133" t="s">
        <v>4736</v>
      </c>
      <c r="AU28" s="133" t="s">
        <v>5219</v>
      </c>
      <c r="AV28" s="134" t="s">
        <v>3594</v>
      </c>
      <c r="AW28" s="133" t="s">
        <v>5356</v>
      </c>
      <c r="AX28" s="133" t="s">
        <v>4942</v>
      </c>
      <c r="AY28" s="134" t="s">
        <v>2727</v>
      </c>
      <c r="AZ28" s="133" t="s">
        <v>183</v>
      </c>
      <c r="BA28" s="133" t="s">
        <v>2754</v>
      </c>
      <c r="BB28" s="133" t="s">
        <v>3132</v>
      </c>
      <c r="BC28" s="133" t="s">
        <v>7539</v>
      </c>
      <c r="BD28" s="133" t="s">
        <v>3406</v>
      </c>
      <c r="BE28" s="133" t="s">
        <v>4575</v>
      </c>
      <c r="BF28" s="133" t="s">
        <v>3525</v>
      </c>
      <c r="BG28" s="133" t="s">
        <v>5309</v>
      </c>
      <c r="BH28" s="133" t="s">
        <v>6317</v>
      </c>
      <c r="BI28" s="133" t="s">
        <v>3531</v>
      </c>
      <c r="BJ28" s="133" t="s">
        <v>4854</v>
      </c>
      <c r="BK28" s="133" t="s">
        <v>4578</v>
      </c>
      <c r="BL28" s="133" t="s">
        <v>4853</v>
      </c>
    </row>
    <row r="29" spans="2:64" s="119" customFormat="1">
      <c r="B29" s="124" t="s">
        <v>170</v>
      </c>
      <c r="C29" s="125" t="s">
        <v>6157</v>
      </c>
      <c r="D29" s="125" t="s">
        <v>6158</v>
      </c>
      <c r="E29" s="125" t="s">
        <v>182</v>
      </c>
      <c r="F29" s="125" t="s">
        <v>6159</v>
      </c>
      <c r="G29" s="125" t="s">
        <v>5326</v>
      </c>
      <c r="H29" s="125" t="s">
        <v>2877</v>
      </c>
      <c r="I29" s="125" t="s">
        <v>6160</v>
      </c>
      <c r="J29" s="125" t="s">
        <v>4014</v>
      </c>
      <c r="K29" s="125" t="s">
        <v>6161</v>
      </c>
      <c r="L29" s="125" t="s">
        <v>6162</v>
      </c>
      <c r="M29" s="126" t="s">
        <v>6163</v>
      </c>
      <c r="N29" s="125" t="s">
        <v>6164</v>
      </c>
      <c r="O29" s="125" t="s">
        <v>6165</v>
      </c>
      <c r="P29" s="126" t="s">
        <v>6166</v>
      </c>
      <c r="Q29" s="125" t="s">
        <v>5046</v>
      </c>
      <c r="R29" s="125" t="s">
        <v>6167</v>
      </c>
      <c r="S29" s="126" t="s">
        <v>6125</v>
      </c>
      <c r="T29" s="126" t="s">
        <v>6146</v>
      </c>
      <c r="U29" s="125" t="s">
        <v>4165</v>
      </c>
      <c r="V29" s="125" t="s">
        <v>4623</v>
      </c>
      <c r="W29" s="125" t="s">
        <v>6168</v>
      </c>
      <c r="X29" s="125" t="s">
        <v>6169</v>
      </c>
      <c r="Y29" s="125" t="s">
        <v>6170</v>
      </c>
      <c r="Z29" s="125" t="s">
        <v>6171</v>
      </c>
      <c r="AA29" s="125" t="s">
        <v>6172</v>
      </c>
      <c r="AB29" s="125" t="s">
        <v>4830</v>
      </c>
      <c r="AC29" s="125" t="s">
        <v>6068</v>
      </c>
      <c r="AD29" s="126" t="s">
        <v>6173</v>
      </c>
      <c r="AE29" s="125" t="s">
        <v>6174</v>
      </c>
      <c r="AF29" s="126" t="s">
        <v>6175</v>
      </c>
      <c r="AH29" s="124" t="s">
        <v>170</v>
      </c>
      <c r="AI29" s="133" t="s">
        <v>7853</v>
      </c>
      <c r="AJ29" s="134" t="s">
        <v>7854</v>
      </c>
      <c r="AK29" s="133" t="s">
        <v>6263</v>
      </c>
      <c r="AL29" s="134" t="s">
        <v>7855</v>
      </c>
      <c r="AM29" s="134" t="s">
        <v>7856</v>
      </c>
      <c r="AN29" s="133" t="s">
        <v>7857</v>
      </c>
      <c r="AO29" s="133" t="s">
        <v>7858</v>
      </c>
      <c r="AP29" s="133" t="s">
        <v>7859</v>
      </c>
      <c r="AQ29" s="134" t="s">
        <v>7860</v>
      </c>
      <c r="AR29" s="133" t="s">
        <v>7861</v>
      </c>
      <c r="AS29" s="133" t="s">
        <v>7862</v>
      </c>
      <c r="AT29" s="133" t="s">
        <v>5515</v>
      </c>
      <c r="AU29" s="133" t="s">
        <v>7863</v>
      </c>
      <c r="AV29" s="133" t="s">
        <v>6428</v>
      </c>
      <c r="AW29" s="133" t="s">
        <v>7864</v>
      </c>
      <c r="AX29" s="133" t="s">
        <v>5571</v>
      </c>
      <c r="AY29" s="133" t="s">
        <v>7827</v>
      </c>
      <c r="AZ29" s="133" t="s">
        <v>7846</v>
      </c>
      <c r="BA29" s="133" t="s">
        <v>4165</v>
      </c>
      <c r="BB29" s="133" t="s">
        <v>3309</v>
      </c>
      <c r="BC29" s="133" t="s">
        <v>7119</v>
      </c>
      <c r="BD29" s="133" t="s">
        <v>4970</v>
      </c>
      <c r="BE29" s="133" t="s">
        <v>7865</v>
      </c>
      <c r="BF29" s="133" t="s">
        <v>7866</v>
      </c>
      <c r="BG29" s="133" t="s">
        <v>7867</v>
      </c>
      <c r="BH29" s="133" t="s">
        <v>7868</v>
      </c>
      <c r="BI29" s="133" t="s">
        <v>7869</v>
      </c>
      <c r="BJ29" s="133" t="s">
        <v>7870</v>
      </c>
      <c r="BK29" s="133" t="s">
        <v>3174</v>
      </c>
      <c r="BL29" s="133" t="s">
        <v>7871</v>
      </c>
    </row>
    <row r="30" spans="2:64" s="119" customFormat="1">
      <c r="B30" s="124"/>
      <c r="C30" s="125" t="s">
        <v>3432</v>
      </c>
      <c r="D30" s="125" t="s">
        <v>4980</v>
      </c>
      <c r="E30" s="125" t="s">
        <v>183</v>
      </c>
      <c r="F30" s="125" t="s">
        <v>2760</v>
      </c>
      <c r="G30" s="125" t="s">
        <v>2948</v>
      </c>
      <c r="H30" s="125" t="s">
        <v>4683</v>
      </c>
      <c r="I30" s="125" t="s">
        <v>4492</v>
      </c>
      <c r="J30" s="125" t="s">
        <v>3801</v>
      </c>
      <c r="K30" s="125" t="s">
        <v>3710</v>
      </c>
      <c r="L30" s="125" t="s">
        <v>4981</v>
      </c>
      <c r="M30" s="126" t="s">
        <v>2791</v>
      </c>
      <c r="N30" s="125" t="s">
        <v>4515</v>
      </c>
      <c r="O30" s="125" t="s">
        <v>6176</v>
      </c>
      <c r="P30" s="126" t="s">
        <v>3067</v>
      </c>
      <c r="Q30" s="125" t="s">
        <v>5162</v>
      </c>
      <c r="R30" s="125" t="s">
        <v>4466</v>
      </c>
      <c r="S30" s="126" t="s">
        <v>2791</v>
      </c>
      <c r="T30" s="126" t="s">
        <v>2791</v>
      </c>
      <c r="U30" s="125" t="s">
        <v>183</v>
      </c>
      <c r="V30" s="125" t="s">
        <v>3138</v>
      </c>
      <c r="W30" s="125" t="s">
        <v>4635</v>
      </c>
      <c r="X30" s="125" t="s">
        <v>3260</v>
      </c>
      <c r="Y30" s="125" t="s">
        <v>2755</v>
      </c>
      <c r="Z30" s="125" t="s">
        <v>4639</v>
      </c>
      <c r="AA30" s="125" t="s">
        <v>3239</v>
      </c>
      <c r="AB30" s="125" t="s">
        <v>3432</v>
      </c>
      <c r="AC30" s="125" t="s">
        <v>3850</v>
      </c>
      <c r="AD30" s="126" t="s">
        <v>2762</v>
      </c>
      <c r="AE30" s="125" t="s">
        <v>6177</v>
      </c>
      <c r="AF30" s="126" t="s">
        <v>3595</v>
      </c>
      <c r="AH30" s="124"/>
      <c r="AI30" s="133" t="s">
        <v>3340</v>
      </c>
      <c r="AJ30" s="134" t="s">
        <v>2704</v>
      </c>
      <c r="AK30" s="133" t="s">
        <v>4851</v>
      </c>
      <c r="AL30" s="134" t="s">
        <v>3133</v>
      </c>
      <c r="AM30" s="134" t="s">
        <v>2729</v>
      </c>
      <c r="AN30" s="133" t="s">
        <v>3065</v>
      </c>
      <c r="AO30" s="133" t="s">
        <v>3166</v>
      </c>
      <c r="AP30" s="133" t="s">
        <v>7872</v>
      </c>
      <c r="AQ30" s="134" t="s">
        <v>2704</v>
      </c>
      <c r="AR30" s="133" t="s">
        <v>3844</v>
      </c>
      <c r="AS30" s="133" t="s">
        <v>5163</v>
      </c>
      <c r="AT30" s="133" t="s">
        <v>4512</v>
      </c>
      <c r="AU30" s="133" t="s">
        <v>2967</v>
      </c>
      <c r="AV30" s="133" t="s">
        <v>3668</v>
      </c>
      <c r="AW30" s="133" t="s">
        <v>3601</v>
      </c>
      <c r="AX30" s="133" t="s">
        <v>4445</v>
      </c>
      <c r="AY30" s="133" t="s">
        <v>3260</v>
      </c>
      <c r="AZ30" s="133" t="s">
        <v>2754</v>
      </c>
      <c r="BA30" s="133" t="s">
        <v>183</v>
      </c>
      <c r="BB30" s="133" t="s">
        <v>3958</v>
      </c>
      <c r="BC30" s="133" t="s">
        <v>4738</v>
      </c>
      <c r="BD30" s="133" t="s">
        <v>5021</v>
      </c>
      <c r="BE30" s="133" t="s">
        <v>3267</v>
      </c>
      <c r="BF30" s="133" t="s">
        <v>4646</v>
      </c>
      <c r="BG30" s="133" t="s">
        <v>4294</v>
      </c>
      <c r="BH30" s="133" t="s">
        <v>4735</v>
      </c>
      <c r="BI30" s="133" t="s">
        <v>6017</v>
      </c>
      <c r="BJ30" s="133" t="s">
        <v>2858</v>
      </c>
      <c r="BK30" s="133" t="s">
        <v>4849</v>
      </c>
      <c r="BL30" s="133" t="s">
        <v>4686</v>
      </c>
    </row>
    <row r="31" spans="2:64" s="119" customFormat="1">
      <c r="B31" s="124" t="s">
        <v>171</v>
      </c>
      <c r="C31" s="125" t="s">
        <v>6178</v>
      </c>
      <c r="D31" s="125" t="s">
        <v>6179</v>
      </c>
      <c r="E31" s="125" t="s">
        <v>182</v>
      </c>
      <c r="F31" s="125" t="s">
        <v>6180</v>
      </c>
      <c r="G31" s="125" t="s">
        <v>5696</v>
      </c>
      <c r="H31" s="125" t="s">
        <v>5385</v>
      </c>
      <c r="I31" s="126" t="s">
        <v>6181</v>
      </c>
      <c r="J31" s="125" t="s">
        <v>6182</v>
      </c>
      <c r="K31" s="125" t="s">
        <v>6183</v>
      </c>
      <c r="L31" s="125" t="s">
        <v>2824</v>
      </c>
      <c r="M31" s="125" t="s">
        <v>6184</v>
      </c>
      <c r="N31" s="125" t="s">
        <v>5822</v>
      </c>
      <c r="O31" s="125" t="s">
        <v>3155</v>
      </c>
      <c r="P31" s="125" t="s">
        <v>6185</v>
      </c>
      <c r="Q31" s="125" t="s">
        <v>4354</v>
      </c>
      <c r="R31" s="125" t="s">
        <v>6186</v>
      </c>
      <c r="S31" s="125" t="s">
        <v>4623</v>
      </c>
      <c r="T31" s="125" t="s">
        <v>5521</v>
      </c>
      <c r="U31" s="125" t="s">
        <v>4623</v>
      </c>
      <c r="V31" s="125" t="s">
        <v>4165</v>
      </c>
      <c r="W31" s="126" t="s">
        <v>6187</v>
      </c>
      <c r="X31" s="125" t="s">
        <v>6188</v>
      </c>
      <c r="Y31" s="125" t="s">
        <v>4518</v>
      </c>
      <c r="Z31" s="125" t="s">
        <v>3453</v>
      </c>
      <c r="AA31" s="125" t="s">
        <v>6189</v>
      </c>
      <c r="AB31" s="125" t="s">
        <v>6190</v>
      </c>
      <c r="AC31" s="125" t="s">
        <v>6191</v>
      </c>
      <c r="AD31" s="125" t="s">
        <v>3499</v>
      </c>
      <c r="AE31" s="125" t="s">
        <v>6192</v>
      </c>
      <c r="AF31" s="125" t="s">
        <v>6193</v>
      </c>
      <c r="AH31" s="124" t="s">
        <v>171</v>
      </c>
      <c r="AI31" s="133" t="s">
        <v>6861</v>
      </c>
      <c r="AJ31" s="133" t="s">
        <v>7873</v>
      </c>
      <c r="AK31" s="133" t="s">
        <v>7874</v>
      </c>
      <c r="AL31" s="133" t="s">
        <v>7875</v>
      </c>
      <c r="AM31" s="133" t="s">
        <v>7876</v>
      </c>
      <c r="AN31" s="133" t="s">
        <v>3002</v>
      </c>
      <c r="AO31" s="134" t="s">
        <v>7877</v>
      </c>
      <c r="AP31" s="133" t="s">
        <v>7878</v>
      </c>
      <c r="AQ31" s="133" t="s">
        <v>7879</v>
      </c>
      <c r="AR31" s="133" t="s">
        <v>4732</v>
      </c>
      <c r="AS31" s="133" t="s">
        <v>6112</v>
      </c>
      <c r="AT31" s="133" t="s">
        <v>7880</v>
      </c>
      <c r="AU31" s="133" t="s">
        <v>7881</v>
      </c>
      <c r="AV31" s="133" t="s">
        <v>7882</v>
      </c>
      <c r="AW31" s="133" t="s">
        <v>7883</v>
      </c>
      <c r="AX31" s="133" t="s">
        <v>7884</v>
      </c>
      <c r="AY31" s="133" t="s">
        <v>7828</v>
      </c>
      <c r="AZ31" s="133" t="s">
        <v>5127</v>
      </c>
      <c r="BA31" s="133" t="s">
        <v>3309</v>
      </c>
      <c r="BB31" s="133" t="s">
        <v>4165</v>
      </c>
      <c r="BC31" s="134" t="s">
        <v>7885</v>
      </c>
      <c r="BD31" s="133" t="s">
        <v>7886</v>
      </c>
      <c r="BE31" s="133" t="s">
        <v>7887</v>
      </c>
      <c r="BF31" s="133" t="s">
        <v>7888</v>
      </c>
      <c r="BG31" s="133" t="s">
        <v>7889</v>
      </c>
      <c r="BH31" s="133" t="s">
        <v>5692</v>
      </c>
      <c r="BI31" s="133" t="s">
        <v>7890</v>
      </c>
      <c r="BJ31" s="134" t="s">
        <v>7891</v>
      </c>
      <c r="BK31" s="133" t="s">
        <v>5505</v>
      </c>
      <c r="BL31" s="133" t="s">
        <v>7892</v>
      </c>
    </row>
    <row r="32" spans="2:64" s="119" customFormat="1">
      <c r="B32" s="124"/>
      <c r="C32" s="125" t="s">
        <v>4112</v>
      </c>
      <c r="D32" s="125" t="s">
        <v>4800</v>
      </c>
      <c r="E32" s="125" t="s">
        <v>183</v>
      </c>
      <c r="F32" s="125" t="s">
        <v>3994</v>
      </c>
      <c r="G32" s="125" t="s">
        <v>4944</v>
      </c>
      <c r="H32" s="125" t="s">
        <v>4238</v>
      </c>
      <c r="I32" s="126" t="s">
        <v>2708</v>
      </c>
      <c r="J32" s="125" t="s">
        <v>3674</v>
      </c>
      <c r="K32" s="125" t="s">
        <v>3358</v>
      </c>
      <c r="L32" s="125" t="s">
        <v>5123</v>
      </c>
      <c r="M32" s="125" t="s">
        <v>4238</v>
      </c>
      <c r="N32" s="125" t="s">
        <v>3136</v>
      </c>
      <c r="O32" s="125" t="s">
        <v>5877</v>
      </c>
      <c r="P32" s="125" t="s">
        <v>4032</v>
      </c>
      <c r="Q32" s="125" t="s">
        <v>3950</v>
      </c>
      <c r="R32" s="125" t="s">
        <v>4377</v>
      </c>
      <c r="S32" s="125" t="s">
        <v>3138</v>
      </c>
      <c r="T32" s="125" t="s">
        <v>3846</v>
      </c>
      <c r="U32" s="125" t="s">
        <v>3138</v>
      </c>
      <c r="V32" s="125" t="s">
        <v>183</v>
      </c>
      <c r="W32" s="126" t="s">
        <v>2708</v>
      </c>
      <c r="X32" s="125" t="s">
        <v>3480</v>
      </c>
      <c r="Y32" s="125" t="s">
        <v>4694</v>
      </c>
      <c r="Z32" s="125" t="s">
        <v>4841</v>
      </c>
      <c r="AA32" s="125" t="s">
        <v>3113</v>
      </c>
      <c r="AB32" s="125" t="s">
        <v>2859</v>
      </c>
      <c r="AC32" s="125" t="s">
        <v>2968</v>
      </c>
      <c r="AD32" s="125" t="s">
        <v>3577</v>
      </c>
      <c r="AE32" s="125" t="s">
        <v>4592</v>
      </c>
      <c r="AF32" s="125" t="s">
        <v>3478</v>
      </c>
      <c r="AH32" s="124"/>
      <c r="AI32" s="133" t="s">
        <v>3993</v>
      </c>
      <c r="AJ32" s="133" t="s">
        <v>4889</v>
      </c>
      <c r="AK32" s="133" t="s">
        <v>5119</v>
      </c>
      <c r="AL32" s="133" t="s">
        <v>4985</v>
      </c>
      <c r="AM32" s="133" t="s">
        <v>3406</v>
      </c>
      <c r="AN32" s="133" t="s">
        <v>5449</v>
      </c>
      <c r="AO32" s="134" t="s">
        <v>2919</v>
      </c>
      <c r="AP32" s="133" t="s">
        <v>5118</v>
      </c>
      <c r="AQ32" s="133" t="s">
        <v>2700</v>
      </c>
      <c r="AR32" s="133" t="s">
        <v>6272</v>
      </c>
      <c r="AS32" s="133" t="s">
        <v>3312</v>
      </c>
      <c r="AT32" s="133" t="s">
        <v>2950</v>
      </c>
      <c r="AU32" s="133" t="s">
        <v>2890</v>
      </c>
      <c r="AV32" s="133" t="s">
        <v>5901</v>
      </c>
      <c r="AW32" s="133" t="s">
        <v>4071</v>
      </c>
      <c r="AX32" s="133" t="s">
        <v>3551</v>
      </c>
      <c r="AY32" s="133" t="s">
        <v>3062</v>
      </c>
      <c r="AZ32" s="133" t="s">
        <v>3132</v>
      </c>
      <c r="BA32" s="133" t="s">
        <v>3958</v>
      </c>
      <c r="BB32" s="133" t="s">
        <v>183</v>
      </c>
      <c r="BC32" s="134" t="s">
        <v>2727</v>
      </c>
      <c r="BD32" s="133" t="s">
        <v>3547</v>
      </c>
      <c r="BE32" s="133" t="s">
        <v>3958</v>
      </c>
      <c r="BF32" s="133" t="s">
        <v>4112</v>
      </c>
      <c r="BG32" s="133" t="s">
        <v>4585</v>
      </c>
      <c r="BH32" s="133" t="s">
        <v>4574</v>
      </c>
      <c r="BI32" s="133" t="s">
        <v>3713</v>
      </c>
      <c r="BJ32" s="134" t="s">
        <v>2782</v>
      </c>
      <c r="BK32" s="133" t="s">
        <v>2709</v>
      </c>
      <c r="BL32" s="133" t="s">
        <v>3409</v>
      </c>
    </row>
    <row r="33" spans="2:64" s="119" customFormat="1">
      <c r="B33" s="124" t="s">
        <v>172</v>
      </c>
      <c r="C33" s="125" t="s">
        <v>6194</v>
      </c>
      <c r="D33" s="125" t="s">
        <v>6195</v>
      </c>
      <c r="E33" s="125" t="s">
        <v>182</v>
      </c>
      <c r="F33" s="125" t="s">
        <v>6196</v>
      </c>
      <c r="G33" s="125" t="s">
        <v>6197</v>
      </c>
      <c r="H33" s="125" t="s">
        <v>4728</v>
      </c>
      <c r="I33" s="126" t="s">
        <v>6198</v>
      </c>
      <c r="J33" s="125" t="s">
        <v>6199</v>
      </c>
      <c r="K33" s="125" t="s">
        <v>3634</v>
      </c>
      <c r="L33" s="125" t="s">
        <v>6200</v>
      </c>
      <c r="M33" s="125" t="s">
        <v>6201</v>
      </c>
      <c r="N33" s="125" t="s">
        <v>5149</v>
      </c>
      <c r="O33" s="125" t="s">
        <v>6202</v>
      </c>
      <c r="P33" s="125" t="s">
        <v>6203</v>
      </c>
      <c r="Q33" s="125" t="s">
        <v>6204</v>
      </c>
      <c r="R33" s="125" t="s">
        <v>6205</v>
      </c>
      <c r="S33" s="125" t="s">
        <v>6126</v>
      </c>
      <c r="T33" s="125" t="s">
        <v>6147</v>
      </c>
      <c r="U33" s="125" t="s">
        <v>6168</v>
      </c>
      <c r="V33" s="126" t="s">
        <v>6187</v>
      </c>
      <c r="W33" s="125" t="s">
        <v>4165</v>
      </c>
      <c r="X33" s="125" t="s">
        <v>6206</v>
      </c>
      <c r="Y33" s="125" t="s">
        <v>6207</v>
      </c>
      <c r="Z33" s="125" t="s">
        <v>6208</v>
      </c>
      <c r="AA33" s="125" t="s">
        <v>6209</v>
      </c>
      <c r="AB33" s="125" t="s">
        <v>6210</v>
      </c>
      <c r="AC33" s="125" t="s">
        <v>6211</v>
      </c>
      <c r="AD33" s="125" t="s">
        <v>6212</v>
      </c>
      <c r="AE33" s="125" t="s">
        <v>6213</v>
      </c>
      <c r="AF33" s="125" t="s">
        <v>5549</v>
      </c>
      <c r="AH33" s="124" t="s">
        <v>172</v>
      </c>
      <c r="AI33" s="133" t="s">
        <v>7893</v>
      </c>
      <c r="AJ33" s="133" t="s">
        <v>7894</v>
      </c>
      <c r="AK33" s="133" t="s">
        <v>3250</v>
      </c>
      <c r="AL33" s="133" t="s">
        <v>4277</v>
      </c>
      <c r="AM33" s="133" t="s">
        <v>7895</v>
      </c>
      <c r="AN33" s="133" t="s">
        <v>7896</v>
      </c>
      <c r="AO33" s="134" t="s">
        <v>7897</v>
      </c>
      <c r="AP33" s="133" t="s">
        <v>7898</v>
      </c>
      <c r="AQ33" s="133" t="s">
        <v>7899</v>
      </c>
      <c r="AR33" s="133" t="s">
        <v>7900</v>
      </c>
      <c r="AS33" s="133" t="s">
        <v>7901</v>
      </c>
      <c r="AT33" s="133" t="s">
        <v>7902</v>
      </c>
      <c r="AU33" s="133" t="s">
        <v>5972</v>
      </c>
      <c r="AV33" s="133" t="s">
        <v>7903</v>
      </c>
      <c r="AW33" s="133" t="s">
        <v>7904</v>
      </c>
      <c r="AX33" s="133" t="s">
        <v>7905</v>
      </c>
      <c r="AY33" s="133" t="s">
        <v>4817</v>
      </c>
      <c r="AZ33" s="133" t="s">
        <v>3760</v>
      </c>
      <c r="BA33" s="133" t="s">
        <v>7119</v>
      </c>
      <c r="BB33" s="134" t="s">
        <v>7885</v>
      </c>
      <c r="BC33" s="133" t="s">
        <v>4165</v>
      </c>
      <c r="BD33" s="133" t="s">
        <v>7906</v>
      </c>
      <c r="BE33" s="133" t="s">
        <v>7907</v>
      </c>
      <c r="BF33" s="133" t="s">
        <v>7908</v>
      </c>
      <c r="BG33" s="133" t="s">
        <v>5276</v>
      </c>
      <c r="BH33" s="133" t="s">
        <v>5300</v>
      </c>
      <c r="BI33" s="133" t="s">
        <v>7909</v>
      </c>
      <c r="BJ33" s="133" t="s">
        <v>7910</v>
      </c>
      <c r="BK33" s="133" t="s">
        <v>7911</v>
      </c>
      <c r="BL33" s="134" t="s">
        <v>7912</v>
      </c>
    </row>
    <row r="34" spans="2:64" s="119" customFormat="1">
      <c r="B34" s="124"/>
      <c r="C34" s="125" t="s">
        <v>4980</v>
      </c>
      <c r="D34" s="125" t="s">
        <v>6214</v>
      </c>
      <c r="E34" s="125" t="s">
        <v>183</v>
      </c>
      <c r="F34" s="125" t="s">
        <v>4855</v>
      </c>
      <c r="G34" s="125" t="s">
        <v>4183</v>
      </c>
      <c r="H34" s="125" t="s">
        <v>4108</v>
      </c>
      <c r="I34" s="126" t="s">
        <v>2708</v>
      </c>
      <c r="J34" s="125" t="s">
        <v>2966</v>
      </c>
      <c r="K34" s="125" t="s">
        <v>2942</v>
      </c>
      <c r="L34" s="125" t="s">
        <v>4695</v>
      </c>
      <c r="M34" s="125" t="s">
        <v>3158</v>
      </c>
      <c r="N34" s="125" t="s">
        <v>4465</v>
      </c>
      <c r="O34" s="125" t="s">
        <v>4266</v>
      </c>
      <c r="P34" s="125" t="s">
        <v>4844</v>
      </c>
      <c r="Q34" s="125" t="s">
        <v>6215</v>
      </c>
      <c r="R34" s="125" t="s">
        <v>3285</v>
      </c>
      <c r="S34" s="125" t="s">
        <v>3455</v>
      </c>
      <c r="T34" s="125" t="s">
        <v>4586</v>
      </c>
      <c r="U34" s="125" t="s">
        <v>4635</v>
      </c>
      <c r="V34" s="126" t="s">
        <v>2708</v>
      </c>
      <c r="W34" s="125" t="s">
        <v>183</v>
      </c>
      <c r="X34" s="125" t="s">
        <v>6216</v>
      </c>
      <c r="Y34" s="125" t="s">
        <v>6217</v>
      </c>
      <c r="Z34" s="125" t="s">
        <v>2792</v>
      </c>
      <c r="AA34" s="125" t="s">
        <v>2785</v>
      </c>
      <c r="AB34" s="125" t="s">
        <v>2859</v>
      </c>
      <c r="AC34" s="125" t="s">
        <v>5228</v>
      </c>
      <c r="AD34" s="125" t="s">
        <v>2871</v>
      </c>
      <c r="AE34" s="125" t="s">
        <v>3207</v>
      </c>
      <c r="AF34" s="125" t="s">
        <v>5053</v>
      </c>
      <c r="AH34" s="124"/>
      <c r="AI34" s="133" t="s">
        <v>2833</v>
      </c>
      <c r="AJ34" s="133" t="s">
        <v>3406</v>
      </c>
      <c r="AK34" s="133" t="s">
        <v>4851</v>
      </c>
      <c r="AL34" s="133" t="s">
        <v>4468</v>
      </c>
      <c r="AM34" s="133" t="s">
        <v>2788</v>
      </c>
      <c r="AN34" s="133" t="s">
        <v>5329</v>
      </c>
      <c r="AO34" s="134" t="s">
        <v>2706</v>
      </c>
      <c r="AP34" s="133" t="s">
        <v>6238</v>
      </c>
      <c r="AQ34" s="133" t="s">
        <v>3993</v>
      </c>
      <c r="AR34" s="133" t="s">
        <v>2860</v>
      </c>
      <c r="AS34" s="133" t="s">
        <v>5475</v>
      </c>
      <c r="AT34" s="133" t="s">
        <v>5189</v>
      </c>
      <c r="AU34" s="133" t="s">
        <v>4636</v>
      </c>
      <c r="AV34" s="133" t="s">
        <v>3950</v>
      </c>
      <c r="AW34" s="133" t="s">
        <v>4492</v>
      </c>
      <c r="AX34" s="133" t="s">
        <v>3955</v>
      </c>
      <c r="AY34" s="133" t="s">
        <v>3384</v>
      </c>
      <c r="AZ34" s="133" t="s">
        <v>7539</v>
      </c>
      <c r="BA34" s="133" t="s">
        <v>4738</v>
      </c>
      <c r="BB34" s="134" t="s">
        <v>2727</v>
      </c>
      <c r="BC34" s="133" t="s">
        <v>183</v>
      </c>
      <c r="BD34" s="133" t="s">
        <v>4426</v>
      </c>
      <c r="BE34" s="133" t="s">
        <v>3066</v>
      </c>
      <c r="BF34" s="133" t="s">
        <v>6408</v>
      </c>
      <c r="BG34" s="133" t="s">
        <v>3184</v>
      </c>
      <c r="BH34" s="133" t="s">
        <v>4065</v>
      </c>
      <c r="BI34" s="133" t="s">
        <v>4889</v>
      </c>
      <c r="BJ34" s="133" t="s">
        <v>3316</v>
      </c>
      <c r="BK34" s="133" t="s">
        <v>4982</v>
      </c>
      <c r="BL34" s="134" t="s">
        <v>4494</v>
      </c>
    </row>
    <row r="35" spans="2:64" s="119" customFormat="1">
      <c r="B35" s="124" t="s">
        <v>173</v>
      </c>
      <c r="C35" s="125" t="s">
        <v>5493</v>
      </c>
      <c r="D35" s="125" t="s">
        <v>6218</v>
      </c>
      <c r="E35" s="125" t="s">
        <v>182</v>
      </c>
      <c r="F35" s="125" t="s">
        <v>6219</v>
      </c>
      <c r="G35" s="125" t="s">
        <v>6220</v>
      </c>
      <c r="H35" s="125" t="s">
        <v>6221</v>
      </c>
      <c r="I35" s="125" t="s">
        <v>6222</v>
      </c>
      <c r="J35" s="126" t="s">
        <v>6223</v>
      </c>
      <c r="K35" s="125" t="s">
        <v>6224</v>
      </c>
      <c r="L35" s="125" t="s">
        <v>6225</v>
      </c>
      <c r="M35" s="125" t="s">
        <v>6226</v>
      </c>
      <c r="N35" s="125" t="s">
        <v>6227</v>
      </c>
      <c r="O35" s="126" t="s">
        <v>6228</v>
      </c>
      <c r="P35" s="125" t="s">
        <v>6229</v>
      </c>
      <c r="Q35" s="126" t="s">
        <v>6230</v>
      </c>
      <c r="R35" s="125" t="s">
        <v>4357</v>
      </c>
      <c r="S35" s="125" t="s">
        <v>6127</v>
      </c>
      <c r="T35" s="125" t="s">
        <v>5803</v>
      </c>
      <c r="U35" s="125" t="s">
        <v>6169</v>
      </c>
      <c r="V35" s="125" t="s">
        <v>6188</v>
      </c>
      <c r="W35" s="125" t="s">
        <v>6206</v>
      </c>
      <c r="X35" s="125" t="s">
        <v>4165</v>
      </c>
      <c r="Y35" s="125" t="s">
        <v>3143</v>
      </c>
      <c r="Z35" s="125" t="s">
        <v>6231</v>
      </c>
      <c r="AA35" s="125" t="s">
        <v>6232</v>
      </c>
      <c r="AB35" s="125" t="s">
        <v>6233</v>
      </c>
      <c r="AC35" s="125" t="s">
        <v>6234</v>
      </c>
      <c r="AD35" s="125" t="s">
        <v>5042</v>
      </c>
      <c r="AE35" s="125" t="s">
        <v>6235</v>
      </c>
      <c r="AF35" s="125" t="s">
        <v>6236</v>
      </c>
      <c r="AH35" s="124" t="s">
        <v>173</v>
      </c>
      <c r="AI35" s="133" t="s">
        <v>7913</v>
      </c>
      <c r="AJ35" s="133" t="s">
        <v>7914</v>
      </c>
      <c r="AK35" s="133" t="s">
        <v>5313</v>
      </c>
      <c r="AL35" s="133" t="s">
        <v>7915</v>
      </c>
      <c r="AM35" s="133" t="s">
        <v>7916</v>
      </c>
      <c r="AN35" s="133" t="s">
        <v>3248</v>
      </c>
      <c r="AO35" s="133" t="s">
        <v>7917</v>
      </c>
      <c r="AP35" s="134" t="s">
        <v>7918</v>
      </c>
      <c r="AQ35" s="133" t="s">
        <v>7919</v>
      </c>
      <c r="AR35" s="133" t="s">
        <v>4518</v>
      </c>
      <c r="AS35" s="133" t="s">
        <v>7920</v>
      </c>
      <c r="AT35" s="133" t="s">
        <v>7921</v>
      </c>
      <c r="AU35" s="134" t="s">
        <v>7922</v>
      </c>
      <c r="AV35" s="133" t="s">
        <v>5662</v>
      </c>
      <c r="AW35" s="133" t="s">
        <v>7923</v>
      </c>
      <c r="AX35" s="134" t="s">
        <v>7924</v>
      </c>
      <c r="AY35" s="133" t="s">
        <v>7829</v>
      </c>
      <c r="AZ35" s="133" t="s">
        <v>7847</v>
      </c>
      <c r="BA35" s="133" t="s">
        <v>4970</v>
      </c>
      <c r="BB35" s="133" t="s">
        <v>7886</v>
      </c>
      <c r="BC35" s="133" t="s">
        <v>7906</v>
      </c>
      <c r="BD35" s="133" t="s">
        <v>4165</v>
      </c>
      <c r="BE35" s="133" t="s">
        <v>7925</v>
      </c>
      <c r="BF35" s="133" t="s">
        <v>7926</v>
      </c>
      <c r="BG35" s="133" t="s">
        <v>7927</v>
      </c>
      <c r="BH35" s="133" t="s">
        <v>7911</v>
      </c>
      <c r="BI35" s="133" t="s">
        <v>7928</v>
      </c>
      <c r="BJ35" s="133" t="s">
        <v>7929</v>
      </c>
      <c r="BK35" s="133" t="s">
        <v>7930</v>
      </c>
      <c r="BL35" s="133" t="s">
        <v>7931</v>
      </c>
    </row>
    <row r="36" spans="2:64" s="119" customFormat="1">
      <c r="B36" s="124"/>
      <c r="C36" s="125" t="s">
        <v>6016</v>
      </c>
      <c r="D36" s="125" t="s">
        <v>5056</v>
      </c>
      <c r="E36" s="125" t="s">
        <v>183</v>
      </c>
      <c r="F36" s="125" t="s">
        <v>4738</v>
      </c>
      <c r="G36" s="125" t="s">
        <v>3731</v>
      </c>
      <c r="H36" s="125" t="s">
        <v>3751</v>
      </c>
      <c r="I36" s="125" t="s">
        <v>2831</v>
      </c>
      <c r="J36" s="126" t="s">
        <v>2782</v>
      </c>
      <c r="K36" s="125" t="s">
        <v>3731</v>
      </c>
      <c r="L36" s="125" t="s">
        <v>4426</v>
      </c>
      <c r="M36" s="125" t="s">
        <v>5160</v>
      </c>
      <c r="N36" s="125" t="s">
        <v>4791</v>
      </c>
      <c r="O36" s="126" t="s">
        <v>2729</v>
      </c>
      <c r="P36" s="125" t="s">
        <v>5796</v>
      </c>
      <c r="Q36" s="126" t="s">
        <v>2894</v>
      </c>
      <c r="R36" s="125" t="s">
        <v>4590</v>
      </c>
      <c r="S36" s="125" t="s">
        <v>5122</v>
      </c>
      <c r="T36" s="125" t="s">
        <v>3485</v>
      </c>
      <c r="U36" s="125" t="s">
        <v>3260</v>
      </c>
      <c r="V36" s="125" t="s">
        <v>3480</v>
      </c>
      <c r="W36" s="125" t="s">
        <v>6216</v>
      </c>
      <c r="X36" s="125" t="s">
        <v>183</v>
      </c>
      <c r="Y36" s="125" t="s">
        <v>6237</v>
      </c>
      <c r="Z36" s="125" t="s">
        <v>4108</v>
      </c>
      <c r="AA36" s="125" t="s">
        <v>5288</v>
      </c>
      <c r="AB36" s="125" t="s">
        <v>4740</v>
      </c>
      <c r="AC36" s="125" t="s">
        <v>6238</v>
      </c>
      <c r="AD36" s="125" t="s">
        <v>3504</v>
      </c>
      <c r="AE36" s="125" t="s">
        <v>5396</v>
      </c>
      <c r="AF36" s="125" t="s">
        <v>2699</v>
      </c>
      <c r="AH36" s="124"/>
      <c r="AI36" s="133" t="s">
        <v>3069</v>
      </c>
      <c r="AJ36" s="133" t="s">
        <v>6156</v>
      </c>
      <c r="AK36" s="133" t="s">
        <v>3042</v>
      </c>
      <c r="AL36" s="133" t="s">
        <v>4463</v>
      </c>
      <c r="AM36" s="133" t="s">
        <v>4839</v>
      </c>
      <c r="AN36" s="133" t="s">
        <v>3364</v>
      </c>
      <c r="AO36" s="133" t="s">
        <v>4467</v>
      </c>
      <c r="AP36" s="134" t="s">
        <v>2727</v>
      </c>
      <c r="AQ36" s="133" t="s">
        <v>4038</v>
      </c>
      <c r="AR36" s="133" t="s">
        <v>3040</v>
      </c>
      <c r="AS36" s="133" t="s">
        <v>4897</v>
      </c>
      <c r="AT36" s="133" t="s">
        <v>6770</v>
      </c>
      <c r="AU36" s="134" t="s">
        <v>2763</v>
      </c>
      <c r="AV36" s="133" t="s">
        <v>5056</v>
      </c>
      <c r="AW36" s="133" t="s">
        <v>2862</v>
      </c>
      <c r="AX36" s="134" t="s">
        <v>2731</v>
      </c>
      <c r="AY36" s="133" t="s">
        <v>3431</v>
      </c>
      <c r="AZ36" s="133" t="s">
        <v>3406</v>
      </c>
      <c r="BA36" s="133" t="s">
        <v>5021</v>
      </c>
      <c r="BB36" s="133" t="s">
        <v>3547</v>
      </c>
      <c r="BC36" s="133" t="s">
        <v>4426</v>
      </c>
      <c r="BD36" s="133" t="s">
        <v>183</v>
      </c>
      <c r="BE36" s="133" t="s">
        <v>4733</v>
      </c>
      <c r="BF36" s="133" t="s">
        <v>4069</v>
      </c>
      <c r="BG36" s="133" t="s">
        <v>5224</v>
      </c>
      <c r="BH36" s="133" t="s">
        <v>4982</v>
      </c>
      <c r="BI36" s="133" t="s">
        <v>4685</v>
      </c>
      <c r="BJ36" s="133" t="s">
        <v>4374</v>
      </c>
      <c r="BK36" s="133" t="s">
        <v>4642</v>
      </c>
      <c r="BL36" s="133" t="s">
        <v>4980</v>
      </c>
    </row>
    <row r="37" spans="2:64" s="119" customFormat="1">
      <c r="B37" s="124" t="s">
        <v>174</v>
      </c>
      <c r="C37" s="125" t="s">
        <v>3321</v>
      </c>
      <c r="D37" s="125" t="s">
        <v>6239</v>
      </c>
      <c r="E37" s="125" t="s">
        <v>182</v>
      </c>
      <c r="F37" s="125" t="s">
        <v>6240</v>
      </c>
      <c r="G37" s="125" t="s">
        <v>6241</v>
      </c>
      <c r="H37" s="125" t="s">
        <v>6242</v>
      </c>
      <c r="I37" s="125" t="s">
        <v>6243</v>
      </c>
      <c r="J37" s="125" t="s">
        <v>3984</v>
      </c>
      <c r="K37" s="125" t="s">
        <v>6244</v>
      </c>
      <c r="L37" s="126" t="s">
        <v>6245</v>
      </c>
      <c r="M37" s="126" t="s">
        <v>6246</v>
      </c>
      <c r="N37" s="125" t="s">
        <v>6247</v>
      </c>
      <c r="O37" s="125" t="s">
        <v>6248</v>
      </c>
      <c r="P37" s="125" t="s">
        <v>5210</v>
      </c>
      <c r="Q37" s="126" t="s">
        <v>6249</v>
      </c>
      <c r="R37" s="125" t="s">
        <v>2976</v>
      </c>
      <c r="S37" s="126" t="s">
        <v>6128</v>
      </c>
      <c r="T37" s="126" t="s">
        <v>6148</v>
      </c>
      <c r="U37" s="125" t="s">
        <v>6170</v>
      </c>
      <c r="V37" s="125" t="s">
        <v>4518</v>
      </c>
      <c r="W37" s="125" t="s">
        <v>6207</v>
      </c>
      <c r="X37" s="125" t="s">
        <v>3143</v>
      </c>
      <c r="Y37" s="125" t="s">
        <v>4165</v>
      </c>
      <c r="Z37" s="126" t="s">
        <v>6250</v>
      </c>
      <c r="AA37" s="125" t="s">
        <v>4713</v>
      </c>
      <c r="AB37" s="125" t="s">
        <v>6251</v>
      </c>
      <c r="AC37" s="125" t="s">
        <v>6252</v>
      </c>
      <c r="AD37" s="126" t="s">
        <v>6253</v>
      </c>
      <c r="AE37" s="125" t="s">
        <v>3349</v>
      </c>
      <c r="AF37" s="125" t="s">
        <v>6254</v>
      </c>
      <c r="AH37" s="124" t="s">
        <v>174</v>
      </c>
      <c r="AI37" s="133" t="s">
        <v>5916</v>
      </c>
      <c r="AJ37" s="134" t="s">
        <v>7932</v>
      </c>
      <c r="AK37" s="133" t="s">
        <v>6111</v>
      </c>
      <c r="AL37" s="134" t="s">
        <v>7933</v>
      </c>
      <c r="AM37" s="134" t="s">
        <v>7934</v>
      </c>
      <c r="AN37" s="133" t="s">
        <v>7935</v>
      </c>
      <c r="AO37" s="133" t="s">
        <v>7936</v>
      </c>
      <c r="AP37" s="133" t="s">
        <v>7937</v>
      </c>
      <c r="AQ37" s="133" t="s">
        <v>7938</v>
      </c>
      <c r="AR37" s="133" t="s">
        <v>7939</v>
      </c>
      <c r="AS37" s="133" t="s">
        <v>7940</v>
      </c>
      <c r="AT37" s="134" t="s">
        <v>7941</v>
      </c>
      <c r="AU37" s="133" t="s">
        <v>7942</v>
      </c>
      <c r="AV37" s="133" t="s">
        <v>7943</v>
      </c>
      <c r="AW37" s="134" t="s">
        <v>7944</v>
      </c>
      <c r="AX37" s="133" t="s">
        <v>7945</v>
      </c>
      <c r="AY37" s="133" t="s">
        <v>7830</v>
      </c>
      <c r="AZ37" s="133" t="s">
        <v>7848</v>
      </c>
      <c r="BA37" s="133" t="s">
        <v>7865</v>
      </c>
      <c r="BB37" s="133" t="s">
        <v>7887</v>
      </c>
      <c r="BC37" s="133" t="s">
        <v>7907</v>
      </c>
      <c r="BD37" s="133" t="s">
        <v>7925</v>
      </c>
      <c r="BE37" s="133" t="s">
        <v>4165</v>
      </c>
      <c r="BF37" s="134" t="s">
        <v>7946</v>
      </c>
      <c r="BG37" s="133" t="s">
        <v>5510</v>
      </c>
      <c r="BH37" s="133" t="s">
        <v>7317</v>
      </c>
      <c r="BI37" s="133" t="s">
        <v>6886</v>
      </c>
      <c r="BJ37" s="133" t="s">
        <v>6543</v>
      </c>
      <c r="BK37" s="133" t="s">
        <v>7947</v>
      </c>
      <c r="BL37" s="133" t="s">
        <v>7948</v>
      </c>
    </row>
    <row r="38" spans="2:64" s="119" customFormat="1">
      <c r="B38" s="124"/>
      <c r="C38" s="125" t="s">
        <v>3232</v>
      </c>
      <c r="D38" s="125" t="s">
        <v>3160</v>
      </c>
      <c r="E38" s="125" t="s">
        <v>183</v>
      </c>
      <c r="F38" s="125" t="s">
        <v>3455</v>
      </c>
      <c r="G38" s="125" t="s">
        <v>5350</v>
      </c>
      <c r="H38" s="125" t="s">
        <v>4892</v>
      </c>
      <c r="I38" s="125" t="s">
        <v>4291</v>
      </c>
      <c r="J38" s="125" t="s">
        <v>4573</v>
      </c>
      <c r="K38" s="125" t="s">
        <v>5900</v>
      </c>
      <c r="L38" s="126" t="s">
        <v>2731</v>
      </c>
      <c r="M38" s="126" t="s">
        <v>2808</v>
      </c>
      <c r="N38" s="125" t="s">
        <v>3289</v>
      </c>
      <c r="O38" s="125" t="s">
        <v>6255</v>
      </c>
      <c r="P38" s="125" t="s">
        <v>3431</v>
      </c>
      <c r="Q38" s="126" t="s">
        <v>3211</v>
      </c>
      <c r="R38" s="125" t="s">
        <v>5022</v>
      </c>
      <c r="S38" s="126" t="s">
        <v>2808</v>
      </c>
      <c r="T38" s="126" t="s">
        <v>3597</v>
      </c>
      <c r="U38" s="125" t="s">
        <v>2755</v>
      </c>
      <c r="V38" s="125" t="s">
        <v>4694</v>
      </c>
      <c r="W38" s="125" t="s">
        <v>6217</v>
      </c>
      <c r="X38" s="125" t="s">
        <v>6237</v>
      </c>
      <c r="Y38" s="125" t="s">
        <v>183</v>
      </c>
      <c r="Z38" s="126" t="s">
        <v>2869</v>
      </c>
      <c r="AA38" s="125" t="s">
        <v>3710</v>
      </c>
      <c r="AB38" s="125" t="s">
        <v>5115</v>
      </c>
      <c r="AC38" s="125" t="s">
        <v>3730</v>
      </c>
      <c r="AD38" s="126" t="s">
        <v>3133</v>
      </c>
      <c r="AE38" s="125" t="s">
        <v>5829</v>
      </c>
      <c r="AF38" s="125" t="s">
        <v>4319</v>
      </c>
      <c r="AH38" s="124"/>
      <c r="AI38" s="133" t="s">
        <v>5018</v>
      </c>
      <c r="AJ38" s="134" t="s">
        <v>4494</v>
      </c>
      <c r="AK38" s="133" t="s">
        <v>4591</v>
      </c>
      <c r="AL38" s="134" t="s">
        <v>2869</v>
      </c>
      <c r="AM38" s="134" t="s">
        <v>2787</v>
      </c>
      <c r="AN38" s="133" t="s">
        <v>3433</v>
      </c>
      <c r="AO38" s="133" t="s">
        <v>3411</v>
      </c>
      <c r="AP38" s="133" t="s">
        <v>4318</v>
      </c>
      <c r="AQ38" s="133" t="s">
        <v>2862</v>
      </c>
      <c r="AR38" s="133" t="s">
        <v>3363</v>
      </c>
      <c r="AS38" s="133" t="s">
        <v>2699</v>
      </c>
      <c r="AT38" s="134" t="s">
        <v>3753</v>
      </c>
      <c r="AU38" s="133" t="s">
        <v>3461</v>
      </c>
      <c r="AV38" s="133" t="s">
        <v>3731</v>
      </c>
      <c r="AW38" s="134" t="s">
        <v>2782</v>
      </c>
      <c r="AX38" s="133" t="s">
        <v>3478</v>
      </c>
      <c r="AY38" s="133" t="s">
        <v>2700</v>
      </c>
      <c r="AZ38" s="133" t="s">
        <v>4575</v>
      </c>
      <c r="BA38" s="133" t="s">
        <v>3267</v>
      </c>
      <c r="BB38" s="133" t="s">
        <v>3958</v>
      </c>
      <c r="BC38" s="133" t="s">
        <v>3066</v>
      </c>
      <c r="BD38" s="133" t="s">
        <v>4733</v>
      </c>
      <c r="BE38" s="133" t="s">
        <v>183</v>
      </c>
      <c r="BF38" s="134" t="s">
        <v>2919</v>
      </c>
      <c r="BG38" s="133" t="s">
        <v>4526</v>
      </c>
      <c r="BH38" s="133" t="s">
        <v>3481</v>
      </c>
      <c r="BI38" s="133" t="s">
        <v>4400</v>
      </c>
      <c r="BJ38" s="133" t="s">
        <v>4032</v>
      </c>
      <c r="BK38" s="133" t="s">
        <v>2993</v>
      </c>
      <c r="BL38" s="133" t="s">
        <v>7949</v>
      </c>
    </row>
    <row r="39" spans="2:64" s="119" customFormat="1">
      <c r="B39" s="124" t="s">
        <v>176</v>
      </c>
      <c r="C39" s="125" t="s">
        <v>6256</v>
      </c>
      <c r="D39" s="125" t="s">
        <v>6257</v>
      </c>
      <c r="E39" s="125" t="s">
        <v>182</v>
      </c>
      <c r="F39" s="125" t="s">
        <v>6258</v>
      </c>
      <c r="G39" s="125" t="s">
        <v>6259</v>
      </c>
      <c r="H39" s="125" t="s">
        <v>6260</v>
      </c>
      <c r="I39" s="125" t="s">
        <v>4087</v>
      </c>
      <c r="J39" s="125" t="s">
        <v>4333</v>
      </c>
      <c r="K39" s="125" t="s">
        <v>5319</v>
      </c>
      <c r="L39" s="125" t="s">
        <v>6261</v>
      </c>
      <c r="M39" s="126" t="s">
        <v>6262</v>
      </c>
      <c r="N39" s="125" t="s">
        <v>3942</v>
      </c>
      <c r="O39" s="125" t="s">
        <v>6263</v>
      </c>
      <c r="P39" s="126" t="s">
        <v>6264</v>
      </c>
      <c r="Q39" s="126" t="s">
        <v>6265</v>
      </c>
      <c r="R39" s="125" t="s">
        <v>6266</v>
      </c>
      <c r="S39" s="126" t="s">
        <v>6129</v>
      </c>
      <c r="T39" s="126" t="s">
        <v>6149</v>
      </c>
      <c r="U39" s="125" t="s">
        <v>6171</v>
      </c>
      <c r="V39" s="125" t="s">
        <v>3453</v>
      </c>
      <c r="W39" s="125" t="s">
        <v>6208</v>
      </c>
      <c r="X39" s="125" t="s">
        <v>6231</v>
      </c>
      <c r="Y39" s="126" t="s">
        <v>6250</v>
      </c>
      <c r="Z39" s="125" t="s">
        <v>4165</v>
      </c>
      <c r="AA39" s="126" t="s">
        <v>6267</v>
      </c>
      <c r="AB39" s="125" t="s">
        <v>6268</v>
      </c>
      <c r="AC39" s="125" t="s">
        <v>5665</v>
      </c>
      <c r="AD39" s="125" t="s">
        <v>6269</v>
      </c>
      <c r="AE39" s="125" t="s">
        <v>6270</v>
      </c>
      <c r="AF39" s="125" t="s">
        <v>6271</v>
      </c>
      <c r="AH39" s="124" t="s">
        <v>176</v>
      </c>
      <c r="AI39" s="133" t="s">
        <v>5013</v>
      </c>
      <c r="AJ39" s="134" t="s">
        <v>7950</v>
      </c>
      <c r="AK39" s="133" t="s">
        <v>3046</v>
      </c>
      <c r="AL39" s="134" t="s">
        <v>7951</v>
      </c>
      <c r="AM39" s="134" t="s">
        <v>7952</v>
      </c>
      <c r="AN39" s="133" t="s">
        <v>5686</v>
      </c>
      <c r="AO39" s="133" t="s">
        <v>7953</v>
      </c>
      <c r="AP39" s="133" t="s">
        <v>7524</v>
      </c>
      <c r="AQ39" s="134" t="s">
        <v>7954</v>
      </c>
      <c r="AR39" s="133" t="s">
        <v>7955</v>
      </c>
      <c r="AS39" s="133" t="s">
        <v>7956</v>
      </c>
      <c r="AT39" s="133" t="s">
        <v>7957</v>
      </c>
      <c r="AU39" s="133" t="s">
        <v>7958</v>
      </c>
      <c r="AV39" s="133" t="s">
        <v>2777</v>
      </c>
      <c r="AW39" s="134" t="s">
        <v>7959</v>
      </c>
      <c r="AX39" s="133" t="s">
        <v>7960</v>
      </c>
      <c r="AY39" s="133" t="s">
        <v>7831</v>
      </c>
      <c r="AZ39" s="133" t="s">
        <v>7849</v>
      </c>
      <c r="BA39" s="133" t="s">
        <v>7866</v>
      </c>
      <c r="BB39" s="133" t="s">
        <v>7888</v>
      </c>
      <c r="BC39" s="133" t="s">
        <v>7908</v>
      </c>
      <c r="BD39" s="133" t="s">
        <v>7926</v>
      </c>
      <c r="BE39" s="134" t="s">
        <v>7946</v>
      </c>
      <c r="BF39" s="133" t="s">
        <v>4165</v>
      </c>
      <c r="BG39" s="133" t="s">
        <v>7961</v>
      </c>
      <c r="BH39" s="133" t="s">
        <v>7962</v>
      </c>
      <c r="BI39" s="133" t="s">
        <v>7963</v>
      </c>
      <c r="BJ39" s="133" t="s">
        <v>7964</v>
      </c>
      <c r="BK39" s="133" t="s">
        <v>7965</v>
      </c>
      <c r="BL39" s="133" t="s">
        <v>7966</v>
      </c>
    </row>
    <row r="40" spans="2:64" s="119" customFormat="1">
      <c r="B40" s="124"/>
      <c r="C40" s="125" t="s">
        <v>6272</v>
      </c>
      <c r="D40" s="125" t="s">
        <v>6156</v>
      </c>
      <c r="E40" s="125" t="s">
        <v>183</v>
      </c>
      <c r="F40" s="125" t="s">
        <v>3625</v>
      </c>
      <c r="G40" s="125" t="s">
        <v>3527</v>
      </c>
      <c r="H40" s="125" t="s">
        <v>5083</v>
      </c>
      <c r="I40" s="125" t="s">
        <v>3364</v>
      </c>
      <c r="J40" s="125" t="s">
        <v>2969</v>
      </c>
      <c r="K40" s="125" t="s">
        <v>4493</v>
      </c>
      <c r="L40" s="125" t="s">
        <v>5258</v>
      </c>
      <c r="M40" s="126" t="s">
        <v>3847</v>
      </c>
      <c r="N40" s="125" t="s">
        <v>5056</v>
      </c>
      <c r="O40" s="125" t="s">
        <v>5475</v>
      </c>
      <c r="P40" s="126" t="s">
        <v>3948</v>
      </c>
      <c r="Q40" s="126" t="s">
        <v>2706</v>
      </c>
      <c r="R40" s="125" t="s">
        <v>4465</v>
      </c>
      <c r="S40" s="126" t="s">
        <v>2708</v>
      </c>
      <c r="T40" s="126" t="s">
        <v>2704</v>
      </c>
      <c r="U40" s="125" t="s">
        <v>4639</v>
      </c>
      <c r="V40" s="125" t="s">
        <v>4841</v>
      </c>
      <c r="W40" s="125" t="s">
        <v>2792</v>
      </c>
      <c r="X40" s="125" t="s">
        <v>4108</v>
      </c>
      <c r="Y40" s="126" t="s">
        <v>2869</v>
      </c>
      <c r="Z40" s="125" t="s">
        <v>183</v>
      </c>
      <c r="AA40" s="126" t="s">
        <v>3599</v>
      </c>
      <c r="AB40" s="125" t="s">
        <v>3751</v>
      </c>
      <c r="AC40" s="125" t="s">
        <v>3547</v>
      </c>
      <c r="AD40" s="125" t="s">
        <v>4942</v>
      </c>
      <c r="AE40" s="125" t="s">
        <v>4801</v>
      </c>
      <c r="AF40" s="125" t="s">
        <v>3846</v>
      </c>
      <c r="AH40" s="124"/>
      <c r="AI40" s="133" t="s">
        <v>3240</v>
      </c>
      <c r="AJ40" s="134" t="s">
        <v>3043</v>
      </c>
      <c r="AK40" s="133" t="s">
        <v>3882</v>
      </c>
      <c r="AL40" s="134" t="s">
        <v>2791</v>
      </c>
      <c r="AM40" s="134" t="s">
        <v>3756</v>
      </c>
      <c r="AN40" s="133" t="s">
        <v>4937</v>
      </c>
      <c r="AO40" s="133" t="s">
        <v>7613</v>
      </c>
      <c r="AP40" s="133" t="s">
        <v>4027</v>
      </c>
      <c r="AQ40" s="134" t="s">
        <v>3043</v>
      </c>
      <c r="AR40" s="133" t="s">
        <v>3549</v>
      </c>
      <c r="AS40" s="133" t="s">
        <v>3504</v>
      </c>
      <c r="AT40" s="133" t="s">
        <v>6694</v>
      </c>
      <c r="AU40" s="133" t="s">
        <v>3754</v>
      </c>
      <c r="AV40" s="133" t="s">
        <v>4644</v>
      </c>
      <c r="AW40" s="134" t="s">
        <v>2808</v>
      </c>
      <c r="AX40" s="133" t="s">
        <v>3713</v>
      </c>
      <c r="AY40" s="133" t="s">
        <v>2699</v>
      </c>
      <c r="AZ40" s="133" t="s">
        <v>3525</v>
      </c>
      <c r="BA40" s="133" t="s">
        <v>4646</v>
      </c>
      <c r="BB40" s="133" t="s">
        <v>4112</v>
      </c>
      <c r="BC40" s="133" t="s">
        <v>6408</v>
      </c>
      <c r="BD40" s="133" t="s">
        <v>4069</v>
      </c>
      <c r="BE40" s="134" t="s">
        <v>2919</v>
      </c>
      <c r="BF40" s="133" t="s">
        <v>183</v>
      </c>
      <c r="BG40" s="133" t="s">
        <v>3233</v>
      </c>
      <c r="BH40" s="133" t="s">
        <v>7679</v>
      </c>
      <c r="BI40" s="133" t="s">
        <v>3627</v>
      </c>
      <c r="BJ40" s="133" t="s">
        <v>5159</v>
      </c>
      <c r="BK40" s="133" t="s">
        <v>2858</v>
      </c>
      <c r="BL40" s="133" t="s">
        <v>4643</v>
      </c>
    </row>
    <row r="41" spans="2:64" s="119" customFormat="1">
      <c r="B41" s="124" t="s">
        <v>177</v>
      </c>
      <c r="C41" s="125" t="s">
        <v>6273</v>
      </c>
      <c r="D41" s="125" t="s">
        <v>4664</v>
      </c>
      <c r="E41" s="125" t="s">
        <v>182</v>
      </c>
      <c r="F41" s="125" t="s">
        <v>6274</v>
      </c>
      <c r="G41" s="125" t="s">
        <v>3833</v>
      </c>
      <c r="H41" s="126" t="s">
        <v>6275</v>
      </c>
      <c r="I41" s="125" t="s">
        <v>6276</v>
      </c>
      <c r="J41" s="125" t="s">
        <v>6277</v>
      </c>
      <c r="K41" s="125" t="s">
        <v>4222</v>
      </c>
      <c r="L41" s="125" t="s">
        <v>6278</v>
      </c>
      <c r="M41" s="125" t="s">
        <v>6279</v>
      </c>
      <c r="N41" s="125" t="s">
        <v>6280</v>
      </c>
      <c r="O41" s="125" t="s">
        <v>6281</v>
      </c>
      <c r="P41" s="125" t="s">
        <v>6282</v>
      </c>
      <c r="Q41" s="125" t="s">
        <v>6283</v>
      </c>
      <c r="R41" s="125" t="s">
        <v>6284</v>
      </c>
      <c r="S41" s="126" t="s">
        <v>6130</v>
      </c>
      <c r="T41" s="126" t="s">
        <v>6150</v>
      </c>
      <c r="U41" s="125" t="s">
        <v>6172</v>
      </c>
      <c r="V41" s="125" t="s">
        <v>6189</v>
      </c>
      <c r="W41" s="125" t="s">
        <v>6209</v>
      </c>
      <c r="X41" s="125" t="s">
        <v>6232</v>
      </c>
      <c r="Y41" s="125" t="s">
        <v>4713</v>
      </c>
      <c r="Z41" s="126" t="s">
        <v>6267</v>
      </c>
      <c r="AA41" s="125" t="s">
        <v>4165</v>
      </c>
      <c r="AB41" s="126" t="s">
        <v>6285</v>
      </c>
      <c r="AC41" s="125" t="s">
        <v>3305</v>
      </c>
      <c r="AD41" s="125" t="s">
        <v>6286</v>
      </c>
      <c r="AE41" s="125" t="s">
        <v>6287</v>
      </c>
      <c r="AF41" s="125" t="s">
        <v>5109</v>
      </c>
      <c r="AH41" s="124" t="s">
        <v>177</v>
      </c>
      <c r="AI41" s="133" t="s">
        <v>7967</v>
      </c>
      <c r="AJ41" s="133" t="s">
        <v>7968</v>
      </c>
      <c r="AK41" s="133" t="s">
        <v>6387</v>
      </c>
      <c r="AL41" s="133" t="s">
        <v>7969</v>
      </c>
      <c r="AM41" s="133" t="s">
        <v>7970</v>
      </c>
      <c r="AN41" s="133" t="s">
        <v>7971</v>
      </c>
      <c r="AO41" s="133" t="s">
        <v>7972</v>
      </c>
      <c r="AP41" s="133" t="s">
        <v>7973</v>
      </c>
      <c r="AQ41" s="133" t="s">
        <v>7974</v>
      </c>
      <c r="AR41" s="134" t="s">
        <v>7975</v>
      </c>
      <c r="AS41" s="133" t="s">
        <v>7976</v>
      </c>
      <c r="AT41" s="133" t="s">
        <v>7977</v>
      </c>
      <c r="AU41" s="133" t="s">
        <v>5215</v>
      </c>
      <c r="AV41" s="133" t="s">
        <v>7978</v>
      </c>
      <c r="AW41" s="133" t="s">
        <v>3447</v>
      </c>
      <c r="AX41" s="133" t="s">
        <v>7979</v>
      </c>
      <c r="AY41" s="133" t="s">
        <v>7832</v>
      </c>
      <c r="AZ41" s="133" t="s">
        <v>7850</v>
      </c>
      <c r="BA41" s="133" t="s">
        <v>7867</v>
      </c>
      <c r="BB41" s="133" t="s">
        <v>7889</v>
      </c>
      <c r="BC41" s="133" t="s">
        <v>5276</v>
      </c>
      <c r="BD41" s="133" t="s">
        <v>7927</v>
      </c>
      <c r="BE41" s="133" t="s">
        <v>5510</v>
      </c>
      <c r="BF41" s="133" t="s">
        <v>7961</v>
      </c>
      <c r="BG41" s="133" t="s">
        <v>4165</v>
      </c>
      <c r="BH41" s="133" t="s">
        <v>7980</v>
      </c>
      <c r="BI41" s="133" t="s">
        <v>7981</v>
      </c>
      <c r="BJ41" s="133" t="s">
        <v>6123</v>
      </c>
      <c r="BK41" s="133" t="s">
        <v>7982</v>
      </c>
      <c r="BL41" s="133" t="s">
        <v>5996</v>
      </c>
    </row>
    <row r="42" spans="2:64" s="119" customFormat="1">
      <c r="B42" s="124"/>
      <c r="C42" s="125" t="s">
        <v>2895</v>
      </c>
      <c r="D42" s="125" t="s">
        <v>4035</v>
      </c>
      <c r="E42" s="125" t="s">
        <v>183</v>
      </c>
      <c r="F42" s="125" t="s">
        <v>6288</v>
      </c>
      <c r="G42" s="125" t="s">
        <v>5901</v>
      </c>
      <c r="H42" s="126" t="s">
        <v>3595</v>
      </c>
      <c r="I42" s="125" t="s">
        <v>3265</v>
      </c>
      <c r="J42" s="125" t="s">
        <v>4372</v>
      </c>
      <c r="K42" s="125" t="s">
        <v>5165</v>
      </c>
      <c r="L42" s="125" t="s">
        <v>4117</v>
      </c>
      <c r="M42" s="125" t="s">
        <v>3429</v>
      </c>
      <c r="N42" s="125" t="s">
        <v>6289</v>
      </c>
      <c r="O42" s="125" t="s">
        <v>4493</v>
      </c>
      <c r="P42" s="125" t="s">
        <v>3710</v>
      </c>
      <c r="Q42" s="125" t="s">
        <v>3840</v>
      </c>
      <c r="R42" s="125" t="s">
        <v>3709</v>
      </c>
      <c r="S42" s="126" t="s">
        <v>2727</v>
      </c>
      <c r="T42" s="126" t="s">
        <v>2708</v>
      </c>
      <c r="U42" s="125" t="s">
        <v>3239</v>
      </c>
      <c r="V42" s="125" t="s">
        <v>3113</v>
      </c>
      <c r="W42" s="125" t="s">
        <v>2785</v>
      </c>
      <c r="X42" s="125" t="s">
        <v>5288</v>
      </c>
      <c r="Y42" s="125" t="s">
        <v>3710</v>
      </c>
      <c r="Z42" s="126" t="s">
        <v>3599</v>
      </c>
      <c r="AA42" s="125" t="s">
        <v>183</v>
      </c>
      <c r="AB42" s="126" t="s">
        <v>2781</v>
      </c>
      <c r="AC42" s="125" t="s">
        <v>3061</v>
      </c>
      <c r="AD42" s="125" t="s">
        <v>3844</v>
      </c>
      <c r="AE42" s="125" t="s">
        <v>5352</v>
      </c>
      <c r="AF42" s="125" t="s">
        <v>3840</v>
      </c>
      <c r="AH42" s="124"/>
      <c r="AI42" s="133" t="s">
        <v>7403</v>
      </c>
      <c r="AJ42" s="133" t="s">
        <v>5116</v>
      </c>
      <c r="AK42" s="133" t="s">
        <v>4397</v>
      </c>
      <c r="AL42" s="133" t="s">
        <v>4533</v>
      </c>
      <c r="AM42" s="133" t="s">
        <v>4687</v>
      </c>
      <c r="AN42" s="133" t="s">
        <v>3802</v>
      </c>
      <c r="AO42" s="133" t="s">
        <v>4574</v>
      </c>
      <c r="AP42" s="133" t="s">
        <v>2988</v>
      </c>
      <c r="AQ42" s="133" t="s">
        <v>4687</v>
      </c>
      <c r="AR42" s="134" t="s">
        <v>3948</v>
      </c>
      <c r="AS42" s="133" t="s">
        <v>3191</v>
      </c>
      <c r="AT42" s="133" t="s">
        <v>2895</v>
      </c>
      <c r="AU42" s="133" t="s">
        <v>2863</v>
      </c>
      <c r="AV42" s="133" t="s">
        <v>5472</v>
      </c>
      <c r="AW42" s="133" t="s">
        <v>4514</v>
      </c>
      <c r="AX42" s="133" t="s">
        <v>3845</v>
      </c>
      <c r="AY42" s="133" t="s">
        <v>3357</v>
      </c>
      <c r="AZ42" s="133" t="s">
        <v>5309</v>
      </c>
      <c r="BA42" s="133" t="s">
        <v>4294</v>
      </c>
      <c r="BB42" s="133" t="s">
        <v>4585</v>
      </c>
      <c r="BC42" s="133" t="s">
        <v>3184</v>
      </c>
      <c r="BD42" s="133" t="s">
        <v>5224</v>
      </c>
      <c r="BE42" s="133" t="s">
        <v>4526</v>
      </c>
      <c r="BF42" s="133" t="s">
        <v>3233</v>
      </c>
      <c r="BG42" s="133" t="s">
        <v>183</v>
      </c>
      <c r="BH42" s="133" t="s">
        <v>5861</v>
      </c>
      <c r="BI42" s="133" t="s">
        <v>5500</v>
      </c>
      <c r="BJ42" s="133" t="s">
        <v>3530</v>
      </c>
      <c r="BK42" s="133" t="s">
        <v>4591</v>
      </c>
      <c r="BL42" s="133" t="s">
        <v>5424</v>
      </c>
    </row>
    <row r="43" spans="2:64" s="119" customFormat="1">
      <c r="B43" s="124" t="s">
        <v>175</v>
      </c>
      <c r="C43" s="125" t="s">
        <v>6290</v>
      </c>
      <c r="D43" s="125" t="s">
        <v>6291</v>
      </c>
      <c r="E43" s="125" t="s">
        <v>182</v>
      </c>
      <c r="F43" s="125" t="s">
        <v>4297</v>
      </c>
      <c r="G43" s="125" t="s">
        <v>6292</v>
      </c>
      <c r="H43" s="125" t="s">
        <v>6293</v>
      </c>
      <c r="I43" s="125" t="s">
        <v>6294</v>
      </c>
      <c r="J43" s="125" t="s">
        <v>6295</v>
      </c>
      <c r="K43" s="125" t="s">
        <v>4813</v>
      </c>
      <c r="L43" s="125" t="s">
        <v>6296</v>
      </c>
      <c r="M43" s="125" t="s">
        <v>6297</v>
      </c>
      <c r="N43" s="125" t="s">
        <v>6298</v>
      </c>
      <c r="O43" s="125" t="s">
        <v>6299</v>
      </c>
      <c r="P43" s="126" t="s">
        <v>6300</v>
      </c>
      <c r="Q43" s="125" t="s">
        <v>6301</v>
      </c>
      <c r="R43" s="125" t="s">
        <v>6302</v>
      </c>
      <c r="S43" s="126" t="s">
        <v>6131</v>
      </c>
      <c r="T43" s="126" t="s">
        <v>6151</v>
      </c>
      <c r="U43" s="125" t="s">
        <v>4830</v>
      </c>
      <c r="V43" s="125" t="s">
        <v>6190</v>
      </c>
      <c r="W43" s="125" t="s">
        <v>6210</v>
      </c>
      <c r="X43" s="125" t="s">
        <v>6233</v>
      </c>
      <c r="Y43" s="125" t="s">
        <v>6251</v>
      </c>
      <c r="Z43" s="125" t="s">
        <v>6268</v>
      </c>
      <c r="AA43" s="126" t="s">
        <v>6285</v>
      </c>
      <c r="AB43" s="125" t="s">
        <v>4165</v>
      </c>
      <c r="AC43" s="125" t="s">
        <v>6303</v>
      </c>
      <c r="AD43" s="125" t="s">
        <v>4241</v>
      </c>
      <c r="AE43" s="125" t="s">
        <v>6304</v>
      </c>
      <c r="AF43" s="125" t="s">
        <v>6305</v>
      </c>
      <c r="AH43" s="124" t="s">
        <v>175</v>
      </c>
      <c r="AI43" s="133" t="s">
        <v>3103</v>
      </c>
      <c r="AJ43" s="133" t="s">
        <v>7925</v>
      </c>
      <c r="AK43" s="133" t="s">
        <v>5998</v>
      </c>
      <c r="AL43" s="133" t="s">
        <v>7983</v>
      </c>
      <c r="AM43" s="133" t="s">
        <v>7984</v>
      </c>
      <c r="AN43" s="133" t="s">
        <v>7985</v>
      </c>
      <c r="AO43" s="133" t="s">
        <v>7986</v>
      </c>
      <c r="AP43" s="133" t="s">
        <v>7987</v>
      </c>
      <c r="AQ43" s="133" t="s">
        <v>4268</v>
      </c>
      <c r="AR43" s="134" t="s">
        <v>7988</v>
      </c>
      <c r="AS43" s="133" t="s">
        <v>7989</v>
      </c>
      <c r="AT43" s="133" t="s">
        <v>7990</v>
      </c>
      <c r="AU43" s="133" t="s">
        <v>6998</v>
      </c>
      <c r="AV43" s="133" t="s">
        <v>7991</v>
      </c>
      <c r="AW43" s="133" t="s">
        <v>7992</v>
      </c>
      <c r="AX43" s="133" t="s">
        <v>7993</v>
      </c>
      <c r="AY43" s="133" t="s">
        <v>7833</v>
      </c>
      <c r="AZ43" s="133" t="s">
        <v>7851</v>
      </c>
      <c r="BA43" s="133" t="s">
        <v>7868</v>
      </c>
      <c r="BB43" s="133" t="s">
        <v>5692</v>
      </c>
      <c r="BC43" s="133" t="s">
        <v>5300</v>
      </c>
      <c r="BD43" s="133" t="s">
        <v>7911</v>
      </c>
      <c r="BE43" s="133" t="s">
        <v>7317</v>
      </c>
      <c r="BF43" s="133" t="s">
        <v>7962</v>
      </c>
      <c r="BG43" s="133" t="s">
        <v>7980</v>
      </c>
      <c r="BH43" s="133" t="s">
        <v>4165</v>
      </c>
      <c r="BI43" s="134" t="s">
        <v>7994</v>
      </c>
      <c r="BJ43" s="133" t="s">
        <v>5612</v>
      </c>
      <c r="BK43" s="133" t="s">
        <v>5971</v>
      </c>
      <c r="BL43" s="134" t="s">
        <v>7995</v>
      </c>
    </row>
    <row r="44" spans="2:64" s="119" customFormat="1">
      <c r="B44" s="124"/>
      <c r="C44" s="125" t="s">
        <v>4749</v>
      </c>
      <c r="D44" s="125" t="s">
        <v>3919</v>
      </c>
      <c r="E44" s="125" t="s">
        <v>183</v>
      </c>
      <c r="F44" s="125" t="s">
        <v>3648</v>
      </c>
      <c r="G44" s="125" t="s">
        <v>3335</v>
      </c>
      <c r="H44" s="125" t="s">
        <v>3092</v>
      </c>
      <c r="I44" s="125" t="s">
        <v>4983</v>
      </c>
      <c r="J44" s="125" t="s">
        <v>5900</v>
      </c>
      <c r="K44" s="125" t="s">
        <v>6306</v>
      </c>
      <c r="L44" s="125" t="s">
        <v>5083</v>
      </c>
      <c r="M44" s="125" t="s">
        <v>5115</v>
      </c>
      <c r="N44" s="125" t="s">
        <v>2810</v>
      </c>
      <c r="O44" s="125" t="s">
        <v>2868</v>
      </c>
      <c r="P44" s="126" t="s">
        <v>2708</v>
      </c>
      <c r="Q44" s="125" t="s">
        <v>5113</v>
      </c>
      <c r="R44" s="125" t="s">
        <v>5424</v>
      </c>
      <c r="S44" s="126" t="s">
        <v>3756</v>
      </c>
      <c r="T44" s="126" t="s">
        <v>3597</v>
      </c>
      <c r="U44" s="125" t="s">
        <v>3432</v>
      </c>
      <c r="V44" s="125" t="s">
        <v>2859</v>
      </c>
      <c r="W44" s="125" t="s">
        <v>2859</v>
      </c>
      <c r="X44" s="125" t="s">
        <v>4740</v>
      </c>
      <c r="Y44" s="125" t="s">
        <v>5115</v>
      </c>
      <c r="Z44" s="125" t="s">
        <v>3751</v>
      </c>
      <c r="AA44" s="126" t="s">
        <v>2781</v>
      </c>
      <c r="AB44" s="125" t="s">
        <v>183</v>
      </c>
      <c r="AC44" s="125" t="s">
        <v>5953</v>
      </c>
      <c r="AD44" s="125" t="s">
        <v>2996</v>
      </c>
      <c r="AE44" s="125" t="s">
        <v>6084</v>
      </c>
      <c r="AF44" s="125" t="s">
        <v>4421</v>
      </c>
      <c r="AH44" s="124"/>
      <c r="AI44" s="133" t="s">
        <v>4892</v>
      </c>
      <c r="AJ44" s="133" t="s">
        <v>4733</v>
      </c>
      <c r="AK44" s="133" t="s">
        <v>3550</v>
      </c>
      <c r="AL44" s="133" t="s">
        <v>4073</v>
      </c>
      <c r="AM44" s="133" t="s">
        <v>4750</v>
      </c>
      <c r="AN44" s="133" t="s">
        <v>5888</v>
      </c>
      <c r="AO44" s="133" t="s">
        <v>3259</v>
      </c>
      <c r="AP44" s="133" t="s">
        <v>4746</v>
      </c>
      <c r="AQ44" s="133" t="s">
        <v>4293</v>
      </c>
      <c r="AR44" s="134" t="s">
        <v>3133</v>
      </c>
      <c r="AS44" s="133" t="s">
        <v>3644</v>
      </c>
      <c r="AT44" s="133" t="s">
        <v>6436</v>
      </c>
      <c r="AU44" s="133" t="s">
        <v>6176</v>
      </c>
      <c r="AV44" s="133" t="s">
        <v>4463</v>
      </c>
      <c r="AW44" s="133" t="s">
        <v>3577</v>
      </c>
      <c r="AX44" s="133" t="s">
        <v>4987</v>
      </c>
      <c r="AY44" s="133" t="s">
        <v>4399</v>
      </c>
      <c r="AZ44" s="133" t="s">
        <v>6317</v>
      </c>
      <c r="BA44" s="133" t="s">
        <v>4735</v>
      </c>
      <c r="BB44" s="133" t="s">
        <v>4574</v>
      </c>
      <c r="BC44" s="133" t="s">
        <v>4065</v>
      </c>
      <c r="BD44" s="133" t="s">
        <v>4982</v>
      </c>
      <c r="BE44" s="133" t="s">
        <v>3481</v>
      </c>
      <c r="BF44" s="133" t="s">
        <v>7679</v>
      </c>
      <c r="BG44" s="133" t="s">
        <v>5861</v>
      </c>
      <c r="BH44" s="133" t="s">
        <v>183</v>
      </c>
      <c r="BI44" s="134" t="s">
        <v>2727</v>
      </c>
      <c r="BJ44" s="133" t="s">
        <v>3358</v>
      </c>
      <c r="BK44" s="133" t="s">
        <v>5084</v>
      </c>
      <c r="BL44" s="134" t="s">
        <v>3646</v>
      </c>
    </row>
    <row r="45" spans="2:64" s="119" customFormat="1">
      <c r="B45" s="124" t="s">
        <v>16</v>
      </c>
      <c r="C45" s="125" t="s">
        <v>6307</v>
      </c>
      <c r="D45" s="125" t="s">
        <v>5405</v>
      </c>
      <c r="E45" s="125" t="s">
        <v>182</v>
      </c>
      <c r="F45" s="125" t="s">
        <v>2820</v>
      </c>
      <c r="G45" s="125" t="s">
        <v>3740</v>
      </c>
      <c r="H45" s="125" t="s">
        <v>6308</v>
      </c>
      <c r="I45" s="125" t="s">
        <v>5276</v>
      </c>
      <c r="J45" s="125" t="s">
        <v>5413</v>
      </c>
      <c r="K45" s="125" t="s">
        <v>5750</v>
      </c>
      <c r="L45" s="125" t="s">
        <v>6309</v>
      </c>
      <c r="M45" s="125" t="s">
        <v>6310</v>
      </c>
      <c r="N45" s="125" t="s">
        <v>6263</v>
      </c>
      <c r="O45" s="125" t="s">
        <v>6311</v>
      </c>
      <c r="P45" s="125" t="s">
        <v>6312</v>
      </c>
      <c r="Q45" s="125" t="s">
        <v>6313</v>
      </c>
      <c r="R45" s="125" t="s">
        <v>2844</v>
      </c>
      <c r="S45" s="125" t="s">
        <v>6132</v>
      </c>
      <c r="T45" s="126" t="s">
        <v>6152</v>
      </c>
      <c r="U45" s="125" t="s">
        <v>6068</v>
      </c>
      <c r="V45" s="125" t="s">
        <v>6191</v>
      </c>
      <c r="W45" s="125" t="s">
        <v>6211</v>
      </c>
      <c r="X45" s="125" t="s">
        <v>6234</v>
      </c>
      <c r="Y45" s="125" t="s">
        <v>6252</v>
      </c>
      <c r="Z45" s="125" t="s">
        <v>5665</v>
      </c>
      <c r="AA45" s="125" t="s">
        <v>3305</v>
      </c>
      <c r="AB45" s="125" t="s">
        <v>6303</v>
      </c>
      <c r="AC45" s="125" t="s">
        <v>4165</v>
      </c>
      <c r="AD45" s="126" t="s">
        <v>6314</v>
      </c>
      <c r="AE45" s="125" t="s">
        <v>6315</v>
      </c>
      <c r="AF45" s="126" t="s">
        <v>6316</v>
      </c>
      <c r="AH45" s="124" t="s">
        <v>16</v>
      </c>
      <c r="AI45" s="133" t="s">
        <v>7996</v>
      </c>
      <c r="AJ45" s="133" t="s">
        <v>7997</v>
      </c>
      <c r="AK45" s="133" t="s">
        <v>7820</v>
      </c>
      <c r="AL45" s="133" t="s">
        <v>7453</v>
      </c>
      <c r="AM45" s="133" t="s">
        <v>3199</v>
      </c>
      <c r="AN45" s="133" t="s">
        <v>7998</v>
      </c>
      <c r="AO45" s="133" t="s">
        <v>7999</v>
      </c>
      <c r="AP45" s="133" t="s">
        <v>8000</v>
      </c>
      <c r="AQ45" s="133" t="s">
        <v>8001</v>
      </c>
      <c r="AR45" s="133" t="s">
        <v>8002</v>
      </c>
      <c r="AS45" s="133" t="s">
        <v>8003</v>
      </c>
      <c r="AT45" s="133" t="s">
        <v>8004</v>
      </c>
      <c r="AU45" s="133" t="s">
        <v>8005</v>
      </c>
      <c r="AV45" s="133" t="s">
        <v>8006</v>
      </c>
      <c r="AW45" s="133" t="s">
        <v>6346</v>
      </c>
      <c r="AX45" s="133" t="s">
        <v>4955</v>
      </c>
      <c r="AY45" s="133" t="s">
        <v>2793</v>
      </c>
      <c r="AZ45" s="133" t="s">
        <v>7852</v>
      </c>
      <c r="BA45" s="133" t="s">
        <v>7869</v>
      </c>
      <c r="BB45" s="133" t="s">
        <v>7890</v>
      </c>
      <c r="BC45" s="133" t="s">
        <v>7909</v>
      </c>
      <c r="BD45" s="133" t="s">
        <v>7928</v>
      </c>
      <c r="BE45" s="133" t="s">
        <v>6886</v>
      </c>
      <c r="BF45" s="133" t="s">
        <v>7963</v>
      </c>
      <c r="BG45" s="133" t="s">
        <v>7981</v>
      </c>
      <c r="BH45" s="134" t="s">
        <v>7994</v>
      </c>
      <c r="BI45" s="133" t="s">
        <v>4165</v>
      </c>
      <c r="BJ45" s="133" t="s">
        <v>8007</v>
      </c>
      <c r="BK45" s="133" t="s">
        <v>8008</v>
      </c>
      <c r="BL45" s="134" t="s">
        <v>8009</v>
      </c>
    </row>
    <row r="46" spans="2:64" s="119" customFormat="1">
      <c r="B46" s="124"/>
      <c r="C46" s="125" t="s">
        <v>6317</v>
      </c>
      <c r="D46" s="125" t="s">
        <v>3434</v>
      </c>
      <c r="E46" s="125" t="s">
        <v>183</v>
      </c>
      <c r="F46" s="125" t="s">
        <v>4632</v>
      </c>
      <c r="G46" s="125" t="s">
        <v>5018</v>
      </c>
      <c r="H46" s="125" t="s">
        <v>5397</v>
      </c>
      <c r="I46" s="125" t="s">
        <v>3184</v>
      </c>
      <c r="J46" s="125" t="s">
        <v>4293</v>
      </c>
      <c r="K46" s="125" t="s">
        <v>3573</v>
      </c>
      <c r="L46" s="125" t="s">
        <v>3479</v>
      </c>
      <c r="M46" s="125" t="s">
        <v>6061</v>
      </c>
      <c r="N46" s="125" t="s">
        <v>5475</v>
      </c>
      <c r="O46" s="125" t="s">
        <v>2990</v>
      </c>
      <c r="P46" s="125" t="s">
        <v>6016</v>
      </c>
      <c r="Q46" s="125" t="s">
        <v>5352</v>
      </c>
      <c r="R46" s="125" t="s">
        <v>5926</v>
      </c>
      <c r="S46" s="125" t="s">
        <v>3409</v>
      </c>
      <c r="T46" s="126" t="s">
        <v>3847</v>
      </c>
      <c r="U46" s="125" t="s">
        <v>3850</v>
      </c>
      <c r="V46" s="125" t="s">
        <v>2968</v>
      </c>
      <c r="W46" s="125" t="s">
        <v>5228</v>
      </c>
      <c r="X46" s="125" t="s">
        <v>6238</v>
      </c>
      <c r="Y46" s="125" t="s">
        <v>3730</v>
      </c>
      <c r="Z46" s="125" t="s">
        <v>3547</v>
      </c>
      <c r="AA46" s="125" t="s">
        <v>3061</v>
      </c>
      <c r="AB46" s="125" t="s">
        <v>5953</v>
      </c>
      <c r="AC46" s="125" t="s">
        <v>183</v>
      </c>
      <c r="AD46" s="126" t="s">
        <v>2708</v>
      </c>
      <c r="AE46" s="125" t="s">
        <v>6217</v>
      </c>
      <c r="AF46" s="126" t="s">
        <v>2708</v>
      </c>
      <c r="AH46" s="124"/>
      <c r="AI46" s="133" t="s">
        <v>4581</v>
      </c>
      <c r="AJ46" s="133" t="s">
        <v>3184</v>
      </c>
      <c r="AK46" s="133" t="s">
        <v>4039</v>
      </c>
      <c r="AL46" s="133" t="s">
        <v>7405</v>
      </c>
      <c r="AM46" s="133" t="s">
        <v>3603</v>
      </c>
      <c r="AN46" s="133" t="s">
        <v>2733</v>
      </c>
      <c r="AO46" s="133" t="s">
        <v>2813</v>
      </c>
      <c r="AP46" s="133" t="s">
        <v>6018</v>
      </c>
      <c r="AQ46" s="133" t="s">
        <v>2988</v>
      </c>
      <c r="AR46" s="133" t="s">
        <v>4210</v>
      </c>
      <c r="AS46" s="133" t="s">
        <v>4903</v>
      </c>
      <c r="AT46" s="133" t="s">
        <v>3017</v>
      </c>
      <c r="AU46" s="133" t="s">
        <v>2756</v>
      </c>
      <c r="AV46" s="133" t="s">
        <v>2943</v>
      </c>
      <c r="AW46" s="133" t="s">
        <v>4688</v>
      </c>
      <c r="AX46" s="133" t="s">
        <v>3164</v>
      </c>
      <c r="AY46" s="133" t="s">
        <v>4791</v>
      </c>
      <c r="AZ46" s="133" t="s">
        <v>3531</v>
      </c>
      <c r="BA46" s="133" t="s">
        <v>6017</v>
      </c>
      <c r="BB46" s="133" t="s">
        <v>3713</v>
      </c>
      <c r="BC46" s="133" t="s">
        <v>4889</v>
      </c>
      <c r="BD46" s="133" t="s">
        <v>4685</v>
      </c>
      <c r="BE46" s="133" t="s">
        <v>4400</v>
      </c>
      <c r="BF46" s="133" t="s">
        <v>3627</v>
      </c>
      <c r="BG46" s="133" t="s">
        <v>5500</v>
      </c>
      <c r="BH46" s="134" t="s">
        <v>2727</v>
      </c>
      <c r="BI46" s="133" t="s">
        <v>183</v>
      </c>
      <c r="BJ46" s="133" t="s">
        <v>3954</v>
      </c>
      <c r="BK46" s="133" t="s">
        <v>6631</v>
      </c>
      <c r="BL46" s="134" t="s">
        <v>2708</v>
      </c>
    </row>
    <row r="47" spans="2:64" s="119" customFormat="1">
      <c r="B47" s="124" t="s">
        <v>180</v>
      </c>
      <c r="C47" s="125" t="s">
        <v>4875</v>
      </c>
      <c r="D47" s="125" t="s">
        <v>6318</v>
      </c>
      <c r="E47" s="125" t="s">
        <v>182</v>
      </c>
      <c r="F47" s="125" t="s">
        <v>6319</v>
      </c>
      <c r="G47" s="125" t="s">
        <v>6269</v>
      </c>
      <c r="H47" s="125" t="s">
        <v>6320</v>
      </c>
      <c r="I47" s="125" t="s">
        <v>6321</v>
      </c>
      <c r="J47" s="125" t="s">
        <v>6322</v>
      </c>
      <c r="K47" s="125" t="s">
        <v>5762</v>
      </c>
      <c r="L47" s="126" t="s">
        <v>6323</v>
      </c>
      <c r="M47" s="125" t="s">
        <v>6324</v>
      </c>
      <c r="N47" s="125" t="s">
        <v>5864</v>
      </c>
      <c r="O47" s="125" t="s">
        <v>6325</v>
      </c>
      <c r="P47" s="125" t="s">
        <v>6326</v>
      </c>
      <c r="Q47" s="125" t="s">
        <v>6327</v>
      </c>
      <c r="R47" s="125" t="s">
        <v>6328</v>
      </c>
      <c r="S47" s="125" t="s">
        <v>4702</v>
      </c>
      <c r="T47" s="126" t="s">
        <v>6153</v>
      </c>
      <c r="U47" s="126" t="s">
        <v>6173</v>
      </c>
      <c r="V47" s="125" t="s">
        <v>3499</v>
      </c>
      <c r="W47" s="125" t="s">
        <v>6212</v>
      </c>
      <c r="X47" s="125" t="s">
        <v>5042</v>
      </c>
      <c r="Y47" s="126" t="s">
        <v>6253</v>
      </c>
      <c r="Z47" s="125" t="s">
        <v>6269</v>
      </c>
      <c r="AA47" s="125" t="s">
        <v>6286</v>
      </c>
      <c r="AB47" s="125" t="s">
        <v>4241</v>
      </c>
      <c r="AC47" s="126" t="s">
        <v>6314</v>
      </c>
      <c r="AD47" s="125" t="s">
        <v>4165</v>
      </c>
      <c r="AE47" s="125" t="s">
        <v>6329</v>
      </c>
      <c r="AF47" s="126" t="s">
        <v>6330</v>
      </c>
      <c r="AH47" s="124" t="s">
        <v>180</v>
      </c>
      <c r="AI47" s="133" t="s">
        <v>7518</v>
      </c>
      <c r="AJ47" s="133" t="s">
        <v>8010</v>
      </c>
      <c r="AK47" s="133" t="s">
        <v>8011</v>
      </c>
      <c r="AL47" s="133" t="s">
        <v>4325</v>
      </c>
      <c r="AM47" s="133" t="s">
        <v>8012</v>
      </c>
      <c r="AN47" s="133" t="s">
        <v>7352</v>
      </c>
      <c r="AO47" s="133" t="s">
        <v>8013</v>
      </c>
      <c r="AP47" s="133" t="s">
        <v>8014</v>
      </c>
      <c r="AQ47" s="133" t="s">
        <v>8015</v>
      </c>
      <c r="AR47" s="133" t="s">
        <v>4626</v>
      </c>
      <c r="AS47" s="133" t="s">
        <v>4040</v>
      </c>
      <c r="AT47" s="133" t="s">
        <v>8016</v>
      </c>
      <c r="AU47" s="133" t="s">
        <v>7578</v>
      </c>
      <c r="AV47" s="133" t="s">
        <v>8017</v>
      </c>
      <c r="AW47" s="133" t="s">
        <v>4873</v>
      </c>
      <c r="AX47" s="133" t="s">
        <v>8018</v>
      </c>
      <c r="AY47" s="133" t="s">
        <v>7834</v>
      </c>
      <c r="AZ47" s="133" t="s">
        <v>3857</v>
      </c>
      <c r="BA47" s="133" t="s">
        <v>7870</v>
      </c>
      <c r="BB47" s="134" t="s">
        <v>7891</v>
      </c>
      <c r="BC47" s="133" t="s">
        <v>7910</v>
      </c>
      <c r="BD47" s="133" t="s">
        <v>7929</v>
      </c>
      <c r="BE47" s="133" t="s">
        <v>6543</v>
      </c>
      <c r="BF47" s="133" t="s">
        <v>7964</v>
      </c>
      <c r="BG47" s="133" t="s">
        <v>6123</v>
      </c>
      <c r="BH47" s="133" t="s">
        <v>5612</v>
      </c>
      <c r="BI47" s="133" t="s">
        <v>8007</v>
      </c>
      <c r="BJ47" s="133" t="s">
        <v>4165</v>
      </c>
      <c r="BK47" s="133" t="s">
        <v>8019</v>
      </c>
      <c r="BL47" s="134" t="s">
        <v>8020</v>
      </c>
    </row>
    <row r="48" spans="2:64" s="119" customFormat="1">
      <c r="B48" s="124"/>
      <c r="C48" s="125" t="s">
        <v>4492</v>
      </c>
      <c r="D48" s="125" t="s">
        <v>3294</v>
      </c>
      <c r="E48" s="125" t="s">
        <v>183</v>
      </c>
      <c r="F48" s="125" t="s">
        <v>2868</v>
      </c>
      <c r="G48" s="125" t="s">
        <v>4942</v>
      </c>
      <c r="H48" s="125" t="s">
        <v>4399</v>
      </c>
      <c r="I48" s="125" t="s">
        <v>2840</v>
      </c>
      <c r="J48" s="125" t="s">
        <v>4207</v>
      </c>
      <c r="K48" s="125" t="s">
        <v>6331</v>
      </c>
      <c r="L48" s="126" t="s">
        <v>3597</v>
      </c>
      <c r="M48" s="125" t="s">
        <v>3730</v>
      </c>
      <c r="N48" s="125" t="s">
        <v>2895</v>
      </c>
      <c r="O48" s="125" t="s">
        <v>3673</v>
      </c>
      <c r="P48" s="125" t="s">
        <v>3362</v>
      </c>
      <c r="Q48" s="125" t="s">
        <v>4376</v>
      </c>
      <c r="R48" s="125" t="s">
        <v>3230</v>
      </c>
      <c r="S48" s="125" t="s">
        <v>2784</v>
      </c>
      <c r="T48" s="126" t="s">
        <v>2707</v>
      </c>
      <c r="U48" s="126" t="s">
        <v>2762</v>
      </c>
      <c r="V48" s="125" t="s">
        <v>3577</v>
      </c>
      <c r="W48" s="125" t="s">
        <v>2871</v>
      </c>
      <c r="X48" s="125" t="s">
        <v>3504</v>
      </c>
      <c r="Y48" s="126" t="s">
        <v>3133</v>
      </c>
      <c r="Z48" s="125" t="s">
        <v>4942</v>
      </c>
      <c r="AA48" s="125" t="s">
        <v>3844</v>
      </c>
      <c r="AB48" s="125" t="s">
        <v>2996</v>
      </c>
      <c r="AC48" s="126" t="s">
        <v>2708</v>
      </c>
      <c r="AD48" s="125" t="s">
        <v>183</v>
      </c>
      <c r="AE48" s="125" t="s">
        <v>4108</v>
      </c>
      <c r="AF48" s="126" t="s">
        <v>2708</v>
      </c>
      <c r="AH48" s="124"/>
      <c r="AI48" s="133" t="s">
        <v>5655</v>
      </c>
      <c r="AJ48" s="133" t="s">
        <v>4532</v>
      </c>
      <c r="AK48" s="133" t="s">
        <v>3626</v>
      </c>
      <c r="AL48" s="133" t="s">
        <v>3135</v>
      </c>
      <c r="AM48" s="133" t="s">
        <v>2735</v>
      </c>
      <c r="AN48" s="133" t="s">
        <v>4645</v>
      </c>
      <c r="AO48" s="133" t="s">
        <v>5448</v>
      </c>
      <c r="AP48" s="133" t="s">
        <v>5601</v>
      </c>
      <c r="AQ48" s="133" t="s">
        <v>2764</v>
      </c>
      <c r="AR48" s="133" t="s">
        <v>5262</v>
      </c>
      <c r="AS48" s="133" t="s">
        <v>5186</v>
      </c>
      <c r="AT48" s="133" t="s">
        <v>3292</v>
      </c>
      <c r="AU48" s="133" t="s">
        <v>4686</v>
      </c>
      <c r="AV48" s="133" t="s">
        <v>5330</v>
      </c>
      <c r="AW48" s="133" t="s">
        <v>5285</v>
      </c>
      <c r="AX48" s="133" t="s">
        <v>3848</v>
      </c>
      <c r="AY48" s="133" t="s">
        <v>5861</v>
      </c>
      <c r="AZ48" s="133" t="s">
        <v>4854</v>
      </c>
      <c r="BA48" s="133" t="s">
        <v>2858</v>
      </c>
      <c r="BB48" s="134" t="s">
        <v>2782</v>
      </c>
      <c r="BC48" s="133" t="s">
        <v>3316</v>
      </c>
      <c r="BD48" s="133" t="s">
        <v>4374</v>
      </c>
      <c r="BE48" s="133" t="s">
        <v>4032</v>
      </c>
      <c r="BF48" s="133" t="s">
        <v>5159</v>
      </c>
      <c r="BG48" s="133" t="s">
        <v>3530</v>
      </c>
      <c r="BH48" s="133" t="s">
        <v>3358</v>
      </c>
      <c r="BI48" s="133" t="s">
        <v>3954</v>
      </c>
      <c r="BJ48" s="133" t="s">
        <v>183</v>
      </c>
      <c r="BK48" s="133" t="s">
        <v>7130</v>
      </c>
      <c r="BL48" s="134" t="s">
        <v>2870</v>
      </c>
    </row>
    <row r="49" spans="2:64" s="119" customFormat="1">
      <c r="B49" s="124" t="s">
        <v>44</v>
      </c>
      <c r="C49" s="125" t="s">
        <v>6332</v>
      </c>
      <c r="D49" s="125" t="s">
        <v>3738</v>
      </c>
      <c r="E49" s="125" t="s">
        <v>182</v>
      </c>
      <c r="F49" s="125" t="s">
        <v>6333</v>
      </c>
      <c r="G49" s="125" t="s">
        <v>6334</v>
      </c>
      <c r="H49" s="125" t="s">
        <v>6335</v>
      </c>
      <c r="I49" s="125" t="s">
        <v>6336</v>
      </c>
      <c r="J49" s="125" t="s">
        <v>6337</v>
      </c>
      <c r="K49" s="125" t="s">
        <v>2743</v>
      </c>
      <c r="L49" s="125" t="s">
        <v>6338</v>
      </c>
      <c r="M49" s="125" t="s">
        <v>6339</v>
      </c>
      <c r="N49" s="125" t="s">
        <v>6340</v>
      </c>
      <c r="O49" s="125" t="s">
        <v>5180</v>
      </c>
      <c r="P49" s="125" t="s">
        <v>4478</v>
      </c>
      <c r="Q49" s="125" t="s">
        <v>6341</v>
      </c>
      <c r="R49" s="125" t="s">
        <v>6342</v>
      </c>
      <c r="S49" s="125" t="s">
        <v>6133</v>
      </c>
      <c r="T49" s="125" t="s">
        <v>6154</v>
      </c>
      <c r="U49" s="125" t="s">
        <v>6174</v>
      </c>
      <c r="V49" s="125" t="s">
        <v>6192</v>
      </c>
      <c r="W49" s="125" t="s">
        <v>6213</v>
      </c>
      <c r="X49" s="125" t="s">
        <v>6235</v>
      </c>
      <c r="Y49" s="125" t="s">
        <v>3349</v>
      </c>
      <c r="Z49" s="125" t="s">
        <v>6270</v>
      </c>
      <c r="AA49" s="125" t="s">
        <v>6287</v>
      </c>
      <c r="AB49" s="125" t="s">
        <v>6304</v>
      </c>
      <c r="AC49" s="125" t="s">
        <v>6315</v>
      </c>
      <c r="AD49" s="125" t="s">
        <v>6329</v>
      </c>
      <c r="AE49" s="125" t="s">
        <v>4165</v>
      </c>
      <c r="AF49" s="125" t="s">
        <v>6343</v>
      </c>
      <c r="AH49" s="124" t="s">
        <v>44</v>
      </c>
      <c r="AI49" s="133" t="s">
        <v>8021</v>
      </c>
      <c r="AJ49" s="133" t="s">
        <v>2908</v>
      </c>
      <c r="AK49" s="133" t="s">
        <v>5327</v>
      </c>
      <c r="AL49" s="133" t="s">
        <v>8022</v>
      </c>
      <c r="AM49" s="133" t="s">
        <v>5004</v>
      </c>
      <c r="AN49" s="133" t="s">
        <v>8023</v>
      </c>
      <c r="AO49" s="133" t="s">
        <v>3865</v>
      </c>
      <c r="AP49" s="133" t="s">
        <v>8024</v>
      </c>
      <c r="AQ49" s="133" t="s">
        <v>8025</v>
      </c>
      <c r="AR49" s="133" t="s">
        <v>4324</v>
      </c>
      <c r="AS49" s="133" t="s">
        <v>3516</v>
      </c>
      <c r="AT49" s="133" t="s">
        <v>8026</v>
      </c>
      <c r="AU49" s="133" t="s">
        <v>8027</v>
      </c>
      <c r="AV49" s="133" t="s">
        <v>8028</v>
      </c>
      <c r="AW49" s="133" t="s">
        <v>7205</v>
      </c>
      <c r="AX49" s="133" t="s">
        <v>8029</v>
      </c>
      <c r="AY49" s="133" t="s">
        <v>7835</v>
      </c>
      <c r="AZ49" s="133" t="s">
        <v>3252</v>
      </c>
      <c r="BA49" s="133" t="s">
        <v>3174</v>
      </c>
      <c r="BB49" s="133" t="s">
        <v>5505</v>
      </c>
      <c r="BC49" s="133" t="s">
        <v>7911</v>
      </c>
      <c r="BD49" s="133" t="s">
        <v>7930</v>
      </c>
      <c r="BE49" s="133" t="s">
        <v>7947</v>
      </c>
      <c r="BF49" s="133" t="s">
        <v>7965</v>
      </c>
      <c r="BG49" s="133" t="s">
        <v>7982</v>
      </c>
      <c r="BH49" s="133" t="s">
        <v>5971</v>
      </c>
      <c r="BI49" s="133" t="s">
        <v>8008</v>
      </c>
      <c r="BJ49" s="133" t="s">
        <v>8019</v>
      </c>
      <c r="BK49" s="133" t="s">
        <v>4165</v>
      </c>
      <c r="BL49" s="133" t="s">
        <v>8030</v>
      </c>
    </row>
    <row r="50" spans="2:64" s="119" customFormat="1">
      <c r="B50" s="124"/>
      <c r="C50" s="125" t="s">
        <v>5188</v>
      </c>
      <c r="D50" s="125" t="s">
        <v>3335</v>
      </c>
      <c r="E50" s="125" t="s">
        <v>183</v>
      </c>
      <c r="F50" s="125" t="s">
        <v>4237</v>
      </c>
      <c r="G50" s="125" t="s">
        <v>5630</v>
      </c>
      <c r="H50" s="125" t="s">
        <v>3190</v>
      </c>
      <c r="I50" s="125" t="s">
        <v>4470</v>
      </c>
      <c r="J50" s="125" t="s">
        <v>4648</v>
      </c>
      <c r="K50" s="125" t="s">
        <v>2838</v>
      </c>
      <c r="L50" s="125" t="s">
        <v>3956</v>
      </c>
      <c r="M50" s="125" t="s">
        <v>3949</v>
      </c>
      <c r="N50" s="125" t="s">
        <v>4854</v>
      </c>
      <c r="O50" s="125" t="s">
        <v>3732</v>
      </c>
      <c r="P50" s="125" t="s">
        <v>4576</v>
      </c>
      <c r="Q50" s="125" t="s">
        <v>4532</v>
      </c>
      <c r="R50" s="125" t="s">
        <v>2924</v>
      </c>
      <c r="S50" s="125" t="s">
        <v>4688</v>
      </c>
      <c r="T50" s="125" t="s">
        <v>5124</v>
      </c>
      <c r="U50" s="125" t="s">
        <v>6177</v>
      </c>
      <c r="V50" s="125" t="s">
        <v>4592</v>
      </c>
      <c r="W50" s="125" t="s">
        <v>3207</v>
      </c>
      <c r="X50" s="125" t="s">
        <v>5396</v>
      </c>
      <c r="Y50" s="125" t="s">
        <v>5829</v>
      </c>
      <c r="Z50" s="125" t="s">
        <v>4801</v>
      </c>
      <c r="AA50" s="125" t="s">
        <v>5352</v>
      </c>
      <c r="AB50" s="125" t="s">
        <v>6084</v>
      </c>
      <c r="AC50" s="125" t="s">
        <v>6217</v>
      </c>
      <c r="AD50" s="125" t="s">
        <v>4108</v>
      </c>
      <c r="AE50" s="125" t="s">
        <v>183</v>
      </c>
      <c r="AF50" s="125" t="s">
        <v>3780</v>
      </c>
      <c r="AH50" s="124"/>
      <c r="AI50" s="133" t="s">
        <v>3241</v>
      </c>
      <c r="AJ50" s="133" t="s">
        <v>2703</v>
      </c>
      <c r="AK50" s="133" t="s">
        <v>4637</v>
      </c>
      <c r="AL50" s="133" t="s">
        <v>4592</v>
      </c>
      <c r="AM50" s="133" t="s">
        <v>2967</v>
      </c>
      <c r="AN50" s="133" t="s">
        <v>5953</v>
      </c>
      <c r="AO50" s="133" t="s">
        <v>7758</v>
      </c>
      <c r="AP50" s="133" t="s">
        <v>4472</v>
      </c>
      <c r="AQ50" s="133" t="s">
        <v>2737</v>
      </c>
      <c r="AR50" s="133" t="s">
        <v>5329</v>
      </c>
      <c r="AS50" s="133" t="s">
        <v>3212</v>
      </c>
      <c r="AT50" s="133" t="s">
        <v>3527</v>
      </c>
      <c r="AU50" s="133" t="s">
        <v>4689</v>
      </c>
      <c r="AV50" s="133" t="s">
        <v>2697</v>
      </c>
      <c r="AW50" s="133" t="s">
        <v>2895</v>
      </c>
      <c r="AX50" s="133" t="s">
        <v>3112</v>
      </c>
      <c r="AY50" s="133" t="s">
        <v>4629</v>
      </c>
      <c r="AZ50" s="133" t="s">
        <v>4578</v>
      </c>
      <c r="BA50" s="133" t="s">
        <v>4849</v>
      </c>
      <c r="BB50" s="133" t="s">
        <v>2709</v>
      </c>
      <c r="BC50" s="133" t="s">
        <v>4982</v>
      </c>
      <c r="BD50" s="133" t="s">
        <v>4642</v>
      </c>
      <c r="BE50" s="133" t="s">
        <v>2993</v>
      </c>
      <c r="BF50" s="133" t="s">
        <v>2858</v>
      </c>
      <c r="BG50" s="133" t="s">
        <v>4591</v>
      </c>
      <c r="BH50" s="133" t="s">
        <v>5084</v>
      </c>
      <c r="BI50" s="133" t="s">
        <v>6631</v>
      </c>
      <c r="BJ50" s="133" t="s">
        <v>7130</v>
      </c>
      <c r="BK50" s="133" t="s">
        <v>183</v>
      </c>
      <c r="BL50" s="133" t="s">
        <v>4933</v>
      </c>
    </row>
    <row r="51" spans="2:64" s="119" customFormat="1">
      <c r="B51" s="124" t="s">
        <v>41</v>
      </c>
      <c r="C51" s="125" t="s">
        <v>6344</v>
      </c>
      <c r="D51" s="125" t="s">
        <v>6345</v>
      </c>
      <c r="E51" s="125" t="s">
        <v>182</v>
      </c>
      <c r="F51" s="125" t="s">
        <v>6346</v>
      </c>
      <c r="G51" s="125" t="s">
        <v>6347</v>
      </c>
      <c r="H51" s="125" t="s">
        <v>6348</v>
      </c>
      <c r="I51" s="125" t="s">
        <v>6349</v>
      </c>
      <c r="J51" s="125" t="s">
        <v>6350</v>
      </c>
      <c r="K51" s="125" t="s">
        <v>6351</v>
      </c>
      <c r="L51" s="126" t="s">
        <v>6352</v>
      </c>
      <c r="M51" s="125" t="s">
        <v>6353</v>
      </c>
      <c r="N51" s="125" t="s">
        <v>6354</v>
      </c>
      <c r="O51" s="125" t="s">
        <v>6355</v>
      </c>
      <c r="P51" s="125" t="s">
        <v>6356</v>
      </c>
      <c r="Q51" s="125" t="s">
        <v>6357</v>
      </c>
      <c r="R51" s="125" t="s">
        <v>4479</v>
      </c>
      <c r="S51" s="125" t="s">
        <v>6134</v>
      </c>
      <c r="T51" s="126" t="s">
        <v>6155</v>
      </c>
      <c r="U51" s="126" t="s">
        <v>6175</v>
      </c>
      <c r="V51" s="125" t="s">
        <v>6193</v>
      </c>
      <c r="W51" s="125" t="s">
        <v>5549</v>
      </c>
      <c r="X51" s="125" t="s">
        <v>6236</v>
      </c>
      <c r="Y51" s="125" t="s">
        <v>6254</v>
      </c>
      <c r="Z51" s="125" t="s">
        <v>6271</v>
      </c>
      <c r="AA51" s="125" t="s">
        <v>5109</v>
      </c>
      <c r="AB51" s="125" t="s">
        <v>6305</v>
      </c>
      <c r="AC51" s="126" t="s">
        <v>6316</v>
      </c>
      <c r="AD51" s="126" t="s">
        <v>6330</v>
      </c>
      <c r="AE51" s="125" t="s">
        <v>6343</v>
      </c>
      <c r="AF51" s="125" t="s">
        <v>4165</v>
      </c>
      <c r="AH51" s="124" t="s">
        <v>41</v>
      </c>
      <c r="AI51" s="133" t="s">
        <v>8031</v>
      </c>
      <c r="AJ51" s="133" t="s">
        <v>8032</v>
      </c>
      <c r="AK51" s="133" t="s">
        <v>4968</v>
      </c>
      <c r="AL51" s="133" t="s">
        <v>6431</v>
      </c>
      <c r="AM51" s="133" t="s">
        <v>8033</v>
      </c>
      <c r="AN51" s="133" t="s">
        <v>8034</v>
      </c>
      <c r="AO51" s="133" t="s">
        <v>8035</v>
      </c>
      <c r="AP51" s="133" t="s">
        <v>3565</v>
      </c>
      <c r="AQ51" s="133" t="s">
        <v>8036</v>
      </c>
      <c r="AR51" s="133" t="s">
        <v>8037</v>
      </c>
      <c r="AS51" s="133" t="s">
        <v>6133</v>
      </c>
      <c r="AT51" s="133" t="s">
        <v>8038</v>
      </c>
      <c r="AU51" s="133" t="s">
        <v>8039</v>
      </c>
      <c r="AV51" s="133" t="s">
        <v>8040</v>
      </c>
      <c r="AW51" s="133" t="s">
        <v>8041</v>
      </c>
      <c r="AX51" s="133" t="s">
        <v>8042</v>
      </c>
      <c r="AY51" s="133" t="s">
        <v>7836</v>
      </c>
      <c r="AZ51" s="133" t="s">
        <v>6624</v>
      </c>
      <c r="BA51" s="133" t="s">
        <v>7871</v>
      </c>
      <c r="BB51" s="133" t="s">
        <v>7892</v>
      </c>
      <c r="BC51" s="134" t="s">
        <v>7912</v>
      </c>
      <c r="BD51" s="133" t="s">
        <v>7931</v>
      </c>
      <c r="BE51" s="133" t="s">
        <v>7948</v>
      </c>
      <c r="BF51" s="133" t="s">
        <v>7966</v>
      </c>
      <c r="BG51" s="133" t="s">
        <v>5996</v>
      </c>
      <c r="BH51" s="134" t="s">
        <v>7995</v>
      </c>
      <c r="BI51" s="134" t="s">
        <v>8009</v>
      </c>
      <c r="BJ51" s="134" t="s">
        <v>8020</v>
      </c>
      <c r="BK51" s="133" t="s">
        <v>8030</v>
      </c>
      <c r="BL51" s="133" t="s">
        <v>4165</v>
      </c>
    </row>
    <row r="52" spans="2:64" s="119" customFormat="1">
      <c r="B52" s="124"/>
      <c r="C52" s="125" t="s">
        <v>3993</v>
      </c>
      <c r="D52" s="125" t="s">
        <v>4209</v>
      </c>
      <c r="E52" s="125" t="s">
        <v>183</v>
      </c>
      <c r="F52" s="125" t="s">
        <v>5219</v>
      </c>
      <c r="G52" s="125" t="s">
        <v>5161</v>
      </c>
      <c r="H52" s="125" t="s">
        <v>4733</v>
      </c>
      <c r="I52" s="125" t="s">
        <v>4631</v>
      </c>
      <c r="J52" s="125" t="s">
        <v>6358</v>
      </c>
      <c r="K52" s="125" t="s">
        <v>4630</v>
      </c>
      <c r="L52" s="126" t="s">
        <v>3063</v>
      </c>
      <c r="M52" s="125" t="s">
        <v>2868</v>
      </c>
      <c r="N52" s="125" t="s">
        <v>5018</v>
      </c>
      <c r="O52" s="125" t="s">
        <v>3531</v>
      </c>
      <c r="P52" s="125" t="s">
        <v>4893</v>
      </c>
      <c r="Q52" s="125" t="s">
        <v>3755</v>
      </c>
      <c r="R52" s="125" t="s">
        <v>3381</v>
      </c>
      <c r="S52" s="125" t="s">
        <v>3409</v>
      </c>
      <c r="T52" s="126" t="s">
        <v>2707</v>
      </c>
      <c r="U52" s="126" t="s">
        <v>3595</v>
      </c>
      <c r="V52" s="125" t="s">
        <v>3478</v>
      </c>
      <c r="W52" s="125" t="s">
        <v>5053</v>
      </c>
      <c r="X52" s="125" t="s">
        <v>2699</v>
      </c>
      <c r="Y52" s="125" t="s">
        <v>4319</v>
      </c>
      <c r="Z52" s="125" t="s">
        <v>3846</v>
      </c>
      <c r="AA52" s="125" t="s">
        <v>3840</v>
      </c>
      <c r="AB52" s="125" t="s">
        <v>4421</v>
      </c>
      <c r="AC52" s="126" t="s">
        <v>2708</v>
      </c>
      <c r="AD52" s="126" t="s">
        <v>2708</v>
      </c>
      <c r="AE52" s="125" t="s">
        <v>3780</v>
      </c>
      <c r="AF52" s="125" t="s">
        <v>183</v>
      </c>
      <c r="AH52" s="124"/>
      <c r="AI52" s="133" t="s">
        <v>4735</v>
      </c>
      <c r="AJ52" s="133" t="s">
        <v>4513</v>
      </c>
      <c r="AK52" s="133" t="s">
        <v>5356</v>
      </c>
      <c r="AL52" s="133" t="s">
        <v>4975</v>
      </c>
      <c r="AM52" s="133" t="s">
        <v>4936</v>
      </c>
      <c r="AN52" s="133" t="s">
        <v>4800</v>
      </c>
      <c r="AO52" s="133" t="s">
        <v>2833</v>
      </c>
      <c r="AP52" s="133" t="s">
        <v>3530</v>
      </c>
      <c r="AQ52" s="133" t="s">
        <v>3459</v>
      </c>
      <c r="AR52" s="133" t="s">
        <v>2764</v>
      </c>
      <c r="AS52" s="133" t="s">
        <v>3675</v>
      </c>
      <c r="AT52" s="133" t="s">
        <v>4933</v>
      </c>
      <c r="AU52" s="133" t="s">
        <v>3286</v>
      </c>
      <c r="AV52" s="133" t="s">
        <v>6019</v>
      </c>
      <c r="AW52" s="133" t="s">
        <v>4686</v>
      </c>
      <c r="AX52" s="133" t="s">
        <v>3316</v>
      </c>
      <c r="AY52" s="133" t="s">
        <v>4629</v>
      </c>
      <c r="AZ52" s="133" t="s">
        <v>4853</v>
      </c>
      <c r="BA52" s="133" t="s">
        <v>4686</v>
      </c>
      <c r="BB52" s="133" t="s">
        <v>3409</v>
      </c>
      <c r="BC52" s="134" t="s">
        <v>4494</v>
      </c>
      <c r="BD52" s="133" t="s">
        <v>4980</v>
      </c>
      <c r="BE52" s="133" t="s">
        <v>7949</v>
      </c>
      <c r="BF52" s="133" t="s">
        <v>4643</v>
      </c>
      <c r="BG52" s="133" t="s">
        <v>5424</v>
      </c>
      <c r="BH52" s="134" t="s">
        <v>3646</v>
      </c>
      <c r="BI52" s="134" t="s">
        <v>2708</v>
      </c>
      <c r="BJ52" s="134" t="s">
        <v>2870</v>
      </c>
      <c r="BK52" s="133" t="s">
        <v>4933</v>
      </c>
      <c r="BL52" s="133" t="s">
        <v>183</v>
      </c>
    </row>
    <row r="53" spans="2:64" s="119" customFormat="1">
      <c r="B53" s="127"/>
      <c r="C53" s="125"/>
      <c r="D53" s="125"/>
      <c r="E53" s="125"/>
      <c r="F53" s="125"/>
      <c r="G53" s="125"/>
      <c r="H53" s="125"/>
      <c r="I53" s="125"/>
      <c r="J53" s="125"/>
      <c r="K53" s="125"/>
      <c r="L53" s="126"/>
      <c r="M53" s="125"/>
      <c r="N53" s="125"/>
      <c r="O53" s="125"/>
      <c r="P53" s="125"/>
      <c r="Q53" s="125"/>
      <c r="R53" s="125"/>
      <c r="S53" s="125"/>
      <c r="T53" s="126"/>
      <c r="U53" s="126"/>
      <c r="V53" s="125"/>
      <c r="W53" s="125"/>
      <c r="X53" s="125"/>
      <c r="Y53" s="125"/>
      <c r="Z53" s="125"/>
      <c r="AA53" s="125"/>
      <c r="AB53" s="125"/>
      <c r="AC53" s="126"/>
      <c r="AD53" s="126"/>
      <c r="AE53" s="125"/>
      <c r="AF53" s="125"/>
    </row>
    <row r="54" spans="2:64" s="119" customFormat="1">
      <c r="B54" s="127"/>
      <c r="C54" s="125"/>
      <c r="D54" s="125"/>
      <c r="E54" s="125"/>
      <c r="F54" s="125"/>
      <c r="G54" s="125"/>
      <c r="H54" s="125"/>
      <c r="I54" s="125"/>
      <c r="J54" s="125"/>
      <c r="K54" s="125"/>
      <c r="L54" s="126"/>
      <c r="M54" s="125"/>
      <c r="N54" s="125"/>
      <c r="O54" s="125"/>
      <c r="P54" s="125"/>
      <c r="Q54" s="125"/>
      <c r="R54" s="125"/>
      <c r="S54" s="125"/>
      <c r="T54" s="126"/>
      <c r="U54" s="126"/>
      <c r="V54" s="125"/>
      <c r="W54" s="125"/>
      <c r="X54" s="125"/>
      <c r="Y54" s="125"/>
      <c r="Z54" s="125"/>
      <c r="AA54" s="125"/>
      <c r="AB54" s="125"/>
      <c r="AC54" s="126"/>
      <c r="AD54" s="126"/>
      <c r="AE54" s="125"/>
      <c r="AF54" s="125"/>
    </row>
    <row r="55" spans="2:64" s="119" customFormat="1" ht="15">
      <c r="B55" s="37" t="s">
        <v>5902</v>
      </c>
      <c r="C55" s="47" t="s">
        <v>5903</v>
      </c>
      <c r="D55" s="37"/>
      <c r="E55" s="37"/>
      <c r="F55" s="37"/>
      <c r="G55" s="37"/>
      <c r="H55" s="37"/>
      <c r="I55" s="37"/>
      <c r="J55" s="37"/>
      <c r="K55" s="37"/>
      <c r="L55" s="37"/>
      <c r="M55" s="37" t="s">
        <v>199</v>
      </c>
      <c r="N55" s="37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H55" s="37" t="s">
        <v>9165</v>
      </c>
      <c r="AI55" s="47" t="s">
        <v>7637</v>
      </c>
      <c r="AJ55" s="37"/>
      <c r="AK55" s="37"/>
      <c r="AL55" s="37"/>
      <c r="AM55" s="37"/>
      <c r="AN55" s="37"/>
      <c r="AO55" s="37"/>
      <c r="AP55" s="37"/>
      <c r="AQ55" s="37"/>
      <c r="AR55" s="37"/>
      <c r="AS55" s="37" t="s">
        <v>199</v>
      </c>
      <c r="AT55" s="37"/>
    </row>
    <row r="56" spans="2:64" s="119" customFormat="1" ht="15.75">
      <c r="B56" s="254" t="s">
        <v>155</v>
      </c>
      <c r="C56" s="4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H56" s="254" t="s">
        <v>155</v>
      </c>
      <c r="AI56" s="4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</row>
    <row r="57" spans="2:64" s="119" customFormat="1" ht="15">
      <c r="B57" s="37"/>
      <c r="C57" s="4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</row>
    <row r="58" spans="2:64" s="119" customFormat="1">
      <c r="B58" s="272" t="s">
        <v>178</v>
      </c>
      <c r="C58" s="274" t="s">
        <v>3811</v>
      </c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H58" s="272" t="s">
        <v>178</v>
      </c>
      <c r="AI58" s="274" t="s">
        <v>3811</v>
      </c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E58" s="273"/>
      <c r="BF58" s="273"/>
      <c r="BG58" s="273"/>
      <c r="BH58" s="273"/>
      <c r="BI58" s="273"/>
      <c r="BJ58" s="273"/>
      <c r="BK58" s="273"/>
      <c r="BL58" s="273"/>
    </row>
    <row r="59" spans="2:64" s="119" customFormat="1">
      <c r="B59" s="273"/>
      <c r="C59" s="123" t="s">
        <v>64</v>
      </c>
      <c r="D59" s="123" t="s">
        <v>47</v>
      </c>
      <c r="E59" s="123" t="s">
        <v>65</v>
      </c>
      <c r="F59" s="123" t="s">
        <v>66</v>
      </c>
      <c r="G59" s="123" t="s">
        <v>67</v>
      </c>
      <c r="H59" s="123" t="s">
        <v>68</v>
      </c>
      <c r="I59" s="123" t="s">
        <v>69</v>
      </c>
      <c r="J59" s="123" t="s">
        <v>70</v>
      </c>
      <c r="K59" s="123" t="s">
        <v>71</v>
      </c>
      <c r="L59" s="123" t="s">
        <v>72</v>
      </c>
      <c r="M59" s="123" t="s">
        <v>73</v>
      </c>
      <c r="N59" s="123" t="s">
        <v>15</v>
      </c>
      <c r="O59" s="123" t="s">
        <v>49</v>
      </c>
      <c r="P59" s="123" t="s">
        <v>74</v>
      </c>
      <c r="Q59" s="123" t="s">
        <v>75</v>
      </c>
      <c r="R59" s="123" t="s">
        <v>76</v>
      </c>
      <c r="S59" s="123" t="s">
        <v>179</v>
      </c>
      <c r="T59" s="123" t="s">
        <v>169</v>
      </c>
      <c r="U59" s="123" t="s">
        <v>170</v>
      </c>
      <c r="V59" s="123" t="s">
        <v>171</v>
      </c>
      <c r="W59" s="123" t="s">
        <v>172</v>
      </c>
      <c r="X59" s="123" t="s">
        <v>173</v>
      </c>
      <c r="Y59" s="123" t="s">
        <v>174</v>
      </c>
      <c r="Z59" s="123" t="s">
        <v>176</v>
      </c>
      <c r="AA59" s="123" t="s">
        <v>177</v>
      </c>
      <c r="AB59" s="123" t="s">
        <v>175</v>
      </c>
      <c r="AC59" s="123" t="s">
        <v>16</v>
      </c>
      <c r="AD59" s="123" t="s">
        <v>180</v>
      </c>
      <c r="AE59" s="123" t="s">
        <v>44</v>
      </c>
      <c r="AF59" s="123" t="s">
        <v>41</v>
      </c>
      <c r="AH59" s="273"/>
      <c r="AI59" s="123" t="s">
        <v>64</v>
      </c>
      <c r="AJ59" s="123" t="s">
        <v>47</v>
      </c>
      <c r="AK59" s="123" t="s">
        <v>65</v>
      </c>
      <c r="AL59" s="123" t="s">
        <v>66</v>
      </c>
      <c r="AM59" s="123" t="s">
        <v>67</v>
      </c>
      <c r="AN59" s="123" t="s">
        <v>68</v>
      </c>
      <c r="AO59" s="123" t="s">
        <v>69</v>
      </c>
      <c r="AP59" s="123" t="s">
        <v>70</v>
      </c>
      <c r="AQ59" s="123" t="s">
        <v>71</v>
      </c>
      <c r="AR59" s="123" t="s">
        <v>72</v>
      </c>
      <c r="AS59" s="123" t="s">
        <v>73</v>
      </c>
      <c r="AT59" s="123" t="s">
        <v>15</v>
      </c>
      <c r="AU59" s="123" t="s">
        <v>49</v>
      </c>
      <c r="AV59" s="123" t="s">
        <v>74</v>
      </c>
      <c r="AW59" s="123" t="s">
        <v>75</v>
      </c>
      <c r="AX59" s="123" t="s">
        <v>76</v>
      </c>
      <c r="AY59" s="123" t="s">
        <v>179</v>
      </c>
      <c r="AZ59" s="123" t="s">
        <v>169</v>
      </c>
      <c r="BA59" s="123" t="s">
        <v>170</v>
      </c>
      <c r="BB59" s="123" t="s">
        <v>171</v>
      </c>
      <c r="BC59" s="123" t="s">
        <v>172</v>
      </c>
      <c r="BD59" s="123" t="s">
        <v>173</v>
      </c>
      <c r="BE59" s="123" t="s">
        <v>174</v>
      </c>
      <c r="BF59" s="123" t="s">
        <v>176</v>
      </c>
      <c r="BG59" s="123" t="s">
        <v>177</v>
      </c>
      <c r="BH59" s="123" t="s">
        <v>175</v>
      </c>
      <c r="BI59" s="123" t="s">
        <v>16</v>
      </c>
      <c r="BJ59" s="123" t="s">
        <v>180</v>
      </c>
      <c r="BK59" s="123" t="s">
        <v>44</v>
      </c>
      <c r="BL59" s="123" t="s">
        <v>41</v>
      </c>
    </row>
    <row r="60" spans="2:64" s="119" customFormat="1">
      <c r="B60" s="124" t="s">
        <v>181</v>
      </c>
      <c r="C60" s="141" t="s">
        <v>6359</v>
      </c>
      <c r="D60" s="125" t="s">
        <v>6360</v>
      </c>
      <c r="E60" s="125" t="s">
        <v>6361</v>
      </c>
      <c r="F60" s="125" t="s">
        <v>6362</v>
      </c>
      <c r="G60" s="125" t="s">
        <v>6363</v>
      </c>
      <c r="H60" s="125" t="s">
        <v>6117</v>
      </c>
      <c r="I60" s="125" t="s">
        <v>2715</v>
      </c>
      <c r="J60" s="125" t="s">
        <v>6364</v>
      </c>
      <c r="K60" s="125" t="s">
        <v>6365</v>
      </c>
      <c r="L60" s="125" t="s">
        <v>6366</v>
      </c>
      <c r="M60" s="125" t="s">
        <v>6367</v>
      </c>
      <c r="N60" s="125" t="s">
        <v>6368</v>
      </c>
      <c r="O60" s="125" t="s">
        <v>6369</v>
      </c>
      <c r="P60" s="125" t="s">
        <v>6370</v>
      </c>
      <c r="Q60" s="125" t="s">
        <v>6371</v>
      </c>
      <c r="R60" s="125" t="s">
        <v>6372</v>
      </c>
      <c r="S60" s="125" t="s">
        <v>3667</v>
      </c>
      <c r="T60" s="125" t="s">
        <v>3986</v>
      </c>
      <c r="U60" s="125" t="s">
        <v>6373</v>
      </c>
      <c r="V60" s="125" t="s">
        <v>4543</v>
      </c>
      <c r="W60" s="125" t="s">
        <v>6374</v>
      </c>
      <c r="X60" s="125" t="s">
        <v>6375</v>
      </c>
      <c r="Y60" s="125" t="s">
        <v>6376</v>
      </c>
      <c r="Z60" s="125" t="s">
        <v>6377</v>
      </c>
      <c r="AA60" s="125" t="s">
        <v>6378</v>
      </c>
      <c r="AB60" s="125" t="s">
        <v>6379</v>
      </c>
      <c r="AC60" s="125" t="s">
        <v>6380</v>
      </c>
      <c r="AD60" s="125" t="s">
        <v>6381</v>
      </c>
      <c r="AE60" s="125" t="s">
        <v>6382</v>
      </c>
      <c r="AF60" s="125" t="s">
        <v>5794</v>
      </c>
      <c r="AH60" s="124" t="s">
        <v>181</v>
      </c>
      <c r="AI60" s="133" t="s">
        <v>7316</v>
      </c>
      <c r="AJ60" s="133" t="s">
        <v>5346</v>
      </c>
      <c r="AK60" s="133" t="s">
        <v>7701</v>
      </c>
      <c r="AL60" s="133" t="s">
        <v>6424</v>
      </c>
      <c r="AM60" s="133" t="s">
        <v>4774</v>
      </c>
      <c r="AN60" s="133" t="s">
        <v>8043</v>
      </c>
      <c r="AO60" s="133" t="s">
        <v>8044</v>
      </c>
      <c r="AP60" s="133" t="s">
        <v>6560</v>
      </c>
      <c r="AQ60" s="133" t="s">
        <v>8045</v>
      </c>
      <c r="AR60" s="133" t="s">
        <v>8046</v>
      </c>
      <c r="AS60" s="133" t="s">
        <v>8047</v>
      </c>
      <c r="AT60" s="133" t="s">
        <v>8048</v>
      </c>
      <c r="AU60" s="133" t="s">
        <v>8049</v>
      </c>
      <c r="AV60" s="133" t="s">
        <v>3835</v>
      </c>
      <c r="AW60" s="133" t="s">
        <v>8050</v>
      </c>
      <c r="AX60" s="133" t="s">
        <v>8051</v>
      </c>
      <c r="AY60" s="133" t="s">
        <v>4956</v>
      </c>
      <c r="AZ60" s="133" t="s">
        <v>8052</v>
      </c>
      <c r="BA60" s="133" t="s">
        <v>8053</v>
      </c>
      <c r="BB60" s="133" t="s">
        <v>8054</v>
      </c>
      <c r="BC60" s="133" t="s">
        <v>3303</v>
      </c>
      <c r="BD60" s="133" t="s">
        <v>2804</v>
      </c>
      <c r="BE60" s="134" t="s">
        <v>8055</v>
      </c>
      <c r="BF60" s="133" t="s">
        <v>8056</v>
      </c>
      <c r="BG60" s="133" t="s">
        <v>8057</v>
      </c>
      <c r="BH60" s="133" t="s">
        <v>8058</v>
      </c>
      <c r="BI60" s="134" t="s">
        <v>8059</v>
      </c>
      <c r="BJ60" s="134" t="s">
        <v>8060</v>
      </c>
      <c r="BK60" s="133" t="s">
        <v>5367</v>
      </c>
      <c r="BL60" s="133" t="s">
        <v>8061</v>
      </c>
    </row>
    <row r="61" spans="2:64" s="119" customFormat="1">
      <c r="B61" s="124"/>
      <c r="C61" s="142" t="s">
        <v>3437</v>
      </c>
      <c r="D61" s="125" t="s">
        <v>5158</v>
      </c>
      <c r="E61" s="125" t="s">
        <v>3138</v>
      </c>
      <c r="F61" s="125" t="s">
        <v>2837</v>
      </c>
      <c r="G61" s="125" t="s">
        <v>2732</v>
      </c>
      <c r="H61" s="125" t="s">
        <v>5163</v>
      </c>
      <c r="I61" s="125" t="s">
        <v>3842</v>
      </c>
      <c r="J61" s="125" t="s">
        <v>4850</v>
      </c>
      <c r="K61" s="125" t="s">
        <v>4398</v>
      </c>
      <c r="L61" s="125" t="s">
        <v>4422</v>
      </c>
      <c r="M61" s="125" t="s">
        <v>2888</v>
      </c>
      <c r="N61" s="125" t="s">
        <v>3116</v>
      </c>
      <c r="O61" s="125" t="s">
        <v>3675</v>
      </c>
      <c r="P61" s="125" t="s">
        <v>3359</v>
      </c>
      <c r="Q61" s="125" t="s">
        <v>4643</v>
      </c>
      <c r="R61" s="125" t="s">
        <v>5359</v>
      </c>
      <c r="S61" s="125" t="s">
        <v>2697</v>
      </c>
      <c r="T61" s="125" t="s">
        <v>5500</v>
      </c>
      <c r="U61" s="125" t="s">
        <v>4735</v>
      </c>
      <c r="V61" s="125" t="s">
        <v>3849</v>
      </c>
      <c r="W61" s="125" t="s">
        <v>4736</v>
      </c>
      <c r="X61" s="125" t="s">
        <v>3552</v>
      </c>
      <c r="Y61" s="125" t="s">
        <v>3160</v>
      </c>
      <c r="Z61" s="125" t="s">
        <v>2969</v>
      </c>
      <c r="AA61" s="125" t="s">
        <v>2832</v>
      </c>
      <c r="AB61" s="125" t="s">
        <v>2890</v>
      </c>
      <c r="AC61" s="125" t="s">
        <v>3258</v>
      </c>
      <c r="AD61" s="125" t="s">
        <v>4980</v>
      </c>
      <c r="AE61" s="125" t="s">
        <v>3044</v>
      </c>
      <c r="AF61" s="125" t="s">
        <v>3115</v>
      </c>
      <c r="AH61" s="124"/>
      <c r="AI61" s="133" t="s">
        <v>3799</v>
      </c>
      <c r="AJ61" s="133" t="s">
        <v>6406</v>
      </c>
      <c r="AK61" s="133" t="s">
        <v>3293</v>
      </c>
      <c r="AL61" s="133" t="s">
        <v>3456</v>
      </c>
      <c r="AM61" s="133" t="s">
        <v>3232</v>
      </c>
      <c r="AN61" s="133" t="s">
        <v>3712</v>
      </c>
      <c r="AO61" s="133" t="s">
        <v>6176</v>
      </c>
      <c r="AP61" s="133" t="s">
        <v>4899</v>
      </c>
      <c r="AQ61" s="133" t="s">
        <v>5259</v>
      </c>
      <c r="AR61" s="133" t="s">
        <v>4114</v>
      </c>
      <c r="AS61" s="133" t="s">
        <v>5953</v>
      </c>
      <c r="AT61" s="133" t="s">
        <v>4743</v>
      </c>
      <c r="AU61" s="133" t="s">
        <v>2859</v>
      </c>
      <c r="AV61" s="133" t="s">
        <v>4696</v>
      </c>
      <c r="AW61" s="133" t="s">
        <v>5629</v>
      </c>
      <c r="AX61" s="133" t="s">
        <v>4745</v>
      </c>
      <c r="AY61" s="133" t="s">
        <v>4938</v>
      </c>
      <c r="AZ61" s="133" t="s">
        <v>3285</v>
      </c>
      <c r="BA61" s="133" t="s">
        <v>2813</v>
      </c>
      <c r="BB61" s="133" t="s">
        <v>4373</v>
      </c>
      <c r="BC61" s="133" t="s">
        <v>2968</v>
      </c>
      <c r="BD61" s="133" t="s">
        <v>4077</v>
      </c>
      <c r="BE61" s="134" t="s">
        <v>5378</v>
      </c>
      <c r="BF61" s="133" t="s">
        <v>3672</v>
      </c>
      <c r="BG61" s="133" t="s">
        <v>5353</v>
      </c>
      <c r="BH61" s="133" t="s">
        <v>4644</v>
      </c>
      <c r="BI61" s="134" t="s">
        <v>2787</v>
      </c>
      <c r="BJ61" s="134" t="s">
        <v>3623</v>
      </c>
      <c r="BK61" s="133" t="s">
        <v>4584</v>
      </c>
      <c r="BL61" s="133" t="s">
        <v>3159</v>
      </c>
    </row>
    <row r="62" spans="2:64" s="119" customFormat="1">
      <c r="B62" s="124" t="s">
        <v>184</v>
      </c>
      <c r="C62" s="125" t="s">
        <v>6383</v>
      </c>
      <c r="D62" s="125" t="s">
        <v>6384</v>
      </c>
      <c r="E62" s="125" t="s">
        <v>5912</v>
      </c>
      <c r="F62" s="125" t="s">
        <v>6385</v>
      </c>
      <c r="G62" s="125" t="s">
        <v>3635</v>
      </c>
      <c r="H62" s="125" t="s">
        <v>6386</v>
      </c>
      <c r="I62" s="125" t="s">
        <v>6387</v>
      </c>
      <c r="J62" s="125" t="s">
        <v>6388</v>
      </c>
      <c r="K62" s="125" t="s">
        <v>6389</v>
      </c>
      <c r="L62" s="125" t="s">
        <v>6390</v>
      </c>
      <c r="M62" s="125" t="s">
        <v>6391</v>
      </c>
      <c r="N62" s="125" t="s">
        <v>6392</v>
      </c>
      <c r="O62" s="125" t="s">
        <v>6393</v>
      </c>
      <c r="P62" s="125" t="s">
        <v>6292</v>
      </c>
      <c r="Q62" s="125" t="s">
        <v>6394</v>
      </c>
      <c r="R62" s="125" t="s">
        <v>2795</v>
      </c>
      <c r="S62" s="125" t="s">
        <v>5182</v>
      </c>
      <c r="T62" s="125" t="s">
        <v>6395</v>
      </c>
      <c r="U62" s="125" t="s">
        <v>6396</v>
      </c>
      <c r="V62" s="125" t="s">
        <v>6397</v>
      </c>
      <c r="W62" s="125" t="s">
        <v>6398</v>
      </c>
      <c r="X62" s="125" t="s">
        <v>6399</v>
      </c>
      <c r="Y62" s="126" t="s">
        <v>6400</v>
      </c>
      <c r="Z62" s="125" t="s">
        <v>6401</v>
      </c>
      <c r="AA62" s="125" t="s">
        <v>4834</v>
      </c>
      <c r="AB62" s="125" t="s">
        <v>4673</v>
      </c>
      <c r="AC62" s="125" t="s">
        <v>5325</v>
      </c>
      <c r="AD62" s="125" t="s">
        <v>6402</v>
      </c>
      <c r="AE62" s="125" t="s">
        <v>6403</v>
      </c>
      <c r="AF62" s="125" t="s">
        <v>6404</v>
      </c>
      <c r="AH62" s="124" t="s">
        <v>184</v>
      </c>
      <c r="AI62" s="133" t="s">
        <v>5941</v>
      </c>
      <c r="AJ62" s="133" t="s">
        <v>8062</v>
      </c>
      <c r="AK62" s="133" t="s">
        <v>7232</v>
      </c>
      <c r="AL62" s="133" t="s">
        <v>8063</v>
      </c>
      <c r="AM62" s="133" t="s">
        <v>8064</v>
      </c>
      <c r="AN62" s="133" t="s">
        <v>6670</v>
      </c>
      <c r="AO62" s="133" t="s">
        <v>5407</v>
      </c>
      <c r="AP62" s="133" t="s">
        <v>6788</v>
      </c>
      <c r="AQ62" s="134" t="s">
        <v>8065</v>
      </c>
      <c r="AR62" s="133" t="s">
        <v>6905</v>
      </c>
      <c r="AS62" s="133" t="s">
        <v>8066</v>
      </c>
      <c r="AT62" s="133" t="s">
        <v>2715</v>
      </c>
      <c r="AU62" s="133" t="s">
        <v>8067</v>
      </c>
      <c r="AV62" s="133" t="s">
        <v>8068</v>
      </c>
      <c r="AW62" s="133" t="s">
        <v>8069</v>
      </c>
      <c r="AX62" s="133" t="s">
        <v>7091</v>
      </c>
      <c r="AY62" s="133" t="s">
        <v>8070</v>
      </c>
      <c r="AZ62" s="133" t="s">
        <v>8071</v>
      </c>
      <c r="BA62" s="133" t="s">
        <v>8072</v>
      </c>
      <c r="BB62" s="133" t="s">
        <v>8017</v>
      </c>
      <c r="BC62" s="133" t="s">
        <v>8073</v>
      </c>
      <c r="BD62" s="133" t="s">
        <v>8074</v>
      </c>
      <c r="BE62" s="134" t="s">
        <v>8075</v>
      </c>
      <c r="BF62" s="133" t="s">
        <v>8076</v>
      </c>
      <c r="BG62" s="133" t="s">
        <v>8077</v>
      </c>
      <c r="BH62" s="133" t="s">
        <v>8078</v>
      </c>
      <c r="BI62" s="134" t="s">
        <v>8079</v>
      </c>
      <c r="BJ62" s="134" t="s">
        <v>8080</v>
      </c>
      <c r="BK62" s="133" t="s">
        <v>4771</v>
      </c>
      <c r="BL62" s="133" t="s">
        <v>8081</v>
      </c>
    </row>
    <row r="63" spans="2:64" s="119" customFormat="1">
      <c r="B63" s="124"/>
      <c r="C63" s="125" t="s">
        <v>3710</v>
      </c>
      <c r="D63" s="125" t="s">
        <v>4643</v>
      </c>
      <c r="E63" s="125" t="s">
        <v>6405</v>
      </c>
      <c r="F63" s="125" t="s">
        <v>4988</v>
      </c>
      <c r="G63" s="125" t="s">
        <v>5262</v>
      </c>
      <c r="H63" s="125" t="s">
        <v>3843</v>
      </c>
      <c r="I63" s="125" t="s">
        <v>3952</v>
      </c>
      <c r="J63" s="125" t="s">
        <v>4115</v>
      </c>
      <c r="K63" s="125" t="s">
        <v>3575</v>
      </c>
      <c r="L63" s="125" t="s">
        <v>3382</v>
      </c>
      <c r="M63" s="125" t="s">
        <v>3166</v>
      </c>
      <c r="N63" s="125" t="s">
        <v>2866</v>
      </c>
      <c r="O63" s="125" t="s">
        <v>3093</v>
      </c>
      <c r="P63" s="125" t="s">
        <v>6406</v>
      </c>
      <c r="Q63" s="125" t="s">
        <v>4146</v>
      </c>
      <c r="R63" s="125" t="s">
        <v>5122</v>
      </c>
      <c r="S63" s="125" t="s">
        <v>4647</v>
      </c>
      <c r="T63" s="125" t="s">
        <v>6407</v>
      </c>
      <c r="U63" s="125" t="s">
        <v>6408</v>
      </c>
      <c r="V63" s="125" t="s">
        <v>4069</v>
      </c>
      <c r="W63" s="125" t="s">
        <v>5655</v>
      </c>
      <c r="X63" s="125" t="s">
        <v>2996</v>
      </c>
      <c r="Y63" s="126" t="s">
        <v>3847</v>
      </c>
      <c r="Z63" s="125" t="s">
        <v>4492</v>
      </c>
      <c r="AA63" s="125" t="s">
        <v>3315</v>
      </c>
      <c r="AB63" s="125" t="s">
        <v>4888</v>
      </c>
      <c r="AC63" s="125" t="s">
        <v>5753</v>
      </c>
      <c r="AD63" s="125" t="s">
        <v>3625</v>
      </c>
      <c r="AE63" s="125" t="s">
        <v>3212</v>
      </c>
      <c r="AF63" s="125" t="s">
        <v>3709</v>
      </c>
      <c r="AH63" s="124"/>
      <c r="AI63" s="133" t="s">
        <v>3550</v>
      </c>
      <c r="AJ63" s="133" t="s">
        <v>3670</v>
      </c>
      <c r="AK63" s="133" t="s">
        <v>4802</v>
      </c>
      <c r="AL63" s="133" t="s">
        <v>2759</v>
      </c>
      <c r="AM63" s="133" t="s">
        <v>3238</v>
      </c>
      <c r="AN63" s="133" t="s">
        <v>4114</v>
      </c>
      <c r="AO63" s="133" t="s">
        <v>3883</v>
      </c>
      <c r="AP63" s="133" t="s">
        <v>4320</v>
      </c>
      <c r="AQ63" s="134" t="s">
        <v>3594</v>
      </c>
      <c r="AR63" s="133" t="s">
        <v>5796</v>
      </c>
      <c r="AS63" s="133" t="s">
        <v>3846</v>
      </c>
      <c r="AT63" s="133" t="s">
        <v>3988</v>
      </c>
      <c r="AU63" s="133" t="s">
        <v>4801</v>
      </c>
      <c r="AV63" s="133" t="s">
        <v>4030</v>
      </c>
      <c r="AW63" s="133" t="s">
        <v>4638</v>
      </c>
      <c r="AX63" s="133" t="s">
        <v>3317</v>
      </c>
      <c r="AY63" s="133" t="s">
        <v>3525</v>
      </c>
      <c r="AZ63" s="133" t="s">
        <v>3596</v>
      </c>
      <c r="BA63" s="133" t="s">
        <v>4693</v>
      </c>
      <c r="BB63" s="133" t="s">
        <v>4857</v>
      </c>
      <c r="BC63" s="133" t="s">
        <v>3956</v>
      </c>
      <c r="BD63" s="133" t="s">
        <v>4348</v>
      </c>
      <c r="BE63" s="134" t="s">
        <v>2919</v>
      </c>
      <c r="BF63" s="133" t="s">
        <v>4750</v>
      </c>
      <c r="BG63" s="133" t="s">
        <v>3485</v>
      </c>
      <c r="BH63" s="133" t="s">
        <v>4787</v>
      </c>
      <c r="BI63" s="134" t="s">
        <v>2781</v>
      </c>
      <c r="BJ63" s="134" t="s">
        <v>2941</v>
      </c>
      <c r="BK63" s="133" t="s">
        <v>3263</v>
      </c>
      <c r="BL63" s="133" t="s">
        <v>3013</v>
      </c>
    </row>
    <row r="64" spans="2:64" s="119" customFormat="1">
      <c r="B64" s="124" t="s">
        <v>185</v>
      </c>
      <c r="C64" s="126" t="s">
        <v>6409</v>
      </c>
      <c r="D64" s="125" t="s">
        <v>3494</v>
      </c>
      <c r="E64" s="125" t="s">
        <v>3413</v>
      </c>
      <c r="F64" s="125" t="s">
        <v>6410</v>
      </c>
      <c r="G64" s="125" t="s">
        <v>6411</v>
      </c>
      <c r="H64" s="125" t="s">
        <v>6412</v>
      </c>
      <c r="I64" s="125" t="s">
        <v>6413</v>
      </c>
      <c r="J64" s="125" t="s">
        <v>6414</v>
      </c>
      <c r="K64" s="125" t="s">
        <v>6415</v>
      </c>
      <c r="L64" s="125" t="s">
        <v>6416</v>
      </c>
      <c r="M64" s="126" t="s">
        <v>6254</v>
      </c>
      <c r="N64" s="125" t="s">
        <v>6417</v>
      </c>
      <c r="O64" s="125" t="s">
        <v>6418</v>
      </c>
      <c r="P64" s="125" t="s">
        <v>6419</v>
      </c>
      <c r="Q64" s="126" t="s">
        <v>6420</v>
      </c>
      <c r="R64" s="125" t="s">
        <v>6421</v>
      </c>
      <c r="S64" s="125" t="s">
        <v>6422</v>
      </c>
      <c r="T64" s="125" t="s">
        <v>6423</v>
      </c>
      <c r="U64" s="125" t="s">
        <v>6424</v>
      </c>
      <c r="V64" s="125" t="s">
        <v>6425</v>
      </c>
      <c r="W64" s="125" t="s">
        <v>6426</v>
      </c>
      <c r="X64" s="126" t="s">
        <v>6427</v>
      </c>
      <c r="Y64" s="126" t="s">
        <v>6428</v>
      </c>
      <c r="Z64" s="125" t="s">
        <v>6429</v>
      </c>
      <c r="AA64" s="125" t="s">
        <v>5921</v>
      </c>
      <c r="AB64" s="125" t="s">
        <v>6430</v>
      </c>
      <c r="AC64" s="125" t="s">
        <v>6431</v>
      </c>
      <c r="AD64" s="125" t="s">
        <v>6432</v>
      </c>
      <c r="AE64" s="125" t="s">
        <v>3827</v>
      </c>
      <c r="AF64" s="125" t="s">
        <v>3444</v>
      </c>
      <c r="AH64" s="124" t="s">
        <v>185</v>
      </c>
      <c r="AI64" s="133" t="s">
        <v>6719</v>
      </c>
      <c r="AJ64" s="133" t="s">
        <v>8082</v>
      </c>
      <c r="AK64" s="133" t="s">
        <v>3967</v>
      </c>
      <c r="AL64" s="133" t="s">
        <v>8083</v>
      </c>
      <c r="AM64" s="133" t="s">
        <v>8084</v>
      </c>
      <c r="AN64" s="133" t="s">
        <v>6797</v>
      </c>
      <c r="AO64" s="133" t="s">
        <v>5249</v>
      </c>
      <c r="AP64" s="133" t="s">
        <v>8085</v>
      </c>
      <c r="AQ64" s="133" t="s">
        <v>8086</v>
      </c>
      <c r="AR64" s="133" t="s">
        <v>8087</v>
      </c>
      <c r="AS64" s="134" t="s">
        <v>8088</v>
      </c>
      <c r="AT64" s="133" t="s">
        <v>8089</v>
      </c>
      <c r="AU64" s="133" t="s">
        <v>3324</v>
      </c>
      <c r="AV64" s="133" t="s">
        <v>8090</v>
      </c>
      <c r="AW64" s="133" t="s">
        <v>8091</v>
      </c>
      <c r="AX64" s="133" t="s">
        <v>6321</v>
      </c>
      <c r="AY64" s="133" t="s">
        <v>8092</v>
      </c>
      <c r="AZ64" s="133" t="s">
        <v>8093</v>
      </c>
      <c r="BA64" s="133" t="s">
        <v>8094</v>
      </c>
      <c r="BB64" s="133" t="s">
        <v>8095</v>
      </c>
      <c r="BC64" s="133" t="s">
        <v>4833</v>
      </c>
      <c r="BD64" s="133" t="s">
        <v>3387</v>
      </c>
      <c r="BE64" s="134" t="s">
        <v>8096</v>
      </c>
      <c r="BF64" s="133" t="s">
        <v>8097</v>
      </c>
      <c r="BG64" s="133" t="s">
        <v>6182</v>
      </c>
      <c r="BH64" s="133" t="s">
        <v>8098</v>
      </c>
      <c r="BI64" s="133" t="s">
        <v>8099</v>
      </c>
      <c r="BJ64" s="133" t="s">
        <v>8100</v>
      </c>
      <c r="BK64" s="133" t="s">
        <v>4781</v>
      </c>
      <c r="BL64" s="133" t="s">
        <v>8101</v>
      </c>
    </row>
    <row r="65" spans="2:64" s="119" customFormat="1">
      <c r="B65" s="124"/>
      <c r="C65" s="126" t="s">
        <v>4148</v>
      </c>
      <c r="D65" s="125" t="s">
        <v>4490</v>
      </c>
      <c r="E65" s="125" t="s">
        <v>3038</v>
      </c>
      <c r="F65" s="125" t="s">
        <v>3850</v>
      </c>
      <c r="G65" s="125" t="s">
        <v>3132</v>
      </c>
      <c r="H65" s="125" t="s">
        <v>3116</v>
      </c>
      <c r="I65" s="125" t="s">
        <v>3207</v>
      </c>
      <c r="J65" s="125" t="s">
        <v>4514</v>
      </c>
      <c r="K65" s="125" t="s">
        <v>6433</v>
      </c>
      <c r="L65" s="125" t="s">
        <v>3754</v>
      </c>
      <c r="M65" s="126" t="s">
        <v>2704</v>
      </c>
      <c r="N65" s="125" t="s">
        <v>4741</v>
      </c>
      <c r="O65" s="125" t="s">
        <v>3802</v>
      </c>
      <c r="P65" s="125" t="s">
        <v>5423</v>
      </c>
      <c r="Q65" s="126" t="s">
        <v>3572</v>
      </c>
      <c r="R65" s="125" t="s">
        <v>3209</v>
      </c>
      <c r="S65" s="125" t="s">
        <v>5125</v>
      </c>
      <c r="T65" s="125" t="s">
        <v>3164</v>
      </c>
      <c r="U65" s="125" t="s">
        <v>3061</v>
      </c>
      <c r="V65" s="125" t="s">
        <v>2834</v>
      </c>
      <c r="W65" s="125" t="s">
        <v>3505</v>
      </c>
      <c r="X65" s="126" t="s">
        <v>3436</v>
      </c>
      <c r="Y65" s="126" t="s">
        <v>2704</v>
      </c>
      <c r="Z65" s="125" t="s">
        <v>2764</v>
      </c>
      <c r="AA65" s="125" t="s">
        <v>6434</v>
      </c>
      <c r="AB65" s="125" t="s">
        <v>6435</v>
      </c>
      <c r="AC65" s="125" t="s">
        <v>6436</v>
      </c>
      <c r="AD65" s="125" t="s">
        <v>3289</v>
      </c>
      <c r="AE65" s="125" t="s">
        <v>4799</v>
      </c>
      <c r="AF65" s="125" t="s">
        <v>4858</v>
      </c>
      <c r="AH65" s="124"/>
      <c r="AI65" s="133" t="s">
        <v>2989</v>
      </c>
      <c r="AJ65" s="133" t="s">
        <v>5288</v>
      </c>
      <c r="AK65" s="133" t="s">
        <v>8102</v>
      </c>
      <c r="AL65" s="133" t="s">
        <v>4374</v>
      </c>
      <c r="AM65" s="133" t="s">
        <v>5600</v>
      </c>
      <c r="AN65" s="133" t="s">
        <v>3236</v>
      </c>
      <c r="AO65" s="133" t="s">
        <v>5221</v>
      </c>
      <c r="AP65" s="133" t="s">
        <v>3571</v>
      </c>
      <c r="AQ65" s="133" t="s">
        <v>4346</v>
      </c>
      <c r="AR65" s="133" t="s">
        <v>2917</v>
      </c>
      <c r="AS65" s="134" t="s">
        <v>3133</v>
      </c>
      <c r="AT65" s="133" t="s">
        <v>3578</v>
      </c>
      <c r="AU65" s="133" t="s">
        <v>4643</v>
      </c>
      <c r="AV65" s="133" t="s">
        <v>5500</v>
      </c>
      <c r="AW65" s="133" t="s">
        <v>4981</v>
      </c>
      <c r="AX65" s="133" t="s">
        <v>2840</v>
      </c>
      <c r="AY65" s="133" t="s">
        <v>3916</v>
      </c>
      <c r="AZ65" s="133" t="s">
        <v>2755</v>
      </c>
      <c r="BA65" s="133" t="s">
        <v>3949</v>
      </c>
      <c r="BB65" s="133" t="s">
        <v>3113</v>
      </c>
      <c r="BC65" s="133" t="s">
        <v>4646</v>
      </c>
      <c r="BD65" s="133" t="s">
        <v>4144</v>
      </c>
      <c r="BE65" s="134" t="s">
        <v>3436</v>
      </c>
      <c r="BF65" s="133" t="s">
        <v>5396</v>
      </c>
      <c r="BG65" s="133" t="s">
        <v>3674</v>
      </c>
      <c r="BH65" s="133" t="s">
        <v>4849</v>
      </c>
      <c r="BI65" s="133" t="s">
        <v>2698</v>
      </c>
      <c r="BJ65" s="133" t="s">
        <v>4682</v>
      </c>
      <c r="BK65" s="133" t="s">
        <v>3691</v>
      </c>
      <c r="BL65" s="133" t="s">
        <v>4987</v>
      </c>
    </row>
    <row r="66" spans="2:64" s="119" customFormat="1">
      <c r="B66" s="124" t="s">
        <v>186</v>
      </c>
      <c r="C66" s="125" t="s">
        <v>6437</v>
      </c>
      <c r="D66" s="126" t="s">
        <v>6438</v>
      </c>
      <c r="E66" s="125" t="s">
        <v>6439</v>
      </c>
      <c r="F66" s="125" t="s">
        <v>5252</v>
      </c>
      <c r="G66" s="125" t="s">
        <v>6440</v>
      </c>
      <c r="H66" s="125" t="s">
        <v>5732</v>
      </c>
      <c r="I66" s="125" t="s">
        <v>6441</v>
      </c>
      <c r="J66" s="125" t="s">
        <v>6442</v>
      </c>
      <c r="K66" s="125" t="s">
        <v>6443</v>
      </c>
      <c r="L66" s="126" t="s">
        <v>6444</v>
      </c>
      <c r="M66" s="126" t="s">
        <v>6445</v>
      </c>
      <c r="N66" s="125" t="s">
        <v>6446</v>
      </c>
      <c r="O66" s="125" t="s">
        <v>6353</v>
      </c>
      <c r="P66" s="126" t="s">
        <v>6447</v>
      </c>
      <c r="Q66" s="126" t="s">
        <v>6448</v>
      </c>
      <c r="R66" s="125" t="s">
        <v>6449</v>
      </c>
      <c r="S66" s="126" t="s">
        <v>6450</v>
      </c>
      <c r="T66" s="125" t="s">
        <v>6451</v>
      </c>
      <c r="U66" s="125" t="s">
        <v>6452</v>
      </c>
      <c r="V66" s="126" t="s">
        <v>6453</v>
      </c>
      <c r="W66" s="126" t="s">
        <v>6454</v>
      </c>
      <c r="X66" s="126" t="s">
        <v>6455</v>
      </c>
      <c r="Y66" s="126" t="s">
        <v>5478</v>
      </c>
      <c r="Z66" s="126" t="s">
        <v>6456</v>
      </c>
      <c r="AA66" s="126" t="s">
        <v>6457</v>
      </c>
      <c r="AB66" s="125" t="s">
        <v>4929</v>
      </c>
      <c r="AC66" s="125" t="s">
        <v>5095</v>
      </c>
      <c r="AD66" s="125" t="s">
        <v>5461</v>
      </c>
      <c r="AE66" s="125" t="s">
        <v>6458</v>
      </c>
      <c r="AF66" s="125" t="s">
        <v>4887</v>
      </c>
      <c r="AH66" s="124" t="s">
        <v>186</v>
      </c>
      <c r="AI66" s="133" t="s">
        <v>6273</v>
      </c>
      <c r="AJ66" s="133" t="s">
        <v>8103</v>
      </c>
      <c r="AK66" s="133" t="s">
        <v>8104</v>
      </c>
      <c r="AL66" s="133" t="s">
        <v>7444</v>
      </c>
      <c r="AM66" s="133" t="s">
        <v>8105</v>
      </c>
      <c r="AN66" s="133" t="s">
        <v>3056</v>
      </c>
      <c r="AO66" s="133" t="s">
        <v>6957</v>
      </c>
      <c r="AP66" s="133" t="s">
        <v>6926</v>
      </c>
      <c r="AQ66" s="133" t="s">
        <v>8106</v>
      </c>
      <c r="AR66" s="133" t="s">
        <v>5254</v>
      </c>
      <c r="AS66" s="134" t="s">
        <v>8107</v>
      </c>
      <c r="AT66" s="133" t="s">
        <v>5999</v>
      </c>
      <c r="AU66" s="133" t="s">
        <v>4084</v>
      </c>
      <c r="AV66" s="133" t="s">
        <v>8108</v>
      </c>
      <c r="AW66" s="134" t="s">
        <v>8109</v>
      </c>
      <c r="AX66" s="133" t="s">
        <v>3928</v>
      </c>
      <c r="AY66" s="133" t="s">
        <v>4770</v>
      </c>
      <c r="AZ66" s="133" t="s">
        <v>8110</v>
      </c>
      <c r="BA66" s="133" t="s">
        <v>4729</v>
      </c>
      <c r="BB66" s="133" t="s">
        <v>4560</v>
      </c>
      <c r="BC66" s="133" t="s">
        <v>8111</v>
      </c>
      <c r="BD66" s="133" t="s">
        <v>2931</v>
      </c>
      <c r="BE66" s="133" t="s">
        <v>8112</v>
      </c>
      <c r="BF66" s="134" t="s">
        <v>8113</v>
      </c>
      <c r="BG66" s="133" t="s">
        <v>8114</v>
      </c>
      <c r="BH66" s="133" t="s">
        <v>8115</v>
      </c>
      <c r="BI66" s="133" t="s">
        <v>4502</v>
      </c>
      <c r="BJ66" s="133" t="s">
        <v>4676</v>
      </c>
      <c r="BK66" s="133" t="s">
        <v>8116</v>
      </c>
      <c r="BL66" s="133" t="s">
        <v>8117</v>
      </c>
    </row>
    <row r="67" spans="2:64" s="119" customFormat="1">
      <c r="B67" s="124"/>
      <c r="C67" s="125" t="s">
        <v>3548</v>
      </c>
      <c r="D67" s="126" t="s">
        <v>2894</v>
      </c>
      <c r="E67" s="125" t="s">
        <v>3066</v>
      </c>
      <c r="F67" s="125" t="s">
        <v>6459</v>
      </c>
      <c r="G67" s="125" t="s">
        <v>4579</v>
      </c>
      <c r="H67" s="125" t="s">
        <v>2789</v>
      </c>
      <c r="I67" s="125" t="s">
        <v>4579</v>
      </c>
      <c r="J67" s="125" t="s">
        <v>3286</v>
      </c>
      <c r="K67" s="125" t="s">
        <v>4180</v>
      </c>
      <c r="L67" s="126" t="s">
        <v>3847</v>
      </c>
      <c r="M67" s="126" t="s">
        <v>2708</v>
      </c>
      <c r="N67" s="125" t="s">
        <v>3574</v>
      </c>
      <c r="O67" s="125" t="s">
        <v>4981</v>
      </c>
      <c r="P67" s="126" t="s">
        <v>3460</v>
      </c>
      <c r="Q67" s="126" t="s">
        <v>2708</v>
      </c>
      <c r="R67" s="125" t="s">
        <v>3385</v>
      </c>
      <c r="S67" s="126" t="s">
        <v>2708</v>
      </c>
      <c r="T67" s="125" t="s">
        <v>3316</v>
      </c>
      <c r="U67" s="125" t="s">
        <v>4512</v>
      </c>
      <c r="V67" s="126" t="s">
        <v>2762</v>
      </c>
      <c r="W67" s="126" t="s">
        <v>3436</v>
      </c>
      <c r="X67" s="126" t="s">
        <v>2781</v>
      </c>
      <c r="Y67" s="126" t="s">
        <v>3599</v>
      </c>
      <c r="Z67" s="126" t="s">
        <v>2782</v>
      </c>
      <c r="AA67" s="126" t="s">
        <v>3572</v>
      </c>
      <c r="AB67" s="125" t="s">
        <v>3089</v>
      </c>
      <c r="AC67" s="125" t="s">
        <v>4646</v>
      </c>
      <c r="AD67" s="125" t="s">
        <v>2831</v>
      </c>
      <c r="AE67" s="125" t="s">
        <v>4681</v>
      </c>
      <c r="AF67" s="125" t="s">
        <v>4740</v>
      </c>
      <c r="AH67" s="124"/>
      <c r="AI67" s="133" t="s">
        <v>2895</v>
      </c>
      <c r="AJ67" s="133" t="s">
        <v>3625</v>
      </c>
      <c r="AK67" s="133" t="s">
        <v>4066</v>
      </c>
      <c r="AL67" s="133" t="s">
        <v>4640</v>
      </c>
      <c r="AM67" s="133" t="s">
        <v>3547</v>
      </c>
      <c r="AN67" s="133" t="s">
        <v>7872</v>
      </c>
      <c r="AO67" s="133" t="s">
        <v>3649</v>
      </c>
      <c r="AP67" s="133" t="s">
        <v>5529</v>
      </c>
      <c r="AQ67" s="133" t="s">
        <v>5861</v>
      </c>
      <c r="AR67" s="133" t="s">
        <v>3238</v>
      </c>
      <c r="AS67" s="134" t="s">
        <v>2869</v>
      </c>
      <c r="AT67" s="133" t="s">
        <v>3992</v>
      </c>
      <c r="AU67" s="133" t="s">
        <v>4797</v>
      </c>
      <c r="AV67" s="133" t="s">
        <v>3846</v>
      </c>
      <c r="AW67" s="134" t="s">
        <v>3595</v>
      </c>
      <c r="AX67" s="133" t="s">
        <v>3463</v>
      </c>
      <c r="AY67" s="133" t="s">
        <v>4636</v>
      </c>
      <c r="AZ67" s="133" t="s">
        <v>3458</v>
      </c>
      <c r="BA67" s="133" t="s">
        <v>4693</v>
      </c>
      <c r="BB67" s="133" t="s">
        <v>6215</v>
      </c>
      <c r="BC67" s="133" t="s">
        <v>4147</v>
      </c>
      <c r="BD67" s="133" t="s">
        <v>6156</v>
      </c>
      <c r="BE67" s="133" t="s">
        <v>4493</v>
      </c>
      <c r="BF67" s="134" t="s">
        <v>3043</v>
      </c>
      <c r="BG67" s="133" t="s">
        <v>5423</v>
      </c>
      <c r="BH67" s="133" t="s">
        <v>4643</v>
      </c>
      <c r="BI67" s="133" t="s">
        <v>4680</v>
      </c>
      <c r="BJ67" s="133" t="s">
        <v>4945</v>
      </c>
      <c r="BK67" s="133" t="s">
        <v>3239</v>
      </c>
      <c r="BL67" s="133" t="s">
        <v>3673</v>
      </c>
    </row>
    <row r="68" spans="2:64" s="119" customFormat="1">
      <c r="B68" s="124" t="s">
        <v>4</v>
      </c>
      <c r="C68" s="125" t="s">
        <v>6460</v>
      </c>
      <c r="D68" s="125" t="s">
        <v>3120</v>
      </c>
      <c r="E68" s="125" t="s">
        <v>6461</v>
      </c>
      <c r="F68" s="125" t="s">
        <v>6462</v>
      </c>
      <c r="G68" s="125" t="s">
        <v>3619</v>
      </c>
      <c r="H68" s="125" t="s">
        <v>5347</v>
      </c>
      <c r="I68" s="125" t="s">
        <v>6463</v>
      </c>
      <c r="J68" s="125" t="s">
        <v>4780</v>
      </c>
      <c r="K68" s="125" t="s">
        <v>6464</v>
      </c>
      <c r="L68" s="125" t="s">
        <v>4355</v>
      </c>
      <c r="M68" s="126" t="s">
        <v>6465</v>
      </c>
      <c r="N68" s="125" t="s">
        <v>6466</v>
      </c>
      <c r="O68" s="125" t="s">
        <v>6467</v>
      </c>
      <c r="P68" s="125" t="s">
        <v>6468</v>
      </c>
      <c r="Q68" s="126" t="s">
        <v>6469</v>
      </c>
      <c r="R68" s="125" t="s">
        <v>6470</v>
      </c>
      <c r="S68" s="126" t="s">
        <v>3975</v>
      </c>
      <c r="T68" s="126" t="s">
        <v>5152</v>
      </c>
      <c r="U68" s="125" t="s">
        <v>6471</v>
      </c>
      <c r="V68" s="126" t="s">
        <v>6472</v>
      </c>
      <c r="W68" s="126" t="s">
        <v>6473</v>
      </c>
      <c r="X68" s="126" t="s">
        <v>6474</v>
      </c>
      <c r="Y68" s="126" t="s">
        <v>6475</v>
      </c>
      <c r="Z68" s="126" t="s">
        <v>6476</v>
      </c>
      <c r="AA68" s="125" t="s">
        <v>6477</v>
      </c>
      <c r="AB68" s="125" t="s">
        <v>6478</v>
      </c>
      <c r="AC68" s="126" t="s">
        <v>5456</v>
      </c>
      <c r="AD68" s="125" t="s">
        <v>6479</v>
      </c>
      <c r="AE68" s="125" t="s">
        <v>6480</v>
      </c>
      <c r="AF68" s="125" t="s">
        <v>6481</v>
      </c>
      <c r="AH68" s="124" t="s">
        <v>4</v>
      </c>
      <c r="AI68" s="133" t="s">
        <v>7212</v>
      </c>
      <c r="AJ68" s="133" t="s">
        <v>8118</v>
      </c>
      <c r="AK68" s="134" t="s">
        <v>8119</v>
      </c>
      <c r="AL68" s="133" t="s">
        <v>8120</v>
      </c>
      <c r="AM68" s="134" t="s">
        <v>5489</v>
      </c>
      <c r="AN68" s="133" t="s">
        <v>4453</v>
      </c>
      <c r="AO68" s="133" t="s">
        <v>5568</v>
      </c>
      <c r="AP68" s="133" t="s">
        <v>8121</v>
      </c>
      <c r="AQ68" s="133" t="s">
        <v>8122</v>
      </c>
      <c r="AR68" s="133" t="s">
        <v>8123</v>
      </c>
      <c r="AS68" s="134" t="s">
        <v>8124</v>
      </c>
      <c r="AT68" s="134" t="s">
        <v>8125</v>
      </c>
      <c r="AU68" s="133" t="s">
        <v>8126</v>
      </c>
      <c r="AV68" s="133" t="s">
        <v>7657</v>
      </c>
      <c r="AW68" s="134" t="s">
        <v>8127</v>
      </c>
      <c r="AX68" s="133" t="s">
        <v>8128</v>
      </c>
      <c r="AY68" s="133" t="s">
        <v>7158</v>
      </c>
      <c r="AZ68" s="133" t="s">
        <v>6968</v>
      </c>
      <c r="BA68" s="133" t="s">
        <v>3030</v>
      </c>
      <c r="BB68" s="133" t="s">
        <v>8129</v>
      </c>
      <c r="BC68" s="133" t="s">
        <v>6023</v>
      </c>
      <c r="BD68" s="133" t="s">
        <v>8130</v>
      </c>
      <c r="BE68" s="133" t="s">
        <v>2872</v>
      </c>
      <c r="BF68" s="133" t="s">
        <v>8131</v>
      </c>
      <c r="BG68" s="133" t="s">
        <v>8132</v>
      </c>
      <c r="BH68" s="133" t="s">
        <v>4565</v>
      </c>
      <c r="BI68" s="133" t="s">
        <v>8133</v>
      </c>
      <c r="BJ68" s="133" t="s">
        <v>8134</v>
      </c>
      <c r="BK68" s="133" t="s">
        <v>6826</v>
      </c>
      <c r="BL68" s="133" t="s">
        <v>8135</v>
      </c>
    </row>
    <row r="69" spans="2:64" s="119" customFormat="1">
      <c r="B69" s="124"/>
      <c r="C69" s="125" t="s">
        <v>3886</v>
      </c>
      <c r="D69" s="125" t="s">
        <v>4903</v>
      </c>
      <c r="E69" s="125" t="s">
        <v>5229</v>
      </c>
      <c r="F69" s="125" t="s">
        <v>4022</v>
      </c>
      <c r="G69" s="125" t="s">
        <v>4849</v>
      </c>
      <c r="H69" s="125" t="s">
        <v>3575</v>
      </c>
      <c r="I69" s="125" t="s">
        <v>2832</v>
      </c>
      <c r="J69" s="125" t="s">
        <v>3161</v>
      </c>
      <c r="K69" s="125" t="s">
        <v>4344</v>
      </c>
      <c r="L69" s="125" t="s">
        <v>5226</v>
      </c>
      <c r="M69" s="126" t="s">
        <v>2708</v>
      </c>
      <c r="N69" s="125" t="s">
        <v>4206</v>
      </c>
      <c r="O69" s="125" t="s">
        <v>3114</v>
      </c>
      <c r="P69" s="125" t="s">
        <v>4032</v>
      </c>
      <c r="Q69" s="126" t="s">
        <v>2808</v>
      </c>
      <c r="R69" s="125" t="s">
        <v>3364</v>
      </c>
      <c r="S69" s="126" t="s">
        <v>2708</v>
      </c>
      <c r="T69" s="126" t="s">
        <v>3594</v>
      </c>
      <c r="U69" s="125" t="s">
        <v>3524</v>
      </c>
      <c r="V69" s="126" t="s">
        <v>2727</v>
      </c>
      <c r="W69" s="126" t="s">
        <v>2791</v>
      </c>
      <c r="X69" s="126" t="s">
        <v>3753</v>
      </c>
      <c r="Y69" s="126" t="s">
        <v>2787</v>
      </c>
      <c r="Z69" s="126" t="s">
        <v>2762</v>
      </c>
      <c r="AA69" s="125" t="s">
        <v>3670</v>
      </c>
      <c r="AB69" s="125" t="s">
        <v>3479</v>
      </c>
      <c r="AC69" s="126" t="s">
        <v>3800</v>
      </c>
      <c r="AD69" s="125" t="s">
        <v>3709</v>
      </c>
      <c r="AE69" s="125" t="s">
        <v>3161</v>
      </c>
      <c r="AF69" s="125" t="s">
        <v>3313</v>
      </c>
      <c r="AH69" s="124"/>
      <c r="AI69" s="133" t="s">
        <v>5284</v>
      </c>
      <c r="AJ69" s="133" t="s">
        <v>5262</v>
      </c>
      <c r="AK69" s="134" t="s">
        <v>2919</v>
      </c>
      <c r="AL69" s="133" t="s">
        <v>4841</v>
      </c>
      <c r="AM69" s="134" t="s">
        <v>3847</v>
      </c>
      <c r="AN69" s="133" t="s">
        <v>4294</v>
      </c>
      <c r="AO69" s="133" t="s">
        <v>5393</v>
      </c>
      <c r="AP69" s="133" t="s">
        <v>4627</v>
      </c>
      <c r="AQ69" s="133" t="s">
        <v>3754</v>
      </c>
      <c r="AR69" s="133" t="s">
        <v>3115</v>
      </c>
      <c r="AS69" s="134" t="s">
        <v>2791</v>
      </c>
      <c r="AT69" s="134" t="s">
        <v>3847</v>
      </c>
      <c r="AU69" s="133" t="s">
        <v>5861</v>
      </c>
      <c r="AV69" s="133" t="s">
        <v>7539</v>
      </c>
      <c r="AW69" s="134" t="s">
        <v>2763</v>
      </c>
      <c r="AX69" s="133" t="s">
        <v>4026</v>
      </c>
      <c r="AY69" s="133" t="s">
        <v>4647</v>
      </c>
      <c r="AZ69" s="133" t="s">
        <v>4316</v>
      </c>
      <c r="BA69" s="133" t="s">
        <v>3137</v>
      </c>
      <c r="BB69" s="133" t="s">
        <v>2945</v>
      </c>
      <c r="BC69" s="133" t="s">
        <v>4038</v>
      </c>
      <c r="BD69" s="133" t="s">
        <v>3554</v>
      </c>
      <c r="BE69" s="133" t="s">
        <v>6436</v>
      </c>
      <c r="BF69" s="133" t="s">
        <v>3671</v>
      </c>
      <c r="BG69" s="133" t="s">
        <v>4784</v>
      </c>
      <c r="BH69" s="133" t="s">
        <v>4077</v>
      </c>
      <c r="BI69" s="133" t="s">
        <v>8136</v>
      </c>
      <c r="BJ69" s="133" t="s">
        <v>3212</v>
      </c>
      <c r="BK69" s="133" t="s">
        <v>3039</v>
      </c>
      <c r="BL69" s="133" t="s">
        <v>4396</v>
      </c>
    </row>
    <row r="70" spans="2:64" s="119" customFormat="1">
      <c r="B70" s="124" t="s">
        <v>187</v>
      </c>
      <c r="C70" s="125" t="s">
        <v>6291</v>
      </c>
      <c r="D70" s="125" t="s">
        <v>6482</v>
      </c>
      <c r="E70" s="125" t="s">
        <v>6483</v>
      </c>
      <c r="F70" s="125" t="s">
        <v>3342</v>
      </c>
      <c r="G70" s="125" t="s">
        <v>4905</v>
      </c>
      <c r="H70" s="125" t="s">
        <v>3892</v>
      </c>
      <c r="I70" s="125" t="s">
        <v>6484</v>
      </c>
      <c r="J70" s="125" t="s">
        <v>6485</v>
      </c>
      <c r="K70" s="125" t="s">
        <v>6486</v>
      </c>
      <c r="L70" s="125" t="s">
        <v>5561</v>
      </c>
      <c r="M70" s="125" t="s">
        <v>6487</v>
      </c>
      <c r="N70" s="125" t="s">
        <v>6488</v>
      </c>
      <c r="O70" s="125" t="s">
        <v>6489</v>
      </c>
      <c r="P70" s="125" t="s">
        <v>6490</v>
      </c>
      <c r="Q70" s="126" t="s">
        <v>6491</v>
      </c>
      <c r="R70" s="125" t="s">
        <v>6492</v>
      </c>
      <c r="S70" s="125" t="s">
        <v>6493</v>
      </c>
      <c r="T70" s="125" t="s">
        <v>6494</v>
      </c>
      <c r="U70" s="125" t="s">
        <v>2776</v>
      </c>
      <c r="V70" s="125" t="s">
        <v>6495</v>
      </c>
      <c r="W70" s="125" t="s">
        <v>6496</v>
      </c>
      <c r="X70" s="125" t="s">
        <v>3097</v>
      </c>
      <c r="Y70" s="125" t="s">
        <v>6497</v>
      </c>
      <c r="Z70" s="125" t="s">
        <v>5149</v>
      </c>
      <c r="AA70" s="125" t="s">
        <v>6498</v>
      </c>
      <c r="AB70" s="125" t="s">
        <v>6499</v>
      </c>
      <c r="AC70" s="125" t="s">
        <v>6500</v>
      </c>
      <c r="AD70" s="125" t="s">
        <v>3202</v>
      </c>
      <c r="AE70" s="125" t="s">
        <v>6501</v>
      </c>
      <c r="AF70" s="125" t="s">
        <v>2740</v>
      </c>
      <c r="AH70" s="124" t="s">
        <v>187</v>
      </c>
      <c r="AI70" s="133" t="s">
        <v>8137</v>
      </c>
      <c r="AJ70" s="133" t="s">
        <v>8138</v>
      </c>
      <c r="AK70" s="133" t="s">
        <v>5871</v>
      </c>
      <c r="AL70" s="133" t="s">
        <v>8139</v>
      </c>
      <c r="AM70" s="133" t="s">
        <v>8140</v>
      </c>
      <c r="AN70" s="133" t="s">
        <v>8141</v>
      </c>
      <c r="AO70" s="133" t="s">
        <v>8142</v>
      </c>
      <c r="AP70" s="133" t="s">
        <v>8143</v>
      </c>
      <c r="AQ70" s="133" t="s">
        <v>8144</v>
      </c>
      <c r="AR70" s="133" t="s">
        <v>8145</v>
      </c>
      <c r="AS70" s="133" t="s">
        <v>8146</v>
      </c>
      <c r="AT70" s="133" t="s">
        <v>7927</v>
      </c>
      <c r="AU70" s="133" t="s">
        <v>7133</v>
      </c>
      <c r="AV70" s="134" t="s">
        <v>8147</v>
      </c>
      <c r="AW70" s="133" t="s">
        <v>4306</v>
      </c>
      <c r="AX70" s="133" t="s">
        <v>8148</v>
      </c>
      <c r="AY70" s="134" t="s">
        <v>3677</v>
      </c>
      <c r="AZ70" s="133" t="s">
        <v>8149</v>
      </c>
      <c r="BA70" s="134" t="s">
        <v>8150</v>
      </c>
      <c r="BB70" s="133" t="s">
        <v>8151</v>
      </c>
      <c r="BC70" s="133" t="s">
        <v>8152</v>
      </c>
      <c r="BD70" s="133" t="s">
        <v>4295</v>
      </c>
      <c r="BE70" s="133" t="s">
        <v>8153</v>
      </c>
      <c r="BF70" s="133" t="s">
        <v>4269</v>
      </c>
      <c r="BG70" s="133" t="s">
        <v>8154</v>
      </c>
      <c r="BH70" s="133" t="s">
        <v>3443</v>
      </c>
      <c r="BI70" s="133" t="s">
        <v>3895</v>
      </c>
      <c r="BJ70" s="133" t="s">
        <v>6632</v>
      </c>
      <c r="BK70" s="133" t="s">
        <v>4620</v>
      </c>
      <c r="BL70" s="133" t="s">
        <v>7593</v>
      </c>
    </row>
    <row r="71" spans="2:64" s="119" customFormat="1">
      <c r="B71" s="124"/>
      <c r="C71" s="125" t="s">
        <v>3526</v>
      </c>
      <c r="D71" s="125" t="s">
        <v>4902</v>
      </c>
      <c r="E71" s="125" t="s">
        <v>4396</v>
      </c>
      <c r="F71" s="125" t="s">
        <v>5901</v>
      </c>
      <c r="G71" s="125" t="s">
        <v>3341</v>
      </c>
      <c r="H71" s="125" t="s">
        <v>4848</v>
      </c>
      <c r="I71" s="125" t="s">
        <v>3111</v>
      </c>
      <c r="J71" s="125" t="s">
        <v>2841</v>
      </c>
      <c r="K71" s="125" t="s">
        <v>3994</v>
      </c>
      <c r="L71" s="125" t="s">
        <v>5162</v>
      </c>
      <c r="M71" s="125" t="s">
        <v>3479</v>
      </c>
      <c r="N71" s="125" t="s">
        <v>4690</v>
      </c>
      <c r="O71" s="125" t="s">
        <v>5397</v>
      </c>
      <c r="P71" s="125" t="s">
        <v>5379</v>
      </c>
      <c r="Q71" s="126" t="s">
        <v>4148</v>
      </c>
      <c r="R71" s="125" t="s">
        <v>5683</v>
      </c>
      <c r="S71" s="125" t="s">
        <v>5797</v>
      </c>
      <c r="T71" s="125" t="s">
        <v>5361</v>
      </c>
      <c r="U71" s="125" t="s">
        <v>3505</v>
      </c>
      <c r="V71" s="125" t="s">
        <v>3458</v>
      </c>
      <c r="W71" s="125" t="s">
        <v>5114</v>
      </c>
      <c r="X71" s="125" t="s">
        <v>6085</v>
      </c>
      <c r="Y71" s="125" t="s">
        <v>4373</v>
      </c>
      <c r="Z71" s="125" t="s">
        <v>5358</v>
      </c>
      <c r="AA71" s="125" t="s">
        <v>5118</v>
      </c>
      <c r="AB71" s="125" t="s">
        <v>2815</v>
      </c>
      <c r="AC71" s="125" t="s">
        <v>3317</v>
      </c>
      <c r="AD71" s="125" t="s">
        <v>3340</v>
      </c>
      <c r="AE71" s="125" t="s">
        <v>4851</v>
      </c>
      <c r="AF71" s="125" t="s">
        <v>5500</v>
      </c>
      <c r="AH71" s="124"/>
      <c r="AI71" s="133" t="s">
        <v>3164</v>
      </c>
      <c r="AJ71" s="133" t="s">
        <v>3357</v>
      </c>
      <c r="AK71" s="133" t="s">
        <v>2924</v>
      </c>
      <c r="AL71" s="133" t="s">
        <v>3112</v>
      </c>
      <c r="AM71" s="133" t="s">
        <v>7405</v>
      </c>
      <c r="AN71" s="133" t="s">
        <v>3017</v>
      </c>
      <c r="AO71" s="133" t="s">
        <v>5901</v>
      </c>
      <c r="AP71" s="133" t="s">
        <v>3650</v>
      </c>
      <c r="AQ71" s="133" t="s">
        <v>6525</v>
      </c>
      <c r="AR71" s="133" t="s">
        <v>4975</v>
      </c>
      <c r="AS71" s="133" t="s">
        <v>2842</v>
      </c>
      <c r="AT71" s="133" t="s">
        <v>4262</v>
      </c>
      <c r="AU71" s="133" t="s">
        <v>4842</v>
      </c>
      <c r="AV71" s="134" t="s">
        <v>3454</v>
      </c>
      <c r="AW71" s="133" t="s">
        <v>4532</v>
      </c>
      <c r="AX71" s="133" t="s">
        <v>3087</v>
      </c>
      <c r="AY71" s="134" t="s">
        <v>3800</v>
      </c>
      <c r="AZ71" s="133" t="s">
        <v>2943</v>
      </c>
      <c r="BA71" s="134" t="s">
        <v>3595</v>
      </c>
      <c r="BB71" s="133" t="s">
        <v>4515</v>
      </c>
      <c r="BC71" s="133" t="s">
        <v>4472</v>
      </c>
      <c r="BD71" s="133" t="s">
        <v>4425</v>
      </c>
      <c r="BE71" s="133" t="s">
        <v>2832</v>
      </c>
      <c r="BF71" s="133" t="s">
        <v>3160</v>
      </c>
      <c r="BG71" s="133" t="s">
        <v>4179</v>
      </c>
      <c r="BH71" s="133" t="s">
        <v>4747</v>
      </c>
      <c r="BI71" s="133" t="s">
        <v>5752</v>
      </c>
      <c r="BJ71" s="133" t="s">
        <v>2970</v>
      </c>
      <c r="BK71" s="133" t="s">
        <v>8155</v>
      </c>
      <c r="BL71" s="133" t="s">
        <v>5500</v>
      </c>
    </row>
    <row r="72" spans="2:64" s="119" customFormat="1">
      <c r="B72" s="124" t="s">
        <v>6</v>
      </c>
      <c r="C72" s="125" t="s">
        <v>6502</v>
      </c>
      <c r="D72" s="125" t="s">
        <v>6503</v>
      </c>
      <c r="E72" s="125" t="s">
        <v>6504</v>
      </c>
      <c r="F72" s="125" t="s">
        <v>6505</v>
      </c>
      <c r="G72" s="125" t="s">
        <v>4561</v>
      </c>
      <c r="H72" s="125" t="s">
        <v>6506</v>
      </c>
      <c r="I72" s="125" t="s">
        <v>6507</v>
      </c>
      <c r="J72" s="125" t="s">
        <v>6464</v>
      </c>
      <c r="K72" s="125" t="s">
        <v>6508</v>
      </c>
      <c r="L72" s="125" t="s">
        <v>6509</v>
      </c>
      <c r="M72" s="126" t="s">
        <v>6510</v>
      </c>
      <c r="N72" s="125" t="s">
        <v>6511</v>
      </c>
      <c r="O72" s="125" t="s">
        <v>6512</v>
      </c>
      <c r="P72" s="126" t="s">
        <v>6513</v>
      </c>
      <c r="Q72" s="126" t="s">
        <v>6514</v>
      </c>
      <c r="R72" s="125" t="s">
        <v>2744</v>
      </c>
      <c r="S72" s="126" t="s">
        <v>6515</v>
      </c>
      <c r="T72" s="125" t="s">
        <v>6516</v>
      </c>
      <c r="U72" s="126" t="s">
        <v>6517</v>
      </c>
      <c r="V72" s="125" t="s">
        <v>5214</v>
      </c>
      <c r="W72" s="125" t="s">
        <v>2741</v>
      </c>
      <c r="X72" s="125" t="s">
        <v>6518</v>
      </c>
      <c r="Y72" s="125" t="s">
        <v>6519</v>
      </c>
      <c r="Z72" s="126" t="s">
        <v>6520</v>
      </c>
      <c r="AA72" s="126" t="s">
        <v>6521</v>
      </c>
      <c r="AB72" s="125" t="s">
        <v>6025</v>
      </c>
      <c r="AC72" s="125" t="s">
        <v>4610</v>
      </c>
      <c r="AD72" s="125" t="s">
        <v>6522</v>
      </c>
      <c r="AE72" s="125" t="s">
        <v>6523</v>
      </c>
      <c r="AF72" s="125" t="s">
        <v>6524</v>
      </c>
      <c r="AH72" s="124" t="s">
        <v>6</v>
      </c>
      <c r="AI72" s="133" t="s">
        <v>4504</v>
      </c>
      <c r="AJ72" s="133" t="s">
        <v>4571</v>
      </c>
      <c r="AK72" s="133" t="s">
        <v>8156</v>
      </c>
      <c r="AL72" s="133" t="s">
        <v>8157</v>
      </c>
      <c r="AM72" s="133" t="s">
        <v>8158</v>
      </c>
      <c r="AN72" s="133" t="s">
        <v>7293</v>
      </c>
      <c r="AO72" s="133" t="s">
        <v>8159</v>
      </c>
      <c r="AP72" s="133" t="s">
        <v>6421</v>
      </c>
      <c r="AQ72" s="133" t="s">
        <v>5907</v>
      </c>
      <c r="AR72" s="133" t="s">
        <v>7608</v>
      </c>
      <c r="AS72" s="134" t="s">
        <v>8160</v>
      </c>
      <c r="AT72" s="133" t="s">
        <v>3947</v>
      </c>
      <c r="AU72" s="133" t="s">
        <v>7505</v>
      </c>
      <c r="AV72" s="134" t="s">
        <v>6822</v>
      </c>
      <c r="AW72" s="134" t="s">
        <v>8161</v>
      </c>
      <c r="AX72" s="133" t="s">
        <v>8162</v>
      </c>
      <c r="AY72" s="134" t="s">
        <v>5298</v>
      </c>
      <c r="AZ72" s="133" t="s">
        <v>8163</v>
      </c>
      <c r="BA72" s="133" t="s">
        <v>8164</v>
      </c>
      <c r="BB72" s="133" t="s">
        <v>8165</v>
      </c>
      <c r="BC72" s="133" t="s">
        <v>5341</v>
      </c>
      <c r="BD72" s="133" t="s">
        <v>7733</v>
      </c>
      <c r="BE72" s="133" t="s">
        <v>4546</v>
      </c>
      <c r="BF72" s="133" t="s">
        <v>8166</v>
      </c>
      <c r="BG72" s="133" t="s">
        <v>8167</v>
      </c>
      <c r="BH72" s="133" t="s">
        <v>8168</v>
      </c>
      <c r="BI72" s="133" t="s">
        <v>8169</v>
      </c>
      <c r="BJ72" s="133" t="s">
        <v>5976</v>
      </c>
      <c r="BK72" s="133" t="s">
        <v>8170</v>
      </c>
      <c r="BL72" s="133" t="s">
        <v>8171</v>
      </c>
    </row>
    <row r="73" spans="2:64" s="119" customFormat="1">
      <c r="B73" s="124"/>
      <c r="C73" s="125" t="s">
        <v>3550</v>
      </c>
      <c r="D73" s="125" t="s">
        <v>4749</v>
      </c>
      <c r="E73" s="125" t="s">
        <v>4470</v>
      </c>
      <c r="F73" s="125" t="s">
        <v>4854</v>
      </c>
      <c r="G73" s="125" t="s">
        <v>2814</v>
      </c>
      <c r="H73" s="125" t="s">
        <v>4470</v>
      </c>
      <c r="I73" s="125" t="s">
        <v>4983</v>
      </c>
      <c r="J73" s="125" t="s">
        <v>4344</v>
      </c>
      <c r="K73" s="125" t="s">
        <v>3462</v>
      </c>
      <c r="L73" s="125" t="s">
        <v>6525</v>
      </c>
      <c r="M73" s="126" t="s">
        <v>3597</v>
      </c>
      <c r="N73" s="125" t="s">
        <v>3950</v>
      </c>
      <c r="O73" s="125" t="s">
        <v>4685</v>
      </c>
      <c r="P73" s="126" t="s">
        <v>3454</v>
      </c>
      <c r="Q73" s="126" t="s">
        <v>3594</v>
      </c>
      <c r="R73" s="125" t="s">
        <v>3070</v>
      </c>
      <c r="S73" s="126" t="s">
        <v>2706</v>
      </c>
      <c r="T73" s="125" t="s">
        <v>3574</v>
      </c>
      <c r="U73" s="126" t="s">
        <v>3847</v>
      </c>
      <c r="V73" s="125" t="s">
        <v>3409</v>
      </c>
      <c r="W73" s="125" t="s">
        <v>6019</v>
      </c>
      <c r="X73" s="125" t="s">
        <v>4346</v>
      </c>
      <c r="Y73" s="125" t="s">
        <v>3316</v>
      </c>
      <c r="Z73" s="126" t="s">
        <v>3847</v>
      </c>
      <c r="AA73" s="126" t="s">
        <v>4424</v>
      </c>
      <c r="AB73" s="125" t="s">
        <v>3735</v>
      </c>
      <c r="AC73" s="125" t="s">
        <v>4292</v>
      </c>
      <c r="AD73" s="125" t="s">
        <v>3293</v>
      </c>
      <c r="AE73" s="125" t="s">
        <v>4035</v>
      </c>
      <c r="AF73" s="125" t="s">
        <v>4935</v>
      </c>
      <c r="AH73" s="124"/>
      <c r="AI73" s="133" t="s">
        <v>4022</v>
      </c>
      <c r="AJ73" s="133" t="s">
        <v>3233</v>
      </c>
      <c r="AK73" s="133" t="s">
        <v>4629</v>
      </c>
      <c r="AL73" s="133" t="s">
        <v>5352</v>
      </c>
      <c r="AM73" s="133" t="s">
        <v>4739</v>
      </c>
      <c r="AN73" s="133" t="s">
        <v>3600</v>
      </c>
      <c r="AO73" s="133" t="s">
        <v>8172</v>
      </c>
      <c r="AP73" s="133" t="s">
        <v>4345</v>
      </c>
      <c r="AQ73" s="133" t="s">
        <v>3237</v>
      </c>
      <c r="AR73" s="133" t="s">
        <v>3483</v>
      </c>
      <c r="AS73" s="134" t="s">
        <v>3597</v>
      </c>
      <c r="AT73" s="133" t="s">
        <v>3885</v>
      </c>
      <c r="AU73" s="133" t="s">
        <v>4933</v>
      </c>
      <c r="AV73" s="134" t="s">
        <v>4109</v>
      </c>
      <c r="AW73" s="134" t="s">
        <v>3948</v>
      </c>
      <c r="AX73" s="133" t="s">
        <v>3478</v>
      </c>
      <c r="AY73" s="134" t="s">
        <v>2894</v>
      </c>
      <c r="AZ73" s="133" t="s">
        <v>6714</v>
      </c>
      <c r="BA73" s="133" t="s">
        <v>3949</v>
      </c>
      <c r="BB73" s="133" t="s">
        <v>3463</v>
      </c>
      <c r="BC73" s="133" t="s">
        <v>4635</v>
      </c>
      <c r="BD73" s="133" t="s">
        <v>6459</v>
      </c>
      <c r="BE73" s="133" t="s">
        <v>4738</v>
      </c>
      <c r="BF73" s="133" t="s">
        <v>4075</v>
      </c>
      <c r="BG73" s="133" t="s">
        <v>3138</v>
      </c>
      <c r="BH73" s="133" t="s">
        <v>4039</v>
      </c>
      <c r="BI73" s="133" t="s">
        <v>5331</v>
      </c>
      <c r="BJ73" s="133" t="s">
        <v>3918</v>
      </c>
      <c r="BK73" s="133" t="s">
        <v>8173</v>
      </c>
      <c r="BL73" s="133" t="s">
        <v>5155</v>
      </c>
    </row>
    <row r="74" spans="2:64" s="119" customFormat="1">
      <c r="B74" s="124" t="s">
        <v>188</v>
      </c>
      <c r="C74" s="125" t="s">
        <v>6526</v>
      </c>
      <c r="D74" s="126" t="s">
        <v>6527</v>
      </c>
      <c r="E74" s="125" t="s">
        <v>6528</v>
      </c>
      <c r="F74" s="125" t="s">
        <v>6529</v>
      </c>
      <c r="G74" s="125" t="s">
        <v>4870</v>
      </c>
      <c r="H74" s="125" t="s">
        <v>6530</v>
      </c>
      <c r="I74" s="126" t="s">
        <v>6531</v>
      </c>
      <c r="J74" s="125" t="s">
        <v>6388</v>
      </c>
      <c r="K74" s="125" t="s">
        <v>4838</v>
      </c>
      <c r="L74" s="126" t="s">
        <v>6532</v>
      </c>
      <c r="M74" s="125" t="s">
        <v>6533</v>
      </c>
      <c r="N74" s="125" t="s">
        <v>6534</v>
      </c>
      <c r="O74" s="125" t="s">
        <v>3377</v>
      </c>
      <c r="P74" s="126" t="s">
        <v>6535</v>
      </c>
      <c r="Q74" s="125" t="s">
        <v>5598</v>
      </c>
      <c r="R74" s="126" t="s">
        <v>6536</v>
      </c>
      <c r="S74" s="125" t="s">
        <v>6537</v>
      </c>
      <c r="T74" s="125" t="s">
        <v>3996</v>
      </c>
      <c r="U74" s="125" t="s">
        <v>6538</v>
      </c>
      <c r="V74" s="125" t="s">
        <v>6539</v>
      </c>
      <c r="W74" s="125" t="s">
        <v>5711</v>
      </c>
      <c r="X74" s="125" t="s">
        <v>6540</v>
      </c>
      <c r="Y74" s="125" t="s">
        <v>6541</v>
      </c>
      <c r="Z74" s="125" t="s">
        <v>6542</v>
      </c>
      <c r="AA74" s="125" t="s">
        <v>6543</v>
      </c>
      <c r="AB74" s="125" t="s">
        <v>6544</v>
      </c>
      <c r="AC74" s="125" t="s">
        <v>6545</v>
      </c>
      <c r="AD74" s="125" t="s">
        <v>6546</v>
      </c>
      <c r="AE74" s="125" t="s">
        <v>6547</v>
      </c>
      <c r="AF74" s="125" t="s">
        <v>6548</v>
      </c>
      <c r="AH74" s="124" t="s">
        <v>188</v>
      </c>
      <c r="AI74" s="133" t="s">
        <v>8174</v>
      </c>
      <c r="AJ74" s="133" t="s">
        <v>8175</v>
      </c>
      <c r="AK74" s="133" t="s">
        <v>8176</v>
      </c>
      <c r="AL74" s="133" t="s">
        <v>6807</v>
      </c>
      <c r="AM74" s="133" t="s">
        <v>4118</v>
      </c>
      <c r="AN74" s="133" t="s">
        <v>8177</v>
      </c>
      <c r="AO74" s="133" t="s">
        <v>8178</v>
      </c>
      <c r="AP74" s="133" t="s">
        <v>8179</v>
      </c>
      <c r="AQ74" s="133" t="s">
        <v>8180</v>
      </c>
      <c r="AR74" s="134" t="s">
        <v>8181</v>
      </c>
      <c r="AS74" s="133" t="s">
        <v>3152</v>
      </c>
      <c r="AT74" s="133" t="s">
        <v>8182</v>
      </c>
      <c r="AU74" s="133" t="s">
        <v>8045</v>
      </c>
      <c r="AV74" s="133" t="s">
        <v>8183</v>
      </c>
      <c r="AW74" s="133" t="s">
        <v>8184</v>
      </c>
      <c r="AX74" s="134" t="s">
        <v>8185</v>
      </c>
      <c r="AY74" s="133" t="s">
        <v>8186</v>
      </c>
      <c r="AZ74" s="133" t="s">
        <v>7840</v>
      </c>
      <c r="BA74" s="133" t="s">
        <v>4162</v>
      </c>
      <c r="BB74" s="133" t="s">
        <v>6500</v>
      </c>
      <c r="BC74" s="133" t="s">
        <v>8187</v>
      </c>
      <c r="BD74" s="133" t="s">
        <v>8188</v>
      </c>
      <c r="BE74" s="133" t="s">
        <v>8189</v>
      </c>
      <c r="BF74" s="133" t="s">
        <v>3276</v>
      </c>
      <c r="BG74" s="133" t="s">
        <v>5867</v>
      </c>
      <c r="BH74" s="133" t="s">
        <v>8190</v>
      </c>
      <c r="BI74" s="133" t="s">
        <v>8191</v>
      </c>
      <c r="BJ74" s="133" t="s">
        <v>8192</v>
      </c>
      <c r="BK74" s="134" t="s">
        <v>8193</v>
      </c>
      <c r="BL74" s="133" t="s">
        <v>8194</v>
      </c>
    </row>
    <row r="75" spans="2:64" s="119" customFormat="1">
      <c r="B75" s="124"/>
      <c r="C75" s="125" t="s">
        <v>4648</v>
      </c>
      <c r="D75" s="126" t="s">
        <v>3597</v>
      </c>
      <c r="E75" s="125" t="s">
        <v>3736</v>
      </c>
      <c r="F75" s="125" t="s">
        <v>4077</v>
      </c>
      <c r="G75" s="125" t="s">
        <v>4023</v>
      </c>
      <c r="H75" s="125" t="s">
        <v>4799</v>
      </c>
      <c r="I75" s="126" t="s">
        <v>2919</v>
      </c>
      <c r="J75" s="125" t="s">
        <v>4115</v>
      </c>
      <c r="K75" s="125" t="s">
        <v>6061</v>
      </c>
      <c r="L75" s="126" t="s">
        <v>2808</v>
      </c>
      <c r="M75" s="125" t="s">
        <v>4469</v>
      </c>
      <c r="N75" s="125" t="s">
        <v>3404</v>
      </c>
      <c r="O75" s="125" t="s">
        <v>4576</v>
      </c>
      <c r="P75" s="126" t="s">
        <v>3016</v>
      </c>
      <c r="Q75" s="125" t="s">
        <v>5082</v>
      </c>
      <c r="R75" s="126" t="s">
        <v>2870</v>
      </c>
      <c r="S75" s="125" t="s">
        <v>3779</v>
      </c>
      <c r="T75" s="125" t="s">
        <v>4981</v>
      </c>
      <c r="U75" s="125" t="s">
        <v>4897</v>
      </c>
      <c r="V75" s="125" t="s">
        <v>3547</v>
      </c>
      <c r="W75" s="125" t="s">
        <v>5125</v>
      </c>
      <c r="X75" s="125" t="s">
        <v>3191</v>
      </c>
      <c r="Y75" s="125" t="s">
        <v>3949</v>
      </c>
      <c r="Z75" s="125" t="s">
        <v>2783</v>
      </c>
      <c r="AA75" s="125" t="s">
        <v>2842</v>
      </c>
      <c r="AB75" s="125" t="s">
        <v>4799</v>
      </c>
      <c r="AC75" s="125" t="s">
        <v>5351</v>
      </c>
      <c r="AD75" s="125" t="s">
        <v>4463</v>
      </c>
      <c r="AE75" s="125" t="s">
        <v>4513</v>
      </c>
      <c r="AF75" s="125" t="s">
        <v>5684</v>
      </c>
      <c r="AH75" s="124"/>
      <c r="AI75" s="133" t="s">
        <v>3239</v>
      </c>
      <c r="AJ75" s="133" t="s">
        <v>5056</v>
      </c>
      <c r="AK75" s="133" t="s">
        <v>3751</v>
      </c>
      <c r="AL75" s="133" t="s">
        <v>3991</v>
      </c>
      <c r="AM75" s="133" t="s">
        <v>2923</v>
      </c>
      <c r="AN75" s="133" t="s">
        <v>3285</v>
      </c>
      <c r="AO75" s="133" t="s">
        <v>5262</v>
      </c>
      <c r="AP75" s="133" t="s">
        <v>4372</v>
      </c>
      <c r="AQ75" s="133" t="s">
        <v>5601</v>
      </c>
      <c r="AR75" s="134" t="s">
        <v>3594</v>
      </c>
      <c r="AS75" s="133" t="s">
        <v>4845</v>
      </c>
      <c r="AT75" s="133" t="s">
        <v>3730</v>
      </c>
      <c r="AU75" s="133" t="s">
        <v>5259</v>
      </c>
      <c r="AV75" s="133" t="s">
        <v>3110</v>
      </c>
      <c r="AW75" s="133" t="s">
        <v>3506</v>
      </c>
      <c r="AX75" s="134" t="s">
        <v>3437</v>
      </c>
      <c r="AY75" s="133" t="s">
        <v>5289</v>
      </c>
      <c r="AZ75" s="133" t="s">
        <v>4850</v>
      </c>
      <c r="BA75" s="133" t="s">
        <v>3409</v>
      </c>
      <c r="BB75" s="133" t="s">
        <v>3110</v>
      </c>
      <c r="BC75" s="133" t="s">
        <v>7575</v>
      </c>
      <c r="BD75" s="133" t="s">
        <v>3438</v>
      </c>
      <c r="BE75" s="133" t="s">
        <v>6288</v>
      </c>
      <c r="BF75" s="133" t="s">
        <v>3212</v>
      </c>
      <c r="BG75" s="133" t="s">
        <v>3553</v>
      </c>
      <c r="BH75" s="133" t="s">
        <v>4685</v>
      </c>
      <c r="BI75" s="133" t="s">
        <v>4859</v>
      </c>
      <c r="BJ75" s="133" t="s">
        <v>3014</v>
      </c>
      <c r="BK75" s="134" t="s">
        <v>3646</v>
      </c>
      <c r="BL75" s="133" t="s">
        <v>4069</v>
      </c>
    </row>
    <row r="76" spans="2:64" s="119" customFormat="1">
      <c r="B76" s="124" t="s">
        <v>150</v>
      </c>
      <c r="C76" s="126" t="s">
        <v>6549</v>
      </c>
      <c r="D76" s="126" t="s">
        <v>6550</v>
      </c>
      <c r="E76" s="125" t="s">
        <v>6551</v>
      </c>
      <c r="F76" s="125" t="s">
        <v>6552</v>
      </c>
      <c r="G76" s="125" t="s">
        <v>6553</v>
      </c>
      <c r="H76" s="125" t="s">
        <v>3761</v>
      </c>
      <c r="I76" s="125" t="s">
        <v>6554</v>
      </c>
      <c r="J76" s="125" t="s">
        <v>6555</v>
      </c>
      <c r="K76" s="125" t="s">
        <v>6556</v>
      </c>
      <c r="L76" s="125" t="s">
        <v>6557</v>
      </c>
      <c r="M76" s="126" t="s">
        <v>6558</v>
      </c>
      <c r="N76" s="125" t="s">
        <v>6559</v>
      </c>
      <c r="O76" s="125" t="s">
        <v>6560</v>
      </c>
      <c r="P76" s="126" t="s">
        <v>6561</v>
      </c>
      <c r="Q76" s="126" t="s">
        <v>6562</v>
      </c>
      <c r="R76" s="125" t="s">
        <v>5407</v>
      </c>
      <c r="S76" s="126" t="s">
        <v>6563</v>
      </c>
      <c r="T76" s="126" t="s">
        <v>6564</v>
      </c>
      <c r="U76" s="126" t="s">
        <v>6565</v>
      </c>
      <c r="V76" s="126" t="s">
        <v>6566</v>
      </c>
      <c r="W76" s="126" t="s">
        <v>5688</v>
      </c>
      <c r="X76" s="126" t="s">
        <v>6567</v>
      </c>
      <c r="Y76" s="126" t="s">
        <v>6568</v>
      </c>
      <c r="Z76" s="126" t="s">
        <v>5074</v>
      </c>
      <c r="AA76" s="126" t="s">
        <v>6569</v>
      </c>
      <c r="AB76" s="125" t="s">
        <v>6570</v>
      </c>
      <c r="AC76" s="125" t="s">
        <v>6571</v>
      </c>
      <c r="AD76" s="125" t="s">
        <v>6572</v>
      </c>
      <c r="AE76" s="125" t="s">
        <v>6573</v>
      </c>
      <c r="AF76" s="125" t="s">
        <v>6574</v>
      </c>
      <c r="AH76" s="124" t="s">
        <v>150</v>
      </c>
      <c r="AI76" s="133" t="s">
        <v>6685</v>
      </c>
      <c r="AJ76" s="133" t="s">
        <v>8195</v>
      </c>
      <c r="AK76" s="133" t="s">
        <v>3071</v>
      </c>
      <c r="AL76" s="133" t="s">
        <v>8196</v>
      </c>
      <c r="AM76" s="133" t="s">
        <v>8197</v>
      </c>
      <c r="AN76" s="133" t="s">
        <v>8198</v>
      </c>
      <c r="AO76" s="133" t="s">
        <v>7588</v>
      </c>
      <c r="AP76" s="133" t="s">
        <v>7023</v>
      </c>
      <c r="AQ76" s="133" t="s">
        <v>4905</v>
      </c>
      <c r="AR76" s="133" t="s">
        <v>8199</v>
      </c>
      <c r="AS76" s="134" t="s">
        <v>8200</v>
      </c>
      <c r="AT76" s="133" t="s">
        <v>4476</v>
      </c>
      <c r="AU76" s="133" t="s">
        <v>6287</v>
      </c>
      <c r="AV76" s="133" t="s">
        <v>8201</v>
      </c>
      <c r="AW76" s="134" t="s">
        <v>8202</v>
      </c>
      <c r="AX76" s="133" t="s">
        <v>5537</v>
      </c>
      <c r="AY76" s="134" t="s">
        <v>8203</v>
      </c>
      <c r="AZ76" s="133" t="s">
        <v>8204</v>
      </c>
      <c r="BA76" s="133" t="s">
        <v>8029</v>
      </c>
      <c r="BB76" s="134" t="s">
        <v>8205</v>
      </c>
      <c r="BC76" s="134" t="s">
        <v>8206</v>
      </c>
      <c r="BD76" s="133" t="s">
        <v>8207</v>
      </c>
      <c r="BE76" s="134" t="s">
        <v>7048</v>
      </c>
      <c r="BF76" s="134" t="s">
        <v>8208</v>
      </c>
      <c r="BG76" s="133" t="s">
        <v>8209</v>
      </c>
      <c r="BH76" s="133" t="s">
        <v>7702</v>
      </c>
      <c r="BI76" s="133" t="s">
        <v>8210</v>
      </c>
      <c r="BJ76" s="133" t="s">
        <v>6224</v>
      </c>
      <c r="BK76" s="133" t="s">
        <v>8211</v>
      </c>
      <c r="BL76" s="133" t="s">
        <v>8212</v>
      </c>
    </row>
    <row r="77" spans="2:64" s="119" customFormat="1">
      <c r="B77" s="124"/>
      <c r="C77" s="126" t="s">
        <v>4148</v>
      </c>
      <c r="D77" s="126" t="s">
        <v>3954</v>
      </c>
      <c r="E77" s="125" t="s">
        <v>4147</v>
      </c>
      <c r="F77" s="125" t="s">
        <v>5113</v>
      </c>
      <c r="G77" s="125" t="s">
        <v>4527</v>
      </c>
      <c r="H77" s="125" t="s">
        <v>3648</v>
      </c>
      <c r="I77" s="125" t="s">
        <v>5360</v>
      </c>
      <c r="J77" s="125" t="s">
        <v>5379</v>
      </c>
      <c r="K77" s="125" t="s">
        <v>3267</v>
      </c>
      <c r="L77" s="125" t="s">
        <v>3479</v>
      </c>
      <c r="M77" s="126" t="s">
        <v>2708</v>
      </c>
      <c r="N77" s="125" t="s">
        <v>4689</v>
      </c>
      <c r="O77" s="125" t="s">
        <v>2971</v>
      </c>
      <c r="P77" s="126" t="s">
        <v>2763</v>
      </c>
      <c r="Q77" s="126" t="s">
        <v>2708</v>
      </c>
      <c r="R77" s="125" t="s">
        <v>5019</v>
      </c>
      <c r="S77" s="126" t="s">
        <v>2708</v>
      </c>
      <c r="T77" s="126" t="s">
        <v>2869</v>
      </c>
      <c r="U77" s="126" t="s">
        <v>3597</v>
      </c>
      <c r="V77" s="126" t="s">
        <v>2708</v>
      </c>
      <c r="W77" s="126" t="s">
        <v>2808</v>
      </c>
      <c r="X77" s="126" t="s">
        <v>2727</v>
      </c>
      <c r="Y77" s="126" t="s">
        <v>2708</v>
      </c>
      <c r="Z77" s="126" t="s">
        <v>2708</v>
      </c>
      <c r="AA77" s="126" t="s">
        <v>2727</v>
      </c>
      <c r="AB77" s="125" t="s">
        <v>4075</v>
      </c>
      <c r="AC77" s="125" t="s">
        <v>4693</v>
      </c>
      <c r="AD77" s="125" t="s">
        <v>3755</v>
      </c>
      <c r="AE77" s="125" t="s">
        <v>3799</v>
      </c>
      <c r="AF77" s="125" t="s">
        <v>4034</v>
      </c>
      <c r="AH77" s="124"/>
      <c r="AI77" s="133" t="s">
        <v>8213</v>
      </c>
      <c r="AJ77" s="133" t="s">
        <v>3020</v>
      </c>
      <c r="AK77" s="133" t="s">
        <v>3919</v>
      </c>
      <c r="AL77" s="133" t="s">
        <v>4850</v>
      </c>
      <c r="AM77" s="133" t="s">
        <v>3708</v>
      </c>
      <c r="AN77" s="133" t="s">
        <v>4900</v>
      </c>
      <c r="AO77" s="133" t="s">
        <v>3576</v>
      </c>
      <c r="AP77" s="133" t="s">
        <v>3088</v>
      </c>
      <c r="AQ77" s="133" t="s">
        <v>4294</v>
      </c>
      <c r="AR77" s="133" t="s">
        <v>5230</v>
      </c>
      <c r="AS77" s="134" t="s">
        <v>2808</v>
      </c>
      <c r="AT77" s="133" t="s">
        <v>5021</v>
      </c>
      <c r="AU77" s="133" t="s">
        <v>5352</v>
      </c>
      <c r="AV77" s="133" t="s">
        <v>3958</v>
      </c>
      <c r="AW77" s="134" t="s">
        <v>2708</v>
      </c>
      <c r="AX77" s="133" t="s">
        <v>8173</v>
      </c>
      <c r="AY77" s="134" t="s">
        <v>2808</v>
      </c>
      <c r="AZ77" s="133" t="s">
        <v>3552</v>
      </c>
      <c r="BA77" s="133" t="s">
        <v>5684</v>
      </c>
      <c r="BB77" s="134" t="s">
        <v>3460</v>
      </c>
      <c r="BC77" s="134" t="s">
        <v>2736</v>
      </c>
      <c r="BD77" s="133" t="s">
        <v>4636</v>
      </c>
      <c r="BE77" s="134" t="s">
        <v>3954</v>
      </c>
      <c r="BF77" s="134" t="s">
        <v>2808</v>
      </c>
      <c r="BG77" s="133" t="s">
        <v>3479</v>
      </c>
      <c r="BH77" s="133" t="s">
        <v>3405</v>
      </c>
      <c r="BI77" s="133" t="s">
        <v>3553</v>
      </c>
      <c r="BJ77" s="133" t="s">
        <v>3731</v>
      </c>
      <c r="BK77" s="133" t="s">
        <v>4844</v>
      </c>
      <c r="BL77" s="133" t="s">
        <v>4752</v>
      </c>
    </row>
    <row r="78" spans="2:64" s="119" customFormat="1">
      <c r="B78" s="124" t="s">
        <v>179</v>
      </c>
      <c r="C78" s="125" t="s">
        <v>5605</v>
      </c>
      <c r="D78" s="125" t="s">
        <v>3857</v>
      </c>
      <c r="E78" s="125" t="s">
        <v>6575</v>
      </c>
      <c r="F78" s="125" t="s">
        <v>6351</v>
      </c>
      <c r="G78" s="125" t="s">
        <v>6576</v>
      </c>
      <c r="H78" s="125" t="s">
        <v>6301</v>
      </c>
      <c r="I78" s="126" t="s">
        <v>6577</v>
      </c>
      <c r="J78" s="125" t="s">
        <v>6578</v>
      </c>
      <c r="K78" s="125" t="s">
        <v>4063</v>
      </c>
      <c r="L78" s="125" t="s">
        <v>6579</v>
      </c>
      <c r="M78" s="126" t="s">
        <v>6580</v>
      </c>
      <c r="N78" s="125" t="s">
        <v>6581</v>
      </c>
      <c r="O78" s="125" t="s">
        <v>6002</v>
      </c>
      <c r="P78" s="126" t="s">
        <v>5184</v>
      </c>
      <c r="Q78" s="126" t="s">
        <v>6582</v>
      </c>
      <c r="R78" s="125" t="s">
        <v>6524</v>
      </c>
      <c r="S78" s="125" t="s">
        <v>4165</v>
      </c>
      <c r="T78" s="126" t="s">
        <v>6583</v>
      </c>
      <c r="U78" s="126" t="s">
        <v>6584</v>
      </c>
      <c r="V78" s="126" t="s">
        <v>6585</v>
      </c>
      <c r="W78" s="126" t="s">
        <v>6586</v>
      </c>
      <c r="X78" s="126" t="s">
        <v>6587</v>
      </c>
      <c r="Y78" s="126" t="s">
        <v>6588</v>
      </c>
      <c r="Z78" s="126" t="s">
        <v>6589</v>
      </c>
      <c r="AA78" s="126" t="s">
        <v>6590</v>
      </c>
      <c r="AB78" s="125" t="s">
        <v>4404</v>
      </c>
      <c r="AC78" s="125" t="s">
        <v>6591</v>
      </c>
      <c r="AD78" s="125" t="s">
        <v>6592</v>
      </c>
      <c r="AE78" s="125" t="s">
        <v>3911</v>
      </c>
      <c r="AF78" s="125" t="s">
        <v>6416</v>
      </c>
      <c r="AH78" s="124" t="s">
        <v>179</v>
      </c>
      <c r="AI78" s="133" t="s">
        <v>7592</v>
      </c>
      <c r="AJ78" s="133" t="s">
        <v>8214</v>
      </c>
      <c r="AK78" s="133" t="s">
        <v>5450</v>
      </c>
      <c r="AL78" s="133" t="s">
        <v>4604</v>
      </c>
      <c r="AM78" s="133" t="s">
        <v>7198</v>
      </c>
      <c r="AN78" s="133" t="s">
        <v>5941</v>
      </c>
      <c r="AO78" s="133" t="s">
        <v>8215</v>
      </c>
      <c r="AP78" s="133" t="s">
        <v>8216</v>
      </c>
      <c r="AQ78" s="133" t="s">
        <v>3124</v>
      </c>
      <c r="AR78" s="133" t="s">
        <v>8217</v>
      </c>
      <c r="AS78" s="134" t="s">
        <v>8218</v>
      </c>
      <c r="AT78" s="133" t="s">
        <v>7889</v>
      </c>
      <c r="AU78" s="133" t="s">
        <v>3727</v>
      </c>
      <c r="AV78" s="134" t="s">
        <v>8219</v>
      </c>
      <c r="AW78" s="134" t="s">
        <v>8220</v>
      </c>
      <c r="AX78" s="133" t="s">
        <v>8221</v>
      </c>
      <c r="AY78" s="133" t="s">
        <v>4165</v>
      </c>
      <c r="AZ78" s="134" t="s">
        <v>8222</v>
      </c>
      <c r="BA78" s="134" t="s">
        <v>8223</v>
      </c>
      <c r="BB78" s="134" t="s">
        <v>8224</v>
      </c>
      <c r="BC78" s="134" t="s">
        <v>8225</v>
      </c>
      <c r="BD78" s="133" t="s">
        <v>8226</v>
      </c>
      <c r="BE78" s="134" t="s">
        <v>8227</v>
      </c>
      <c r="BF78" s="134" t="s">
        <v>8228</v>
      </c>
      <c r="BG78" s="134" t="s">
        <v>8229</v>
      </c>
      <c r="BH78" s="133" t="s">
        <v>7958</v>
      </c>
      <c r="BI78" s="133" t="s">
        <v>7311</v>
      </c>
      <c r="BJ78" s="133" t="s">
        <v>8230</v>
      </c>
      <c r="BK78" s="133" t="s">
        <v>8231</v>
      </c>
      <c r="BL78" s="133" t="s">
        <v>8232</v>
      </c>
    </row>
    <row r="79" spans="2:64" s="119" customFormat="1">
      <c r="B79" s="124"/>
      <c r="C79" s="125" t="s">
        <v>3039</v>
      </c>
      <c r="D79" s="125" t="s">
        <v>4377</v>
      </c>
      <c r="E79" s="125" t="s">
        <v>2784</v>
      </c>
      <c r="F79" s="125" t="s">
        <v>2893</v>
      </c>
      <c r="G79" s="125" t="s">
        <v>2970</v>
      </c>
      <c r="H79" s="125" t="s">
        <v>3669</v>
      </c>
      <c r="I79" s="126" t="s">
        <v>3460</v>
      </c>
      <c r="J79" s="125" t="s">
        <v>5358</v>
      </c>
      <c r="K79" s="125" t="s">
        <v>3435</v>
      </c>
      <c r="L79" s="125" t="s">
        <v>3069</v>
      </c>
      <c r="M79" s="126" t="s">
        <v>2708</v>
      </c>
      <c r="N79" s="125" t="s">
        <v>4889</v>
      </c>
      <c r="O79" s="125" t="s">
        <v>3551</v>
      </c>
      <c r="P79" s="126" t="s">
        <v>2729</v>
      </c>
      <c r="Q79" s="126" t="s">
        <v>2708</v>
      </c>
      <c r="R79" s="125" t="s">
        <v>4935</v>
      </c>
      <c r="S79" s="125" t="s">
        <v>183</v>
      </c>
      <c r="T79" s="126" t="s">
        <v>2708</v>
      </c>
      <c r="U79" s="126" t="s">
        <v>2708</v>
      </c>
      <c r="V79" s="126" t="s">
        <v>2708</v>
      </c>
      <c r="W79" s="126" t="s">
        <v>2708</v>
      </c>
      <c r="X79" s="126" t="s">
        <v>3437</v>
      </c>
      <c r="Y79" s="126" t="s">
        <v>2708</v>
      </c>
      <c r="Z79" s="126" t="s">
        <v>2708</v>
      </c>
      <c r="AA79" s="126" t="s">
        <v>2708</v>
      </c>
      <c r="AB79" s="125" t="s">
        <v>4464</v>
      </c>
      <c r="AC79" s="125" t="s">
        <v>4471</v>
      </c>
      <c r="AD79" s="125" t="s">
        <v>5288</v>
      </c>
      <c r="AE79" s="125" t="s">
        <v>3365</v>
      </c>
      <c r="AF79" s="125" t="s">
        <v>3754</v>
      </c>
      <c r="AH79" s="124"/>
      <c r="AI79" s="133" t="s">
        <v>3189</v>
      </c>
      <c r="AJ79" s="133" t="s">
        <v>4638</v>
      </c>
      <c r="AK79" s="133" t="s">
        <v>4744</v>
      </c>
      <c r="AL79" s="133" t="s">
        <v>4784</v>
      </c>
      <c r="AM79" s="133" t="s">
        <v>4590</v>
      </c>
      <c r="AN79" s="133" t="s">
        <v>3550</v>
      </c>
      <c r="AO79" s="133" t="s">
        <v>3263</v>
      </c>
      <c r="AP79" s="133" t="s">
        <v>3069</v>
      </c>
      <c r="AQ79" s="133" t="s">
        <v>4530</v>
      </c>
      <c r="AR79" s="133" t="s">
        <v>2815</v>
      </c>
      <c r="AS79" s="134" t="s">
        <v>2706</v>
      </c>
      <c r="AT79" s="133" t="s">
        <v>2868</v>
      </c>
      <c r="AU79" s="133" t="s">
        <v>3552</v>
      </c>
      <c r="AV79" s="134" t="s">
        <v>2781</v>
      </c>
      <c r="AW79" s="134" t="s">
        <v>2808</v>
      </c>
      <c r="AX79" s="133" t="s">
        <v>4855</v>
      </c>
      <c r="AY79" s="133" t="s">
        <v>183</v>
      </c>
      <c r="AZ79" s="134" t="s">
        <v>2708</v>
      </c>
      <c r="BA79" s="134" t="s">
        <v>2763</v>
      </c>
      <c r="BB79" s="134" t="s">
        <v>2708</v>
      </c>
      <c r="BC79" s="134" t="s">
        <v>2808</v>
      </c>
      <c r="BD79" s="133" t="s">
        <v>3850</v>
      </c>
      <c r="BE79" s="134" t="s">
        <v>2708</v>
      </c>
      <c r="BF79" s="134" t="s">
        <v>2708</v>
      </c>
      <c r="BG79" s="134" t="s">
        <v>2808</v>
      </c>
      <c r="BH79" s="133" t="s">
        <v>4588</v>
      </c>
      <c r="BI79" s="133" t="s">
        <v>2944</v>
      </c>
      <c r="BJ79" s="133" t="s">
        <v>3062</v>
      </c>
      <c r="BK79" s="133" t="s">
        <v>4400</v>
      </c>
      <c r="BL79" s="133" t="s">
        <v>4108</v>
      </c>
    </row>
    <row r="80" spans="2:64" s="119" customFormat="1">
      <c r="B80" s="124" t="s">
        <v>169</v>
      </c>
      <c r="C80" s="125" t="s">
        <v>6593</v>
      </c>
      <c r="D80" s="125" t="s">
        <v>4051</v>
      </c>
      <c r="E80" s="125" t="s">
        <v>6594</v>
      </c>
      <c r="F80" s="125" t="s">
        <v>6595</v>
      </c>
      <c r="G80" s="125" t="s">
        <v>6596</v>
      </c>
      <c r="H80" s="126" t="s">
        <v>6597</v>
      </c>
      <c r="I80" s="126" t="s">
        <v>6598</v>
      </c>
      <c r="J80" s="125" t="s">
        <v>2773</v>
      </c>
      <c r="K80" s="125" t="s">
        <v>6208</v>
      </c>
      <c r="L80" s="125" t="s">
        <v>3878</v>
      </c>
      <c r="M80" s="126" t="s">
        <v>6599</v>
      </c>
      <c r="N80" s="125" t="s">
        <v>4434</v>
      </c>
      <c r="O80" s="125" t="s">
        <v>6600</v>
      </c>
      <c r="P80" s="126" t="s">
        <v>6601</v>
      </c>
      <c r="Q80" s="126" t="s">
        <v>6602</v>
      </c>
      <c r="R80" s="125" t="s">
        <v>3368</v>
      </c>
      <c r="S80" s="126" t="s">
        <v>6583</v>
      </c>
      <c r="T80" s="125" t="s">
        <v>4165</v>
      </c>
      <c r="U80" s="126" t="s">
        <v>5430</v>
      </c>
      <c r="V80" s="126" t="s">
        <v>6603</v>
      </c>
      <c r="W80" s="126" t="s">
        <v>6604</v>
      </c>
      <c r="X80" s="125" t="s">
        <v>6605</v>
      </c>
      <c r="Y80" s="126" t="s">
        <v>6606</v>
      </c>
      <c r="Z80" s="126" t="s">
        <v>6607</v>
      </c>
      <c r="AA80" s="126" t="s">
        <v>6608</v>
      </c>
      <c r="AB80" s="125" t="s">
        <v>2978</v>
      </c>
      <c r="AC80" s="125" t="s">
        <v>5148</v>
      </c>
      <c r="AD80" s="125" t="s">
        <v>6609</v>
      </c>
      <c r="AE80" s="125" t="s">
        <v>6610</v>
      </c>
      <c r="AF80" s="125" t="s">
        <v>6611</v>
      </c>
      <c r="AH80" s="124" t="s">
        <v>169</v>
      </c>
      <c r="AI80" s="133" t="s">
        <v>3248</v>
      </c>
      <c r="AJ80" s="133" t="s">
        <v>8233</v>
      </c>
      <c r="AK80" s="133" t="s">
        <v>5696</v>
      </c>
      <c r="AL80" s="133" t="s">
        <v>8234</v>
      </c>
      <c r="AM80" s="133" t="s">
        <v>8235</v>
      </c>
      <c r="AN80" s="133" t="s">
        <v>4558</v>
      </c>
      <c r="AO80" s="134" t="s">
        <v>8236</v>
      </c>
      <c r="AP80" s="133" t="s">
        <v>8237</v>
      </c>
      <c r="AQ80" s="133" t="s">
        <v>3225</v>
      </c>
      <c r="AR80" s="133" t="s">
        <v>8238</v>
      </c>
      <c r="AS80" s="133" t="s">
        <v>6897</v>
      </c>
      <c r="AT80" s="133" t="s">
        <v>8239</v>
      </c>
      <c r="AU80" s="133" t="s">
        <v>8240</v>
      </c>
      <c r="AV80" s="133" t="s">
        <v>8241</v>
      </c>
      <c r="AW80" s="133" t="s">
        <v>8242</v>
      </c>
      <c r="AX80" s="133" t="s">
        <v>8243</v>
      </c>
      <c r="AY80" s="134" t="s">
        <v>8222</v>
      </c>
      <c r="AZ80" s="133" t="s">
        <v>4165</v>
      </c>
      <c r="BA80" s="134" t="s">
        <v>8244</v>
      </c>
      <c r="BB80" s="134" t="s">
        <v>8245</v>
      </c>
      <c r="BC80" s="134" t="s">
        <v>8246</v>
      </c>
      <c r="BD80" s="133" t="s">
        <v>8247</v>
      </c>
      <c r="BE80" s="134" t="s">
        <v>8248</v>
      </c>
      <c r="BF80" s="134" t="s">
        <v>8249</v>
      </c>
      <c r="BG80" s="134" t="s">
        <v>8250</v>
      </c>
      <c r="BH80" s="133" t="s">
        <v>5851</v>
      </c>
      <c r="BI80" s="133" t="s">
        <v>4729</v>
      </c>
      <c r="BJ80" s="133" t="s">
        <v>8251</v>
      </c>
      <c r="BK80" s="133" t="s">
        <v>3423</v>
      </c>
      <c r="BL80" s="133" t="s">
        <v>8252</v>
      </c>
    </row>
    <row r="81" spans="2:64" s="119" customFormat="1">
      <c r="B81" s="124"/>
      <c r="C81" s="125" t="s">
        <v>4030</v>
      </c>
      <c r="D81" s="125" t="s">
        <v>5125</v>
      </c>
      <c r="E81" s="125" t="s">
        <v>3670</v>
      </c>
      <c r="F81" s="125" t="s">
        <v>4207</v>
      </c>
      <c r="G81" s="125" t="s">
        <v>3486</v>
      </c>
      <c r="H81" s="126" t="s">
        <v>2787</v>
      </c>
      <c r="I81" s="126" t="s">
        <v>2808</v>
      </c>
      <c r="J81" s="125" t="s">
        <v>5331</v>
      </c>
      <c r="K81" s="125" t="s">
        <v>4687</v>
      </c>
      <c r="L81" s="125" t="s">
        <v>3485</v>
      </c>
      <c r="M81" s="126" t="s">
        <v>2706</v>
      </c>
      <c r="N81" s="125" t="s">
        <v>5188</v>
      </c>
      <c r="O81" s="125" t="s">
        <v>3183</v>
      </c>
      <c r="P81" s="126" t="s">
        <v>2707</v>
      </c>
      <c r="Q81" s="126" t="s">
        <v>2708</v>
      </c>
      <c r="R81" s="125" t="s">
        <v>3231</v>
      </c>
      <c r="S81" s="126" t="s">
        <v>2708</v>
      </c>
      <c r="T81" s="125" t="s">
        <v>183</v>
      </c>
      <c r="U81" s="126" t="s">
        <v>2869</v>
      </c>
      <c r="V81" s="126" t="s">
        <v>2708</v>
      </c>
      <c r="W81" s="126" t="s">
        <v>2708</v>
      </c>
      <c r="X81" s="125" t="s">
        <v>3880</v>
      </c>
      <c r="Y81" s="126" t="s">
        <v>2708</v>
      </c>
      <c r="Z81" s="126" t="s">
        <v>2708</v>
      </c>
      <c r="AA81" s="126" t="s">
        <v>2708</v>
      </c>
      <c r="AB81" s="125" t="s">
        <v>3402</v>
      </c>
      <c r="AC81" s="125" t="s">
        <v>3578</v>
      </c>
      <c r="AD81" s="125" t="s">
        <v>4065</v>
      </c>
      <c r="AE81" s="125" t="s">
        <v>3483</v>
      </c>
      <c r="AF81" s="125" t="s">
        <v>3110</v>
      </c>
      <c r="AH81" s="124"/>
      <c r="AI81" s="133" t="s">
        <v>3093</v>
      </c>
      <c r="AJ81" s="133" t="s">
        <v>4741</v>
      </c>
      <c r="AK81" s="133" t="s">
        <v>4944</v>
      </c>
      <c r="AL81" s="133" t="s">
        <v>5573</v>
      </c>
      <c r="AM81" s="133" t="s">
        <v>2922</v>
      </c>
      <c r="AN81" s="133" t="s">
        <v>4587</v>
      </c>
      <c r="AO81" s="134" t="s">
        <v>3460</v>
      </c>
      <c r="AP81" s="133" t="s">
        <v>5226</v>
      </c>
      <c r="AQ81" s="133" t="s">
        <v>6406</v>
      </c>
      <c r="AR81" s="133" t="s">
        <v>3673</v>
      </c>
      <c r="AS81" s="133" t="s">
        <v>4319</v>
      </c>
      <c r="AT81" s="133" t="s">
        <v>3915</v>
      </c>
      <c r="AU81" s="133" t="s">
        <v>3039</v>
      </c>
      <c r="AV81" s="133" t="s">
        <v>2889</v>
      </c>
      <c r="AW81" s="133" t="s">
        <v>3710</v>
      </c>
      <c r="AX81" s="133" t="s">
        <v>5125</v>
      </c>
      <c r="AY81" s="134" t="s">
        <v>2708</v>
      </c>
      <c r="AZ81" s="133" t="s">
        <v>183</v>
      </c>
      <c r="BA81" s="134" t="s">
        <v>3572</v>
      </c>
      <c r="BB81" s="134" t="s">
        <v>2708</v>
      </c>
      <c r="BC81" s="134" t="s">
        <v>2706</v>
      </c>
      <c r="BD81" s="133" t="s">
        <v>3552</v>
      </c>
      <c r="BE81" s="134" t="s">
        <v>2727</v>
      </c>
      <c r="BF81" s="134" t="s">
        <v>2808</v>
      </c>
      <c r="BG81" s="134" t="s">
        <v>2706</v>
      </c>
      <c r="BH81" s="133" t="s">
        <v>4532</v>
      </c>
      <c r="BI81" s="133" t="s">
        <v>4693</v>
      </c>
      <c r="BJ81" s="133" t="s">
        <v>3708</v>
      </c>
      <c r="BK81" s="133" t="s">
        <v>5844</v>
      </c>
      <c r="BL81" s="133" t="s">
        <v>6331</v>
      </c>
    </row>
    <row r="82" spans="2:64" s="119" customFormat="1">
      <c r="B82" s="124" t="s">
        <v>170</v>
      </c>
      <c r="C82" s="125" t="s">
        <v>6612</v>
      </c>
      <c r="D82" s="125" t="s">
        <v>6118</v>
      </c>
      <c r="E82" s="126" t="s">
        <v>6613</v>
      </c>
      <c r="F82" s="125" t="s">
        <v>2847</v>
      </c>
      <c r="G82" s="125" t="s">
        <v>3060</v>
      </c>
      <c r="H82" s="125" t="s">
        <v>4298</v>
      </c>
      <c r="I82" s="126" t="s">
        <v>6614</v>
      </c>
      <c r="J82" s="125" t="s">
        <v>6615</v>
      </c>
      <c r="K82" s="125" t="s">
        <v>6616</v>
      </c>
      <c r="L82" s="125" t="s">
        <v>6617</v>
      </c>
      <c r="M82" s="126" t="s">
        <v>6618</v>
      </c>
      <c r="N82" s="126" t="s">
        <v>6619</v>
      </c>
      <c r="O82" s="125" t="s">
        <v>5570</v>
      </c>
      <c r="P82" s="126" t="s">
        <v>6620</v>
      </c>
      <c r="Q82" s="126" t="s">
        <v>6621</v>
      </c>
      <c r="R82" s="125" t="s">
        <v>6622</v>
      </c>
      <c r="S82" s="126" t="s">
        <v>6584</v>
      </c>
      <c r="T82" s="126" t="s">
        <v>5430</v>
      </c>
      <c r="U82" s="125" t="s">
        <v>4165</v>
      </c>
      <c r="V82" s="126" t="s">
        <v>6623</v>
      </c>
      <c r="W82" s="125" t="s">
        <v>6624</v>
      </c>
      <c r="X82" s="125" t="s">
        <v>3374</v>
      </c>
      <c r="Y82" s="126" t="s">
        <v>6625</v>
      </c>
      <c r="Z82" s="125" t="s">
        <v>6626</v>
      </c>
      <c r="AA82" s="126" t="s">
        <v>5306</v>
      </c>
      <c r="AB82" s="125" t="s">
        <v>4809</v>
      </c>
      <c r="AC82" s="125" t="s">
        <v>6627</v>
      </c>
      <c r="AD82" s="126" t="s">
        <v>6628</v>
      </c>
      <c r="AE82" s="126" t="s">
        <v>6629</v>
      </c>
      <c r="AF82" s="126" t="s">
        <v>6630</v>
      </c>
      <c r="AH82" s="124" t="s">
        <v>170</v>
      </c>
      <c r="AI82" s="133" t="s">
        <v>8253</v>
      </c>
      <c r="AJ82" s="133" t="s">
        <v>5960</v>
      </c>
      <c r="AK82" s="133" t="s">
        <v>8254</v>
      </c>
      <c r="AL82" s="133" t="s">
        <v>8255</v>
      </c>
      <c r="AM82" s="133" t="s">
        <v>6741</v>
      </c>
      <c r="AN82" s="133" t="s">
        <v>6220</v>
      </c>
      <c r="AO82" s="133" t="s">
        <v>7724</v>
      </c>
      <c r="AP82" s="133" t="s">
        <v>6295</v>
      </c>
      <c r="AQ82" s="133" t="s">
        <v>8256</v>
      </c>
      <c r="AR82" s="133" t="s">
        <v>8257</v>
      </c>
      <c r="AS82" s="134" t="s">
        <v>8258</v>
      </c>
      <c r="AT82" s="133" t="s">
        <v>3441</v>
      </c>
      <c r="AU82" s="133" t="s">
        <v>8259</v>
      </c>
      <c r="AV82" s="134" t="s">
        <v>8260</v>
      </c>
      <c r="AW82" s="133" t="s">
        <v>4804</v>
      </c>
      <c r="AX82" s="134" t="s">
        <v>8261</v>
      </c>
      <c r="AY82" s="134" t="s">
        <v>8223</v>
      </c>
      <c r="AZ82" s="134" t="s">
        <v>8244</v>
      </c>
      <c r="BA82" s="133" t="s">
        <v>4165</v>
      </c>
      <c r="BB82" s="133" t="s">
        <v>8262</v>
      </c>
      <c r="BC82" s="133" t="s">
        <v>8263</v>
      </c>
      <c r="BD82" s="133" t="s">
        <v>8264</v>
      </c>
      <c r="BE82" s="134" t="s">
        <v>8265</v>
      </c>
      <c r="BF82" s="133" t="s">
        <v>7383</v>
      </c>
      <c r="BG82" s="133" t="s">
        <v>8266</v>
      </c>
      <c r="BH82" s="133" t="s">
        <v>8267</v>
      </c>
      <c r="BI82" s="133" t="s">
        <v>8268</v>
      </c>
      <c r="BJ82" s="134" t="s">
        <v>8269</v>
      </c>
      <c r="BK82" s="133" t="s">
        <v>8015</v>
      </c>
      <c r="BL82" s="134" t="s">
        <v>8270</v>
      </c>
    </row>
    <row r="83" spans="2:64" s="119" customFormat="1">
      <c r="B83" s="124"/>
      <c r="C83" s="125" t="s">
        <v>3041</v>
      </c>
      <c r="D83" s="125" t="s">
        <v>3710</v>
      </c>
      <c r="E83" s="126" t="s">
        <v>2729</v>
      </c>
      <c r="F83" s="125" t="s">
        <v>5118</v>
      </c>
      <c r="G83" s="125" t="s">
        <v>4371</v>
      </c>
      <c r="H83" s="125" t="s">
        <v>6631</v>
      </c>
      <c r="I83" s="126" t="s">
        <v>3572</v>
      </c>
      <c r="J83" s="125" t="s">
        <v>5285</v>
      </c>
      <c r="K83" s="125" t="s">
        <v>3190</v>
      </c>
      <c r="L83" s="125" t="s">
        <v>3573</v>
      </c>
      <c r="M83" s="126" t="s">
        <v>2708</v>
      </c>
      <c r="N83" s="126" t="s">
        <v>3460</v>
      </c>
      <c r="O83" s="125" t="s">
        <v>3758</v>
      </c>
      <c r="P83" s="126" t="s">
        <v>2704</v>
      </c>
      <c r="Q83" s="126" t="s">
        <v>3597</v>
      </c>
      <c r="R83" s="125" t="s">
        <v>4492</v>
      </c>
      <c r="S83" s="126" t="s">
        <v>2708</v>
      </c>
      <c r="T83" s="126" t="s">
        <v>2869</v>
      </c>
      <c r="U83" s="125" t="s">
        <v>183</v>
      </c>
      <c r="V83" s="126" t="s">
        <v>4424</v>
      </c>
      <c r="W83" s="125" t="s">
        <v>2783</v>
      </c>
      <c r="X83" s="125" t="s">
        <v>4345</v>
      </c>
      <c r="Y83" s="126" t="s">
        <v>2808</v>
      </c>
      <c r="Z83" s="125" t="s">
        <v>4636</v>
      </c>
      <c r="AA83" s="126" t="s">
        <v>2787</v>
      </c>
      <c r="AB83" s="125" t="s">
        <v>3134</v>
      </c>
      <c r="AC83" s="125" t="s">
        <v>4677</v>
      </c>
      <c r="AD83" s="126" t="s">
        <v>2869</v>
      </c>
      <c r="AE83" s="126" t="s">
        <v>2782</v>
      </c>
      <c r="AF83" s="126" t="s">
        <v>2762</v>
      </c>
      <c r="AH83" s="124"/>
      <c r="AI83" s="133" t="s">
        <v>3504</v>
      </c>
      <c r="AJ83" s="133" t="s">
        <v>5395</v>
      </c>
      <c r="AK83" s="133" t="s">
        <v>3288</v>
      </c>
      <c r="AL83" s="133" t="s">
        <v>3796</v>
      </c>
      <c r="AM83" s="133" t="s">
        <v>4581</v>
      </c>
      <c r="AN83" s="133" t="s">
        <v>3731</v>
      </c>
      <c r="AO83" s="133" t="s">
        <v>3263</v>
      </c>
      <c r="AP83" s="133" t="s">
        <v>5900</v>
      </c>
      <c r="AQ83" s="133" t="s">
        <v>4739</v>
      </c>
      <c r="AR83" s="133" t="s">
        <v>6238</v>
      </c>
      <c r="AS83" s="134" t="s">
        <v>3016</v>
      </c>
      <c r="AT83" s="133" t="s">
        <v>5160</v>
      </c>
      <c r="AU83" s="133" t="s">
        <v>4840</v>
      </c>
      <c r="AV83" s="134" t="s">
        <v>2791</v>
      </c>
      <c r="AW83" s="133" t="s">
        <v>5860</v>
      </c>
      <c r="AX83" s="134" t="s">
        <v>3437</v>
      </c>
      <c r="AY83" s="134" t="s">
        <v>2763</v>
      </c>
      <c r="AZ83" s="134" t="s">
        <v>3572</v>
      </c>
      <c r="BA83" s="133" t="s">
        <v>183</v>
      </c>
      <c r="BB83" s="133" t="s">
        <v>2759</v>
      </c>
      <c r="BC83" s="133" t="s">
        <v>2918</v>
      </c>
      <c r="BD83" s="133" t="s">
        <v>4901</v>
      </c>
      <c r="BE83" s="134" t="s">
        <v>2941</v>
      </c>
      <c r="BF83" s="133" t="s">
        <v>3915</v>
      </c>
      <c r="BG83" s="133" t="s">
        <v>4636</v>
      </c>
      <c r="BH83" s="133" t="s">
        <v>3163</v>
      </c>
      <c r="BI83" s="133" t="s">
        <v>4026</v>
      </c>
      <c r="BJ83" s="134" t="s">
        <v>2869</v>
      </c>
      <c r="BK83" s="133" t="s">
        <v>3061</v>
      </c>
      <c r="BL83" s="134" t="s">
        <v>3595</v>
      </c>
    </row>
    <row r="84" spans="2:64" s="119" customFormat="1">
      <c r="B84" s="124" t="s">
        <v>171</v>
      </c>
      <c r="C84" s="126" t="s">
        <v>6632</v>
      </c>
      <c r="D84" s="125" t="s">
        <v>6633</v>
      </c>
      <c r="E84" s="125" t="s">
        <v>6634</v>
      </c>
      <c r="F84" s="125" t="s">
        <v>5197</v>
      </c>
      <c r="G84" s="125" t="s">
        <v>6635</v>
      </c>
      <c r="H84" s="125" t="s">
        <v>6636</v>
      </c>
      <c r="I84" s="143" t="s">
        <v>4132</v>
      </c>
      <c r="J84" s="125" t="s">
        <v>6637</v>
      </c>
      <c r="K84" s="125" t="s">
        <v>6638</v>
      </c>
      <c r="L84" s="125" t="s">
        <v>6379</v>
      </c>
      <c r="M84" s="126" t="s">
        <v>6639</v>
      </c>
      <c r="N84" s="125" t="s">
        <v>6640</v>
      </c>
      <c r="O84" s="125" t="s">
        <v>6641</v>
      </c>
      <c r="P84" s="125" t="s">
        <v>6642</v>
      </c>
      <c r="Q84" s="126" t="s">
        <v>6643</v>
      </c>
      <c r="R84" s="125" t="s">
        <v>4333</v>
      </c>
      <c r="S84" s="126" t="s">
        <v>6585</v>
      </c>
      <c r="T84" s="126" t="s">
        <v>6603</v>
      </c>
      <c r="U84" s="126" t="s">
        <v>6623</v>
      </c>
      <c r="V84" s="125" t="s">
        <v>4165</v>
      </c>
      <c r="W84" s="126" t="s">
        <v>6644</v>
      </c>
      <c r="X84" s="125" t="s">
        <v>6645</v>
      </c>
      <c r="Y84" s="126" t="s">
        <v>6646</v>
      </c>
      <c r="Z84" s="126" t="s">
        <v>6647</v>
      </c>
      <c r="AA84" s="126" t="s">
        <v>6648</v>
      </c>
      <c r="AB84" s="125" t="s">
        <v>4351</v>
      </c>
      <c r="AC84" s="125" t="s">
        <v>6649</v>
      </c>
      <c r="AD84" s="125" t="s">
        <v>6650</v>
      </c>
      <c r="AE84" s="125" t="s">
        <v>6651</v>
      </c>
      <c r="AF84" s="125" t="s">
        <v>4047</v>
      </c>
      <c r="AH84" s="124" t="s">
        <v>171</v>
      </c>
      <c r="AI84" s="133" t="s">
        <v>8271</v>
      </c>
      <c r="AJ84" s="133" t="s">
        <v>8272</v>
      </c>
      <c r="AK84" s="133" t="s">
        <v>8273</v>
      </c>
      <c r="AL84" s="133" t="s">
        <v>8274</v>
      </c>
      <c r="AM84" s="133" t="s">
        <v>6361</v>
      </c>
      <c r="AN84" s="133" t="s">
        <v>4098</v>
      </c>
      <c r="AO84" s="133" t="s">
        <v>8275</v>
      </c>
      <c r="AP84" s="133" t="s">
        <v>8276</v>
      </c>
      <c r="AQ84" s="133" t="s">
        <v>8277</v>
      </c>
      <c r="AR84" s="133" t="s">
        <v>8278</v>
      </c>
      <c r="AS84" s="134" t="s">
        <v>8279</v>
      </c>
      <c r="AT84" s="133" t="s">
        <v>8280</v>
      </c>
      <c r="AU84" s="133" t="s">
        <v>8281</v>
      </c>
      <c r="AV84" s="133" t="s">
        <v>8282</v>
      </c>
      <c r="AW84" s="134" t="s">
        <v>8283</v>
      </c>
      <c r="AX84" s="133" t="s">
        <v>8284</v>
      </c>
      <c r="AY84" s="134" t="s">
        <v>8224</v>
      </c>
      <c r="AZ84" s="134" t="s">
        <v>8245</v>
      </c>
      <c r="BA84" s="133" t="s">
        <v>8262</v>
      </c>
      <c r="BB84" s="133" t="s">
        <v>4165</v>
      </c>
      <c r="BC84" s="134" t="s">
        <v>8285</v>
      </c>
      <c r="BD84" s="133" t="s">
        <v>2881</v>
      </c>
      <c r="BE84" s="134" t="s">
        <v>8286</v>
      </c>
      <c r="BF84" s="134" t="s">
        <v>8287</v>
      </c>
      <c r="BG84" s="134" t="s">
        <v>8288</v>
      </c>
      <c r="BH84" s="133" t="s">
        <v>6837</v>
      </c>
      <c r="BI84" s="133" t="s">
        <v>6493</v>
      </c>
      <c r="BJ84" s="133" t="s">
        <v>8289</v>
      </c>
      <c r="BK84" s="133" t="s">
        <v>8290</v>
      </c>
      <c r="BL84" s="133" t="s">
        <v>7413</v>
      </c>
    </row>
    <row r="85" spans="2:64" s="119" customFormat="1">
      <c r="B85" s="124"/>
      <c r="C85" s="126" t="s">
        <v>3484</v>
      </c>
      <c r="D85" s="125" t="s">
        <v>2862</v>
      </c>
      <c r="E85" s="125" t="s">
        <v>2756</v>
      </c>
      <c r="F85" s="125" t="s">
        <v>4851</v>
      </c>
      <c r="G85" s="125" t="s">
        <v>4377</v>
      </c>
      <c r="H85" s="125" t="s">
        <v>4898</v>
      </c>
      <c r="I85" s="143" t="s">
        <v>3954</v>
      </c>
      <c r="J85" s="125" t="s">
        <v>4850</v>
      </c>
      <c r="K85" s="125" t="s">
        <v>5954</v>
      </c>
      <c r="L85" s="125" t="s">
        <v>2890</v>
      </c>
      <c r="M85" s="126" t="s">
        <v>2708</v>
      </c>
      <c r="N85" s="125" t="s">
        <v>3526</v>
      </c>
      <c r="O85" s="125" t="s">
        <v>5084</v>
      </c>
      <c r="P85" s="125" t="s">
        <v>3479</v>
      </c>
      <c r="Q85" s="126" t="s">
        <v>2708</v>
      </c>
      <c r="R85" s="125" t="s">
        <v>4068</v>
      </c>
      <c r="S85" s="126" t="s">
        <v>2708</v>
      </c>
      <c r="T85" s="126" t="s">
        <v>2708</v>
      </c>
      <c r="U85" s="126" t="s">
        <v>4424</v>
      </c>
      <c r="V85" s="125" t="s">
        <v>183</v>
      </c>
      <c r="W85" s="126" t="s">
        <v>2708</v>
      </c>
      <c r="X85" s="125" t="s">
        <v>2833</v>
      </c>
      <c r="Y85" s="126" t="s">
        <v>2708</v>
      </c>
      <c r="Z85" s="126" t="s">
        <v>2708</v>
      </c>
      <c r="AA85" s="126" t="s">
        <v>2708</v>
      </c>
      <c r="AB85" s="125" t="s">
        <v>5630</v>
      </c>
      <c r="AC85" s="125" t="s">
        <v>2895</v>
      </c>
      <c r="AD85" s="125" t="s">
        <v>5380</v>
      </c>
      <c r="AE85" s="125" t="s">
        <v>4511</v>
      </c>
      <c r="AF85" s="125" t="s">
        <v>4901</v>
      </c>
      <c r="AH85" s="124"/>
      <c r="AI85" s="133" t="s">
        <v>4988</v>
      </c>
      <c r="AJ85" s="133" t="s">
        <v>3751</v>
      </c>
      <c r="AK85" s="133" t="s">
        <v>4144</v>
      </c>
      <c r="AL85" s="133" t="s">
        <v>3184</v>
      </c>
      <c r="AM85" s="133" t="s">
        <v>2836</v>
      </c>
      <c r="AN85" s="133" t="s">
        <v>4683</v>
      </c>
      <c r="AO85" s="133" t="s">
        <v>5393</v>
      </c>
      <c r="AP85" s="133" t="s">
        <v>3552</v>
      </c>
      <c r="AQ85" s="133" t="s">
        <v>4590</v>
      </c>
      <c r="AR85" s="133" t="s">
        <v>4108</v>
      </c>
      <c r="AS85" s="134" t="s">
        <v>2763</v>
      </c>
      <c r="AT85" s="133" t="s">
        <v>4079</v>
      </c>
      <c r="AU85" s="133" t="s">
        <v>3289</v>
      </c>
      <c r="AV85" s="133" t="s">
        <v>2862</v>
      </c>
      <c r="AW85" s="134" t="s">
        <v>2706</v>
      </c>
      <c r="AX85" s="133" t="s">
        <v>8291</v>
      </c>
      <c r="AY85" s="134" t="s">
        <v>2708</v>
      </c>
      <c r="AZ85" s="134" t="s">
        <v>2708</v>
      </c>
      <c r="BA85" s="133" t="s">
        <v>2759</v>
      </c>
      <c r="BB85" s="133" t="s">
        <v>183</v>
      </c>
      <c r="BC85" s="134" t="s">
        <v>2808</v>
      </c>
      <c r="BD85" s="133" t="s">
        <v>3233</v>
      </c>
      <c r="BE85" s="134" t="s">
        <v>2708</v>
      </c>
      <c r="BF85" s="134" t="s">
        <v>2708</v>
      </c>
      <c r="BG85" s="134" t="s">
        <v>2808</v>
      </c>
      <c r="BH85" s="133" t="s">
        <v>3410</v>
      </c>
      <c r="BI85" s="133" t="s">
        <v>6331</v>
      </c>
      <c r="BJ85" s="133" t="s">
        <v>3241</v>
      </c>
      <c r="BK85" s="133" t="s">
        <v>4034</v>
      </c>
      <c r="BL85" s="133" t="s">
        <v>4117</v>
      </c>
    </row>
    <row r="86" spans="2:64" s="119" customFormat="1">
      <c r="B86" s="124" t="s">
        <v>172</v>
      </c>
      <c r="C86" s="125" t="s">
        <v>4656</v>
      </c>
      <c r="D86" s="125" t="s">
        <v>6652</v>
      </c>
      <c r="E86" s="125" t="s">
        <v>6653</v>
      </c>
      <c r="F86" s="125" t="s">
        <v>6654</v>
      </c>
      <c r="G86" s="125" t="s">
        <v>3701</v>
      </c>
      <c r="H86" s="125" t="s">
        <v>6655</v>
      </c>
      <c r="I86" s="126" t="s">
        <v>5859</v>
      </c>
      <c r="J86" s="125" t="s">
        <v>6656</v>
      </c>
      <c r="K86" s="125" t="s">
        <v>6657</v>
      </c>
      <c r="L86" s="126" t="s">
        <v>6658</v>
      </c>
      <c r="M86" s="126" t="s">
        <v>6659</v>
      </c>
      <c r="N86" s="125" t="s">
        <v>6660</v>
      </c>
      <c r="O86" s="125" t="s">
        <v>4186</v>
      </c>
      <c r="P86" s="125" t="s">
        <v>6661</v>
      </c>
      <c r="Q86" s="126" t="s">
        <v>5087</v>
      </c>
      <c r="R86" s="125" t="s">
        <v>6662</v>
      </c>
      <c r="S86" s="126" t="s">
        <v>6586</v>
      </c>
      <c r="T86" s="126" t="s">
        <v>6604</v>
      </c>
      <c r="U86" s="125" t="s">
        <v>6624</v>
      </c>
      <c r="V86" s="126" t="s">
        <v>6644</v>
      </c>
      <c r="W86" s="125" t="s">
        <v>4165</v>
      </c>
      <c r="X86" s="125" t="s">
        <v>6663</v>
      </c>
      <c r="Y86" s="126" t="s">
        <v>6664</v>
      </c>
      <c r="Z86" s="126" t="s">
        <v>6665</v>
      </c>
      <c r="AA86" s="126" t="s">
        <v>6666</v>
      </c>
      <c r="AB86" s="125" t="s">
        <v>6667</v>
      </c>
      <c r="AC86" s="125" t="s">
        <v>4431</v>
      </c>
      <c r="AD86" s="125" t="s">
        <v>6668</v>
      </c>
      <c r="AE86" s="125" t="s">
        <v>6669</v>
      </c>
      <c r="AF86" s="125" t="s">
        <v>6670</v>
      </c>
      <c r="AH86" s="124" t="s">
        <v>172</v>
      </c>
      <c r="AI86" s="133" t="s">
        <v>8292</v>
      </c>
      <c r="AJ86" s="133" t="s">
        <v>3489</v>
      </c>
      <c r="AK86" s="133" t="s">
        <v>8293</v>
      </c>
      <c r="AL86" s="133" t="s">
        <v>4597</v>
      </c>
      <c r="AM86" s="133" t="s">
        <v>8294</v>
      </c>
      <c r="AN86" s="133" t="s">
        <v>7137</v>
      </c>
      <c r="AO86" s="133" t="s">
        <v>8295</v>
      </c>
      <c r="AP86" s="133" t="s">
        <v>8296</v>
      </c>
      <c r="AQ86" s="133" t="s">
        <v>8297</v>
      </c>
      <c r="AR86" s="134" t="s">
        <v>8298</v>
      </c>
      <c r="AS86" s="133" t="s">
        <v>8299</v>
      </c>
      <c r="AT86" s="133" t="s">
        <v>6549</v>
      </c>
      <c r="AU86" s="133" t="s">
        <v>8300</v>
      </c>
      <c r="AV86" s="133" t="s">
        <v>8301</v>
      </c>
      <c r="AW86" s="133" t="s">
        <v>8302</v>
      </c>
      <c r="AX86" s="133" t="s">
        <v>8303</v>
      </c>
      <c r="AY86" s="134" t="s">
        <v>8225</v>
      </c>
      <c r="AZ86" s="134" t="s">
        <v>8246</v>
      </c>
      <c r="BA86" s="133" t="s">
        <v>8263</v>
      </c>
      <c r="BB86" s="134" t="s">
        <v>8285</v>
      </c>
      <c r="BC86" s="133" t="s">
        <v>4165</v>
      </c>
      <c r="BD86" s="134" t="s">
        <v>8304</v>
      </c>
      <c r="BE86" s="133" t="s">
        <v>8305</v>
      </c>
      <c r="BF86" s="134" t="s">
        <v>7944</v>
      </c>
      <c r="BG86" s="134" t="s">
        <v>8306</v>
      </c>
      <c r="BH86" s="133" t="s">
        <v>8307</v>
      </c>
      <c r="BI86" s="133" t="s">
        <v>8308</v>
      </c>
      <c r="BJ86" s="133" t="s">
        <v>8309</v>
      </c>
      <c r="BK86" s="133" t="s">
        <v>7129</v>
      </c>
      <c r="BL86" s="133" t="s">
        <v>8310</v>
      </c>
    </row>
    <row r="87" spans="2:64" s="119" customFormat="1">
      <c r="B87" s="124"/>
      <c r="C87" s="125" t="s">
        <v>6019</v>
      </c>
      <c r="D87" s="125" t="s">
        <v>4593</v>
      </c>
      <c r="E87" s="125" t="s">
        <v>3880</v>
      </c>
      <c r="F87" s="125" t="s">
        <v>6317</v>
      </c>
      <c r="G87" s="125" t="s">
        <v>4373</v>
      </c>
      <c r="H87" s="125" t="s">
        <v>2971</v>
      </c>
      <c r="I87" s="126" t="s">
        <v>2919</v>
      </c>
      <c r="J87" s="125" t="s">
        <v>4399</v>
      </c>
      <c r="K87" s="125" t="s">
        <v>4859</v>
      </c>
      <c r="L87" s="126" t="s">
        <v>3948</v>
      </c>
      <c r="M87" s="126" t="s">
        <v>3599</v>
      </c>
      <c r="N87" s="125" t="s">
        <v>4290</v>
      </c>
      <c r="O87" s="125" t="s">
        <v>5926</v>
      </c>
      <c r="P87" s="125" t="s">
        <v>3710</v>
      </c>
      <c r="Q87" s="126" t="s">
        <v>2708</v>
      </c>
      <c r="R87" s="125" t="s">
        <v>2968</v>
      </c>
      <c r="S87" s="126" t="s">
        <v>2708</v>
      </c>
      <c r="T87" s="126" t="s">
        <v>2708</v>
      </c>
      <c r="U87" s="125" t="s">
        <v>2783</v>
      </c>
      <c r="V87" s="126" t="s">
        <v>2708</v>
      </c>
      <c r="W87" s="125" t="s">
        <v>183</v>
      </c>
      <c r="X87" s="125" t="s">
        <v>5112</v>
      </c>
      <c r="Y87" s="126" t="s">
        <v>2708</v>
      </c>
      <c r="Z87" s="126" t="s">
        <v>2708</v>
      </c>
      <c r="AA87" s="126" t="s">
        <v>2708</v>
      </c>
      <c r="AB87" s="125" t="s">
        <v>4443</v>
      </c>
      <c r="AC87" s="125" t="s">
        <v>3955</v>
      </c>
      <c r="AD87" s="125" t="s">
        <v>6671</v>
      </c>
      <c r="AE87" s="125" t="s">
        <v>6672</v>
      </c>
      <c r="AF87" s="125" t="s">
        <v>3213</v>
      </c>
      <c r="AH87" s="124"/>
      <c r="AI87" s="133" t="s">
        <v>8311</v>
      </c>
      <c r="AJ87" s="133" t="s">
        <v>3531</v>
      </c>
      <c r="AK87" s="133" t="s">
        <v>3733</v>
      </c>
      <c r="AL87" s="133" t="s">
        <v>4938</v>
      </c>
      <c r="AM87" s="133" t="s">
        <v>4345</v>
      </c>
      <c r="AN87" s="133" t="s">
        <v>5359</v>
      </c>
      <c r="AO87" s="133" t="s">
        <v>4319</v>
      </c>
      <c r="AP87" s="133" t="s">
        <v>3061</v>
      </c>
      <c r="AQ87" s="133" t="s">
        <v>4853</v>
      </c>
      <c r="AR87" s="134" t="s">
        <v>4109</v>
      </c>
      <c r="AS87" s="133" t="s">
        <v>3846</v>
      </c>
      <c r="AT87" s="133" t="s">
        <v>4638</v>
      </c>
      <c r="AU87" s="133" t="s">
        <v>3482</v>
      </c>
      <c r="AV87" s="133" t="s">
        <v>2735</v>
      </c>
      <c r="AW87" s="133" t="s">
        <v>4146</v>
      </c>
      <c r="AX87" s="133" t="s">
        <v>2996</v>
      </c>
      <c r="AY87" s="134" t="s">
        <v>2808</v>
      </c>
      <c r="AZ87" s="134" t="s">
        <v>2706</v>
      </c>
      <c r="BA87" s="133" t="s">
        <v>2918</v>
      </c>
      <c r="BB87" s="134" t="s">
        <v>2808</v>
      </c>
      <c r="BC87" s="133" t="s">
        <v>183</v>
      </c>
      <c r="BD87" s="134" t="s">
        <v>3595</v>
      </c>
      <c r="BE87" s="133" t="s">
        <v>2760</v>
      </c>
      <c r="BF87" s="134" t="s">
        <v>2708</v>
      </c>
      <c r="BG87" s="134" t="s">
        <v>3597</v>
      </c>
      <c r="BH87" s="133" t="s">
        <v>3139</v>
      </c>
      <c r="BI87" s="133" t="s">
        <v>2858</v>
      </c>
      <c r="BJ87" s="133" t="s">
        <v>4694</v>
      </c>
      <c r="BK87" s="133" t="s">
        <v>2760</v>
      </c>
      <c r="BL87" s="133" t="s">
        <v>4238</v>
      </c>
    </row>
    <row r="88" spans="2:64" s="119" customFormat="1">
      <c r="B88" s="124" t="s">
        <v>173</v>
      </c>
      <c r="C88" s="125" t="s">
        <v>6673</v>
      </c>
      <c r="D88" s="125" t="s">
        <v>6674</v>
      </c>
      <c r="E88" s="125" t="s">
        <v>6484</v>
      </c>
      <c r="F88" s="125" t="s">
        <v>6675</v>
      </c>
      <c r="G88" s="125" t="s">
        <v>5538</v>
      </c>
      <c r="H88" s="125" t="s">
        <v>6676</v>
      </c>
      <c r="I88" s="125" t="s">
        <v>6677</v>
      </c>
      <c r="J88" s="125" t="s">
        <v>6678</v>
      </c>
      <c r="K88" s="125" t="s">
        <v>6231</v>
      </c>
      <c r="L88" s="125" t="s">
        <v>6679</v>
      </c>
      <c r="M88" s="126" t="s">
        <v>6680</v>
      </c>
      <c r="N88" s="125" t="s">
        <v>6681</v>
      </c>
      <c r="O88" s="125" t="s">
        <v>6682</v>
      </c>
      <c r="P88" s="125" t="s">
        <v>6683</v>
      </c>
      <c r="Q88" s="126" t="s">
        <v>6684</v>
      </c>
      <c r="R88" s="125" t="s">
        <v>6685</v>
      </c>
      <c r="S88" s="126" t="s">
        <v>6587</v>
      </c>
      <c r="T88" s="125" t="s">
        <v>6605</v>
      </c>
      <c r="U88" s="125" t="s">
        <v>3374</v>
      </c>
      <c r="V88" s="125" t="s">
        <v>6645</v>
      </c>
      <c r="W88" s="125" t="s">
        <v>6663</v>
      </c>
      <c r="X88" s="125" t="s">
        <v>4165</v>
      </c>
      <c r="Y88" s="125" t="s">
        <v>6686</v>
      </c>
      <c r="Z88" s="125" t="s">
        <v>6687</v>
      </c>
      <c r="AA88" s="125" t="s">
        <v>6688</v>
      </c>
      <c r="AB88" s="125" t="s">
        <v>6689</v>
      </c>
      <c r="AC88" s="125" t="s">
        <v>6690</v>
      </c>
      <c r="AD88" s="125" t="s">
        <v>6691</v>
      </c>
      <c r="AE88" s="125" t="s">
        <v>6692</v>
      </c>
      <c r="AF88" s="125" t="s">
        <v>6693</v>
      </c>
      <c r="AH88" s="124" t="s">
        <v>173</v>
      </c>
      <c r="AI88" s="133" t="s">
        <v>5835</v>
      </c>
      <c r="AJ88" s="133" t="s">
        <v>5270</v>
      </c>
      <c r="AK88" s="133" t="s">
        <v>4005</v>
      </c>
      <c r="AL88" s="133" t="s">
        <v>6504</v>
      </c>
      <c r="AM88" s="133" t="s">
        <v>8312</v>
      </c>
      <c r="AN88" s="133" t="s">
        <v>8313</v>
      </c>
      <c r="AO88" s="133" t="s">
        <v>8314</v>
      </c>
      <c r="AP88" s="134" t="s">
        <v>8315</v>
      </c>
      <c r="AQ88" s="133" t="s">
        <v>5277</v>
      </c>
      <c r="AR88" s="134" t="s">
        <v>8316</v>
      </c>
      <c r="AS88" s="133" t="s">
        <v>8317</v>
      </c>
      <c r="AT88" s="133" t="s">
        <v>8318</v>
      </c>
      <c r="AU88" s="133" t="s">
        <v>5045</v>
      </c>
      <c r="AV88" s="133" t="s">
        <v>3071</v>
      </c>
      <c r="AW88" s="133" t="s">
        <v>3493</v>
      </c>
      <c r="AX88" s="133" t="s">
        <v>7968</v>
      </c>
      <c r="AY88" s="133" t="s">
        <v>8226</v>
      </c>
      <c r="AZ88" s="133" t="s">
        <v>8247</v>
      </c>
      <c r="BA88" s="133" t="s">
        <v>8264</v>
      </c>
      <c r="BB88" s="133" t="s">
        <v>2881</v>
      </c>
      <c r="BC88" s="134" t="s">
        <v>8304</v>
      </c>
      <c r="BD88" s="133" t="s">
        <v>4165</v>
      </c>
      <c r="BE88" s="133" t="s">
        <v>5410</v>
      </c>
      <c r="BF88" s="133" t="s">
        <v>8319</v>
      </c>
      <c r="BG88" s="133" t="s">
        <v>8320</v>
      </c>
      <c r="BH88" s="133" t="s">
        <v>8321</v>
      </c>
      <c r="BI88" s="133" t="s">
        <v>8322</v>
      </c>
      <c r="BJ88" s="133" t="s">
        <v>6410</v>
      </c>
      <c r="BK88" s="133" t="s">
        <v>8323</v>
      </c>
      <c r="BL88" s="133" t="s">
        <v>8324</v>
      </c>
    </row>
    <row r="89" spans="2:64" s="119" customFormat="1">
      <c r="B89" s="124"/>
      <c r="C89" s="125" t="s">
        <v>2755</v>
      </c>
      <c r="D89" s="125" t="s">
        <v>3091</v>
      </c>
      <c r="E89" s="125" t="s">
        <v>3111</v>
      </c>
      <c r="F89" s="125" t="s">
        <v>5797</v>
      </c>
      <c r="G89" s="125" t="s">
        <v>3550</v>
      </c>
      <c r="H89" s="125" t="s">
        <v>5423</v>
      </c>
      <c r="I89" s="125" t="s">
        <v>3531</v>
      </c>
      <c r="J89" s="125" t="s">
        <v>2788</v>
      </c>
      <c r="K89" s="125" t="s">
        <v>4073</v>
      </c>
      <c r="L89" s="125" t="s">
        <v>4985</v>
      </c>
      <c r="M89" s="126" t="s">
        <v>3133</v>
      </c>
      <c r="N89" s="125" t="s">
        <v>4855</v>
      </c>
      <c r="O89" s="125" t="s">
        <v>2789</v>
      </c>
      <c r="P89" s="125" t="s">
        <v>5160</v>
      </c>
      <c r="Q89" s="126" t="s">
        <v>3599</v>
      </c>
      <c r="R89" s="125" t="s">
        <v>6525</v>
      </c>
      <c r="S89" s="126" t="s">
        <v>3437</v>
      </c>
      <c r="T89" s="125" t="s">
        <v>3880</v>
      </c>
      <c r="U89" s="125" t="s">
        <v>4345</v>
      </c>
      <c r="V89" s="125" t="s">
        <v>2833</v>
      </c>
      <c r="W89" s="125" t="s">
        <v>5112</v>
      </c>
      <c r="X89" s="125" t="s">
        <v>183</v>
      </c>
      <c r="Y89" s="125" t="s">
        <v>2759</v>
      </c>
      <c r="Z89" s="125" t="s">
        <v>4026</v>
      </c>
      <c r="AA89" s="125" t="s">
        <v>4425</v>
      </c>
      <c r="AB89" s="125" t="s">
        <v>3134</v>
      </c>
      <c r="AC89" s="125" t="s">
        <v>4075</v>
      </c>
      <c r="AD89" s="125" t="s">
        <v>6694</v>
      </c>
      <c r="AE89" s="125" t="s">
        <v>3039</v>
      </c>
      <c r="AF89" s="125" t="s">
        <v>4636</v>
      </c>
      <c r="AH89" s="124"/>
      <c r="AI89" s="133" t="s">
        <v>3110</v>
      </c>
      <c r="AJ89" s="133" t="s">
        <v>4935</v>
      </c>
      <c r="AK89" s="133" t="s">
        <v>3115</v>
      </c>
      <c r="AL89" s="133" t="s">
        <v>5350</v>
      </c>
      <c r="AM89" s="133" t="s">
        <v>6018</v>
      </c>
      <c r="AN89" s="133" t="s">
        <v>4467</v>
      </c>
      <c r="AO89" s="133" t="s">
        <v>4648</v>
      </c>
      <c r="AP89" s="134" t="s">
        <v>2919</v>
      </c>
      <c r="AQ89" s="133" t="s">
        <v>4902</v>
      </c>
      <c r="AR89" s="134" t="s">
        <v>3067</v>
      </c>
      <c r="AS89" s="133" t="s">
        <v>5117</v>
      </c>
      <c r="AT89" s="133" t="s">
        <v>4795</v>
      </c>
      <c r="AU89" s="133" t="s">
        <v>4146</v>
      </c>
      <c r="AV89" s="133" t="s">
        <v>3919</v>
      </c>
      <c r="AW89" s="133" t="s">
        <v>2867</v>
      </c>
      <c r="AX89" s="133" t="s">
        <v>6217</v>
      </c>
      <c r="AY89" s="133" t="s">
        <v>3850</v>
      </c>
      <c r="AZ89" s="133" t="s">
        <v>3552</v>
      </c>
      <c r="BA89" s="133" t="s">
        <v>4901</v>
      </c>
      <c r="BB89" s="133" t="s">
        <v>3233</v>
      </c>
      <c r="BC89" s="134" t="s">
        <v>3595</v>
      </c>
      <c r="BD89" s="133" t="s">
        <v>183</v>
      </c>
      <c r="BE89" s="133" t="s">
        <v>4986</v>
      </c>
      <c r="BF89" s="133" t="s">
        <v>5396</v>
      </c>
      <c r="BG89" s="133" t="s">
        <v>5156</v>
      </c>
      <c r="BH89" s="133" t="s">
        <v>2970</v>
      </c>
      <c r="BI89" s="133" t="s">
        <v>3850</v>
      </c>
      <c r="BJ89" s="133" t="s">
        <v>4795</v>
      </c>
      <c r="BK89" s="133" t="s">
        <v>3730</v>
      </c>
      <c r="BL89" s="133" t="s">
        <v>3547</v>
      </c>
    </row>
    <row r="90" spans="2:64" s="119" customFormat="1">
      <c r="B90" s="124" t="s">
        <v>174</v>
      </c>
      <c r="C90" s="125" t="s">
        <v>6695</v>
      </c>
      <c r="D90" s="126" t="s">
        <v>6696</v>
      </c>
      <c r="E90" s="125" t="s">
        <v>3937</v>
      </c>
      <c r="F90" s="125" t="s">
        <v>6697</v>
      </c>
      <c r="G90" s="125" t="s">
        <v>6698</v>
      </c>
      <c r="H90" s="125" t="s">
        <v>6699</v>
      </c>
      <c r="I90" s="125" t="s">
        <v>6700</v>
      </c>
      <c r="J90" s="125" t="s">
        <v>6701</v>
      </c>
      <c r="K90" s="125" t="s">
        <v>6702</v>
      </c>
      <c r="L90" s="125" t="s">
        <v>6703</v>
      </c>
      <c r="M90" s="126" t="s">
        <v>6704</v>
      </c>
      <c r="N90" s="125" t="s">
        <v>6705</v>
      </c>
      <c r="O90" s="125" t="s">
        <v>5402</v>
      </c>
      <c r="P90" s="126" t="s">
        <v>6706</v>
      </c>
      <c r="Q90" s="126" t="s">
        <v>6707</v>
      </c>
      <c r="R90" s="125" t="s">
        <v>6708</v>
      </c>
      <c r="S90" s="126" t="s">
        <v>6588</v>
      </c>
      <c r="T90" s="126" t="s">
        <v>6606</v>
      </c>
      <c r="U90" s="126" t="s">
        <v>6625</v>
      </c>
      <c r="V90" s="126" t="s">
        <v>6646</v>
      </c>
      <c r="W90" s="126" t="s">
        <v>6664</v>
      </c>
      <c r="X90" s="125" t="s">
        <v>6686</v>
      </c>
      <c r="Y90" s="125" t="s">
        <v>4165</v>
      </c>
      <c r="Z90" s="126" t="s">
        <v>6709</v>
      </c>
      <c r="AA90" s="126" t="s">
        <v>6710</v>
      </c>
      <c r="AB90" s="125" t="s">
        <v>6711</v>
      </c>
      <c r="AC90" s="126" t="s">
        <v>6712</v>
      </c>
      <c r="AD90" s="126" t="s">
        <v>6045</v>
      </c>
      <c r="AE90" s="125" t="s">
        <v>5149</v>
      </c>
      <c r="AF90" s="126" t="s">
        <v>6713</v>
      </c>
      <c r="AH90" s="124" t="s">
        <v>174</v>
      </c>
      <c r="AI90" s="133" t="s">
        <v>5428</v>
      </c>
      <c r="AJ90" s="133" t="s">
        <v>7960</v>
      </c>
      <c r="AK90" s="133" t="s">
        <v>8325</v>
      </c>
      <c r="AL90" s="133" t="s">
        <v>8326</v>
      </c>
      <c r="AM90" s="133" t="s">
        <v>8327</v>
      </c>
      <c r="AN90" s="133" t="s">
        <v>8328</v>
      </c>
      <c r="AO90" s="133" t="s">
        <v>7867</v>
      </c>
      <c r="AP90" s="133" t="s">
        <v>4519</v>
      </c>
      <c r="AQ90" s="133" t="s">
        <v>8329</v>
      </c>
      <c r="AR90" s="133" t="s">
        <v>5528</v>
      </c>
      <c r="AS90" s="134" t="s">
        <v>8330</v>
      </c>
      <c r="AT90" s="133" t="s">
        <v>8331</v>
      </c>
      <c r="AU90" s="133" t="s">
        <v>8078</v>
      </c>
      <c r="AV90" s="134" t="s">
        <v>8332</v>
      </c>
      <c r="AW90" s="134" t="s">
        <v>8333</v>
      </c>
      <c r="AX90" s="133" t="s">
        <v>6538</v>
      </c>
      <c r="AY90" s="134" t="s">
        <v>8227</v>
      </c>
      <c r="AZ90" s="134" t="s">
        <v>8248</v>
      </c>
      <c r="BA90" s="134" t="s">
        <v>8265</v>
      </c>
      <c r="BB90" s="134" t="s">
        <v>8286</v>
      </c>
      <c r="BC90" s="133" t="s">
        <v>8305</v>
      </c>
      <c r="BD90" s="133" t="s">
        <v>5410</v>
      </c>
      <c r="BE90" s="133" t="s">
        <v>4165</v>
      </c>
      <c r="BF90" s="134" t="s">
        <v>8334</v>
      </c>
      <c r="BG90" s="134" t="s">
        <v>4972</v>
      </c>
      <c r="BH90" s="133" t="s">
        <v>8335</v>
      </c>
      <c r="BI90" s="134" t="s">
        <v>8336</v>
      </c>
      <c r="BJ90" s="134" t="s">
        <v>8337</v>
      </c>
      <c r="BK90" s="133" t="s">
        <v>8338</v>
      </c>
      <c r="BL90" s="133" t="s">
        <v>8339</v>
      </c>
    </row>
    <row r="91" spans="2:64" s="119" customFormat="1">
      <c r="B91" s="124"/>
      <c r="C91" s="125" t="s">
        <v>2784</v>
      </c>
      <c r="D91" s="126" t="s">
        <v>2695</v>
      </c>
      <c r="E91" s="125" t="s">
        <v>3286</v>
      </c>
      <c r="F91" s="125" t="s">
        <v>3361</v>
      </c>
      <c r="G91" s="125" t="s">
        <v>3710</v>
      </c>
      <c r="H91" s="125" t="s">
        <v>6714</v>
      </c>
      <c r="I91" s="125" t="s">
        <v>4638</v>
      </c>
      <c r="J91" s="125" t="s">
        <v>3919</v>
      </c>
      <c r="K91" s="125" t="s">
        <v>4748</v>
      </c>
      <c r="L91" s="125" t="s">
        <v>5117</v>
      </c>
      <c r="M91" s="126" t="s">
        <v>2708</v>
      </c>
      <c r="N91" s="125" t="s">
        <v>2759</v>
      </c>
      <c r="O91" s="125" t="s">
        <v>5601</v>
      </c>
      <c r="P91" s="126" t="s">
        <v>2729</v>
      </c>
      <c r="Q91" s="126" t="s">
        <v>2708</v>
      </c>
      <c r="R91" s="125" t="s">
        <v>5796</v>
      </c>
      <c r="S91" s="126" t="s">
        <v>2708</v>
      </c>
      <c r="T91" s="126" t="s">
        <v>2708</v>
      </c>
      <c r="U91" s="126" t="s">
        <v>2808</v>
      </c>
      <c r="V91" s="126" t="s">
        <v>2708</v>
      </c>
      <c r="W91" s="126" t="s">
        <v>2708</v>
      </c>
      <c r="X91" s="125" t="s">
        <v>2759</v>
      </c>
      <c r="Y91" s="125" t="s">
        <v>183</v>
      </c>
      <c r="Z91" s="126" t="s">
        <v>2708</v>
      </c>
      <c r="AA91" s="126" t="s">
        <v>2708</v>
      </c>
      <c r="AB91" s="125" t="s">
        <v>4934</v>
      </c>
      <c r="AC91" s="126" t="s">
        <v>3623</v>
      </c>
      <c r="AD91" s="126" t="s">
        <v>2729</v>
      </c>
      <c r="AE91" s="125" t="s">
        <v>5358</v>
      </c>
      <c r="AF91" s="126" t="s">
        <v>2941</v>
      </c>
      <c r="AH91" s="124"/>
      <c r="AI91" s="133" t="s">
        <v>2789</v>
      </c>
      <c r="AJ91" s="133" t="s">
        <v>4146</v>
      </c>
      <c r="AK91" s="133" t="s">
        <v>3017</v>
      </c>
      <c r="AL91" s="133" t="s">
        <v>7872</v>
      </c>
      <c r="AM91" s="133" t="s">
        <v>3734</v>
      </c>
      <c r="AN91" s="133" t="s">
        <v>3989</v>
      </c>
      <c r="AO91" s="133" t="s">
        <v>4266</v>
      </c>
      <c r="AP91" s="133" t="s">
        <v>6881</v>
      </c>
      <c r="AQ91" s="133" t="s">
        <v>4030</v>
      </c>
      <c r="AR91" s="133" t="s">
        <v>3312</v>
      </c>
      <c r="AS91" s="134" t="s">
        <v>2808</v>
      </c>
      <c r="AT91" s="133" t="s">
        <v>3116</v>
      </c>
      <c r="AU91" s="133" t="s">
        <v>4787</v>
      </c>
      <c r="AV91" s="134" t="s">
        <v>2791</v>
      </c>
      <c r="AW91" s="134" t="s">
        <v>2808</v>
      </c>
      <c r="AX91" s="133" t="s">
        <v>5877</v>
      </c>
      <c r="AY91" s="134" t="s">
        <v>2708</v>
      </c>
      <c r="AZ91" s="134" t="s">
        <v>2727</v>
      </c>
      <c r="BA91" s="134" t="s">
        <v>2941</v>
      </c>
      <c r="BB91" s="134" t="s">
        <v>2708</v>
      </c>
      <c r="BC91" s="133" t="s">
        <v>2760</v>
      </c>
      <c r="BD91" s="133" t="s">
        <v>4986</v>
      </c>
      <c r="BE91" s="133" t="s">
        <v>183</v>
      </c>
      <c r="BF91" s="134" t="s">
        <v>2808</v>
      </c>
      <c r="BG91" s="134" t="s">
        <v>3753</v>
      </c>
      <c r="BH91" s="133" t="s">
        <v>2758</v>
      </c>
      <c r="BI91" s="134" t="s">
        <v>2941</v>
      </c>
      <c r="BJ91" s="134" t="s">
        <v>2870</v>
      </c>
      <c r="BK91" s="133" t="s">
        <v>3503</v>
      </c>
      <c r="BL91" s="133" t="s">
        <v>4076</v>
      </c>
    </row>
    <row r="92" spans="2:64" s="119" customFormat="1">
      <c r="B92" s="124" t="s">
        <v>176</v>
      </c>
      <c r="C92" s="125" t="s">
        <v>4716</v>
      </c>
      <c r="D92" s="125" t="s">
        <v>6020</v>
      </c>
      <c r="E92" s="125" t="s">
        <v>6715</v>
      </c>
      <c r="F92" s="125" t="s">
        <v>6716</v>
      </c>
      <c r="G92" s="126" t="s">
        <v>6717</v>
      </c>
      <c r="H92" s="125" t="s">
        <v>6718</v>
      </c>
      <c r="I92" s="126" t="s">
        <v>4058</v>
      </c>
      <c r="J92" s="125" t="s">
        <v>6719</v>
      </c>
      <c r="K92" s="125" t="s">
        <v>3523</v>
      </c>
      <c r="L92" s="125" t="s">
        <v>6720</v>
      </c>
      <c r="M92" s="126" t="s">
        <v>6721</v>
      </c>
      <c r="N92" s="125" t="s">
        <v>4012</v>
      </c>
      <c r="O92" s="125" t="s">
        <v>3047</v>
      </c>
      <c r="P92" s="126" t="s">
        <v>6722</v>
      </c>
      <c r="Q92" s="126" t="s">
        <v>6723</v>
      </c>
      <c r="R92" s="125" t="s">
        <v>6724</v>
      </c>
      <c r="S92" s="126" t="s">
        <v>6589</v>
      </c>
      <c r="T92" s="126" t="s">
        <v>6607</v>
      </c>
      <c r="U92" s="125" t="s">
        <v>6626</v>
      </c>
      <c r="V92" s="126" t="s">
        <v>6647</v>
      </c>
      <c r="W92" s="126" t="s">
        <v>6665</v>
      </c>
      <c r="X92" s="125" t="s">
        <v>6687</v>
      </c>
      <c r="Y92" s="126" t="s">
        <v>6709</v>
      </c>
      <c r="Z92" s="125" t="s">
        <v>4165</v>
      </c>
      <c r="AA92" s="126" t="s">
        <v>6725</v>
      </c>
      <c r="AB92" s="125" t="s">
        <v>4062</v>
      </c>
      <c r="AC92" s="125" t="s">
        <v>6667</v>
      </c>
      <c r="AD92" s="125" t="s">
        <v>6726</v>
      </c>
      <c r="AE92" s="125" t="s">
        <v>3179</v>
      </c>
      <c r="AF92" s="125" t="s">
        <v>6727</v>
      </c>
      <c r="AH92" s="124" t="s">
        <v>176</v>
      </c>
      <c r="AI92" s="133" t="s">
        <v>8340</v>
      </c>
      <c r="AJ92" s="133" t="s">
        <v>8341</v>
      </c>
      <c r="AK92" s="133" t="s">
        <v>8342</v>
      </c>
      <c r="AL92" s="133" t="s">
        <v>8343</v>
      </c>
      <c r="AM92" s="133" t="s">
        <v>5611</v>
      </c>
      <c r="AN92" s="133" t="s">
        <v>8344</v>
      </c>
      <c r="AO92" s="133" t="s">
        <v>8345</v>
      </c>
      <c r="AP92" s="133" t="s">
        <v>8346</v>
      </c>
      <c r="AQ92" s="133" t="s">
        <v>3415</v>
      </c>
      <c r="AR92" s="133" t="s">
        <v>8347</v>
      </c>
      <c r="AS92" s="134" t="s">
        <v>8348</v>
      </c>
      <c r="AT92" s="133" t="s">
        <v>3878</v>
      </c>
      <c r="AU92" s="133" t="s">
        <v>8349</v>
      </c>
      <c r="AV92" s="134" t="s">
        <v>8350</v>
      </c>
      <c r="AW92" s="134" t="s">
        <v>8351</v>
      </c>
      <c r="AX92" s="133" t="s">
        <v>8352</v>
      </c>
      <c r="AY92" s="134" t="s">
        <v>8228</v>
      </c>
      <c r="AZ92" s="134" t="s">
        <v>8249</v>
      </c>
      <c r="BA92" s="133" t="s">
        <v>7383</v>
      </c>
      <c r="BB92" s="134" t="s">
        <v>8287</v>
      </c>
      <c r="BC92" s="134" t="s">
        <v>7944</v>
      </c>
      <c r="BD92" s="133" t="s">
        <v>8319</v>
      </c>
      <c r="BE92" s="134" t="s">
        <v>8334</v>
      </c>
      <c r="BF92" s="133" t="s">
        <v>4165</v>
      </c>
      <c r="BG92" s="134" t="s">
        <v>8353</v>
      </c>
      <c r="BH92" s="133" t="s">
        <v>8354</v>
      </c>
      <c r="BI92" s="133" t="s">
        <v>3283</v>
      </c>
      <c r="BJ92" s="133" t="s">
        <v>5324</v>
      </c>
      <c r="BK92" s="133" t="s">
        <v>8355</v>
      </c>
      <c r="BL92" s="133" t="s">
        <v>5942</v>
      </c>
    </row>
    <row r="93" spans="2:64" s="119" customFormat="1">
      <c r="B93" s="124"/>
      <c r="C93" s="125" t="s">
        <v>4146</v>
      </c>
      <c r="D93" s="125" t="s">
        <v>4146</v>
      </c>
      <c r="E93" s="125" t="s">
        <v>2734</v>
      </c>
      <c r="F93" s="125" t="s">
        <v>3264</v>
      </c>
      <c r="G93" s="126" t="s">
        <v>3436</v>
      </c>
      <c r="H93" s="125" t="s">
        <v>2948</v>
      </c>
      <c r="I93" s="126" t="s">
        <v>5378</v>
      </c>
      <c r="J93" s="125" t="s">
        <v>5752</v>
      </c>
      <c r="K93" s="125" t="s">
        <v>6217</v>
      </c>
      <c r="L93" s="125" t="s">
        <v>3845</v>
      </c>
      <c r="M93" s="126" t="s">
        <v>2708</v>
      </c>
      <c r="N93" s="125" t="s">
        <v>3621</v>
      </c>
      <c r="O93" s="125" t="s">
        <v>3209</v>
      </c>
      <c r="P93" s="126" t="s">
        <v>3595</v>
      </c>
      <c r="Q93" s="126" t="s">
        <v>2708</v>
      </c>
      <c r="R93" s="125" t="s">
        <v>4511</v>
      </c>
      <c r="S93" s="126" t="s">
        <v>2708</v>
      </c>
      <c r="T93" s="126" t="s">
        <v>2708</v>
      </c>
      <c r="U93" s="125" t="s">
        <v>4636</v>
      </c>
      <c r="V93" s="126" t="s">
        <v>2708</v>
      </c>
      <c r="W93" s="126" t="s">
        <v>2708</v>
      </c>
      <c r="X93" s="125" t="s">
        <v>4026</v>
      </c>
      <c r="Y93" s="126" t="s">
        <v>2708</v>
      </c>
      <c r="Z93" s="125" t="s">
        <v>183</v>
      </c>
      <c r="AA93" s="126" t="s">
        <v>2708</v>
      </c>
      <c r="AB93" s="125" t="s">
        <v>4585</v>
      </c>
      <c r="AC93" s="125" t="s">
        <v>4443</v>
      </c>
      <c r="AD93" s="125" t="s">
        <v>5224</v>
      </c>
      <c r="AE93" s="125" t="s">
        <v>3459</v>
      </c>
      <c r="AF93" s="125" t="s">
        <v>3230</v>
      </c>
      <c r="AH93" s="124"/>
      <c r="AI93" s="133" t="s">
        <v>5797</v>
      </c>
      <c r="AJ93" s="133" t="s">
        <v>4377</v>
      </c>
      <c r="AK93" s="133" t="s">
        <v>3506</v>
      </c>
      <c r="AL93" s="133" t="s">
        <v>6088</v>
      </c>
      <c r="AM93" s="133" t="s">
        <v>2890</v>
      </c>
      <c r="AN93" s="133" t="s">
        <v>4110</v>
      </c>
      <c r="AO93" s="133" t="s">
        <v>5054</v>
      </c>
      <c r="AP93" s="133" t="s">
        <v>4799</v>
      </c>
      <c r="AQ93" s="133" t="s">
        <v>4975</v>
      </c>
      <c r="AR93" s="133" t="s">
        <v>4853</v>
      </c>
      <c r="AS93" s="134" t="s">
        <v>2727</v>
      </c>
      <c r="AT93" s="133" t="s">
        <v>4265</v>
      </c>
      <c r="AU93" s="133" t="s">
        <v>2836</v>
      </c>
      <c r="AV93" s="134" t="s">
        <v>3454</v>
      </c>
      <c r="AW93" s="134" t="s">
        <v>2808</v>
      </c>
      <c r="AX93" s="133" t="s">
        <v>4940</v>
      </c>
      <c r="AY93" s="134" t="s">
        <v>2708</v>
      </c>
      <c r="AZ93" s="134" t="s">
        <v>2808</v>
      </c>
      <c r="BA93" s="133" t="s">
        <v>3915</v>
      </c>
      <c r="BB93" s="134" t="s">
        <v>2708</v>
      </c>
      <c r="BC93" s="134" t="s">
        <v>2708</v>
      </c>
      <c r="BD93" s="133" t="s">
        <v>5396</v>
      </c>
      <c r="BE93" s="134" t="s">
        <v>2808</v>
      </c>
      <c r="BF93" s="133" t="s">
        <v>183</v>
      </c>
      <c r="BG93" s="134" t="s">
        <v>2708</v>
      </c>
      <c r="BH93" s="133" t="s">
        <v>3880</v>
      </c>
      <c r="BI93" s="133" t="s">
        <v>3775</v>
      </c>
      <c r="BJ93" s="133" t="s">
        <v>4789</v>
      </c>
      <c r="BK93" s="133" t="s">
        <v>4642</v>
      </c>
      <c r="BL93" s="133" t="s">
        <v>3626</v>
      </c>
    </row>
    <row r="94" spans="2:64" s="119" customFormat="1">
      <c r="B94" s="124" t="s">
        <v>177</v>
      </c>
      <c r="C94" s="125" t="s">
        <v>5912</v>
      </c>
      <c r="D94" s="126" t="s">
        <v>6728</v>
      </c>
      <c r="E94" s="125" t="s">
        <v>6729</v>
      </c>
      <c r="F94" s="125" t="s">
        <v>6730</v>
      </c>
      <c r="G94" s="125" t="s">
        <v>6731</v>
      </c>
      <c r="H94" s="125" t="s">
        <v>6732</v>
      </c>
      <c r="I94" s="126" t="s">
        <v>6733</v>
      </c>
      <c r="J94" s="125" t="s">
        <v>6734</v>
      </c>
      <c r="K94" s="125" t="s">
        <v>6735</v>
      </c>
      <c r="L94" s="125" t="s">
        <v>6736</v>
      </c>
      <c r="M94" s="126" t="s">
        <v>6737</v>
      </c>
      <c r="N94" s="125" t="s">
        <v>4782</v>
      </c>
      <c r="O94" s="125" t="s">
        <v>5446</v>
      </c>
      <c r="P94" s="126" t="s">
        <v>6738</v>
      </c>
      <c r="Q94" s="126" t="s">
        <v>6739</v>
      </c>
      <c r="R94" s="125" t="s">
        <v>3605</v>
      </c>
      <c r="S94" s="126" t="s">
        <v>6590</v>
      </c>
      <c r="T94" s="126" t="s">
        <v>6608</v>
      </c>
      <c r="U94" s="126" t="s">
        <v>5306</v>
      </c>
      <c r="V94" s="126" t="s">
        <v>6648</v>
      </c>
      <c r="W94" s="126" t="s">
        <v>6666</v>
      </c>
      <c r="X94" s="125" t="s">
        <v>6688</v>
      </c>
      <c r="Y94" s="126" t="s">
        <v>6710</v>
      </c>
      <c r="Z94" s="126" t="s">
        <v>6725</v>
      </c>
      <c r="AA94" s="125" t="s">
        <v>4165</v>
      </c>
      <c r="AB94" s="125" t="s">
        <v>6740</v>
      </c>
      <c r="AC94" s="125" t="s">
        <v>6741</v>
      </c>
      <c r="AD94" s="125" t="s">
        <v>6742</v>
      </c>
      <c r="AE94" s="125" t="s">
        <v>6743</v>
      </c>
      <c r="AF94" s="125" t="s">
        <v>6744</v>
      </c>
      <c r="AH94" s="124" t="s">
        <v>177</v>
      </c>
      <c r="AI94" s="133" t="s">
        <v>2856</v>
      </c>
      <c r="AJ94" s="133" t="s">
        <v>8356</v>
      </c>
      <c r="AK94" s="133" t="s">
        <v>8357</v>
      </c>
      <c r="AL94" s="133" t="s">
        <v>4778</v>
      </c>
      <c r="AM94" s="133" t="s">
        <v>8358</v>
      </c>
      <c r="AN94" s="133" t="s">
        <v>5249</v>
      </c>
      <c r="AO94" s="133" t="s">
        <v>7299</v>
      </c>
      <c r="AP94" s="133" t="s">
        <v>3911</v>
      </c>
      <c r="AQ94" s="133" t="s">
        <v>8057</v>
      </c>
      <c r="AR94" s="133" t="s">
        <v>8359</v>
      </c>
      <c r="AS94" s="133" t="s">
        <v>8360</v>
      </c>
      <c r="AT94" s="133" t="s">
        <v>7733</v>
      </c>
      <c r="AU94" s="133" t="s">
        <v>2962</v>
      </c>
      <c r="AV94" s="134" t="s">
        <v>8361</v>
      </c>
      <c r="AW94" s="134" t="s">
        <v>8362</v>
      </c>
      <c r="AX94" s="133" t="s">
        <v>7531</v>
      </c>
      <c r="AY94" s="134" t="s">
        <v>8229</v>
      </c>
      <c r="AZ94" s="134" t="s">
        <v>8250</v>
      </c>
      <c r="BA94" s="133" t="s">
        <v>8266</v>
      </c>
      <c r="BB94" s="134" t="s">
        <v>8288</v>
      </c>
      <c r="BC94" s="134" t="s">
        <v>8306</v>
      </c>
      <c r="BD94" s="133" t="s">
        <v>8320</v>
      </c>
      <c r="BE94" s="134" t="s">
        <v>4972</v>
      </c>
      <c r="BF94" s="134" t="s">
        <v>8353</v>
      </c>
      <c r="BG94" s="133" t="s">
        <v>4165</v>
      </c>
      <c r="BH94" s="134" t="s">
        <v>8363</v>
      </c>
      <c r="BI94" s="133" t="s">
        <v>8364</v>
      </c>
      <c r="BJ94" s="133" t="s">
        <v>6463</v>
      </c>
      <c r="BK94" s="133" t="s">
        <v>8365</v>
      </c>
      <c r="BL94" s="133" t="s">
        <v>8366</v>
      </c>
    </row>
    <row r="95" spans="2:64" s="119" customFormat="1">
      <c r="B95" s="124"/>
      <c r="C95" s="125" t="s">
        <v>6405</v>
      </c>
      <c r="D95" s="126" t="s">
        <v>3597</v>
      </c>
      <c r="E95" s="125" t="s">
        <v>2967</v>
      </c>
      <c r="F95" s="125" t="s">
        <v>3848</v>
      </c>
      <c r="G95" s="125" t="s">
        <v>5259</v>
      </c>
      <c r="H95" s="125" t="s">
        <v>3482</v>
      </c>
      <c r="I95" s="126" t="s">
        <v>4109</v>
      </c>
      <c r="J95" s="125" t="s">
        <v>5219</v>
      </c>
      <c r="K95" s="125" t="s">
        <v>4631</v>
      </c>
      <c r="L95" s="125" t="s">
        <v>4182</v>
      </c>
      <c r="M95" s="126" t="s">
        <v>3599</v>
      </c>
      <c r="N95" s="125" t="s">
        <v>3292</v>
      </c>
      <c r="O95" s="125" t="s">
        <v>4375</v>
      </c>
      <c r="P95" s="126" t="s">
        <v>2808</v>
      </c>
      <c r="Q95" s="126" t="s">
        <v>2808</v>
      </c>
      <c r="R95" s="125" t="s">
        <v>3525</v>
      </c>
      <c r="S95" s="126" t="s">
        <v>2708</v>
      </c>
      <c r="T95" s="126" t="s">
        <v>2708</v>
      </c>
      <c r="U95" s="126" t="s">
        <v>2787</v>
      </c>
      <c r="V95" s="126" t="s">
        <v>2708</v>
      </c>
      <c r="W95" s="126" t="s">
        <v>2708</v>
      </c>
      <c r="X95" s="125" t="s">
        <v>4425</v>
      </c>
      <c r="Y95" s="126" t="s">
        <v>2708</v>
      </c>
      <c r="Z95" s="126" t="s">
        <v>2708</v>
      </c>
      <c r="AA95" s="125" t="s">
        <v>183</v>
      </c>
      <c r="AB95" s="125" t="s">
        <v>4319</v>
      </c>
      <c r="AC95" s="125" t="s">
        <v>2790</v>
      </c>
      <c r="AD95" s="125" t="s">
        <v>3183</v>
      </c>
      <c r="AE95" s="125" t="s">
        <v>4070</v>
      </c>
      <c r="AF95" s="125" t="s">
        <v>2990</v>
      </c>
      <c r="AH95" s="124"/>
      <c r="AI95" s="133" t="s">
        <v>4854</v>
      </c>
      <c r="AJ95" s="133" t="s">
        <v>4066</v>
      </c>
      <c r="AK95" s="133" t="s">
        <v>5055</v>
      </c>
      <c r="AL95" s="133" t="s">
        <v>3363</v>
      </c>
      <c r="AM95" s="133" t="s">
        <v>4896</v>
      </c>
      <c r="AN95" s="133" t="s">
        <v>5221</v>
      </c>
      <c r="AO95" s="133" t="s">
        <v>4857</v>
      </c>
      <c r="AP95" s="133" t="s">
        <v>4116</v>
      </c>
      <c r="AQ95" s="133" t="s">
        <v>5353</v>
      </c>
      <c r="AR95" s="133" t="s">
        <v>8367</v>
      </c>
      <c r="AS95" s="133" t="s">
        <v>5125</v>
      </c>
      <c r="AT95" s="133" t="s">
        <v>6459</v>
      </c>
      <c r="AU95" s="133" t="s">
        <v>5021</v>
      </c>
      <c r="AV95" s="134" t="s">
        <v>2869</v>
      </c>
      <c r="AW95" s="134" t="s">
        <v>5378</v>
      </c>
      <c r="AX95" s="133" t="s">
        <v>6694</v>
      </c>
      <c r="AY95" s="134" t="s">
        <v>2808</v>
      </c>
      <c r="AZ95" s="134" t="s">
        <v>2706</v>
      </c>
      <c r="BA95" s="133" t="s">
        <v>4636</v>
      </c>
      <c r="BB95" s="134" t="s">
        <v>2808</v>
      </c>
      <c r="BC95" s="134" t="s">
        <v>3597</v>
      </c>
      <c r="BD95" s="133" t="s">
        <v>5156</v>
      </c>
      <c r="BE95" s="134" t="s">
        <v>3753</v>
      </c>
      <c r="BF95" s="134" t="s">
        <v>2708</v>
      </c>
      <c r="BG95" s="133" t="s">
        <v>183</v>
      </c>
      <c r="BH95" s="134" t="s">
        <v>3594</v>
      </c>
      <c r="BI95" s="133" t="s">
        <v>3139</v>
      </c>
      <c r="BJ95" s="133" t="s">
        <v>4531</v>
      </c>
      <c r="BK95" s="133" t="s">
        <v>3382</v>
      </c>
      <c r="BL95" s="133" t="s">
        <v>3292</v>
      </c>
    </row>
    <row r="96" spans="2:64" s="119" customFormat="1">
      <c r="B96" s="124" t="s">
        <v>175</v>
      </c>
      <c r="C96" s="125" t="s">
        <v>3414</v>
      </c>
      <c r="D96" s="126" t="s">
        <v>5524</v>
      </c>
      <c r="E96" s="126" t="s">
        <v>4835</v>
      </c>
      <c r="F96" s="126" t="s">
        <v>6745</v>
      </c>
      <c r="G96" s="125" t="s">
        <v>4596</v>
      </c>
      <c r="H96" s="126" t="s">
        <v>6746</v>
      </c>
      <c r="I96" s="125" t="s">
        <v>6747</v>
      </c>
      <c r="J96" s="126" t="s">
        <v>5882</v>
      </c>
      <c r="K96" s="125" t="s">
        <v>6748</v>
      </c>
      <c r="L96" s="125" t="s">
        <v>6749</v>
      </c>
      <c r="M96" s="125" t="s">
        <v>6750</v>
      </c>
      <c r="N96" s="126" t="s">
        <v>6751</v>
      </c>
      <c r="O96" s="126" t="s">
        <v>6752</v>
      </c>
      <c r="P96" s="126" t="s">
        <v>6753</v>
      </c>
      <c r="Q96" s="125" t="s">
        <v>6754</v>
      </c>
      <c r="R96" s="125" t="s">
        <v>6755</v>
      </c>
      <c r="S96" s="125" t="s">
        <v>4404</v>
      </c>
      <c r="T96" s="125" t="s">
        <v>2978</v>
      </c>
      <c r="U96" s="125" t="s">
        <v>4809</v>
      </c>
      <c r="V96" s="125" t="s">
        <v>4351</v>
      </c>
      <c r="W96" s="125" t="s">
        <v>6667</v>
      </c>
      <c r="X96" s="125" t="s">
        <v>6689</v>
      </c>
      <c r="Y96" s="125" t="s">
        <v>6711</v>
      </c>
      <c r="Z96" s="125" t="s">
        <v>4062</v>
      </c>
      <c r="AA96" s="125" t="s">
        <v>6740</v>
      </c>
      <c r="AB96" s="125" t="s">
        <v>4165</v>
      </c>
      <c r="AC96" s="125" t="s">
        <v>6756</v>
      </c>
      <c r="AD96" s="125" t="s">
        <v>4300</v>
      </c>
      <c r="AE96" s="125" t="s">
        <v>6757</v>
      </c>
      <c r="AF96" s="125" t="s">
        <v>3046</v>
      </c>
      <c r="AH96" s="124" t="s">
        <v>175</v>
      </c>
      <c r="AI96" s="133" t="s">
        <v>4454</v>
      </c>
      <c r="AJ96" s="134" t="s">
        <v>8368</v>
      </c>
      <c r="AK96" s="133" t="s">
        <v>7086</v>
      </c>
      <c r="AL96" s="133" t="s">
        <v>8369</v>
      </c>
      <c r="AM96" s="133" t="s">
        <v>7452</v>
      </c>
      <c r="AN96" s="134" t="s">
        <v>8370</v>
      </c>
      <c r="AO96" s="133" t="s">
        <v>7410</v>
      </c>
      <c r="AP96" s="134" t="s">
        <v>8040</v>
      </c>
      <c r="AQ96" s="133" t="s">
        <v>8371</v>
      </c>
      <c r="AR96" s="133" t="s">
        <v>6485</v>
      </c>
      <c r="AS96" s="133" t="s">
        <v>8372</v>
      </c>
      <c r="AT96" s="133" t="s">
        <v>5438</v>
      </c>
      <c r="AU96" s="133" t="s">
        <v>8373</v>
      </c>
      <c r="AV96" s="134" t="s">
        <v>8374</v>
      </c>
      <c r="AW96" s="133" t="s">
        <v>8375</v>
      </c>
      <c r="AX96" s="133" t="s">
        <v>8376</v>
      </c>
      <c r="AY96" s="133" t="s">
        <v>7958</v>
      </c>
      <c r="AZ96" s="133" t="s">
        <v>5851</v>
      </c>
      <c r="BA96" s="133" t="s">
        <v>8267</v>
      </c>
      <c r="BB96" s="133" t="s">
        <v>6837</v>
      </c>
      <c r="BC96" s="133" t="s">
        <v>8307</v>
      </c>
      <c r="BD96" s="133" t="s">
        <v>8321</v>
      </c>
      <c r="BE96" s="133" t="s">
        <v>8335</v>
      </c>
      <c r="BF96" s="133" t="s">
        <v>8354</v>
      </c>
      <c r="BG96" s="134" t="s">
        <v>8363</v>
      </c>
      <c r="BH96" s="133" t="s">
        <v>4165</v>
      </c>
      <c r="BI96" s="133" t="s">
        <v>8377</v>
      </c>
      <c r="BJ96" s="133" t="s">
        <v>5251</v>
      </c>
      <c r="BK96" s="133" t="s">
        <v>5606</v>
      </c>
      <c r="BL96" s="133" t="s">
        <v>8378</v>
      </c>
    </row>
    <row r="97" spans="2:64" s="119" customFormat="1">
      <c r="B97" s="124"/>
      <c r="C97" s="125" t="s">
        <v>3672</v>
      </c>
      <c r="D97" s="126" t="s">
        <v>3211</v>
      </c>
      <c r="E97" s="126" t="s">
        <v>2707</v>
      </c>
      <c r="F97" s="126" t="s">
        <v>3460</v>
      </c>
      <c r="G97" s="125" t="s">
        <v>3285</v>
      </c>
      <c r="H97" s="126" t="s">
        <v>2791</v>
      </c>
      <c r="I97" s="125" t="s">
        <v>4577</v>
      </c>
      <c r="J97" s="126" t="s">
        <v>2870</v>
      </c>
      <c r="K97" s="125" t="s">
        <v>4183</v>
      </c>
      <c r="L97" s="125" t="s">
        <v>3486</v>
      </c>
      <c r="M97" s="125" t="s">
        <v>3486</v>
      </c>
      <c r="N97" s="126" t="s">
        <v>2763</v>
      </c>
      <c r="O97" s="126" t="s">
        <v>3599</v>
      </c>
      <c r="P97" s="126" t="s">
        <v>3597</v>
      </c>
      <c r="Q97" s="125" t="s">
        <v>2861</v>
      </c>
      <c r="R97" s="125" t="s">
        <v>4749</v>
      </c>
      <c r="S97" s="125" t="s">
        <v>4464</v>
      </c>
      <c r="T97" s="125" t="s">
        <v>3402</v>
      </c>
      <c r="U97" s="125" t="s">
        <v>3134</v>
      </c>
      <c r="V97" s="125" t="s">
        <v>5630</v>
      </c>
      <c r="W97" s="125" t="s">
        <v>4443</v>
      </c>
      <c r="X97" s="125" t="s">
        <v>3134</v>
      </c>
      <c r="Y97" s="125" t="s">
        <v>4934</v>
      </c>
      <c r="Z97" s="125" t="s">
        <v>4585</v>
      </c>
      <c r="AA97" s="125" t="s">
        <v>4319</v>
      </c>
      <c r="AB97" s="125" t="s">
        <v>183</v>
      </c>
      <c r="AC97" s="125" t="s">
        <v>4373</v>
      </c>
      <c r="AD97" s="125" t="s">
        <v>2950</v>
      </c>
      <c r="AE97" s="125" t="s">
        <v>3989</v>
      </c>
      <c r="AF97" s="125" t="s">
        <v>5751</v>
      </c>
      <c r="AH97" s="124"/>
      <c r="AI97" s="133" t="s">
        <v>6631</v>
      </c>
      <c r="AJ97" s="134" t="s">
        <v>2791</v>
      </c>
      <c r="AK97" s="133" t="s">
        <v>6433</v>
      </c>
      <c r="AL97" s="133" t="s">
        <v>3066</v>
      </c>
      <c r="AM97" s="133" t="s">
        <v>4069</v>
      </c>
      <c r="AN97" s="134" t="s">
        <v>2706</v>
      </c>
      <c r="AO97" s="133" t="s">
        <v>3481</v>
      </c>
      <c r="AP97" s="134" t="s">
        <v>3016</v>
      </c>
      <c r="AQ97" s="133" t="s">
        <v>4790</v>
      </c>
      <c r="AR97" s="133" t="s">
        <v>3156</v>
      </c>
      <c r="AS97" s="133" t="s">
        <v>3429</v>
      </c>
      <c r="AT97" s="133" t="s">
        <v>5083</v>
      </c>
      <c r="AU97" s="133" t="s">
        <v>3111</v>
      </c>
      <c r="AV97" s="134" t="s">
        <v>2762</v>
      </c>
      <c r="AW97" s="133" t="s">
        <v>3551</v>
      </c>
      <c r="AX97" s="133" t="s">
        <v>4645</v>
      </c>
      <c r="AY97" s="133" t="s">
        <v>4588</v>
      </c>
      <c r="AZ97" s="133" t="s">
        <v>4532</v>
      </c>
      <c r="BA97" s="133" t="s">
        <v>3163</v>
      </c>
      <c r="BB97" s="133" t="s">
        <v>3410</v>
      </c>
      <c r="BC97" s="133" t="s">
        <v>3139</v>
      </c>
      <c r="BD97" s="133" t="s">
        <v>2970</v>
      </c>
      <c r="BE97" s="133" t="s">
        <v>2758</v>
      </c>
      <c r="BF97" s="133" t="s">
        <v>3880</v>
      </c>
      <c r="BG97" s="134" t="s">
        <v>3594</v>
      </c>
      <c r="BH97" s="133" t="s">
        <v>183</v>
      </c>
      <c r="BI97" s="133" t="s">
        <v>4472</v>
      </c>
      <c r="BJ97" s="133" t="s">
        <v>5020</v>
      </c>
      <c r="BK97" s="133" t="s">
        <v>3407</v>
      </c>
      <c r="BL97" s="133" t="s">
        <v>4238</v>
      </c>
    </row>
    <row r="98" spans="2:64" s="119" customFormat="1">
      <c r="B98" s="124" t="s">
        <v>16</v>
      </c>
      <c r="C98" s="125" t="s">
        <v>6758</v>
      </c>
      <c r="D98" s="125" t="s">
        <v>6655</v>
      </c>
      <c r="E98" s="125" t="s">
        <v>6759</v>
      </c>
      <c r="F98" s="125" t="s">
        <v>6760</v>
      </c>
      <c r="G98" s="125" t="s">
        <v>6761</v>
      </c>
      <c r="H98" s="125" t="s">
        <v>4170</v>
      </c>
      <c r="I98" s="125" t="s">
        <v>5111</v>
      </c>
      <c r="J98" s="125" t="s">
        <v>6419</v>
      </c>
      <c r="K98" s="126" t="s">
        <v>6762</v>
      </c>
      <c r="L98" s="125" t="s">
        <v>6763</v>
      </c>
      <c r="M98" s="125" t="s">
        <v>4622</v>
      </c>
      <c r="N98" s="125" t="s">
        <v>6278</v>
      </c>
      <c r="O98" s="125" t="s">
        <v>6764</v>
      </c>
      <c r="P98" s="125" t="s">
        <v>6765</v>
      </c>
      <c r="Q98" s="125" t="s">
        <v>6766</v>
      </c>
      <c r="R98" s="125" t="s">
        <v>6069</v>
      </c>
      <c r="S98" s="125" t="s">
        <v>6591</v>
      </c>
      <c r="T98" s="125" t="s">
        <v>5148</v>
      </c>
      <c r="U98" s="125" t="s">
        <v>6627</v>
      </c>
      <c r="V98" s="125" t="s">
        <v>6649</v>
      </c>
      <c r="W98" s="125" t="s">
        <v>4431</v>
      </c>
      <c r="X98" s="125" t="s">
        <v>6690</v>
      </c>
      <c r="Y98" s="126" t="s">
        <v>6712</v>
      </c>
      <c r="Z98" s="125" t="s">
        <v>6667</v>
      </c>
      <c r="AA98" s="125" t="s">
        <v>6741</v>
      </c>
      <c r="AB98" s="125" t="s">
        <v>6756</v>
      </c>
      <c r="AC98" s="125" t="s">
        <v>4165</v>
      </c>
      <c r="AD98" s="126" t="s">
        <v>6767</v>
      </c>
      <c r="AE98" s="125" t="s">
        <v>6768</v>
      </c>
      <c r="AF98" s="126" t="s">
        <v>6769</v>
      </c>
      <c r="AH98" s="124" t="s">
        <v>16</v>
      </c>
      <c r="AI98" s="133" t="s">
        <v>8325</v>
      </c>
      <c r="AJ98" s="133" t="s">
        <v>8379</v>
      </c>
      <c r="AK98" s="133" t="s">
        <v>5919</v>
      </c>
      <c r="AL98" s="133" t="s">
        <v>8380</v>
      </c>
      <c r="AM98" s="134" t="s">
        <v>7421</v>
      </c>
      <c r="AN98" s="133" t="s">
        <v>2982</v>
      </c>
      <c r="AO98" s="133" t="s">
        <v>5845</v>
      </c>
      <c r="AP98" s="133" t="s">
        <v>8381</v>
      </c>
      <c r="AQ98" s="134" t="s">
        <v>8382</v>
      </c>
      <c r="AR98" s="134" t="s">
        <v>8383</v>
      </c>
      <c r="AS98" s="133" t="s">
        <v>8384</v>
      </c>
      <c r="AT98" s="133" t="s">
        <v>5961</v>
      </c>
      <c r="AU98" s="133" t="s">
        <v>6636</v>
      </c>
      <c r="AV98" s="134" t="s">
        <v>8385</v>
      </c>
      <c r="AW98" s="133" t="s">
        <v>8130</v>
      </c>
      <c r="AX98" s="133" t="s">
        <v>5375</v>
      </c>
      <c r="AY98" s="133" t="s">
        <v>7311</v>
      </c>
      <c r="AZ98" s="133" t="s">
        <v>4729</v>
      </c>
      <c r="BA98" s="133" t="s">
        <v>8268</v>
      </c>
      <c r="BB98" s="133" t="s">
        <v>6493</v>
      </c>
      <c r="BC98" s="133" t="s">
        <v>8308</v>
      </c>
      <c r="BD98" s="133" t="s">
        <v>8322</v>
      </c>
      <c r="BE98" s="134" t="s">
        <v>8336</v>
      </c>
      <c r="BF98" s="133" t="s">
        <v>3283</v>
      </c>
      <c r="BG98" s="133" t="s">
        <v>8364</v>
      </c>
      <c r="BH98" s="133" t="s">
        <v>8377</v>
      </c>
      <c r="BI98" s="133" t="s">
        <v>4165</v>
      </c>
      <c r="BJ98" s="134" t="s">
        <v>8386</v>
      </c>
      <c r="BK98" s="134" t="s">
        <v>8387</v>
      </c>
      <c r="BL98" s="134" t="s">
        <v>8388</v>
      </c>
    </row>
    <row r="99" spans="2:64" s="119" customFormat="1">
      <c r="B99" s="124"/>
      <c r="C99" s="125" t="s">
        <v>6770</v>
      </c>
      <c r="D99" s="125" t="s">
        <v>3258</v>
      </c>
      <c r="E99" s="125" t="s">
        <v>6436</v>
      </c>
      <c r="F99" s="125" t="s">
        <v>3796</v>
      </c>
      <c r="G99" s="125" t="s">
        <v>4075</v>
      </c>
      <c r="H99" s="125" t="s">
        <v>3262</v>
      </c>
      <c r="I99" s="125" t="s">
        <v>4073</v>
      </c>
      <c r="J99" s="125" t="s">
        <v>5423</v>
      </c>
      <c r="K99" s="126" t="s">
        <v>4494</v>
      </c>
      <c r="L99" s="125" t="s">
        <v>4467</v>
      </c>
      <c r="M99" s="125" t="s">
        <v>3959</v>
      </c>
      <c r="N99" s="125" t="s">
        <v>3429</v>
      </c>
      <c r="O99" s="125" t="s">
        <v>5117</v>
      </c>
      <c r="P99" s="125" t="s">
        <v>3482</v>
      </c>
      <c r="Q99" s="125" t="s">
        <v>4145</v>
      </c>
      <c r="R99" s="125" t="s">
        <v>2790</v>
      </c>
      <c r="S99" s="125" t="s">
        <v>4471</v>
      </c>
      <c r="T99" s="125" t="s">
        <v>3578</v>
      </c>
      <c r="U99" s="125" t="s">
        <v>4677</v>
      </c>
      <c r="V99" s="125" t="s">
        <v>2895</v>
      </c>
      <c r="W99" s="125" t="s">
        <v>3955</v>
      </c>
      <c r="X99" s="125" t="s">
        <v>4075</v>
      </c>
      <c r="Y99" s="126" t="s">
        <v>3623</v>
      </c>
      <c r="Z99" s="125" t="s">
        <v>4443</v>
      </c>
      <c r="AA99" s="125" t="s">
        <v>2790</v>
      </c>
      <c r="AB99" s="125" t="s">
        <v>4373</v>
      </c>
      <c r="AC99" s="125" t="s">
        <v>183</v>
      </c>
      <c r="AD99" s="126" t="s">
        <v>2708</v>
      </c>
      <c r="AE99" s="125" t="s">
        <v>2755</v>
      </c>
      <c r="AF99" s="126" t="s">
        <v>2708</v>
      </c>
      <c r="AH99" s="124"/>
      <c r="AI99" s="133" t="s">
        <v>4443</v>
      </c>
      <c r="AJ99" s="133" t="s">
        <v>3164</v>
      </c>
      <c r="AK99" s="133" t="s">
        <v>4686</v>
      </c>
      <c r="AL99" s="133" t="s">
        <v>3311</v>
      </c>
      <c r="AM99" s="134" t="s">
        <v>3623</v>
      </c>
      <c r="AN99" s="133" t="s">
        <v>3316</v>
      </c>
      <c r="AO99" s="133" t="s">
        <v>4687</v>
      </c>
      <c r="AP99" s="133" t="s">
        <v>3292</v>
      </c>
      <c r="AQ99" s="134" t="s">
        <v>2708</v>
      </c>
      <c r="AR99" s="134" t="s">
        <v>2736</v>
      </c>
      <c r="AS99" s="133" t="s">
        <v>4677</v>
      </c>
      <c r="AT99" s="133" t="s">
        <v>4934</v>
      </c>
      <c r="AU99" s="133" t="s">
        <v>3528</v>
      </c>
      <c r="AV99" s="134" t="s">
        <v>2731</v>
      </c>
      <c r="AW99" s="133" t="s">
        <v>3554</v>
      </c>
      <c r="AX99" s="133" t="s">
        <v>3843</v>
      </c>
      <c r="AY99" s="133" t="s">
        <v>2944</v>
      </c>
      <c r="AZ99" s="133" t="s">
        <v>4693</v>
      </c>
      <c r="BA99" s="133" t="s">
        <v>4026</v>
      </c>
      <c r="BB99" s="133" t="s">
        <v>6331</v>
      </c>
      <c r="BC99" s="133" t="s">
        <v>2858</v>
      </c>
      <c r="BD99" s="133" t="s">
        <v>3850</v>
      </c>
      <c r="BE99" s="134" t="s">
        <v>2941</v>
      </c>
      <c r="BF99" s="133" t="s">
        <v>3775</v>
      </c>
      <c r="BG99" s="133" t="s">
        <v>3139</v>
      </c>
      <c r="BH99" s="133" t="s">
        <v>4472</v>
      </c>
      <c r="BI99" s="133" t="s">
        <v>183</v>
      </c>
      <c r="BJ99" s="134" t="s">
        <v>2708</v>
      </c>
      <c r="BK99" s="134" t="s">
        <v>3436</v>
      </c>
      <c r="BL99" s="134" t="s">
        <v>2708</v>
      </c>
    </row>
    <row r="100" spans="2:64" s="119" customFormat="1">
      <c r="B100" s="124" t="s">
        <v>180</v>
      </c>
      <c r="C100" s="125" t="s">
        <v>4996</v>
      </c>
      <c r="D100" s="125" t="s">
        <v>6771</v>
      </c>
      <c r="E100" s="125" t="s">
        <v>6772</v>
      </c>
      <c r="F100" s="125" t="s">
        <v>6773</v>
      </c>
      <c r="G100" s="125" t="s">
        <v>3895</v>
      </c>
      <c r="H100" s="125" t="s">
        <v>6313</v>
      </c>
      <c r="I100" s="125" t="s">
        <v>6774</v>
      </c>
      <c r="J100" s="125" t="s">
        <v>4259</v>
      </c>
      <c r="K100" s="125" t="s">
        <v>6775</v>
      </c>
      <c r="L100" s="126" t="s">
        <v>6776</v>
      </c>
      <c r="M100" s="125" t="s">
        <v>3045</v>
      </c>
      <c r="N100" s="125" t="s">
        <v>6777</v>
      </c>
      <c r="O100" s="125" t="s">
        <v>6778</v>
      </c>
      <c r="P100" s="125" t="s">
        <v>4992</v>
      </c>
      <c r="Q100" s="125" t="s">
        <v>6779</v>
      </c>
      <c r="R100" s="125" t="s">
        <v>6780</v>
      </c>
      <c r="S100" s="125" t="s">
        <v>6592</v>
      </c>
      <c r="T100" s="125" t="s">
        <v>6609</v>
      </c>
      <c r="U100" s="126" t="s">
        <v>6628</v>
      </c>
      <c r="V100" s="125" t="s">
        <v>6650</v>
      </c>
      <c r="W100" s="125" t="s">
        <v>6668</v>
      </c>
      <c r="X100" s="125" t="s">
        <v>6691</v>
      </c>
      <c r="Y100" s="126" t="s">
        <v>6045</v>
      </c>
      <c r="Z100" s="125" t="s">
        <v>6726</v>
      </c>
      <c r="AA100" s="125" t="s">
        <v>6742</v>
      </c>
      <c r="AB100" s="125" t="s">
        <v>4300</v>
      </c>
      <c r="AC100" s="126" t="s">
        <v>6767</v>
      </c>
      <c r="AD100" s="125" t="s">
        <v>4165</v>
      </c>
      <c r="AE100" s="126" t="s">
        <v>6781</v>
      </c>
      <c r="AF100" s="126" t="s">
        <v>6782</v>
      </c>
      <c r="AH100" s="124" t="s">
        <v>180</v>
      </c>
      <c r="AI100" s="133" t="s">
        <v>5252</v>
      </c>
      <c r="AJ100" s="133" t="s">
        <v>4992</v>
      </c>
      <c r="AK100" s="133" t="s">
        <v>8389</v>
      </c>
      <c r="AL100" s="133" t="s">
        <v>7827</v>
      </c>
      <c r="AM100" s="133" t="s">
        <v>5281</v>
      </c>
      <c r="AN100" s="133" t="s">
        <v>8390</v>
      </c>
      <c r="AO100" s="133" t="s">
        <v>7264</v>
      </c>
      <c r="AP100" s="133" t="s">
        <v>4003</v>
      </c>
      <c r="AQ100" s="134" t="s">
        <v>8391</v>
      </c>
      <c r="AR100" s="134" t="s">
        <v>4442</v>
      </c>
      <c r="AS100" s="133" t="s">
        <v>8392</v>
      </c>
      <c r="AT100" s="133" t="s">
        <v>7324</v>
      </c>
      <c r="AU100" s="133" t="s">
        <v>8393</v>
      </c>
      <c r="AV100" s="134" t="s">
        <v>8394</v>
      </c>
      <c r="AW100" s="133" t="s">
        <v>8395</v>
      </c>
      <c r="AX100" s="133" t="s">
        <v>7618</v>
      </c>
      <c r="AY100" s="133" t="s">
        <v>8230</v>
      </c>
      <c r="AZ100" s="133" t="s">
        <v>8251</v>
      </c>
      <c r="BA100" s="134" t="s">
        <v>8269</v>
      </c>
      <c r="BB100" s="133" t="s">
        <v>8289</v>
      </c>
      <c r="BC100" s="133" t="s">
        <v>8309</v>
      </c>
      <c r="BD100" s="133" t="s">
        <v>6410</v>
      </c>
      <c r="BE100" s="134" t="s">
        <v>8337</v>
      </c>
      <c r="BF100" s="133" t="s">
        <v>5324</v>
      </c>
      <c r="BG100" s="133" t="s">
        <v>6463</v>
      </c>
      <c r="BH100" s="133" t="s">
        <v>5251</v>
      </c>
      <c r="BI100" s="134" t="s">
        <v>8386</v>
      </c>
      <c r="BJ100" s="133" t="s">
        <v>4165</v>
      </c>
      <c r="BK100" s="134" t="s">
        <v>8396</v>
      </c>
      <c r="BL100" s="134" t="s">
        <v>8397</v>
      </c>
    </row>
    <row r="101" spans="2:64" s="119" customFormat="1">
      <c r="B101" s="124"/>
      <c r="C101" s="125" t="s">
        <v>4033</v>
      </c>
      <c r="D101" s="125" t="s">
        <v>6783</v>
      </c>
      <c r="E101" s="125" t="s">
        <v>4680</v>
      </c>
      <c r="F101" s="125" t="s">
        <v>4028</v>
      </c>
      <c r="G101" s="125" t="s">
        <v>4344</v>
      </c>
      <c r="H101" s="125" t="s">
        <v>3883</v>
      </c>
      <c r="I101" s="125" t="s">
        <v>4317</v>
      </c>
      <c r="J101" s="125" t="s">
        <v>4933</v>
      </c>
      <c r="K101" s="125" t="s">
        <v>4467</v>
      </c>
      <c r="L101" s="126" t="s">
        <v>2869</v>
      </c>
      <c r="M101" s="125" t="s">
        <v>6694</v>
      </c>
      <c r="N101" s="125" t="s">
        <v>3438</v>
      </c>
      <c r="O101" s="125" t="s">
        <v>4794</v>
      </c>
      <c r="P101" s="125" t="s">
        <v>4377</v>
      </c>
      <c r="Q101" s="125" t="s">
        <v>4646</v>
      </c>
      <c r="R101" s="125" t="s">
        <v>5356</v>
      </c>
      <c r="S101" s="125" t="s">
        <v>5288</v>
      </c>
      <c r="T101" s="125" t="s">
        <v>4065</v>
      </c>
      <c r="U101" s="126" t="s">
        <v>2869</v>
      </c>
      <c r="V101" s="125" t="s">
        <v>5380</v>
      </c>
      <c r="W101" s="125" t="s">
        <v>6671</v>
      </c>
      <c r="X101" s="125" t="s">
        <v>6694</v>
      </c>
      <c r="Y101" s="126" t="s">
        <v>2729</v>
      </c>
      <c r="Z101" s="125" t="s">
        <v>5224</v>
      </c>
      <c r="AA101" s="125" t="s">
        <v>3183</v>
      </c>
      <c r="AB101" s="125" t="s">
        <v>2950</v>
      </c>
      <c r="AC101" s="126" t="s">
        <v>2708</v>
      </c>
      <c r="AD101" s="125" t="s">
        <v>183</v>
      </c>
      <c r="AE101" s="126" t="s">
        <v>2727</v>
      </c>
      <c r="AF101" s="126" t="s">
        <v>2708</v>
      </c>
      <c r="AH101" s="124"/>
      <c r="AI101" s="133" t="s">
        <v>5157</v>
      </c>
      <c r="AJ101" s="133" t="s">
        <v>4635</v>
      </c>
      <c r="AK101" s="133" t="s">
        <v>2900</v>
      </c>
      <c r="AL101" s="133" t="s">
        <v>4648</v>
      </c>
      <c r="AM101" s="133" t="s">
        <v>2788</v>
      </c>
      <c r="AN101" s="133" t="s">
        <v>4427</v>
      </c>
      <c r="AO101" s="133" t="s">
        <v>5656</v>
      </c>
      <c r="AP101" s="133" t="s">
        <v>7404</v>
      </c>
      <c r="AQ101" s="134" t="s">
        <v>2919</v>
      </c>
      <c r="AR101" s="134" t="s">
        <v>2869</v>
      </c>
      <c r="AS101" s="133" t="s">
        <v>4377</v>
      </c>
      <c r="AT101" s="133" t="s">
        <v>5361</v>
      </c>
      <c r="AU101" s="133" t="s">
        <v>4859</v>
      </c>
      <c r="AV101" s="134" t="s">
        <v>3460</v>
      </c>
      <c r="AW101" s="133" t="s">
        <v>3289</v>
      </c>
      <c r="AX101" s="133" t="s">
        <v>4691</v>
      </c>
      <c r="AY101" s="133" t="s">
        <v>3062</v>
      </c>
      <c r="AZ101" s="133" t="s">
        <v>3708</v>
      </c>
      <c r="BA101" s="134" t="s">
        <v>2869</v>
      </c>
      <c r="BB101" s="133" t="s">
        <v>3241</v>
      </c>
      <c r="BC101" s="133" t="s">
        <v>4694</v>
      </c>
      <c r="BD101" s="133" t="s">
        <v>4795</v>
      </c>
      <c r="BE101" s="134" t="s">
        <v>2870</v>
      </c>
      <c r="BF101" s="133" t="s">
        <v>4789</v>
      </c>
      <c r="BG101" s="133" t="s">
        <v>4531</v>
      </c>
      <c r="BH101" s="133" t="s">
        <v>5020</v>
      </c>
      <c r="BI101" s="134" t="s">
        <v>2708</v>
      </c>
      <c r="BJ101" s="133" t="s">
        <v>183</v>
      </c>
      <c r="BK101" s="134" t="s">
        <v>2727</v>
      </c>
      <c r="BL101" s="134" t="s">
        <v>2708</v>
      </c>
    </row>
    <row r="102" spans="2:64" s="119" customFormat="1">
      <c r="B102" s="124" t="s">
        <v>44</v>
      </c>
      <c r="C102" s="126" t="s">
        <v>6784</v>
      </c>
      <c r="D102" s="125" t="s">
        <v>6785</v>
      </c>
      <c r="E102" s="125" t="s">
        <v>6653</v>
      </c>
      <c r="F102" s="125" t="s">
        <v>6786</v>
      </c>
      <c r="G102" s="125" t="s">
        <v>6787</v>
      </c>
      <c r="H102" s="125" t="s">
        <v>6788</v>
      </c>
      <c r="I102" s="125" t="s">
        <v>6789</v>
      </c>
      <c r="J102" s="125" t="s">
        <v>6790</v>
      </c>
      <c r="K102" s="125" t="s">
        <v>6791</v>
      </c>
      <c r="L102" s="126" t="s">
        <v>3369</v>
      </c>
      <c r="M102" s="125" t="s">
        <v>3446</v>
      </c>
      <c r="N102" s="125" t="s">
        <v>6792</v>
      </c>
      <c r="O102" s="125" t="s">
        <v>4497</v>
      </c>
      <c r="P102" s="125" t="s">
        <v>6793</v>
      </c>
      <c r="Q102" s="125" t="s">
        <v>4324</v>
      </c>
      <c r="R102" s="125" t="s">
        <v>6794</v>
      </c>
      <c r="S102" s="125" t="s">
        <v>3911</v>
      </c>
      <c r="T102" s="125" t="s">
        <v>6610</v>
      </c>
      <c r="U102" s="126" t="s">
        <v>6629</v>
      </c>
      <c r="V102" s="125" t="s">
        <v>6651</v>
      </c>
      <c r="W102" s="125" t="s">
        <v>6669</v>
      </c>
      <c r="X102" s="125" t="s">
        <v>6692</v>
      </c>
      <c r="Y102" s="125" t="s">
        <v>5149</v>
      </c>
      <c r="Z102" s="125" t="s">
        <v>3179</v>
      </c>
      <c r="AA102" s="125" t="s">
        <v>6743</v>
      </c>
      <c r="AB102" s="125" t="s">
        <v>6757</v>
      </c>
      <c r="AC102" s="125" t="s">
        <v>6768</v>
      </c>
      <c r="AD102" s="126" t="s">
        <v>6781</v>
      </c>
      <c r="AE102" s="125" t="s">
        <v>4165</v>
      </c>
      <c r="AF102" s="126" t="s">
        <v>6795</v>
      </c>
      <c r="AH102" s="124" t="s">
        <v>44</v>
      </c>
      <c r="AI102" s="133" t="s">
        <v>8398</v>
      </c>
      <c r="AJ102" s="133" t="s">
        <v>8399</v>
      </c>
      <c r="AK102" s="133" t="s">
        <v>8400</v>
      </c>
      <c r="AL102" s="133" t="s">
        <v>8401</v>
      </c>
      <c r="AM102" s="133" t="s">
        <v>7691</v>
      </c>
      <c r="AN102" s="133" t="s">
        <v>3579</v>
      </c>
      <c r="AO102" s="133" t="s">
        <v>8402</v>
      </c>
      <c r="AP102" s="133" t="s">
        <v>6089</v>
      </c>
      <c r="AQ102" s="133" t="s">
        <v>5318</v>
      </c>
      <c r="AR102" s="134" t="s">
        <v>8403</v>
      </c>
      <c r="AS102" s="133" t="s">
        <v>7755</v>
      </c>
      <c r="AT102" s="133" t="s">
        <v>3995</v>
      </c>
      <c r="AU102" s="133" t="s">
        <v>8404</v>
      </c>
      <c r="AV102" s="133" t="s">
        <v>8405</v>
      </c>
      <c r="AW102" s="133" t="s">
        <v>8264</v>
      </c>
      <c r="AX102" s="133" t="s">
        <v>8406</v>
      </c>
      <c r="AY102" s="133" t="s">
        <v>8231</v>
      </c>
      <c r="AZ102" s="133" t="s">
        <v>3423</v>
      </c>
      <c r="BA102" s="133" t="s">
        <v>8015</v>
      </c>
      <c r="BB102" s="133" t="s">
        <v>8290</v>
      </c>
      <c r="BC102" s="133" t="s">
        <v>7129</v>
      </c>
      <c r="BD102" s="133" t="s">
        <v>8323</v>
      </c>
      <c r="BE102" s="133" t="s">
        <v>8338</v>
      </c>
      <c r="BF102" s="133" t="s">
        <v>8355</v>
      </c>
      <c r="BG102" s="133" t="s">
        <v>8365</v>
      </c>
      <c r="BH102" s="133" t="s">
        <v>5606</v>
      </c>
      <c r="BI102" s="134" t="s">
        <v>8387</v>
      </c>
      <c r="BJ102" s="134" t="s">
        <v>8396</v>
      </c>
      <c r="BK102" s="133" t="s">
        <v>4165</v>
      </c>
      <c r="BL102" s="134" t="s">
        <v>8407</v>
      </c>
    </row>
    <row r="103" spans="2:64" s="119" customFormat="1">
      <c r="B103" s="124"/>
      <c r="C103" s="126" t="s">
        <v>3756</v>
      </c>
      <c r="D103" s="125" t="s">
        <v>5862</v>
      </c>
      <c r="E103" s="125" t="s">
        <v>3880</v>
      </c>
      <c r="F103" s="125" t="s">
        <v>4206</v>
      </c>
      <c r="G103" s="125" t="s">
        <v>4525</v>
      </c>
      <c r="H103" s="125" t="s">
        <v>3184</v>
      </c>
      <c r="I103" s="125" t="s">
        <v>3017</v>
      </c>
      <c r="J103" s="125" t="s">
        <v>2871</v>
      </c>
      <c r="K103" s="125" t="s">
        <v>4637</v>
      </c>
      <c r="L103" s="126" t="s">
        <v>3067</v>
      </c>
      <c r="M103" s="125" t="s">
        <v>3044</v>
      </c>
      <c r="N103" s="125" t="s">
        <v>3734</v>
      </c>
      <c r="O103" s="125" t="s">
        <v>3240</v>
      </c>
      <c r="P103" s="125" t="s">
        <v>5600</v>
      </c>
      <c r="Q103" s="125" t="s">
        <v>5926</v>
      </c>
      <c r="R103" s="125" t="s">
        <v>3577</v>
      </c>
      <c r="S103" s="125" t="s">
        <v>3365</v>
      </c>
      <c r="T103" s="125" t="s">
        <v>3483</v>
      </c>
      <c r="U103" s="126" t="s">
        <v>2782</v>
      </c>
      <c r="V103" s="125" t="s">
        <v>4511</v>
      </c>
      <c r="W103" s="125" t="s">
        <v>6672</v>
      </c>
      <c r="X103" s="125" t="s">
        <v>3039</v>
      </c>
      <c r="Y103" s="125" t="s">
        <v>5358</v>
      </c>
      <c r="Z103" s="125" t="s">
        <v>3459</v>
      </c>
      <c r="AA103" s="125" t="s">
        <v>4070</v>
      </c>
      <c r="AB103" s="125" t="s">
        <v>3989</v>
      </c>
      <c r="AC103" s="125" t="s">
        <v>2755</v>
      </c>
      <c r="AD103" s="126" t="s">
        <v>2727</v>
      </c>
      <c r="AE103" s="125" t="s">
        <v>183</v>
      </c>
      <c r="AF103" s="126" t="s">
        <v>2708</v>
      </c>
      <c r="AH103" s="124"/>
      <c r="AI103" s="133" t="s">
        <v>2945</v>
      </c>
      <c r="AJ103" s="133" t="s">
        <v>2944</v>
      </c>
      <c r="AK103" s="133" t="s">
        <v>3621</v>
      </c>
      <c r="AL103" s="133" t="s">
        <v>3651</v>
      </c>
      <c r="AM103" s="133" t="s">
        <v>4578</v>
      </c>
      <c r="AN103" s="133" t="s">
        <v>3596</v>
      </c>
      <c r="AO103" s="133" t="s">
        <v>6436</v>
      </c>
      <c r="AP103" s="133" t="s">
        <v>4209</v>
      </c>
      <c r="AQ103" s="133" t="s">
        <v>5286</v>
      </c>
      <c r="AR103" s="134" t="s">
        <v>2708</v>
      </c>
      <c r="AS103" s="133" t="s">
        <v>4688</v>
      </c>
      <c r="AT103" s="133" t="s">
        <v>3578</v>
      </c>
      <c r="AU103" s="133" t="s">
        <v>3210</v>
      </c>
      <c r="AV103" s="133" t="s">
        <v>2700</v>
      </c>
      <c r="AW103" s="133" t="s">
        <v>4901</v>
      </c>
      <c r="AX103" s="133" t="s">
        <v>5019</v>
      </c>
      <c r="AY103" s="133" t="s">
        <v>4400</v>
      </c>
      <c r="AZ103" s="133" t="s">
        <v>5844</v>
      </c>
      <c r="BA103" s="133" t="s">
        <v>3061</v>
      </c>
      <c r="BB103" s="133" t="s">
        <v>4034</v>
      </c>
      <c r="BC103" s="133" t="s">
        <v>2760</v>
      </c>
      <c r="BD103" s="133" t="s">
        <v>3730</v>
      </c>
      <c r="BE103" s="133" t="s">
        <v>3503</v>
      </c>
      <c r="BF103" s="133" t="s">
        <v>4642</v>
      </c>
      <c r="BG103" s="133" t="s">
        <v>3382</v>
      </c>
      <c r="BH103" s="133" t="s">
        <v>3407</v>
      </c>
      <c r="BI103" s="134" t="s">
        <v>3436</v>
      </c>
      <c r="BJ103" s="134" t="s">
        <v>2727</v>
      </c>
      <c r="BK103" s="133" t="s">
        <v>183</v>
      </c>
      <c r="BL103" s="134" t="s">
        <v>2708</v>
      </c>
    </row>
    <row r="104" spans="2:64" s="119" customFormat="1">
      <c r="B104" s="124" t="s">
        <v>41</v>
      </c>
      <c r="C104" s="125" t="s">
        <v>4004</v>
      </c>
      <c r="D104" s="125" t="s">
        <v>6796</v>
      </c>
      <c r="E104" s="125" t="s">
        <v>3245</v>
      </c>
      <c r="F104" s="125" t="s">
        <v>6797</v>
      </c>
      <c r="G104" s="125" t="s">
        <v>6798</v>
      </c>
      <c r="H104" s="125" t="s">
        <v>6799</v>
      </c>
      <c r="I104" s="125" t="s">
        <v>6800</v>
      </c>
      <c r="J104" s="125" t="s">
        <v>6801</v>
      </c>
      <c r="K104" s="125" t="s">
        <v>6305</v>
      </c>
      <c r="L104" s="126" t="s">
        <v>6802</v>
      </c>
      <c r="M104" s="125" t="s">
        <v>6803</v>
      </c>
      <c r="N104" s="125" t="s">
        <v>6804</v>
      </c>
      <c r="O104" s="125" t="s">
        <v>6805</v>
      </c>
      <c r="P104" s="125" t="s">
        <v>6806</v>
      </c>
      <c r="Q104" s="125" t="s">
        <v>5948</v>
      </c>
      <c r="R104" s="125" t="s">
        <v>6807</v>
      </c>
      <c r="S104" s="125" t="s">
        <v>6416</v>
      </c>
      <c r="T104" s="125" t="s">
        <v>6611</v>
      </c>
      <c r="U104" s="126" t="s">
        <v>6630</v>
      </c>
      <c r="V104" s="125" t="s">
        <v>4047</v>
      </c>
      <c r="W104" s="125" t="s">
        <v>6670</v>
      </c>
      <c r="X104" s="125" t="s">
        <v>6693</v>
      </c>
      <c r="Y104" s="126" t="s">
        <v>6713</v>
      </c>
      <c r="Z104" s="125" t="s">
        <v>6727</v>
      </c>
      <c r="AA104" s="125" t="s">
        <v>6744</v>
      </c>
      <c r="AB104" s="125" t="s">
        <v>3046</v>
      </c>
      <c r="AC104" s="126" t="s">
        <v>6769</v>
      </c>
      <c r="AD104" s="126" t="s">
        <v>6782</v>
      </c>
      <c r="AE104" s="126" t="s">
        <v>6795</v>
      </c>
      <c r="AF104" s="125" t="s">
        <v>4165</v>
      </c>
      <c r="AH104" s="124" t="s">
        <v>41</v>
      </c>
      <c r="AI104" s="133" t="s">
        <v>8408</v>
      </c>
      <c r="AJ104" s="133" t="s">
        <v>8409</v>
      </c>
      <c r="AK104" s="133" t="s">
        <v>8410</v>
      </c>
      <c r="AL104" s="133" t="s">
        <v>8411</v>
      </c>
      <c r="AM104" s="133" t="s">
        <v>6862</v>
      </c>
      <c r="AN104" s="133" t="s">
        <v>8412</v>
      </c>
      <c r="AO104" s="133" t="s">
        <v>4729</v>
      </c>
      <c r="AP104" s="133" t="s">
        <v>7278</v>
      </c>
      <c r="AQ104" s="134" t="s">
        <v>8413</v>
      </c>
      <c r="AR104" s="134" t="s">
        <v>8414</v>
      </c>
      <c r="AS104" s="133" t="s">
        <v>3746</v>
      </c>
      <c r="AT104" s="133" t="s">
        <v>8415</v>
      </c>
      <c r="AU104" s="133" t="s">
        <v>8416</v>
      </c>
      <c r="AV104" s="134" t="s">
        <v>8417</v>
      </c>
      <c r="AW104" s="133" t="s">
        <v>8418</v>
      </c>
      <c r="AX104" s="133" t="s">
        <v>6553</v>
      </c>
      <c r="AY104" s="133" t="s">
        <v>8232</v>
      </c>
      <c r="AZ104" s="133" t="s">
        <v>8252</v>
      </c>
      <c r="BA104" s="134" t="s">
        <v>8270</v>
      </c>
      <c r="BB104" s="133" t="s">
        <v>7413</v>
      </c>
      <c r="BC104" s="133" t="s">
        <v>8310</v>
      </c>
      <c r="BD104" s="133" t="s">
        <v>8324</v>
      </c>
      <c r="BE104" s="133" t="s">
        <v>8339</v>
      </c>
      <c r="BF104" s="133" t="s">
        <v>5942</v>
      </c>
      <c r="BG104" s="133" t="s">
        <v>8366</v>
      </c>
      <c r="BH104" s="133" t="s">
        <v>8378</v>
      </c>
      <c r="BI104" s="134" t="s">
        <v>8388</v>
      </c>
      <c r="BJ104" s="134" t="s">
        <v>8397</v>
      </c>
      <c r="BK104" s="134" t="s">
        <v>8407</v>
      </c>
      <c r="BL104" s="133" t="s">
        <v>4165</v>
      </c>
    </row>
    <row r="105" spans="2:64" s="119" customFormat="1">
      <c r="B105" s="124"/>
      <c r="C105" s="125" t="s">
        <v>2735</v>
      </c>
      <c r="D105" s="125" t="s">
        <v>3552</v>
      </c>
      <c r="E105" s="125" t="s">
        <v>5927</v>
      </c>
      <c r="F105" s="125" t="s">
        <v>2892</v>
      </c>
      <c r="G105" s="125" t="s">
        <v>4264</v>
      </c>
      <c r="H105" s="125" t="s">
        <v>3207</v>
      </c>
      <c r="I105" s="125" t="s">
        <v>4741</v>
      </c>
      <c r="J105" s="125" t="s">
        <v>2860</v>
      </c>
      <c r="K105" s="125" t="s">
        <v>6238</v>
      </c>
      <c r="L105" s="126" t="s">
        <v>2869</v>
      </c>
      <c r="M105" s="125" t="s">
        <v>3713</v>
      </c>
      <c r="N105" s="125" t="s">
        <v>3232</v>
      </c>
      <c r="O105" s="125" t="s">
        <v>2920</v>
      </c>
      <c r="P105" s="125" t="s">
        <v>3524</v>
      </c>
      <c r="Q105" s="125" t="s">
        <v>5224</v>
      </c>
      <c r="R105" s="125" t="s">
        <v>2737</v>
      </c>
      <c r="S105" s="125" t="s">
        <v>3754</v>
      </c>
      <c r="T105" s="125" t="s">
        <v>3110</v>
      </c>
      <c r="U105" s="126" t="s">
        <v>2762</v>
      </c>
      <c r="V105" s="125" t="s">
        <v>4901</v>
      </c>
      <c r="W105" s="125" t="s">
        <v>3213</v>
      </c>
      <c r="X105" s="125" t="s">
        <v>4636</v>
      </c>
      <c r="Y105" s="126" t="s">
        <v>2941</v>
      </c>
      <c r="Z105" s="125" t="s">
        <v>3230</v>
      </c>
      <c r="AA105" s="125" t="s">
        <v>2990</v>
      </c>
      <c r="AB105" s="125" t="s">
        <v>5751</v>
      </c>
      <c r="AC105" s="126" t="s">
        <v>2708</v>
      </c>
      <c r="AD105" s="126" t="s">
        <v>2708</v>
      </c>
      <c r="AE105" s="126" t="s">
        <v>2708</v>
      </c>
      <c r="AF105" s="125" t="s">
        <v>183</v>
      </c>
      <c r="AH105" s="124"/>
      <c r="AI105" s="133" t="s">
        <v>5221</v>
      </c>
      <c r="AJ105" s="133" t="s">
        <v>3288</v>
      </c>
      <c r="AK105" s="133" t="s">
        <v>3162</v>
      </c>
      <c r="AL105" s="133" t="s">
        <v>4490</v>
      </c>
      <c r="AM105" s="133" t="s">
        <v>5160</v>
      </c>
      <c r="AN105" s="133" t="s">
        <v>3602</v>
      </c>
      <c r="AO105" s="133" t="s">
        <v>4693</v>
      </c>
      <c r="AP105" s="133" t="s">
        <v>2866</v>
      </c>
      <c r="AQ105" s="134" t="s">
        <v>2763</v>
      </c>
      <c r="AR105" s="134" t="s">
        <v>2808</v>
      </c>
      <c r="AS105" s="133" t="s">
        <v>4493</v>
      </c>
      <c r="AT105" s="133" t="s">
        <v>4852</v>
      </c>
      <c r="AU105" s="133" t="s">
        <v>4798</v>
      </c>
      <c r="AV105" s="134" t="s">
        <v>2787</v>
      </c>
      <c r="AW105" s="133" t="s">
        <v>4744</v>
      </c>
      <c r="AX105" s="133" t="s">
        <v>3092</v>
      </c>
      <c r="AY105" s="133" t="s">
        <v>4108</v>
      </c>
      <c r="AZ105" s="133" t="s">
        <v>6331</v>
      </c>
      <c r="BA105" s="134" t="s">
        <v>3595</v>
      </c>
      <c r="BB105" s="133" t="s">
        <v>4117</v>
      </c>
      <c r="BC105" s="133" t="s">
        <v>4238</v>
      </c>
      <c r="BD105" s="133" t="s">
        <v>3547</v>
      </c>
      <c r="BE105" s="133" t="s">
        <v>4076</v>
      </c>
      <c r="BF105" s="133" t="s">
        <v>3626</v>
      </c>
      <c r="BG105" s="133" t="s">
        <v>3292</v>
      </c>
      <c r="BH105" s="133" t="s">
        <v>4238</v>
      </c>
      <c r="BI105" s="134" t="s">
        <v>2708</v>
      </c>
      <c r="BJ105" s="134" t="s">
        <v>2708</v>
      </c>
      <c r="BK105" s="134" t="s">
        <v>2708</v>
      </c>
      <c r="BL105" s="133" t="s">
        <v>183</v>
      </c>
    </row>
    <row r="106" spans="2:64" s="119" customFormat="1">
      <c r="B106" s="127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6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6"/>
      <c r="AF106" s="125"/>
      <c r="AG106" s="127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6"/>
      <c r="BA106" s="125"/>
      <c r="BB106" s="125"/>
      <c r="BC106" s="125"/>
      <c r="BD106" s="125"/>
      <c r="BE106" s="125"/>
      <c r="BF106" s="125"/>
      <c r="BG106" s="125"/>
      <c r="BH106" s="125"/>
      <c r="BI106" s="125"/>
      <c r="BJ106" s="126"/>
      <c r="BK106" s="125"/>
    </row>
    <row r="107" spans="2:64" s="119" customFormat="1">
      <c r="B107" s="127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6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6"/>
      <c r="AF107" s="125"/>
    </row>
    <row r="108" spans="2:64" s="119" customFormat="1" ht="15">
      <c r="B108" s="37" t="s">
        <v>9166</v>
      </c>
      <c r="C108" s="47" t="s">
        <v>5903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7" t="s">
        <v>199</v>
      </c>
      <c r="N108" s="37"/>
      <c r="O108" s="125"/>
      <c r="P108" s="125"/>
      <c r="Q108" s="125"/>
      <c r="R108" s="125"/>
      <c r="S108" s="125"/>
      <c r="T108" s="125"/>
      <c r="U108" s="126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6"/>
      <c r="AF108" s="125"/>
      <c r="AH108" s="37" t="s">
        <v>9167</v>
      </c>
      <c r="AI108" s="47" t="s">
        <v>7637</v>
      </c>
      <c r="AJ108" s="37"/>
      <c r="AK108" s="37"/>
      <c r="AL108" s="37"/>
      <c r="AM108" s="37"/>
      <c r="AN108" s="37"/>
      <c r="AO108" s="37"/>
      <c r="AP108" s="37"/>
      <c r="AQ108" s="37"/>
      <c r="AR108" s="37"/>
      <c r="AS108" s="37" t="s">
        <v>199</v>
      </c>
      <c r="AT108" s="37"/>
    </row>
    <row r="109" spans="2:64" s="119" customFormat="1">
      <c r="B109" s="275" t="s">
        <v>156</v>
      </c>
      <c r="C109" s="275"/>
      <c r="D109" s="27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6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6"/>
      <c r="AF109" s="125"/>
      <c r="AH109" s="275" t="s">
        <v>156</v>
      </c>
      <c r="AI109" s="275"/>
      <c r="AJ109" s="275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</row>
    <row r="110" spans="2:64" s="119" customFormat="1">
      <c r="B110" s="127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6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6"/>
      <c r="AF110" s="125"/>
    </row>
    <row r="111" spans="2:64" s="119" customFormat="1">
      <c r="B111" s="272" t="s">
        <v>178</v>
      </c>
      <c r="C111" s="274" t="s">
        <v>3811</v>
      </c>
      <c r="D111" s="273"/>
      <c r="E111" s="273"/>
      <c r="F111" s="273"/>
      <c r="G111" s="273"/>
      <c r="H111" s="273"/>
      <c r="I111" s="273"/>
      <c r="J111" s="273"/>
      <c r="K111" s="273"/>
      <c r="L111" s="273"/>
      <c r="M111" s="273"/>
      <c r="N111" s="273"/>
      <c r="O111" s="273"/>
      <c r="P111" s="273"/>
      <c r="Q111" s="273"/>
      <c r="R111" s="273"/>
      <c r="S111" s="273"/>
      <c r="T111" s="273"/>
      <c r="U111" s="273"/>
      <c r="V111" s="273"/>
      <c r="W111" s="273"/>
      <c r="X111" s="273"/>
      <c r="Y111" s="273"/>
      <c r="Z111" s="273"/>
      <c r="AA111" s="273"/>
      <c r="AB111" s="273"/>
      <c r="AC111" s="273"/>
      <c r="AD111" s="273"/>
      <c r="AE111" s="273"/>
      <c r="AF111" s="273"/>
      <c r="AH111" s="272" t="s">
        <v>178</v>
      </c>
      <c r="AI111" s="274" t="s">
        <v>3811</v>
      </c>
      <c r="AJ111" s="273"/>
      <c r="AK111" s="273"/>
      <c r="AL111" s="273"/>
      <c r="AM111" s="273"/>
      <c r="AN111" s="273"/>
      <c r="AO111" s="273"/>
      <c r="AP111" s="273"/>
      <c r="AQ111" s="273"/>
      <c r="AR111" s="273"/>
      <c r="AS111" s="273"/>
      <c r="AT111" s="273"/>
      <c r="AU111" s="273"/>
      <c r="AV111" s="273"/>
      <c r="AW111" s="273"/>
      <c r="AX111" s="273"/>
      <c r="AY111" s="273"/>
      <c r="AZ111" s="273"/>
      <c r="BA111" s="273"/>
      <c r="BB111" s="273"/>
      <c r="BC111" s="273"/>
      <c r="BD111" s="273"/>
      <c r="BE111" s="273"/>
      <c r="BF111" s="273"/>
      <c r="BG111" s="273"/>
      <c r="BH111" s="273"/>
      <c r="BI111" s="273"/>
      <c r="BJ111" s="273"/>
      <c r="BK111" s="273"/>
      <c r="BL111" s="273"/>
    </row>
    <row r="112" spans="2:64" s="119" customFormat="1">
      <c r="B112" s="273"/>
      <c r="C112" s="123" t="s">
        <v>64</v>
      </c>
      <c r="D112" s="123" t="s">
        <v>47</v>
      </c>
      <c r="E112" s="123" t="s">
        <v>65</v>
      </c>
      <c r="F112" s="123" t="s">
        <v>66</v>
      </c>
      <c r="G112" s="123" t="s">
        <v>67</v>
      </c>
      <c r="H112" s="123" t="s">
        <v>68</v>
      </c>
      <c r="I112" s="123" t="s">
        <v>69</v>
      </c>
      <c r="J112" s="123" t="s">
        <v>70</v>
      </c>
      <c r="K112" s="123" t="s">
        <v>71</v>
      </c>
      <c r="L112" s="123" t="s">
        <v>72</v>
      </c>
      <c r="M112" s="123" t="s">
        <v>73</v>
      </c>
      <c r="N112" s="123" t="s">
        <v>15</v>
      </c>
      <c r="O112" s="123" t="s">
        <v>49</v>
      </c>
      <c r="P112" s="123" t="s">
        <v>74</v>
      </c>
      <c r="Q112" s="123" t="s">
        <v>75</v>
      </c>
      <c r="R112" s="123" t="s">
        <v>76</v>
      </c>
      <c r="S112" s="123" t="s">
        <v>179</v>
      </c>
      <c r="T112" s="123" t="s">
        <v>169</v>
      </c>
      <c r="U112" s="123" t="s">
        <v>170</v>
      </c>
      <c r="V112" s="123" t="s">
        <v>171</v>
      </c>
      <c r="W112" s="123" t="s">
        <v>172</v>
      </c>
      <c r="X112" s="123" t="s">
        <v>173</v>
      </c>
      <c r="Y112" s="123" t="s">
        <v>174</v>
      </c>
      <c r="Z112" s="123" t="s">
        <v>176</v>
      </c>
      <c r="AA112" s="123" t="s">
        <v>177</v>
      </c>
      <c r="AB112" s="123" t="s">
        <v>175</v>
      </c>
      <c r="AC112" s="123" t="s">
        <v>16</v>
      </c>
      <c r="AD112" s="123" t="s">
        <v>180</v>
      </c>
      <c r="AE112" s="123" t="s">
        <v>44</v>
      </c>
      <c r="AF112" s="123" t="s">
        <v>41</v>
      </c>
      <c r="AH112" s="273"/>
      <c r="AI112" s="123" t="s">
        <v>64</v>
      </c>
      <c r="AJ112" s="123" t="s">
        <v>47</v>
      </c>
      <c r="AK112" s="123" t="s">
        <v>65</v>
      </c>
      <c r="AL112" s="123" t="s">
        <v>66</v>
      </c>
      <c r="AM112" s="123" t="s">
        <v>67</v>
      </c>
      <c r="AN112" s="123" t="s">
        <v>68</v>
      </c>
      <c r="AO112" s="123" t="s">
        <v>69</v>
      </c>
      <c r="AP112" s="123" t="s">
        <v>70</v>
      </c>
      <c r="AQ112" s="123" t="s">
        <v>71</v>
      </c>
      <c r="AR112" s="123" t="s">
        <v>72</v>
      </c>
      <c r="AS112" s="123" t="s">
        <v>73</v>
      </c>
      <c r="AT112" s="123" t="s">
        <v>15</v>
      </c>
      <c r="AU112" s="123" t="s">
        <v>49</v>
      </c>
      <c r="AV112" s="123" t="s">
        <v>74</v>
      </c>
      <c r="AW112" s="123" t="s">
        <v>75</v>
      </c>
      <c r="AX112" s="123" t="s">
        <v>76</v>
      </c>
      <c r="AY112" s="123" t="s">
        <v>179</v>
      </c>
      <c r="AZ112" s="123" t="s">
        <v>169</v>
      </c>
      <c r="BA112" s="123" t="s">
        <v>170</v>
      </c>
      <c r="BB112" s="123" t="s">
        <v>171</v>
      </c>
      <c r="BC112" s="123" t="s">
        <v>172</v>
      </c>
      <c r="BD112" s="123" t="s">
        <v>173</v>
      </c>
      <c r="BE112" s="123" t="s">
        <v>174</v>
      </c>
      <c r="BF112" s="123" t="s">
        <v>176</v>
      </c>
      <c r="BG112" s="123" t="s">
        <v>177</v>
      </c>
      <c r="BH112" s="123" t="s">
        <v>175</v>
      </c>
      <c r="BI112" s="123" t="s">
        <v>16</v>
      </c>
      <c r="BJ112" s="123" t="s">
        <v>180</v>
      </c>
      <c r="BK112" s="123" t="s">
        <v>44</v>
      </c>
      <c r="BL112" s="123" t="s">
        <v>41</v>
      </c>
    </row>
    <row r="113" spans="2:64" s="119" customFormat="1">
      <c r="B113" s="124" t="s">
        <v>181</v>
      </c>
      <c r="C113" s="128" t="s">
        <v>6808</v>
      </c>
      <c r="D113" s="129" t="s">
        <v>6809</v>
      </c>
      <c r="E113" s="128" t="s">
        <v>6810</v>
      </c>
      <c r="F113" s="129" t="s">
        <v>3964</v>
      </c>
      <c r="G113" s="128" t="s">
        <v>6811</v>
      </c>
      <c r="H113" s="129" t="s">
        <v>6812</v>
      </c>
      <c r="I113" s="128" t="s">
        <v>6813</v>
      </c>
      <c r="J113" s="128" t="s">
        <v>5107</v>
      </c>
      <c r="K113" s="128" t="s">
        <v>6814</v>
      </c>
      <c r="L113" s="128" t="s">
        <v>6815</v>
      </c>
      <c r="M113" s="129" t="s">
        <v>6816</v>
      </c>
      <c r="N113" s="128" t="s">
        <v>6817</v>
      </c>
      <c r="O113" s="129" t="s">
        <v>6818</v>
      </c>
      <c r="P113" s="129" t="s">
        <v>6819</v>
      </c>
      <c r="Q113" s="129" t="s">
        <v>6820</v>
      </c>
      <c r="R113" s="128" t="s">
        <v>6821</v>
      </c>
      <c r="S113" s="129" t="s">
        <v>6822</v>
      </c>
      <c r="T113" s="129" t="s">
        <v>4389</v>
      </c>
      <c r="U113" s="129" t="s">
        <v>6823</v>
      </c>
      <c r="V113" s="129" t="s">
        <v>6824</v>
      </c>
      <c r="W113" s="129" t="s">
        <v>6825</v>
      </c>
      <c r="X113" s="128" t="s">
        <v>5417</v>
      </c>
      <c r="Y113" s="129" t="s">
        <v>6826</v>
      </c>
      <c r="Z113" s="129" t="s">
        <v>6827</v>
      </c>
      <c r="AA113" s="129" t="s">
        <v>6828</v>
      </c>
      <c r="AB113" s="129" t="s">
        <v>6829</v>
      </c>
      <c r="AC113" s="128" t="s">
        <v>6830</v>
      </c>
      <c r="AD113" s="128" t="s">
        <v>5509</v>
      </c>
      <c r="AE113" s="129" t="s">
        <v>6831</v>
      </c>
      <c r="AF113" s="128" t="s">
        <v>6832</v>
      </c>
      <c r="AH113" s="124" t="s">
        <v>181</v>
      </c>
      <c r="AI113" s="133" t="s">
        <v>8419</v>
      </c>
      <c r="AJ113" s="133" t="s">
        <v>8420</v>
      </c>
      <c r="AK113" s="133" t="s">
        <v>8421</v>
      </c>
      <c r="AL113" s="133" t="s">
        <v>8422</v>
      </c>
      <c r="AM113" s="133" t="s">
        <v>5550</v>
      </c>
      <c r="AN113" s="133" t="s">
        <v>3928</v>
      </c>
      <c r="AO113" s="133" t="s">
        <v>8423</v>
      </c>
      <c r="AP113" s="134" t="s">
        <v>8424</v>
      </c>
      <c r="AQ113" s="133" t="s">
        <v>8425</v>
      </c>
      <c r="AR113" s="133" t="s">
        <v>8426</v>
      </c>
      <c r="AS113" s="133" t="s">
        <v>8427</v>
      </c>
      <c r="AT113" s="133" t="s">
        <v>6425</v>
      </c>
      <c r="AU113" s="134" t="s">
        <v>8428</v>
      </c>
      <c r="AV113" s="133" t="s">
        <v>7024</v>
      </c>
      <c r="AW113" s="133" t="s">
        <v>8429</v>
      </c>
      <c r="AX113" s="133" t="s">
        <v>5958</v>
      </c>
      <c r="AY113" s="133" t="s">
        <v>8430</v>
      </c>
      <c r="AZ113" s="133" t="s">
        <v>8431</v>
      </c>
      <c r="BA113" s="133" t="s">
        <v>5147</v>
      </c>
      <c r="BB113" s="133" t="s">
        <v>8432</v>
      </c>
      <c r="BC113" s="133" t="s">
        <v>8433</v>
      </c>
      <c r="BD113" s="133" t="s">
        <v>8434</v>
      </c>
      <c r="BE113" s="133" t="s">
        <v>8435</v>
      </c>
      <c r="BF113" s="133" t="s">
        <v>8436</v>
      </c>
      <c r="BG113" s="133" t="s">
        <v>8437</v>
      </c>
      <c r="BH113" s="133" t="s">
        <v>8438</v>
      </c>
      <c r="BI113" s="133" t="s">
        <v>7770</v>
      </c>
      <c r="BJ113" s="133" t="s">
        <v>6552</v>
      </c>
      <c r="BK113" s="134" t="s">
        <v>8439</v>
      </c>
      <c r="BL113" s="133" t="s">
        <v>8440</v>
      </c>
    </row>
    <row r="114" spans="2:64" s="119" customFormat="1">
      <c r="B114" s="124"/>
      <c r="C114" s="128" t="s">
        <v>4347</v>
      </c>
      <c r="D114" s="129" t="s">
        <v>3133</v>
      </c>
      <c r="E114" s="128" t="s">
        <v>2898</v>
      </c>
      <c r="F114" s="129" t="s">
        <v>3597</v>
      </c>
      <c r="G114" s="128" t="s">
        <v>4444</v>
      </c>
      <c r="H114" s="129" t="s">
        <v>2704</v>
      </c>
      <c r="I114" s="128" t="s">
        <v>3088</v>
      </c>
      <c r="J114" s="128" t="s">
        <v>3602</v>
      </c>
      <c r="K114" s="128" t="s">
        <v>3311</v>
      </c>
      <c r="L114" s="128" t="s">
        <v>3313</v>
      </c>
      <c r="M114" s="129" t="s">
        <v>2791</v>
      </c>
      <c r="N114" s="128" t="s">
        <v>4114</v>
      </c>
      <c r="O114" s="129" t="s">
        <v>3067</v>
      </c>
      <c r="P114" s="129" t="s">
        <v>2869</v>
      </c>
      <c r="Q114" s="129" t="s">
        <v>2708</v>
      </c>
      <c r="R114" s="128" t="s">
        <v>3483</v>
      </c>
      <c r="S114" s="129" t="s">
        <v>2808</v>
      </c>
      <c r="T114" s="129" t="s">
        <v>2708</v>
      </c>
      <c r="U114" s="129" t="s">
        <v>2762</v>
      </c>
      <c r="V114" s="129" t="s">
        <v>2708</v>
      </c>
      <c r="W114" s="129" t="s">
        <v>2708</v>
      </c>
      <c r="X114" s="128" t="s">
        <v>4899</v>
      </c>
      <c r="Y114" s="129" t="s">
        <v>2736</v>
      </c>
      <c r="Z114" s="129" t="s">
        <v>2808</v>
      </c>
      <c r="AA114" s="129" t="s">
        <v>2808</v>
      </c>
      <c r="AB114" s="129" t="s">
        <v>2782</v>
      </c>
      <c r="AC114" s="128" t="s">
        <v>6436</v>
      </c>
      <c r="AD114" s="128" t="s">
        <v>6833</v>
      </c>
      <c r="AE114" s="129" t="s">
        <v>2708</v>
      </c>
      <c r="AF114" s="128" t="s">
        <v>3111</v>
      </c>
      <c r="AH114" s="124"/>
      <c r="AI114" s="133" t="s">
        <v>3087</v>
      </c>
      <c r="AJ114" s="133" t="s">
        <v>3316</v>
      </c>
      <c r="AK114" s="133" t="s">
        <v>4591</v>
      </c>
      <c r="AL114" s="133" t="s">
        <v>7576</v>
      </c>
      <c r="AM114" s="133" t="s">
        <v>4208</v>
      </c>
      <c r="AN114" s="133" t="s">
        <v>2864</v>
      </c>
      <c r="AO114" s="133" t="s">
        <v>4639</v>
      </c>
      <c r="AP114" s="134" t="s">
        <v>2736</v>
      </c>
      <c r="AQ114" s="133" t="s">
        <v>4067</v>
      </c>
      <c r="AR114" s="133" t="s">
        <v>5022</v>
      </c>
      <c r="AS114" s="133" t="s">
        <v>2702</v>
      </c>
      <c r="AT114" s="133" t="s">
        <v>5260</v>
      </c>
      <c r="AU114" s="134" t="s">
        <v>2704</v>
      </c>
      <c r="AV114" s="133" t="s">
        <v>3113</v>
      </c>
      <c r="AW114" s="133" t="s">
        <v>3733</v>
      </c>
      <c r="AX114" s="133" t="s">
        <v>3991</v>
      </c>
      <c r="AY114" s="133" t="s">
        <v>4785</v>
      </c>
      <c r="AZ114" s="133" t="s">
        <v>4891</v>
      </c>
      <c r="BA114" s="133" t="s">
        <v>5601</v>
      </c>
      <c r="BB114" s="133" t="s">
        <v>2700</v>
      </c>
      <c r="BC114" s="133" t="s">
        <v>4030</v>
      </c>
      <c r="BD114" s="133" t="s">
        <v>4038</v>
      </c>
      <c r="BE114" s="133" t="s">
        <v>2833</v>
      </c>
      <c r="BF114" s="133" t="s">
        <v>3840</v>
      </c>
      <c r="BG114" s="133" t="s">
        <v>3384</v>
      </c>
      <c r="BH114" s="133" t="s">
        <v>3730</v>
      </c>
      <c r="BI114" s="133" t="s">
        <v>4986</v>
      </c>
      <c r="BJ114" s="133" t="s">
        <v>7149</v>
      </c>
      <c r="BK114" s="134" t="s">
        <v>3599</v>
      </c>
      <c r="BL114" s="133" t="s">
        <v>5360</v>
      </c>
    </row>
    <row r="115" spans="2:64" s="119" customFormat="1">
      <c r="B115" s="124" t="s">
        <v>184</v>
      </c>
      <c r="C115" s="128" t="s">
        <v>6834</v>
      </c>
      <c r="D115" s="128" t="s">
        <v>6835</v>
      </c>
      <c r="E115" s="128" t="s">
        <v>4558</v>
      </c>
      <c r="F115" s="129" t="s">
        <v>6836</v>
      </c>
      <c r="G115" s="128" t="s">
        <v>6837</v>
      </c>
      <c r="H115" s="129" t="s">
        <v>6838</v>
      </c>
      <c r="I115" s="144" t="s">
        <v>6839</v>
      </c>
      <c r="J115" s="128" t="s">
        <v>6840</v>
      </c>
      <c r="K115" s="128" t="s">
        <v>4754</v>
      </c>
      <c r="L115" s="128" t="s">
        <v>5849</v>
      </c>
      <c r="M115" s="129" t="s">
        <v>6841</v>
      </c>
      <c r="N115" s="128" t="s">
        <v>6842</v>
      </c>
      <c r="O115" s="128" t="s">
        <v>6843</v>
      </c>
      <c r="P115" s="128" t="s">
        <v>6844</v>
      </c>
      <c r="Q115" s="129" t="s">
        <v>6845</v>
      </c>
      <c r="R115" s="128" t="s">
        <v>6846</v>
      </c>
      <c r="S115" s="129" t="s">
        <v>6847</v>
      </c>
      <c r="T115" s="129" t="s">
        <v>6848</v>
      </c>
      <c r="U115" s="128" t="s">
        <v>6849</v>
      </c>
      <c r="V115" s="129" t="s">
        <v>6850</v>
      </c>
      <c r="W115" s="129" t="s">
        <v>6851</v>
      </c>
      <c r="X115" s="128" t="s">
        <v>6852</v>
      </c>
      <c r="Y115" s="129" t="s">
        <v>5519</v>
      </c>
      <c r="Z115" s="129" t="s">
        <v>6853</v>
      </c>
      <c r="AA115" s="129" t="s">
        <v>6854</v>
      </c>
      <c r="AB115" s="128" t="s">
        <v>6855</v>
      </c>
      <c r="AC115" s="128" t="s">
        <v>6856</v>
      </c>
      <c r="AD115" s="128" t="s">
        <v>4177</v>
      </c>
      <c r="AE115" s="129" t="s">
        <v>6857</v>
      </c>
      <c r="AF115" s="128" t="s">
        <v>6858</v>
      </c>
      <c r="AH115" s="124" t="s">
        <v>184</v>
      </c>
      <c r="AI115" s="133" t="s">
        <v>8441</v>
      </c>
      <c r="AJ115" s="133" t="s">
        <v>7550</v>
      </c>
      <c r="AK115" s="133" t="s">
        <v>6733</v>
      </c>
      <c r="AL115" s="133" t="s">
        <v>8442</v>
      </c>
      <c r="AM115" s="133" t="s">
        <v>6276</v>
      </c>
      <c r="AN115" s="134" t="s">
        <v>8443</v>
      </c>
      <c r="AO115" s="133" t="s">
        <v>4915</v>
      </c>
      <c r="AP115" s="133" t="s">
        <v>8444</v>
      </c>
      <c r="AQ115" s="133" t="s">
        <v>4099</v>
      </c>
      <c r="AR115" s="133" t="s">
        <v>8445</v>
      </c>
      <c r="AS115" s="133" t="s">
        <v>8446</v>
      </c>
      <c r="AT115" s="133" t="s">
        <v>7521</v>
      </c>
      <c r="AU115" s="133" t="s">
        <v>3812</v>
      </c>
      <c r="AV115" s="133" t="s">
        <v>8447</v>
      </c>
      <c r="AW115" s="134" t="s">
        <v>8448</v>
      </c>
      <c r="AX115" s="133" t="s">
        <v>8449</v>
      </c>
      <c r="AY115" s="134" t="s">
        <v>8450</v>
      </c>
      <c r="AZ115" s="133" t="s">
        <v>8451</v>
      </c>
      <c r="BA115" s="133" t="s">
        <v>8452</v>
      </c>
      <c r="BB115" s="134" t="s">
        <v>8453</v>
      </c>
      <c r="BC115" s="133" t="s">
        <v>8454</v>
      </c>
      <c r="BD115" s="133" t="s">
        <v>4508</v>
      </c>
      <c r="BE115" s="133" t="s">
        <v>8455</v>
      </c>
      <c r="BF115" s="133" t="s">
        <v>8456</v>
      </c>
      <c r="BG115" s="134" t="s">
        <v>8457</v>
      </c>
      <c r="BH115" s="133" t="s">
        <v>3858</v>
      </c>
      <c r="BI115" s="133" t="s">
        <v>8458</v>
      </c>
      <c r="BJ115" s="133" t="s">
        <v>8459</v>
      </c>
      <c r="BK115" s="133" t="s">
        <v>6044</v>
      </c>
      <c r="BL115" s="133" t="s">
        <v>8460</v>
      </c>
    </row>
    <row r="116" spans="2:64" s="119" customFormat="1">
      <c r="B116" s="124"/>
      <c r="C116" s="128" t="s">
        <v>5284</v>
      </c>
      <c r="D116" s="128" t="s">
        <v>2946</v>
      </c>
      <c r="E116" s="128" t="s">
        <v>4182</v>
      </c>
      <c r="F116" s="129" t="s">
        <v>3016</v>
      </c>
      <c r="G116" s="128" t="s">
        <v>3164</v>
      </c>
      <c r="H116" s="129" t="s">
        <v>3599</v>
      </c>
      <c r="I116" s="144" t="s">
        <v>2894</v>
      </c>
      <c r="J116" s="128" t="s">
        <v>3213</v>
      </c>
      <c r="K116" s="128" t="s">
        <v>2862</v>
      </c>
      <c r="L116" s="128" t="s">
        <v>2841</v>
      </c>
      <c r="M116" s="129" t="s">
        <v>2870</v>
      </c>
      <c r="N116" s="128" t="s">
        <v>2732</v>
      </c>
      <c r="O116" s="128" t="s">
        <v>3709</v>
      </c>
      <c r="P116" s="128" t="s">
        <v>2760</v>
      </c>
      <c r="Q116" s="129" t="s">
        <v>2706</v>
      </c>
      <c r="R116" s="128" t="s">
        <v>4584</v>
      </c>
      <c r="S116" s="129" t="s">
        <v>2869</v>
      </c>
      <c r="T116" s="129" t="s">
        <v>3753</v>
      </c>
      <c r="U116" s="128" t="s">
        <v>2862</v>
      </c>
      <c r="V116" s="129" t="s">
        <v>2704</v>
      </c>
      <c r="W116" s="129" t="s">
        <v>3753</v>
      </c>
      <c r="X116" s="128" t="s">
        <v>5309</v>
      </c>
      <c r="Y116" s="129" t="s">
        <v>2727</v>
      </c>
      <c r="Z116" s="129" t="s">
        <v>2869</v>
      </c>
      <c r="AA116" s="129" t="s">
        <v>4494</v>
      </c>
      <c r="AB116" s="128" t="s">
        <v>2755</v>
      </c>
      <c r="AC116" s="128" t="s">
        <v>3841</v>
      </c>
      <c r="AD116" s="128" t="s">
        <v>5309</v>
      </c>
      <c r="AE116" s="129" t="s">
        <v>3595</v>
      </c>
      <c r="AF116" s="128" t="s">
        <v>5018</v>
      </c>
      <c r="AH116" s="124"/>
      <c r="AI116" s="133" t="s">
        <v>4795</v>
      </c>
      <c r="AJ116" s="133" t="s">
        <v>3801</v>
      </c>
      <c r="AK116" s="133" t="s">
        <v>3288</v>
      </c>
      <c r="AL116" s="133" t="s">
        <v>3576</v>
      </c>
      <c r="AM116" s="133" t="s">
        <v>5082</v>
      </c>
      <c r="AN116" s="134" t="s">
        <v>3597</v>
      </c>
      <c r="AO116" s="133" t="s">
        <v>4888</v>
      </c>
      <c r="AP116" s="133" t="s">
        <v>3291</v>
      </c>
      <c r="AQ116" s="133" t="s">
        <v>3186</v>
      </c>
      <c r="AR116" s="133" t="s">
        <v>2705</v>
      </c>
      <c r="AS116" s="133" t="s">
        <v>4267</v>
      </c>
      <c r="AT116" s="133" t="s">
        <v>5358</v>
      </c>
      <c r="AU116" s="133" t="s">
        <v>4079</v>
      </c>
      <c r="AV116" s="133" t="s">
        <v>6406</v>
      </c>
      <c r="AW116" s="134" t="s">
        <v>3067</v>
      </c>
      <c r="AX116" s="133" t="s">
        <v>6156</v>
      </c>
      <c r="AY116" s="134" t="s">
        <v>2707</v>
      </c>
      <c r="AZ116" s="133" t="s">
        <v>3779</v>
      </c>
      <c r="BA116" s="133" t="s">
        <v>4512</v>
      </c>
      <c r="BB116" s="134" t="s">
        <v>3016</v>
      </c>
      <c r="BC116" s="133" t="s">
        <v>5379</v>
      </c>
      <c r="BD116" s="133" t="s">
        <v>4696</v>
      </c>
      <c r="BE116" s="133" t="s">
        <v>5125</v>
      </c>
      <c r="BF116" s="133" t="s">
        <v>3061</v>
      </c>
      <c r="BG116" s="134" t="s">
        <v>3595</v>
      </c>
      <c r="BH116" s="133" t="s">
        <v>6272</v>
      </c>
      <c r="BI116" s="133" t="s">
        <v>4851</v>
      </c>
      <c r="BJ116" s="133" t="s">
        <v>3411</v>
      </c>
      <c r="BK116" s="133" t="s">
        <v>3430</v>
      </c>
      <c r="BL116" s="133" t="s">
        <v>2737</v>
      </c>
    </row>
    <row r="117" spans="2:64" s="119" customFormat="1">
      <c r="B117" s="124" t="s">
        <v>185</v>
      </c>
      <c r="C117" s="128" t="s">
        <v>3330</v>
      </c>
      <c r="D117" s="129" t="s">
        <v>6859</v>
      </c>
      <c r="E117" s="128" t="s">
        <v>6860</v>
      </c>
      <c r="F117" s="129" t="s">
        <v>6861</v>
      </c>
      <c r="G117" s="128" t="s">
        <v>6862</v>
      </c>
      <c r="H117" s="129" t="s">
        <v>6863</v>
      </c>
      <c r="I117" s="128" t="s">
        <v>5232</v>
      </c>
      <c r="J117" s="128" t="s">
        <v>6864</v>
      </c>
      <c r="K117" s="128" t="s">
        <v>6865</v>
      </c>
      <c r="L117" s="128" t="s">
        <v>6866</v>
      </c>
      <c r="M117" s="129" t="s">
        <v>6867</v>
      </c>
      <c r="N117" s="128" t="s">
        <v>6868</v>
      </c>
      <c r="O117" s="128" t="s">
        <v>6869</v>
      </c>
      <c r="P117" s="129" t="s">
        <v>6870</v>
      </c>
      <c r="Q117" s="129" t="s">
        <v>6871</v>
      </c>
      <c r="R117" s="128" t="s">
        <v>3836</v>
      </c>
      <c r="S117" s="129" t="s">
        <v>6872</v>
      </c>
      <c r="T117" s="129" t="s">
        <v>5142</v>
      </c>
      <c r="U117" s="129" t="s">
        <v>6873</v>
      </c>
      <c r="V117" s="129" t="s">
        <v>6874</v>
      </c>
      <c r="W117" s="129" t="s">
        <v>6875</v>
      </c>
      <c r="X117" s="128" t="s">
        <v>6876</v>
      </c>
      <c r="Y117" s="129" t="s">
        <v>5282</v>
      </c>
      <c r="Z117" s="129" t="s">
        <v>6877</v>
      </c>
      <c r="AA117" s="129" t="s">
        <v>6878</v>
      </c>
      <c r="AB117" s="129" t="s">
        <v>3035</v>
      </c>
      <c r="AC117" s="128" t="s">
        <v>4104</v>
      </c>
      <c r="AD117" s="128" t="s">
        <v>4567</v>
      </c>
      <c r="AE117" s="129" t="s">
        <v>6879</v>
      </c>
      <c r="AF117" s="129" t="s">
        <v>6880</v>
      </c>
      <c r="AH117" s="124" t="s">
        <v>185</v>
      </c>
      <c r="AI117" s="133" t="s">
        <v>8461</v>
      </c>
      <c r="AJ117" s="134" t="s">
        <v>8462</v>
      </c>
      <c r="AK117" s="133" t="s">
        <v>8463</v>
      </c>
      <c r="AL117" s="133" t="s">
        <v>8464</v>
      </c>
      <c r="AM117" s="133" t="s">
        <v>2740</v>
      </c>
      <c r="AN117" s="133" t="s">
        <v>8465</v>
      </c>
      <c r="AO117" s="133" t="s">
        <v>7300</v>
      </c>
      <c r="AP117" s="133" t="s">
        <v>8466</v>
      </c>
      <c r="AQ117" s="133" t="s">
        <v>5266</v>
      </c>
      <c r="AR117" s="133" t="s">
        <v>5267</v>
      </c>
      <c r="AS117" s="133" t="s">
        <v>8467</v>
      </c>
      <c r="AT117" s="133" t="s">
        <v>4285</v>
      </c>
      <c r="AU117" s="134" t="s">
        <v>8468</v>
      </c>
      <c r="AV117" s="134" t="s">
        <v>8469</v>
      </c>
      <c r="AW117" s="133" t="s">
        <v>5492</v>
      </c>
      <c r="AX117" s="133" t="s">
        <v>8470</v>
      </c>
      <c r="AY117" s="133" t="s">
        <v>8471</v>
      </c>
      <c r="AZ117" s="133" t="s">
        <v>8472</v>
      </c>
      <c r="BA117" s="133" t="s">
        <v>8473</v>
      </c>
      <c r="BB117" s="133" t="s">
        <v>6444</v>
      </c>
      <c r="BC117" s="133" t="s">
        <v>8474</v>
      </c>
      <c r="BD117" s="133" t="s">
        <v>8475</v>
      </c>
      <c r="BE117" s="133" t="s">
        <v>8476</v>
      </c>
      <c r="BF117" s="133" t="s">
        <v>4185</v>
      </c>
      <c r="BG117" s="133" t="s">
        <v>5012</v>
      </c>
      <c r="BH117" s="133" t="s">
        <v>5341</v>
      </c>
      <c r="BI117" s="133" t="s">
        <v>7631</v>
      </c>
      <c r="BJ117" s="133" t="s">
        <v>8477</v>
      </c>
      <c r="BK117" s="134" t="s">
        <v>8478</v>
      </c>
      <c r="BL117" s="133" t="s">
        <v>8479</v>
      </c>
    </row>
    <row r="118" spans="2:64" s="119" customFormat="1">
      <c r="B118" s="124"/>
      <c r="C118" s="128" t="s">
        <v>6016</v>
      </c>
      <c r="D118" s="129" t="s">
        <v>2736</v>
      </c>
      <c r="E118" s="128" t="s">
        <v>4110</v>
      </c>
      <c r="F118" s="129" t="s">
        <v>2782</v>
      </c>
      <c r="G118" s="128" t="s">
        <v>4636</v>
      </c>
      <c r="H118" s="129" t="s">
        <v>2763</v>
      </c>
      <c r="I118" s="128" t="s">
        <v>2701</v>
      </c>
      <c r="J118" s="128" t="s">
        <v>3463</v>
      </c>
      <c r="K118" s="128" t="s">
        <v>3840</v>
      </c>
      <c r="L118" s="128" t="s">
        <v>2889</v>
      </c>
      <c r="M118" s="129" t="s">
        <v>2762</v>
      </c>
      <c r="N118" s="128" t="s">
        <v>3412</v>
      </c>
      <c r="O118" s="128" t="s">
        <v>4398</v>
      </c>
      <c r="P118" s="129" t="s">
        <v>2791</v>
      </c>
      <c r="Q118" s="129" t="s">
        <v>2708</v>
      </c>
      <c r="R118" s="128" t="s">
        <v>6434</v>
      </c>
      <c r="S118" s="129" t="s">
        <v>2808</v>
      </c>
      <c r="T118" s="129" t="s">
        <v>2708</v>
      </c>
      <c r="U118" s="129" t="s">
        <v>2762</v>
      </c>
      <c r="V118" s="129" t="s">
        <v>2708</v>
      </c>
      <c r="W118" s="129" t="s">
        <v>2808</v>
      </c>
      <c r="X118" s="128" t="s">
        <v>6881</v>
      </c>
      <c r="Y118" s="129" t="s">
        <v>2791</v>
      </c>
      <c r="Z118" s="129" t="s">
        <v>2808</v>
      </c>
      <c r="AA118" s="129" t="s">
        <v>2808</v>
      </c>
      <c r="AB118" s="129" t="s">
        <v>4148</v>
      </c>
      <c r="AC118" s="128" t="s">
        <v>4527</v>
      </c>
      <c r="AD118" s="128" t="s">
        <v>3802</v>
      </c>
      <c r="AE118" s="129" t="s">
        <v>2808</v>
      </c>
      <c r="AF118" s="129" t="s">
        <v>3437</v>
      </c>
      <c r="AH118" s="124"/>
      <c r="AI118" s="133" t="s">
        <v>4066</v>
      </c>
      <c r="AJ118" s="134" t="s">
        <v>2808</v>
      </c>
      <c r="AK118" s="133" t="s">
        <v>3237</v>
      </c>
      <c r="AL118" s="133" t="s">
        <v>5118</v>
      </c>
      <c r="AM118" s="133" t="s">
        <v>3485</v>
      </c>
      <c r="AN118" s="133" t="s">
        <v>4025</v>
      </c>
      <c r="AO118" s="133" t="s">
        <v>4515</v>
      </c>
      <c r="AP118" s="133" t="s">
        <v>4076</v>
      </c>
      <c r="AQ118" s="133" t="s">
        <v>3114</v>
      </c>
      <c r="AR118" s="133" t="s">
        <v>2709</v>
      </c>
      <c r="AS118" s="133" t="s">
        <v>3574</v>
      </c>
      <c r="AT118" s="133" t="s">
        <v>3575</v>
      </c>
      <c r="AU118" s="134" t="s">
        <v>3067</v>
      </c>
      <c r="AV118" s="134" t="s">
        <v>2695</v>
      </c>
      <c r="AW118" s="133" t="s">
        <v>3262</v>
      </c>
      <c r="AX118" s="133" t="s">
        <v>4588</v>
      </c>
      <c r="AY118" s="133" t="s">
        <v>5118</v>
      </c>
      <c r="AZ118" s="133" t="s">
        <v>4238</v>
      </c>
      <c r="BA118" s="133" t="s">
        <v>3839</v>
      </c>
      <c r="BB118" s="133" t="s">
        <v>4641</v>
      </c>
      <c r="BC118" s="133" t="s">
        <v>3482</v>
      </c>
      <c r="BD118" s="133" t="s">
        <v>2899</v>
      </c>
      <c r="BE118" s="133" t="s">
        <v>2735</v>
      </c>
      <c r="BF118" s="133" t="s">
        <v>3949</v>
      </c>
      <c r="BG118" s="133" t="s">
        <v>4574</v>
      </c>
      <c r="BH118" s="133" t="s">
        <v>4421</v>
      </c>
      <c r="BI118" s="133" t="s">
        <v>2891</v>
      </c>
      <c r="BJ118" s="133" t="s">
        <v>5394</v>
      </c>
      <c r="BK118" s="134" t="s">
        <v>2870</v>
      </c>
      <c r="BL118" s="133" t="s">
        <v>5056</v>
      </c>
    </row>
    <row r="119" spans="2:64" s="119" customFormat="1">
      <c r="B119" s="124" t="s">
        <v>186</v>
      </c>
      <c r="C119" s="129" t="s">
        <v>6882</v>
      </c>
      <c r="D119" s="129" t="s">
        <v>6883</v>
      </c>
      <c r="E119" s="128" t="s">
        <v>6530</v>
      </c>
      <c r="F119" s="129" t="s">
        <v>3369</v>
      </c>
      <c r="G119" s="129" t="s">
        <v>6884</v>
      </c>
      <c r="H119" s="128" t="s">
        <v>6885</v>
      </c>
      <c r="I119" s="128" t="s">
        <v>4564</v>
      </c>
      <c r="J119" s="128" t="s">
        <v>6886</v>
      </c>
      <c r="K119" s="129" t="s">
        <v>3964</v>
      </c>
      <c r="L119" s="128" t="s">
        <v>6887</v>
      </c>
      <c r="M119" s="129" t="s">
        <v>6831</v>
      </c>
      <c r="N119" s="128" t="s">
        <v>6888</v>
      </c>
      <c r="O119" s="128" t="s">
        <v>6889</v>
      </c>
      <c r="P119" s="128" t="s">
        <v>6890</v>
      </c>
      <c r="Q119" s="129" t="s">
        <v>6891</v>
      </c>
      <c r="R119" s="128" t="s">
        <v>4175</v>
      </c>
      <c r="S119" s="129" t="s">
        <v>6892</v>
      </c>
      <c r="T119" s="128" t="s">
        <v>6893</v>
      </c>
      <c r="U119" s="128" t="s">
        <v>6894</v>
      </c>
      <c r="V119" s="129" t="s">
        <v>6895</v>
      </c>
      <c r="W119" s="128" t="s">
        <v>4993</v>
      </c>
      <c r="X119" s="128" t="s">
        <v>6896</v>
      </c>
      <c r="Y119" s="129" t="s">
        <v>6897</v>
      </c>
      <c r="Z119" s="129" t="s">
        <v>6898</v>
      </c>
      <c r="AA119" s="129" t="s">
        <v>6899</v>
      </c>
      <c r="AB119" s="128" t="s">
        <v>5833</v>
      </c>
      <c r="AC119" s="128" t="s">
        <v>6900</v>
      </c>
      <c r="AD119" s="128" t="s">
        <v>3816</v>
      </c>
      <c r="AE119" s="128" t="s">
        <v>6901</v>
      </c>
      <c r="AF119" s="128" t="s">
        <v>6902</v>
      </c>
      <c r="AH119" s="124" t="s">
        <v>186</v>
      </c>
      <c r="AI119" s="133" t="s">
        <v>8480</v>
      </c>
      <c r="AJ119" s="134" t="s">
        <v>8481</v>
      </c>
      <c r="AK119" s="133" t="s">
        <v>8482</v>
      </c>
      <c r="AL119" s="133" t="s">
        <v>8483</v>
      </c>
      <c r="AM119" s="134" t="s">
        <v>8484</v>
      </c>
      <c r="AN119" s="133" t="s">
        <v>6425</v>
      </c>
      <c r="AO119" s="133" t="s">
        <v>5794</v>
      </c>
      <c r="AP119" s="133" t="s">
        <v>8485</v>
      </c>
      <c r="AQ119" s="134" t="s">
        <v>8486</v>
      </c>
      <c r="AR119" s="133" t="s">
        <v>8487</v>
      </c>
      <c r="AS119" s="134" t="s">
        <v>8488</v>
      </c>
      <c r="AT119" s="133" t="s">
        <v>8489</v>
      </c>
      <c r="AU119" s="133" t="s">
        <v>6199</v>
      </c>
      <c r="AV119" s="133" t="s">
        <v>7158</v>
      </c>
      <c r="AW119" s="134" t="s">
        <v>8490</v>
      </c>
      <c r="AX119" s="133" t="s">
        <v>4454</v>
      </c>
      <c r="AY119" s="133" t="s">
        <v>6875</v>
      </c>
      <c r="AZ119" s="133" t="s">
        <v>8491</v>
      </c>
      <c r="BA119" s="133" t="s">
        <v>8492</v>
      </c>
      <c r="BB119" s="133" t="s">
        <v>8493</v>
      </c>
      <c r="BC119" s="133" t="s">
        <v>8494</v>
      </c>
      <c r="BD119" s="133" t="s">
        <v>8495</v>
      </c>
      <c r="BE119" s="133" t="s">
        <v>8496</v>
      </c>
      <c r="BF119" s="133" t="s">
        <v>8497</v>
      </c>
      <c r="BG119" s="133" t="s">
        <v>5058</v>
      </c>
      <c r="BH119" s="133" t="s">
        <v>8498</v>
      </c>
      <c r="BI119" s="133" t="s">
        <v>8499</v>
      </c>
      <c r="BJ119" s="133" t="s">
        <v>8500</v>
      </c>
      <c r="BK119" s="133" t="s">
        <v>8501</v>
      </c>
      <c r="BL119" s="133" t="s">
        <v>3464</v>
      </c>
    </row>
    <row r="120" spans="2:64" s="119" customFormat="1">
      <c r="B120" s="124"/>
      <c r="C120" s="129" t="s">
        <v>3063</v>
      </c>
      <c r="D120" s="129" t="s">
        <v>2704</v>
      </c>
      <c r="E120" s="128" t="s">
        <v>4839</v>
      </c>
      <c r="F120" s="129" t="s">
        <v>2787</v>
      </c>
      <c r="G120" s="129" t="s">
        <v>2727</v>
      </c>
      <c r="H120" s="128" t="s">
        <v>3879</v>
      </c>
      <c r="I120" s="128" t="s">
        <v>6087</v>
      </c>
      <c r="J120" s="128" t="s">
        <v>3070</v>
      </c>
      <c r="K120" s="129" t="s">
        <v>3597</v>
      </c>
      <c r="L120" s="128" t="s">
        <v>3431</v>
      </c>
      <c r="M120" s="129" t="s">
        <v>2708</v>
      </c>
      <c r="N120" s="128" t="s">
        <v>4788</v>
      </c>
      <c r="O120" s="128" t="s">
        <v>3994</v>
      </c>
      <c r="P120" s="128" t="s">
        <v>6085</v>
      </c>
      <c r="Q120" s="129" t="s">
        <v>2762</v>
      </c>
      <c r="R120" s="128" t="s">
        <v>2896</v>
      </c>
      <c r="S120" s="129" t="s">
        <v>2782</v>
      </c>
      <c r="T120" s="128" t="s">
        <v>4512</v>
      </c>
      <c r="U120" s="128" t="s">
        <v>4183</v>
      </c>
      <c r="V120" s="129" t="s">
        <v>2763</v>
      </c>
      <c r="W120" s="128" t="s">
        <v>3113</v>
      </c>
      <c r="X120" s="128" t="s">
        <v>4206</v>
      </c>
      <c r="Y120" s="129" t="s">
        <v>2727</v>
      </c>
      <c r="Z120" s="129" t="s">
        <v>2870</v>
      </c>
      <c r="AA120" s="129" t="s">
        <v>3948</v>
      </c>
      <c r="AB120" s="128" t="s">
        <v>2864</v>
      </c>
      <c r="AC120" s="128" t="s">
        <v>6903</v>
      </c>
      <c r="AD120" s="128" t="s">
        <v>2918</v>
      </c>
      <c r="AE120" s="128" t="s">
        <v>3481</v>
      </c>
      <c r="AF120" s="128" t="s">
        <v>4372</v>
      </c>
      <c r="AH120" s="124"/>
      <c r="AI120" s="133" t="s">
        <v>6016</v>
      </c>
      <c r="AJ120" s="134" t="s">
        <v>2941</v>
      </c>
      <c r="AK120" s="133" t="s">
        <v>2698</v>
      </c>
      <c r="AL120" s="133" t="s">
        <v>4689</v>
      </c>
      <c r="AM120" s="134" t="s">
        <v>2708</v>
      </c>
      <c r="AN120" s="133" t="s">
        <v>5260</v>
      </c>
      <c r="AO120" s="133" t="s">
        <v>4033</v>
      </c>
      <c r="AP120" s="133" t="s">
        <v>5119</v>
      </c>
      <c r="AQ120" s="134" t="s">
        <v>2919</v>
      </c>
      <c r="AR120" s="133" t="s">
        <v>4467</v>
      </c>
      <c r="AS120" s="134" t="s">
        <v>2708</v>
      </c>
      <c r="AT120" s="133" t="s">
        <v>3692</v>
      </c>
      <c r="AU120" s="133" t="s">
        <v>4181</v>
      </c>
      <c r="AV120" s="133" t="s">
        <v>2867</v>
      </c>
      <c r="AW120" s="134" t="s">
        <v>2704</v>
      </c>
      <c r="AX120" s="133" t="s">
        <v>4491</v>
      </c>
      <c r="AY120" s="133" t="s">
        <v>4636</v>
      </c>
      <c r="AZ120" s="133" t="s">
        <v>5356</v>
      </c>
      <c r="BA120" s="133" t="s">
        <v>3407</v>
      </c>
      <c r="BB120" s="133" t="s">
        <v>6407</v>
      </c>
      <c r="BC120" s="133" t="s">
        <v>3363</v>
      </c>
      <c r="BD120" s="133" t="s">
        <v>3671</v>
      </c>
      <c r="BE120" s="133" t="s">
        <v>4842</v>
      </c>
      <c r="BF120" s="133" t="s">
        <v>2946</v>
      </c>
      <c r="BG120" s="133" t="s">
        <v>3111</v>
      </c>
      <c r="BH120" s="133" t="s">
        <v>4646</v>
      </c>
      <c r="BI120" s="133" t="s">
        <v>4035</v>
      </c>
      <c r="BJ120" s="133" t="s">
        <v>3919</v>
      </c>
      <c r="BK120" s="133" t="s">
        <v>4642</v>
      </c>
      <c r="BL120" s="133" t="s">
        <v>4065</v>
      </c>
    </row>
    <row r="121" spans="2:64" s="119" customFormat="1">
      <c r="B121" s="124" t="s">
        <v>4</v>
      </c>
      <c r="C121" s="128" t="s">
        <v>2778</v>
      </c>
      <c r="D121" s="129" t="s">
        <v>6904</v>
      </c>
      <c r="E121" s="128" t="s">
        <v>6905</v>
      </c>
      <c r="F121" s="128" t="s">
        <v>6906</v>
      </c>
      <c r="G121" s="129" t="s">
        <v>6907</v>
      </c>
      <c r="H121" s="128" t="s">
        <v>6908</v>
      </c>
      <c r="I121" s="128" t="s">
        <v>4255</v>
      </c>
      <c r="J121" s="128" t="s">
        <v>6909</v>
      </c>
      <c r="K121" s="129" t="s">
        <v>6910</v>
      </c>
      <c r="L121" s="128" t="s">
        <v>6911</v>
      </c>
      <c r="M121" s="129" t="s">
        <v>6912</v>
      </c>
      <c r="N121" s="128" t="s">
        <v>6913</v>
      </c>
      <c r="O121" s="128" t="s">
        <v>6914</v>
      </c>
      <c r="P121" s="129" t="s">
        <v>3399</v>
      </c>
      <c r="Q121" s="129" t="s">
        <v>6915</v>
      </c>
      <c r="R121" s="128" t="s">
        <v>6916</v>
      </c>
      <c r="S121" s="129" t="s">
        <v>6917</v>
      </c>
      <c r="T121" s="129" t="s">
        <v>6918</v>
      </c>
      <c r="U121" s="128" t="s">
        <v>6919</v>
      </c>
      <c r="V121" s="129" t="s">
        <v>6920</v>
      </c>
      <c r="W121" s="129" t="s">
        <v>6921</v>
      </c>
      <c r="X121" s="128" t="s">
        <v>6922</v>
      </c>
      <c r="Y121" s="129" t="s">
        <v>6923</v>
      </c>
      <c r="Z121" s="129" t="s">
        <v>6924</v>
      </c>
      <c r="AA121" s="129" t="s">
        <v>6925</v>
      </c>
      <c r="AB121" s="128" t="s">
        <v>6926</v>
      </c>
      <c r="AC121" s="128" t="s">
        <v>3274</v>
      </c>
      <c r="AD121" s="128" t="s">
        <v>6927</v>
      </c>
      <c r="AE121" s="128" t="s">
        <v>2767</v>
      </c>
      <c r="AF121" s="128" t="s">
        <v>6928</v>
      </c>
      <c r="AH121" s="124" t="s">
        <v>4</v>
      </c>
      <c r="AI121" s="133" t="s">
        <v>8502</v>
      </c>
      <c r="AJ121" s="133" t="s">
        <v>8158</v>
      </c>
      <c r="AK121" s="134" t="s">
        <v>6767</v>
      </c>
      <c r="AL121" s="133" t="s">
        <v>8503</v>
      </c>
      <c r="AM121" s="134" t="s">
        <v>8504</v>
      </c>
      <c r="AN121" s="133" t="s">
        <v>8505</v>
      </c>
      <c r="AO121" s="133" t="s">
        <v>8110</v>
      </c>
      <c r="AP121" s="133" t="s">
        <v>8506</v>
      </c>
      <c r="AQ121" s="133" t="s">
        <v>8507</v>
      </c>
      <c r="AR121" s="133" t="s">
        <v>8508</v>
      </c>
      <c r="AS121" s="134" t="s">
        <v>8509</v>
      </c>
      <c r="AT121" s="133" t="s">
        <v>8510</v>
      </c>
      <c r="AU121" s="133" t="s">
        <v>8511</v>
      </c>
      <c r="AV121" s="133" t="s">
        <v>8512</v>
      </c>
      <c r="AW121" s="134" t="s">
        <v>8513</v>
      </c>
      <c r="AX121" s="133" t="s">
        <v>8514</v>
      </c>
      <c r="AY121" s="133" t="s">
        <v>4306</v>
      </c>
      <c r="AZ121" s="133" t="s">
        <v>4676</v>
      </c>
      <c r="BA121" s="133" t="s">
        <v>5988</v>
      </c>
      <c r="BB121" s="133" t="s">
        <v>8515</v>
      </c>
      <c r="BC121" s="133" t="s">
        <v>4299</v>
      </c>
      <c r="BD121" s="133" t="s">
        <v>8516</v>
      </c>
      <c r="BE121" s="133" t="s">
        <v>4554</v>
      </c>
      <c r="BF121" s="133" t="s">
        <v>8517</v>
      </c>
      <c r="BG121" s="133" t="s">
        <v>7424</v>
      </c>
      <c r="BH121" s="133" t="s">
        <v>6389</v>
      </c>
      <c r="BI121" s="133" t="s">
        <v>4454</v>
      </c>
      <c r="BJ121" s="133" t="s">
        <v>8518</v>
      </c>
      <c r="BK121" s="133" t="s">
        <v>8519</v>
      </c>
      <c r="BL121" s="133" t="s">
        <v>8520</v>
      </c>
    </row>
    <row r="122" spans="2:64" s="119" customFormat="1">
      <c r="B122" s="124"/>
      <c r="C122" s="128" t="s">
        <v>4183</v>
      </c>
      <c r="D122" s="129" t="s">
        <v>2808</v>
      </c>
      <c r="E122" s="128" t="s">
        <v>5187</v>
      </c>
      <c r="F122" s="128" t="s">
        <v>3845</v>
      </c>
      <c r="G122" s="129" t="s">
        <v>2708</v>
      </c>
      <c r="H122" s="128" t="s">
        <v>4398</v>
      </c>
      <c r="I122" s="128" t="s">
        <v>3291</v>
      </c>
      <c r="J122" s="128" t="s">
        <v>3092</v>
      </c>
      <c r="K122" s="129" t="s">
        <v>4494</v>
      </c>
      <c r="L122" s="128" t="s">
        <v>3039</v>
      </c>
      <c r="M122" s="129" t="s">
        <v>2708</v>
      </c>
      <c r="N122" s="128" t="s">
        <v>3070</v>
      </c>
      <c r="O122" s="128" t="s">
        <v>4463</v>
      </c>
      <c r="P122" s="129" t="s">
        <v>2921</v>
      </c>
      <c r="Q122" s="129" t="s">
        <v>2808</v>
      </c>
      <c r="R122" s="128" t="s">
        <v>2786</v>
      </c>
      <c r="S122" s="129" t="s">
        <v>3597</v>
      </c>
      <c r="T122" s="129" t="s">
        <v>2763</v>
      </c>
      <c r="U122" s="128" t="s">
        <v>4444</v>
      </c>
      <c r="V122" s="129" t="s">
        <v>2729</v>
      </c>
      <c r="W122" s="129" t="s">
        <v>3800</v>
      </c>
      <c r="X122" s="128" t="s">
        <v>3842</v>
      </c>
      <c r="Y122" s="129" t="s">
        <v>2708</v>
      </c>
      <c r="Z122" s="129" t="s">
        <v>2762</v>
      </c>
      <c r="AA122" s="129" t="s">
        <v>4148</v>
      </c>
      <c r="AB122" s="128" t="s">
        <v>3405</v>
      </c>
      <c r="AC122" s="128" t="s">
        <v>2868</v>
      </c>
      <c r="AD122" s="128" t="s">
        <v>4421</v>
      </c>
      <c r="AE122" s="128" t="s">
        <v>4684</v>
      </c>
      <c r="AF122" s="128" t="s">
        <v>5119</v>
      </c>
      <c r="AH122" s="124"/>
      <c r="AI122" s="133" t="s">
        <v>3549</v>
      </c>
      <c r="AJ122" s="133" t="s">
        <v>3408</v>
      </c>
      <c r="AK122" s="134" t="s">
        <v>2808</v>
      </c>
      <c r="AL122" s="133" t="s">
        <v>7699</v>
      </c>
      <c r="AM122" s="134" t="s">
        <v>2729</v>
      </c>
      <c r="AN122" s="133" t="s">
        <v>2990</v>
      </c>
      <c r="AO122" s="133" t="s">
        <v>3089</v>
      </c>
      <c r="AP122" s="133" t="s">
        <v>5448</v>
      </c>
      <c r="AQ122" s="133" t="s">
        <v>4588</v>
      </c>
      <c r="AR122" s="133" t="s">
        <v>3089</v>
      </c>
      <c r="AS122" s="134" t="s">
        <v>2727</v>
      </c>
      <c r="AT122" s="133" t="s">
        <v>3285</v>
      </c>
      <c r="AU122" s="133" t="s">
        <v>5053</v>
      </c>
      <c r="AV122" s="133" t="s">
        <v>4023</v>
      </c>
      <c r="AW122" s="134" t="s">
        <v>3043</v>
      </c>
      <c r="AX122" s="133" t="s">
        <v>2924</v>
      </c>
      <c r="AY122" s="133" t="s">
        <v>4987</v>
      </c>
      <c r="AZ122" s="133" t="s">
        <v>2761</v>
      </c>
      <c r="BA122" s="133" t="s">
        <v>3333</v>
      </c>
      <c r="BB122" s="133" t="s">
        <v>6255</v>
      </c>
      <c r="BC122" s="133" t="s">
        <v>3230</v>
      </c>
      <c r="BD122" s="133" t="s">
        <v>3292</v>
      </c>
      <c r="BE122" s="133" t="s">
        <v>4527</v>
      </c>
      <c r="BF122" s="133" t="s">
        <v>5284</v>
      </c>
      <c r="BG122" s="133" t="s">
        <v>4065</v>
      </c>
      <c r="BH122" s="133" t="s">
        <v>4853</v>
      </c>
      <c r="BI122" s="133" t="s">
        <v>4491</v>
      </c>
      <c r="BJ122" s="133" t="s">
        <v>3315</v>
      </c>
      <c r="BK122" s="133" t="s">
        <v>5023</v>
      </c>
      <c r="BL122" s="133" t="s">
        <v>7872</v>
      </c>
    </row>
    <row r="123" spans="2:64" s="119" customFormat="1">
      <c r="B123" s="124" t="s">
        <v>187</v>
      </c>
      <c r="C123" s="129" t="s">
        <v>6929</v>
      </c>
      <c r="D123" s="129" t="s">
        <v>5442</v>
      </c>
      <c r="E123" s="128" t="s">
        <v>6930</v>
      </c>
      <c r="F123" s="128" t="s">
        <v>6931</v>
      </c>
      <c r="G123" s="128" t="s">
        <v>6932</v>
      </c>
      <c r="H123" s="128" t="s">
        <v>4342</v>
      </c>
      <c r="I123" s="128" t="s">
        <v>6933</v>
      </c>
      <c r="J123" s="128" t="s">
        <v>6934</v>
      </c>
      <c r="K123" s="129" t="s">
        <v>5490</v>
      </c>
      <c r="L123" s="129" t="s">
        <v>3350</v>
      </c>
      <c r="M123" s="129" t="s">
        <v>6935</v>
      </c>
      <c r="N123" s="128" t="s">
        <v>6936</v>
      </c>
      <c r="O123" s="128" t="s">
        <v>6937</v>
      </c>
      <c r="P123" s="128" t="s">
        <v>6938</v>
      </c>
      <c r="Q123" s="129" t="s">
        <v>6939</v>
      </c>
      <c r="R123" s="128" t="s">
        <v>6940</v>
      </c>
      <c r="S123" s="129" t="s">
        <v>6941</v>
      </c>
      <c r="T123" s="128" t="s">
        <v>6942</v>
      </c>
      <c r="U123" s="128" t="s">
        <v>6943</v>
      </c>
      <c r="V123" s="128" t="s">
        <v>6944</v>
      </c>
      <c r="W123" s="128" t="s">
        <v>5772</v>
      </c>
      <c r="X123" s="128" t="s">
        <v>6945</v>
      </c>
      <c r="Y123" s="129" t="s">
        <v>5442</v>
      </c>
      <c r="Z123" s="129" t="s">
        <v>6946</v>
      </c>
      <c r="AA123" s="128" t="s">
        <v>2907</v>
      </c>
      <c r="AB123" s="128" t="s">
        <v>6947</v>
      </c>
      <c r="AC123" s="128" t="s">
        <v>6948</v>
      </c>
      <c r="AD123" s="128" t="s">
        <v>3716</v>
      </c>
      <c r="AE123" s="128" t="s">
        <v>3817</v>
      </c>
      <c r="AF123" s="128" t="s">
        <v>6949</v>
      </c>
      <c r="AH123" s="124" t="s">
        <v>187</v>
      </c>
      <c r="AI123" s="133" t="s">
        <v>6627</v>
      </c>
      <c r="AJ123" s="133" t="s">
        <v>8521</v>
      </c>
      <c r="AK123" s="133" t="s">
        <v>8522</v>
      </c>
      <c r="AL123" s="133" t="s">
        <v>8352</v>
      </c>
      <c r="AM123" s="133" t="s">
        <v>8523</v>
      </c>
      <c r="AN123" s="133" t="s">
        <v>8524</v>
      </c>
      <c r="AO123" s="134" t="s">
        <v>8525</v>
      </c>
      <c r="AP123" s="133" t="s">
        <v>8526</v>
      </c>
      <c r="AQ123" s="134" t="s">
        <v>8527</v>
      </c>
      <c r="AR123" s="133" t="s">
        <v>8528</v>
      </c>
      <c r="AS123" s="133" t="s">
        <v>8529</v>
      </c>
      <c r="AT123" s="133" t="s">
        <v>4725</v>
      </c>
      <c r="AU123" s="133" t="s">
        <v>3326</v>
      </c>
      <c r="AV123" s="133" t="s">
        <v>8530</v>
      </c>
      <c r="AW123" s="134" t="s">
        <v>6820</v>
      </c>
      <c r="AX123" s="133" t="s">
        <v>8531</v>
      </c>
      <c r="AY123" s="134" t="s">
        <v>8532</v>
      </c>
      <c r="AZ123" s="134" t="s">
        <v>8533</v>
      </c>
      <c r="BA123" s="133" t="s">
        <v>8534</v>
      </c>
      <c r="BB123" s="134" t="s">
        <v>8535</v>
      </c>
      <c r="BC123" s="134" t="s">
        <v>8536</v>
      </c>
      <c r="BD123" s="133" t="s">
        <v>8537</v>
      </c>
      <c r="BE123" s="134" t="s">
        <v>8538</v>
      </c>
      <c r="BF123" s="134" t="s">
        <v>8539</v>
      </c>
      <c r="BG123" s="134" t="s">
        <v>8540</v>
      </c>
      <c r="BH123" s="133" t="s">
        <v>4186</v>
      </c>
      <c r="BI123" s="133" t="s">
        <v>7868</v>
      </c>
      <c r="BJ123" s="133" t="s">
        <v>8541</v>
      </c>
      <c r="BK123" s="133" t="s">
        <v>8542</v>
      </c>
      <c r="BL123" s="133" t="s">
        <v>8543</v>
      </c>
    </row>
    <row r="124" spans="2:64" s="119" customFormat="1">
      <c r="B124" s="124"/>
      <c r="C124" s="129" t="s">
        <v>3597</v>
      </c>
      <c r="D124" s="129" t="s">
        <v>3454</v>
      </c>
      <c r="E124" s="128" t="s">
        <v>6950</v>
      </c>
      <c r="F124" s="128" t="s">
        <v>2785</v>
      </c>
      <c r="G124" s="128" t="s">
        <v>3069</v>
      </c>
      <c r="H124" s="128" t="s">
        <v>3504</v>
      </c>
      <c r="I124" s="128" t="s">
        <v>4789</v>
      </c>
      <c r="J124" s="128" t="s">
        <v>4293</v>
      </c>
      <c r="K124" s="129" t="s">
        <v>2727</v>
      </c>
      <c r="L124" s="129" t="s">
        <v>3572</v>
      </c>
      <c r="M124" s="129" t="s">
        <v>3572</v>
      </c>
      <c r="N124" s="128" t="s">
        <v>6176</v>
      </c>
      <c r="O124" s="128" t="s">
        <v>3602</v>
      </c>
      <c r="P124" s="128" t="s">
        <v>5360</v>
      </c>
      <c r="Q124" s="129" t="s">
        <v>3067</v>
      </c>
      <c r="R124" s="128" t="s">
        <v>2895</v>
      </c>
      <c r="S124" s="129" t="s">
        <v>3460</v>
      </c>
      <c r="T124" s="128" t="s">
        <v>3777</v>
      </c>
      <c r="U124" s="128" t="s">
        <v>3777</v>
      </c>
      <c r="V124" s="128" t="s">
        <v>3113</v>
      </c>
      <c r="W124" s="128" t="s">
        <v>3313</v>
      </c>
      <c r="X124" s="128" t="s">
        <v>2920</v>
      </c>
      <c r="Y124" s="129" t="s">
        <v>3454</v>
      </c>
      <c r="Z124" s="129" t="s">
        <v>3454</v>
      </c>
      <c r="AA124" s="128" t="s">
        <v>4346</v>
      </c>
      <c r="AB124" s="128" t="s">
        <v>4692</v>
      </c>
      <c r="AC124" s="128" t="s">
        <v>3508</v>
      </c>
      <c r="AD124" s="128" t="s">
        <v>4937</v>
      </c>
      <c r="AE124" s="128" t="s">
        <v>4108</v>
      </c>
      <c r="AF124" s="128" t="s">
        <v>6951</v>
      </c>
      <c r="AH124" s="124"/>
      <c r="AI124" s="133" t="s">
        <v>6085</v>
      </c>
      <c r="AJ124" s="133" t="s">
        <v>4636</v>
      </c>
      <c r="AK124" s="133" t="s">
        <v>4844</v>
      </c>
      <c r="AL124" s="133" t="s">
        <v>3070</v>
      </c>
      <c r="AM124" s="133" t="s">
        <v>2783</v>
      </c>
      <c r="AN124" s="133" t="s">
        <v>2785</v>
      </c>
      <c r="AO124" s="134" t="s">
        <v>2781</v>
      </c>
      <c r="AP124" s="133" t="s">
        <v>5164</v>
      </c>
      <c r="AQ124" s="134" t="s">
        <v>3460</v>
      </c>
      <c r="AR124" s="133" t="s">
        <v>4261</v>
      </c>
      <c r="AS124" s="133" t="s">
        <v>6238</v>
      </c>
      <c r="AT124" s="133" t="s">
        <v>3132</v>
      </c>
      <c r="AU124" s="133" t="s">
        <v>3780</v>
      </c>
      <c r="AV124" s="133" t="s">
        <v>6525</v>
      </c>
      <c r="AW124" s="134" t="s">
        <v>4424</v>
      </c>
      <c r="AX124" s="133" t="s">
        <v>2891</v>
      </c>
      <c r="AY124" s="134" t="s">
        <v>3756</v>
      </c>
      <c r="AZ124" s="134" t="s">
        <v>2870</v>
      </c>
      <c r="BA124" s="133" t="s">
        <v>2696</v>
      </c>
      <c r="BB124" s="134" t="s">
        <v>2787</v>
      </c>
      <c r="BC124" s="134" t="s">
        <v>4494</v>
      </c>
      <c r="BD124" s="133" t="s">
        <v>3849</v>
      </c>
      <c r="BE124" s="134" t="s">
        <v>3948</v>
      </c>
      <c r="BF124" s="134" t="s">
        <v>2791</v>
      </c>
      <c r="BG124" s="134" t="s">
        <v>2870</v>
      </c>
      <c r="BH124" s="133" t="s">
        <v>2786</v>
      </c>
      <c r="BI124" s="133" t="s">
        <v>2859</v>
      </c>
      <c r="BJ124" s="133" t="s">
        <v>2944</v>
      </c>
      <c r="BK124" s="133" t="s">
        <v>4857</v>
      </c>
      <c r="BL124" s="133" t="s">
        <v>4849</v>
      </c>
    </row>
    <row r="125" spans="2:64" s="119" customFormat="1">
      <c r="B125" s="124" t="s">
        <v>6</v>
      </c>
      <c r="C125" s="128" t="s">
        <v>6952</v>
      </c>
      <c r="D125" s="128" t="s">
        <v>6953</v>
      </c>
      <c r="E125" s="128" t="s">
        <v>5098</v>
      </c>
      <c r="F125" s="128" t="s">
        <v>6954</v>
      </c>
      <c r="G125" s="128" t="s">
        <v>6955</v>
      </c>
      <c r="H125" s="128" t="s">
        <v>6956</v>
      </c>
      <c r="I125" s="128" t="s">
        <v>6957</v>
      </c>
      <c r="J125" s="128" t="s">
        <v>5965</v>
      </c>
      <c r="K125" s="128" t="s">
        <v>6958</v>
      </c>
      <c r="L125" s="128" t="s">
        <v>6959</v>
      </c>
      <c r="M125" s="128" t="s">
        <v>4255</v>
      </c>
      <c r="N125" s="128" t="s">
        <v>6960</v>
      </c>
      <c r="O125" s="128" t="s">
        <v>4000</v>
      </c>
      <c r="P125" s="128" t="s">
        <v>3414</v>
      </c>
      <c r="Q125" s="128" t="s">
        <v>6961</v>
      </c>
      <c r="R125" s="128" t="s">
        <v>6962</v>
      </c>
      <c r="S125" s="128" t="s">
        <v>6963</v>
      </c>
      <c r="T125" s="128" t="s">
        <v>6964</v>
      </c>
      <c r="U125" s="128" t="s">
        <v>5985</v>
      </c>
      <c r="V125" s="128" t="s">
        <v>6965</v>
      </c>
      <c r="W125" s="128" t="s">
        <v>6966</v>
      </c>
      <c r="X125" s="128" t="s">
        <v>6967</v>
      </c>
      <c r="Y125" s="128" t="s">
        <v>3452</v>
      </c>
      <c r="Z125" s="128" t="s">
        <v>4186</v>
      </c>
      <c r="AA125" s="128" t="s">
        <v>6968</v>
      </c>
      <c r="AB125" s="128" t="s">
        <v>4151</v>
      </c>
      <c r="AC125" s="128" t="s">
        <v>4271</v>
      </c>
      <c r="AD125" s="128" t="s">
        <v>6199</v>
      </c>
      <c r="AE125" s="128" t="s">
        <v>5545</v>
      </c>
      <c r="AF125" s="128" t="s">
        <v>6969</v>
      </c>
      <c r="AH125" s="124" t="s">
        <v>6</v>
      </c>
      <c r="AI125" s="133" t="s">
        <v>3203</v>
      </c>
      <c r="AJ125" s="133" t="s">
        <v>5727</v>
      </c>
      <c r="AK125" s="134" t="s">
        <v>8544</v>
      </c>
      <c r="AL125" s="133" t="s">
        <v>8545</v>
      </c>
      <c r="AM125" s="133" t="s">
        <v>8546</v>
      </c>
      <c r="AN125" s="133" t="s">
        <v>8547</v>
      </c>
      <c r="AO125" s="133" t="s">
        <v>8548</v>
      </c>
      <c r="AP125" s="134" t="s">
        <v>4230</v>
      </c>
      <c r="AQ125" s="133" t="s">
        <v>3390</v>
      </c>
      <c r="AR125" s="133" t="s">
        <v>7610</v>
      </c>
      <c r="AS125" s="133" t="s">
        <v>8549</v>
      </c>
      <c r="AT125" s="133" t="s">
        <v>8550</v>
      </c>
      <c r="AU125" s="133" t="s">
        <v>8551</v>
      </c>
      <c r="AV125" s="133" t="s">
        <v>8552</v>
      </c>
      <c r="AW125" s="133" t="s">
        <v>8553</v>
      </c>
      <c r="AX125" s="133" t="s">
        <v>8554</v>
      </c>
      <c r="AY125" s="133" t="s">
        <v>8555</v>
      </c>
      <c r="AZ125" s="133" t="s">
        <v>8556</v>
      </c>
      <c r="BA125" s="133" t="s">
        <v>7380</v>
      </c>
      <c r="BB125" s="133" t="s">
        <v>8168</v>
      </c>
      <c r="BC125" s="133" t="s">
        <v>7559</v>
      </c>
      <c r="BD125" s="133" t="s">
        <v>3155</v>
      </c>
      <c r="BE125" s="133" t="s">
        <v>5400</v>
      </c>
      <c r="BF125" s="133" t="s">
        <v>7329</v>
      </c>
      <c r="BG125" s="133" t="s">
        <v>6821</v>
      </c>
      <c r="BH125" s="133" t="s">
        <v>4328</v>
      </c>
      <c r="BI125" s="133" t="s">
        <v>8557</v>
      </c>
      <c r="BJ125" s="133" t="s">
        <v>8558</v>
      </c>
      <c r="BK125" s="133" t="s">
        <v>8069</v>
      </c>
      <c r="BL125" s="133" t="s">
        <v>3911</v>
      </c>
    </row>
    <row r="126" spans="2:64" s="119" customFormat="1">
      <c r="B126" s="124"/>
      <c r="C126" s="128" t="s">
        <v>6770</v>
      </c>
      <c r="D126" s="128" t="s">
        <v>6970</v>
      </c>
      <c r="E126" s="128" t="s">
        <v>4116</v>
      </c>
      <c r="F126" s="128" t="s">
        <v>4860</v>
      </c>
      <c r="G126" s="128" t="s">
        <v>5476</v>
      </c>
      <c r="H126" s="128" t="s">
        <v>4940</v>
      </c>
      <c r="I126" s="128" t="s">
        <v>4645</v>
      </c>
      <c r="J126" s="128" t="s">
        <v>5601</v>
      </c>
      <c r="K126" s="128" t="s">
        <v>6971</v>
      </c>
      <c r="L126" s="128" t="s">
        <v>6255</v>
      </c>
      <c r="M126" s="128" t="s">
        <v>3291</v>
      </c>
      <c r="N126" s="128" t="s">
        <v>3503</v>
      </c>
      <c r="O126" s="128" t="s">
        <v>4207</v>
      </c>
      <c r="P126" s="128" t="s">
        <v>2892</v>
      </c>
      <c r="Q126" s="128" t="s">
        <v>3042</v>
      </c>
      <c r="R126" s="128" t="s">
        <v>4896</v>
      </c>
      <c r="S126" s="128" t="s">
        <v>3405</v>
      </c>
      <c r="T126" s="128" t="s">
        <v>6017</v>
      </c>
      <c r="U126" s="128" t="s">
        <v>3571</v>
      </c>
      <c r="V126" s="128" t="s">
        <v>5018</v>
      </c>
      <c r="W126" s="128" t="s">
        <v>4401</v>
      </c>
      <c r="X126" s="128" t="s">
        <v>3651</v>
      </c>
      <c r="Y126" s="128" t="s">
        <v>3183</v>
      </c>
      <c r="Z126" s="128" t="s">
        <v>2810</v>
      </c>
      <c r="AA126" s="128" t="s">
        <v>3341</v>
      </c>
      <c r="AB126" s="128" t="s">
        <v>4422</v>
      </c>
      <c r="AC126" s="128" t="s">
        <v>4528</v>
      </c>
      <c r="AD126" s="128" t="s">
        <v>3435</v>
      </c>
      <c r="AE126" s="128" t="s">
        <v>6671</v>
      </c>
      <c r="AF126" s="128" t="s">
        <v>5219</v>
      </c>
      <c r="AH126" s="124"/>
      <c r="AI126" s="133" t="s">
        <v>3603</v>
      </c>
      <c r="AJ126" s="133" t="s">
        <v>7405</v>
      </c>
      <c r="AK126" s="134" t="s">
        <v>2708</v>
      </c>
      <c r="AL126" s="133" t="s">
        <v>3338</v>
      </c>
      <c r="AM126" s="133" t="s">
        <v>2943</v>
      </c>
      <c r="AN126" s="133" t="s">
        <v>4694</v>
      </c>
      <c r="AO126" s="133" t="s">
        <v>5308</v>
      </c>
      <c r="AP126" s="134" t="s">
        <v>2731</v>
      </c>
      <c r="AQ126" s="133" t="s">
        <v>4510</v>
      </c>
      <c r="AR126" s="133" t="s">
        <v>2761</v>
      </c>
      <c r="AS126" s="133" t="s">
        <v>3069</v>
      </c>
      <c r="AT126" s="133" t="s">
        <v>5529</v>
      </c>
      <c r="AU126" s="133" t="s">
        <v>2836</v>
      </c>
      <c r="AV126" s="133" t="s">
        <v>4752</v>
      </c>
      <c r="AW126" s="133" t="s">
        <v>3952</v>
      </c>
      <c r="AX126" s="133" t="s">
        <v>5220</v>
      </c>
      <c r="AY126" s="133" t="s">
        <v>3185</v>
      </c>
      <c r="AZ126" s="133" t="s">
        <v>5358</v>
      </c>
      <c r="BA126" s="133" t="s">
        <v>2705</v>
      </c>
      <c r="BB126" s="133" t="s">
        <v>3382</v>
      </c>
      <c r="BC126" s="133" t="s">
        <v>3190</v>
      </c>
      <c r="BD126" s="133" t="s">
        <v>4975</v>
      </c>
      <c r="BE126" s="133" t="s">
        <v>4745</v>
      </c>
      <c r="BF126" s="133" t="s">
        <v>4375</v>
      </c>
      <c r="BG126" s="133" t="s">
        <v>4181</v>
      </c>
      <c r="BH126" s="133" t="s">
        <v>5287</v>
      </c>
      <c r="BI126" s="133" t="s">
        <v>4745</v>
      </c>
      <c r="BJ126" s="133" t="s">
        <v>4683</v>
      </c>
      <c r="BK126" s="133" t="s">
        <v>3340</v>
      </c>
      <c r="BL126" s="133" t="s">
        <v>4630</v>
      </c>
    </row>
    <row r="127" spans="2:64" s="119" customFormat="1">
      <c r="B127" s="124" t="s">
        <v>188</v>
      </c>
      <c r="C127" s="128" t="s">
        <v>6972</v>
      </c>
      <c r="D127" s="128" t="s">
        <v>5563</v>
      </c>
      <c r="E127" s="128" t="s">
        <v>6973</v>
      </c>
      <c r="F127" s="129" t="s">
        <v>6974</v>
      </c>
      <c r="G127" s="128" t="s">
        <v>5250</v>
      </c>
      <c r="H127" s="128" t="s">
        <v>6975</v>
      </c>
      <c r="I127" s="128" t="s">
        <v>6976</v>
      </c>
      <c r="J127" s="128" t="s">
        <v>5460</v>
      </c>
      <c r="K127" s="128" t="s">
        <v>6977</v>
      </c>
      <c r="L127" s="128" t="s">
        <v>5995</v>
      </c>
      <c r="M127" s="128" t="s">
        <v>6978</v>
      </c>
      <c r="N127" s="128" t="s">
        <v>2723</v>
      </c>
      <c r="O127" s="128" t="s">
        <v>6979</v>
      </c>
      <c r="P127" s="128" t="s">
        <v>6980</v>
      </c>
      <c r="Q127" s="128" t="s">
        <v>6981</v>
      </c>
      <c r="R127" s="128" t="s">
        <v>6982</v>
      </c>
      <c r="S127" s="128" t="s">
        <v>6983</v>
      </c>
      <c r="T127" s="128" t="s">
        <v>6984</v>
      </c>
      <c r="U127" s="128" t="s">
        <v>6985</v>
      </c>
      <c r="V127" s="128" t="s">
        <v>3094</v>
      </c>
      <c r="W127" s="128" t="s">
        <v>6986</v>
      </c>
      <c r="X127" s="128" t="s">
        <v>6987</v>
      </c>
      <c r="Y127" s="128" t="s">
        <v>6988</v>
      </c>
      <c r="Z127" s="128" t="s">
        <v>6522</v>
      </c>
      <c r="AA127" s="128" t="s">
        <v>2830</v>
      </c>
      <c r="AB127" s="128" t="s">
        <v>6989</v>
      </c>
      <c r="AC127" s="128" t="s">
        <v>6990</v>
      </c>
      <c r="AD127" s="129" t="s">
        <v>6991</v>
      </c>
      <c r="AE127" s="128" t="s">
        <v>6992</v>
      </c>
      <c r="AF127" s="129" t="s">
        <v>6993</v>
      </c>
      <c r="AH127" s="124" t="s">
        <v>188</v>
      </c>
      <c r="AI127" s="133" t="s">
        <v>8559</v>
      </c>
      <c r="AJ127" s="133" t="s">
        <v>8560</v>
      </c>
      <c r="AK127" s="133" t="s">
        <v>7429</v>
      </c>
      <c r="AL127" s="134" t="s">
        <v>8561</v>
      </c>
      <c r="AM127" s="134" t="s">
        <v>7611</v>
      </c>
      <c r="AN127" s="133" t="s">
        <v>6390</v>
      </c>
      <c r="AO127" s="133" t="s">
        <v>8562</v>
      </c>
      <c r="AP127" s="133" t="s">
        <v>6552</v>
      </c>
      <c r="AQ127" s="134" t="s">
        <v>8563</v>
      </c>
      <c r="AR127" s="133" t="s">
        <v>3982</v>
      </c>
      <c r="AS127" s="133" t="s">
        <v>8564</v>
      </c>
      <c r="AT127" s="133" t="s">
        <v>8565</v>
      </c>
      <c r="AU127" s="133" t="s">
        <v>4130</v>
      </c>
      <c r="AV127" s="133" t="s">
        <v>8566</v>
      </c>
      <c r="AW127" s="133" t="s">
        <v>8567</v>
      </c>
      <c r="AX127" s="133" t="s">
        <v>8121</v>
      </c>
      <c r="AY127" s="133" t="s">
        <v>8568</v>
      </c>
      <c r="AZ127" s="133" t="s">
        <v>8569</v>
      </c>
      <c r="BA127" s="133" t="s">
        <v>5100</v>
      </c>
      <c r="BB127" s="133" t="s">
        <v>8516</v>
      </c>
      <c r="BC127" s="133" t="s">
        <v>8570</v>
      </c>
      <c r="BD127" s="133" t="s">
        <v>8571</v>
      </c>
      <c r="BE127" s="133" t="s">
        <v>8140</v>
      </c>
      <c r="BF127" s="133" t="s">
        <v>8572</v>
      </c>
      <c r="BG127" s="133" t="s">
        <v>8573</v>
      </c>
      <c r="BH127" s="133" t="s">
        <v>8574</v>
      </c>
      <c r="BI127" s="133" t="s">
        <v>8575</v>
      </c>
      <c r="BJ127" s="133" t="s">
        <v>8576</v>
      </c>
      <c r="BK127" s="133" t="s">
        <v>8577</v>
      </c>
      <c r="BL127" s="134" t="s">
        <v>8578</v>
      </c>
    </row>
    <row r="128" spans="2:64" s="119" customFormat="1">
      <c r="B128" s="124"/>
      <c r="C128" s="128" t="s">
        <v>4796</v>
      </c>
      <c r="D128" s="128" t="s">
        <v>3596</v>
      </c>
      <c r="E128" s="128" t="s">
        <v>3314</v>
      </c>
      <c r="F128" s="129" t="s">
        <v>3067</v>
      </c>
      <c r="G128" s="128" t="s">
        <v>3524</v>
      </c>
      <c r="H128" s="128" t="s">
        <v>5474</v>
      </c>
      <c r="I128" s="128" t="s">
        <v>3674</v>
      </c>
      <c r="J128" s="128" t="s">
        <v>4464</v>
      </c>
      <c r="K128" s="128" t="s">
        <v>2987</v>
      </c>
      <c r="L128" s="128" t="s">
        <v>3066</v>
      </c>
      <c r="M128" s="128" t="s">
        <v>4147</v>
      </c>
      <c r="N128" s="128" t="s">
        <v>3358</v>
      </c>
      <c r="O128" s="128" t="s">
        <v>2792</v>
      </c>
      <c r="P128" s="128" t="s">
        <v>3315</v>
      </c>
      <c r="Q128" s="128" t="s">
        <v>4532</v>
      </c>
      <c r="R128" s="128" t="s">
        <v>3886</v>
      </c>
      <c r="S128" s="128" t="s">
        <v>2971</v>
      </c>
      <c r="T128" s="128" t="s">
        <v>5084</v>
      </c>
      <c r="U128" s="128" t="s">
        <v>6671</v>
      </c>
      <c r="V128" s="128" t="s">
        <v>3337</v>
      </c>
      <c r="W128" s="128" t="s">
        <v>3952</v>
      </c>
      <c r="X128" s="128" t="s">
        <v>4075</v>
      </c>
      <c r="Y128" s="128" t="s">
        <v>3158</v>
      </c>
      <c r="Z128" s="128" t="s">
        <v>4978</v>
      </c>
      <c r="AA128" s="128" t="s">
        <v>3241</v>
      </c>
      <c r="AB128" s="128" t="s">
        <v>4512</v>
      </c>
      <c r="AC128" s="128" t="s">
        <v>3289</v>
      </c>
      <c r="AD128" s="129" t="s">
        <v>2708</v>
      </c>
      <c r="AE128" s="128" t="s">
        <v>4032</v>
      </c>
      <c r="AF128" s="129" t="s">
        <v>2808</v>
      </c>
      <c r="AH128" s="124"/>
      <c r="AI128" s="133" t="s">
        <v>3915</v>
      </c>
      <c r="AJ128" s="133" t="s">
        <v>3710</v>
      </c>
      <c r="AK128" s="133" t="s">
        <v>3949</v>
      </c>
      <c r="AL128" s="134" t="s">
        <v>4148</v>
      </c>
      <c r="AM128" s="134" t="s">
        <v>3597</v>
      </c>
      <c r="AN128" s="133" t="s">
        <v>5753</v>
      </c>
      <c r="AO128" s="133" t="s">
        <v>2737</v>
      </c>
      <c r="AP128" s="133" t="s">
        <v>7149</v>
      </c>
      <c r="AQ128" s="134" t="s">
        <v>4424</v>
      </c>
      <c r="AR128" s="133" t="s">
        <v>4373</v>
      </c>
      <c r="AS128" s="133" t="s">
        <v>3409</v>
      </c>
      <c r="AT128" s="133" t="s">
        <v>4735</v>
      </c>
      <c r="AU128" s="133" t="s">
        <v>4587</v>
      </c>
      <c r="AV128" s="133" t="s">
        <v>5258</v>
      </c>
      <c r="AW128" s="133" t="s">
        <v>4147</v>
      </c>
      <c r="AX128" s="133" t="s">
        <v>4031</v>
      </c>
      <c r="AY128" s="133" t="s">
        <v>5952</v>
      </c>
      <c r="AZ128" s="133" t="s">
        <v>3691</v>
      </c>
      <c r="BA128" s="133" t="s">
        <v>3428</v>
      </c>
      <c r="BB128" s="133" t="s">
        <v>3292</v>
      </c>
      <c r="BC128" s="133" t="s">
        <v>6714</v>
      </c>
      <c r="BD128" s="133" t="s">
        <v>4377</v>
      </c>
      <c r="BE128" s="133" t="s">
        <v>3647</v>
      </c>
      <c r="BF128" s="133" t="s">
        <v>3919</v>
      </c>
      <c r="BG128" s="133" t="s">
        <v>4206</v>
      </c>
      <c r="BH128" s="133" t="s">
        <v>4693</v>
      </c>
      <c r="BI128" s="133" t="s">
        <v>3263</v>
      </c>
      <c r="BJ128" s="133" t="s">
        <v>3777</v>
      </c>
      <c r="BK128" s="133" t="s">
        <v>3552</v>
      </c>
      <c r="BL128" s="134" t="s">
        <v>4424</v>
      </c>
    </row>
    <row r="129" spans="1:64" s="119" customFormat="1">
      <c r="B129" s="124" t="s">
        <v>150</v>
      </c>
      <c r="C129" s="129" t="s">
        <v>6696</v>
      </c>
      <c r="D129" s="129" t="s">
        <v>6994</v>
      </c>
      <c r="E129" s="128" t="s">
        <v>6615</v>
      </c>
      <c r="F129" s="129" t="s">
        <v>6995</v>
      </c>
      <c r="G129" s="129" t="s">
        <v>6996</v>
      </c>
      <c r="H129" s="129" t="s">
        <v>6997</v>
      </c>
      <c r="I129" s="128" t="s">
        <v>6961</v>
      </c>
      <c r="J129" s="128" t="s">
        <v>6998</v>
      </c>
      <c r="K129" s="129" t="s">
        <v>6819</v>
      </c>
      <c r="L129" s="129" t="s">
        <v>6999</v>
      </c>
      <c r="M129" s="129" t="s">
        <v>7000</v>
      </c>
      <c r="N129" s="128" t="s">
        <v>7001</v>
      </c>
      <c r="O129" s="128" t="s">
        <v>7002</v>
      </c>
      <c r="P129" s="129" t="s">
        <v>7003</v>
      </c>
      <c r="Q129" s="129" t="s">
        <v>7004</v>
      </c>
      <c r="R129" s="128" t="s">
        <v>7005</v>
      </c>
      <c r="S129" s="129" t="s">
        <v>7006</v>
      </c>
      <c r="T129" s="129" t="s">
        <v>7007</v>
      </c>
      <c r="U129" s="129" t="s">
        <v>7008</v>
      </c>
      <c r="V129" s="129" t="s">
        <v>7009</v>
      </c>
      <c r="W129" s="129" t="s">
        <v>7010</v>
      </c>
      <c r="X129" s="128" t="s">
        <v>7011</v>
      </c>
      <c r="Y129" s="129" t="s">
        <v>7012</v>
      </c>
      <c r="Z129" s="129" t="s">
        <v>7013</v>
      </c>
      <c r="AA129" s="129" t="s">
        <v>7014</v>
      </c>
      <c r="AB129" s="128" t="s">
        <v>7015</v>
      </c>
      <c r="AC129" s="128" t="s">
        <v>6211</v>
      </c>
      <c r="AD129" s="128" t="s">
        <v>6780</v>
      </c>
      <c r="AE129" s="129" t="s">
        <v>7016</v>
      </c>
      <c r="AF129" s="128" t="s">
        <v>7017</v>
      </c>
      <c r="AH129" s="124" t="s">
        <v>150</v>
      </c>
      <c r="AI129" s="133" t="s">
        <v>8579</v>
      </c>
      <c r="AJ129" s="134" t="s">
        <v>8580</v>
      </c>
      <c r="AK129" s="133" t="s">
        <v>8581</v>
      </c>
      <c r="AL129" s="133" t="s">
        <v>8582</v>
      </c>
      <c r="AM129" s="134" t="s">
        <v>8583</v>
      </c>
      <c r="AN129" s="133" t="s">
        <v>8584</v>
      </c>
      <c r="AO129" s="133" t="s">
        <v>5201</v>
      </c>
      <c r="AP129" s="133" t="s">
        <v>8585</v>
      </c>
      <c r="AQ129" s="134" t="s">
        <v>8387</v>
      </c>
      <c r="AR129" s="134" t="s">
        <v>8586</v>
      </c>
      <c r="AS129" s="134" t="s">
        <v>8587</v>
      </c>
      <c r="AT129" s="133" t="s">
        <v>8588</v>
      </c>
      <c r="AU129" s="133" t="s">
        <v>7571</v>
      </c>
      <c r="AV129" s="134" t="s">
        <v>8589</v>
      </c>
      <c r="AW129" s="134" t="s">
        <v>8590</v>
      </c>
      <c r="AX129" s="133" t="s">
        <v>7896</v>
      </c>
      <c r="AY129" s="134" t="s">
        <v>8591</v>
      </c>
      <c r="AZ129" s="133" t="s">
        <v>8592</v>
      </c>
      <c r="BA129" s="133" t="s">
        <v>8593</v>
      </c>
      <c r="BB129" s="133" t="s">
        <v>5041</v>
      </c>
      <c r="BC129" s="133" t="s">
        <v>8594</v>
      </c>
      <c r="BD129" s="133" t="s">
        <v>7925</v>
      </c>
      <c r="BE129" s="133" t="s">
        <v>8595</v>
      </c>
      <c r="BF129" s="133" t="s">
        <v>8596</v>
      </c>
      <c r="BG129" s="133" t="s">
        <v>6048</v>
      </c>
      <c r="BH129" s="133" t="s">
        <v>8597</v>
      </c>
      <c r="BI129" s="133" t="s">
        <v>8598</v>
      </c>
      <c r="BJ129" s="133" t="s">
        <v>8531</v>
      </c>
      <c r="BK129" s="133" t="s">
        <v>3224</v>
      </c>
      <c r="BL129" s="133" t="s">
        <v>8599</v>
      </c>
    </row>
    <row r="130" spans="1:64" s="119" customFormat="1">
      <c r="B130" s="124"/>
      <c r="C130" s="129" t="s">
        <v>3454</v>
      </c>
      <c r="D130" s="129" t="s">
        <v>2708</v>
      </c>
      <c r="E130" s="128" t="s">
        <v>3525</v>
      </c>
      <c r="F130" s="129" t="s">
        <v>3599</v>
      </c>
      <c r="G130" s="129" t="s">
        <v>2708</v>
      </c>
      <c r="H130" s="129" t="s">
        <v>4494</v>
      </c>
      <c r="I130" s="128" t="s">
        <v>3042</v>
      </c>
      <c r="J130" s="128" t="s">
        <v>4890</v>
      </c>
      <c r="K130" s="129" t="s">
        <v>2869</v>
      </c>
      <c r="L130" s="129" t="s">
        <v>2706</v>
      </c>
      <c r="M130" s="129" t="s">
        <v>2708</v>
      </c>
      <c r="N130" s="128" t="s">
        <v>5927</v>
      </c>
      <c r="O130" s="128" t="s">
        <v>6215</v>
      </c>
      <c r="P130" s="129" t="s">
        <v>2706</v>
      </c>
      <c r="Q130" s="129" t="s">
        <v>2708</v>
      </c>
      <c r="R130" s="128" t="s">
        <v>4024</v>
      </c>
      <c r="S130" s="129" t="s">
        <v>2708</v>
      </c>
      <c r="T130" s="129" t="s">
        <v>2708</v>
      </c>
      <c r="U130" s="129" t="s">
        <v>2729</v>
      </c>
      <c r="V130" s="129" t="s">
        <v>2708</v>
      </c>
      <c r="W130" s="129" t="s">
        <v>2708</v>
      </c>
      <c r="X130" s="128" t="s">
        <v>3710</v>
      </c>
      <c r="Y130" s="129" t="s">
        <v>2708</v>
      </c>
      <c r="Z130" s="129" t="s">
        <v>2708</v>
      </c>
      <c r="AA130" s="129" t="s">
        <v>2808</v>
      </c>
      <c r="AB130" s="128" t="s">
        <v>5476</v>
      </c>
      <c r="AC130" s="128" t="s">
        <v>5220</v>
      </c>
      <c r="AD130" s="128" t="s">
        <v>4940</v>
      </c>
      <c r="AE130" s="129" t="s">
        <v>2791</v>
      </c>
      <c r="AF130" s="128" t="s">
        <v>3625</v>
      </c>
      <c r="AH130" s="124"/>
      <c r="AI130" s="133" t="s">
        <v>3455</v>
      </c>
      <c r="AJ130" s="134" t="s">
        <v>2782</v>
      </c>
      <c r="AK130" s="133" t="s">
        <v>3161</v>
      </c>
      <c r="AL130" s="133" t="s">
        <v>3671</v>
      </c>
      <c r="AM130" s="134" t="s">
        <v>2808</v>
      </c>
      <c r="AN130" s="133" t="s">
        <v>3779</v>
      </c>
      <c r="AO130" s="133" t="s">
        <v>4529</v>
      </c>
      <c r="AP130" s="133" t="s">
        <v>2761</v>
      </c>
      <c r="AQ130" s="134" t="s">
        <v>2919</v>
      </c>
      <c r="AR130" s="134" t="s">
        <v>2695</v>
      </c>
      <c r="AS130" s="134" t="s">
        <v>2708</v>
      </c>
      <c r="AT130" s="133" t="s">
        <v>4112</v>
      </c>
      <c r="AU130" s="133" t="s">
        <v>5230</v>
      </c>
      <c r="AV130" s="134" t="s">
        <v>4148</v>
      </c>
      <c r="AW130" s="134" t="s">
        <v>2708</v>
      </c>
      <c r="AX130" s="133" t="s">
        <v>4529</v>
      </c>
      <c r="AY130" s="134" t="s">
        <v>3043</v>
      </c>
      <c r="AZ130" s="133" t="s">
        <v>4648</v>
      </c>
      <c r="BA130" s="133" t="s">
        <v>4855</v>
      </c>
      <c r="BB130" s="133" t="s">
        <v>4682</v>
      </c>
      <c r="BC130" s="133" t="s">
        <v>3602</v>
      </c>
      <c r="BD130" s="133" t="s">
        <v>4591</v>
      </c>
      <c r="BE130" s="133" t="s">
        <v>4112</v>
      </c>
      <c r="BF130" s="133" t="s">
        <v>3840</v>
      </c>
      <c r="BG130" s="133" t="s">
        <v>3730</v>
      </c>
      <c r="BH130" s="133" t="s">
        <v>4065</v>
      </c>
      <c r="BI130" s="133" t="s">
        <v>3208</v>
      </c>
      <c r="BJ130" s="133" t="s">
        <v>2891</v>
      </c>
      <c r="BK130" s="133" t="s">
        <v>2950</v>
      </c>
      <c r="BL130" s="133" t="s">
        <v>5113</v>
      </c>
    </row>
    <row r="131" spans="1:64" s="119" customFormat="1">
      <c r="B131" s="124" t="s">
        <v>179</v>
      </c>
      <c r="C131" s="128" t="s">
        <v>7018</v>
      </c>
      <c r="D131" s="129" t="s">
        <v>6564</v>
      </c>
      <c r="E131" s="128" t="s">
        <v>7019</v>
      </c>
      <c r="F131" s="129" t="s">
        <v>7020</v>
      </c>
      <c r="G131" s="129" t="s">
        <v>7021</v>
      </c>
      <c r="H131" s="129" t="s">
        <v>7022</v>
      </c>
      <c r="I131" s="128" t="s">
        <v>7023</v>
      </c>
      <c r="J131" s="128" t="s">
        <v>5892</v>
      </c>
      <c r="K131" s="129" t="s">
        <v>7024</v>
      </c>
      <c r="L131" s="129" t="s">
        <v>7025</v>
      </c>
      <c r="M131" s="129" t="s">
        <v>7026</v>
      </c>
      <c r="N131" s="128" t="s">
        <v>7027</v>
      </c>
      <c r="O131" s="128" t="s">
        <v>7028</v>
      </c>
      <c r="P131" s="129" t="s">
        <v>7029</v>
      </c>
      <c r="Q131" s="129" t="s">
        <v>7030</v>
      </c>
      <c r="R131" s="128" t="s">
        <v>7031</v>
      </c>
      <c r="S131" s="128" t="s">
        <v>4165</v>
      </c>
      <c r="T131" s="129" t="s">
        <v>7032</v>
      </c>
      <c r="U131" s="129" t="s">
        <v>7033</v>
      </c>
      <c r="V131" s="129" t="s">
        <v>7034</v>
      </c>
      <c r="W131" s="129" t="s">
        <v>7035</v>
      </c>
      <c r="X131" s="128" t="s">
        <v>7036</v>
      </c>
      <c r="Y131" s="129" t="s">
        <v>7037</v>
      </c>
      <c r="Z131" s="129" t="s">
        <v>7038</v>
      </c>
      <c r="AA131" s="129" t="s">
        <v>7039</v>
      </c>
      <c r="AB131" s="128" t="s">
        <v>7040</v>
      </c>
      <c r="AC131" s="128" t="s">
        <v>7041</v>
      </c>
      <c r="AD131" s="128" t="s">
        <v>7042</v>
      </c>
      <c r="AE131" s="129" t="s">
        <v>7043</v>
      </c>
      <c r="AF131" s="128" t="s">
        <v>7044</v>
      </c>
      <c r="AH131" s="124" t="s">
        <v>179</v>
      </c>
      <c r="AI131" s="133" t="s">
        <v>8600</v>
      </c>
      <c r="AJ131" s="134" t="s">
        <v>8601</v>
      </c>
      <c r="AK131" s="133" t="s">
        <v>8602</v>
      </c>
      <c r="AL131" s="133" t="s">
        <v>8603</v>
      </c>
      <c r="AM131" s="133" t="s">
        <v>8604</v>
      </c>
      <c r="AN131" s="133" t="s">
        <v>7162</v>
      </c>
      <c r="AO131" s="133" t="s">
        <v>8605</v>
      </c>
      <c r="AP131" s="133" t="s">
        <v>8606</v>
      </c>
      <c r="AQ131" s="134" t="s">
        <v>8607</v>
      </c>
      <c r="AR131" s="134" t="s">
        <v>8608</v>
      </c>
      <c r="AS131" s="134" t="s">
        <v>8609</v>
      </c>
      <c r="AT131" s="133" t="s">
        <v>8610</v>
      </c>
      <c r="AU131" s="133" t="s">
        <v>8611</v>
      </c>
      <c r="AV131" s="133" t="s">
        <v>8612</v>
      </c>
      <c r="AW131" s="134" t="s">
        <v>8613</v>
      </c>
      <c r="AX131" s="133" t="s">
        <v>7227</v>
      </c>
      <c r="AY131" s="133" t="s">
        <v>4165</v>
      </c>
      <c r="AZ131" s="134" t="s">
        <v>8614</v>
      </c>
      <c r="BA131" s="134" t="s">
        <v>8615</v>
      </c>
      <c r="BB131" s="134" t="s">
        <v>8616</v>
      </c>
      <c r="BC131" s="134" t="s">
        <v>8617</v>
      </c>
      <c r="BD131" s="133" t="s">
        <v>8618</v>
      </c>
      <c r="BE131" s="134" t="s">
        <v>8619</v>
      </c>
      <c r="BF131" s="134" t="s">
        <v>8620</v>
      </c>
      <c r="BG131" s="134" t="s">
        <v>8621</v>
      </c>
      <c r="BH131" s="133" t="s">
        <v>4783</v>
      </c>
      <c r="BI131" s="133" t="s">
        <v>8622</v>
      </c>
      <c r="BJ131" s="133" t="s">
        <v>8623</v>
      </c>
      <c r="BK131" s="133" t="s">
        <v>6593</v>
      </c>
      <c r="BL131" s="133" t="s">
        <v>6441</v>
      </c>
    </row>
    <row r="132" spans="1:64" s="119" customFormat="1">
      <c r="B132" s="124"/>
      <c r="C132" s="128" t="s">
        <v>3038</v>
      </c>
      <c r="D132" s="129" t="s">
        <v>2704</v>
      </c>
      <c r="E132" s="128" t="s">
        <v>3733</v>
      </c>
      <c r="F132" s="129" t="s">
        <v>2708</v>
      </c>
      <c r="G132" s="129" t="s">
        <v>2808</v>
      </c>
      <c r="H132" s="129" t="s">
        <v>2704</v>
      </c>
      <c r="I132" s="128" t="s">
        <v>3958</v>
      </c>
      <c r="J132" s="128" t="s">
        <v>4891</v>
      </c>
      <c r="K132" s="129" t="s">
        <v>2808</v>
      </c>
      <c r="L132" s="129" t="s">
        <v>2708</v>
      </c>
      <c r="M132" s="129" t="s">
        <v>2708</v>
      </c>
      <c r="N132" s="128" t="s">
        <v>3529</v>
      </c>
      <c r="O132" s="128" t="s">
        <v>2784</v>
      </c>
      <c r="P132" s="129" t="s">
        <v>2919</v>
      </c>
      <c r="Q132" s="129" t="s">
        <v>2708</v>
      </c>
      <c r="R132" s="128" t="s">
        <v>3672</v>
      </c>
      <c r="S132" s="128" t="s">
        <v>183</v>
      </c>
      <c r="T132" s="129" t="s">
        <v>2708</v>
      </c>
      <c r="U132" s="129" t="s">
        <v>2708</v>
      </c>
      <c r="V132" s="129" t="s">
        <v>2708</v>
      </c>
      <c r="W132" s="129" t="s">
        <v>2708</v>
      </c>
      <c r="X132" s="128" t="s">
        <v>3166</v>
      </c>
      <c r="Y132" s="129" t="s">
        <v>2708</v>
      </c>
      <c r="Z132" s="129" t="s">
        <v>2708</v>
      </c>
      <c r="AA132" s="129" t="s">
        <v>2708</v>
      </c>
      <c r="AB132" s="128" t="s">
        <v>3524</v>
      </c>
      <c r="AC132" s="128" t="s">
        <v>5828</v>
      </c>
      <c r="AD132" s="128" t="s">
        <v>5257</v>
      </c>
      <c r="AE132" s="129" t="s">
        <v>2808</v>
      </c>
      <c r="AF132" s="128" t="s">
        <v>4238</v>
      </c>
      <c r="AH132" s="124"/>
      <c r="AI132" s="133" t="s">
        <v>4206</v>
      </c>
      <c r="AJ132" s="134" t="s">
        <v>4148</v>
      </c>
      <c r="AK132" s="133" t="s">
        <v>4575</v>
      </c>
      <c r="AL132" s="133" t="s">
        <v>3432</v>
      </c>
      <c r="AM132" s="133" t="s">
        <v>4267</v>
      </c>
      <c r="AN132" s="133" t="s">
        <v>3111</v>
      </c>
      <c r="AO132" s="133" t="s">
        <v>3161</v>
      </c>
      <c r="AP132" s="133" t="s">
        <v>4180</v>
      </c>
      <c r="AQ132" s="134" t="s">
        <v>2762</v>
      </c>
      <c r="AR132" s="134" t="s">
        <v>3063</v>
      </c>
      <c r="AS132" s="134" t="s">
        <v>2695</v>
      </c>
      <c r="AT132" s="133" t="s">
        <v>5500</v>
      </c>
      <c r="AU132" s="133" t="s">
        <v>5115</v>
      </c>
      <c r="AV132" s="133" t="s">
        <v>3507</v>
      </c>
      <c r="AW132" s="134" t="s">
        <v>2706</v>
      </c>
      <c r="AX132" s="133" t="s">
        <v>6951</v>
      </c>
      <c r="AY132" s="133" t="s">
        <v>183</v>
      </c>
      <c r="AZ132" s="134" t="s">
        <v>2704</v>
      </c>
      <c r="BA132" s="134" t="s">
        <v>2791</v>
      </c>
      <c r="BB132" s="134" t="s">
        <v>2708</v>
      </c>
      <c r="BC132" s="134" t="s">
        <v>2708</v>
      </c>
      <c r="BD132" s="133" t="s">
        <v>5708</v>
      </c>
      <c r="BE132" s="134" t="s">
        <v>2762</v>
      </c>
      <c r="BF132" s="134" t="s">
        <v>2708</v>
      </c>
      <c r="BG132" s="134" t="s">
        <v>2708</v>
      </c>
      <c r="BH132" s="133" t="s">
        <v>3385</v>
      </c>
      <c r="BI132" s="133" t="s">
        <v>4036</v>
      </c>
      <c r="BJ132" s="133" t="s">
        <v>4029</v>
      </c>
      <c r="BK132" s="133" t="s">
        <v>5393</v>
      </c>
      <c r="BL132" s="133" t="s">
        <v>7349</v>
      </c>
    </row>
    <row r="133" spans="1:64" s="119" customFormat="1">
      <c r="B133" s="124" t="s">
        <v>169</v>
      </c>
      <c r="C133" s="128" t="s">
        <v>2801</v>
      </c>
      <c r="D133" s="128" t="s">
        <v>7045</v>
      </c>
      <c r="E133" s="128" t="s">
        <v>7046</v>
      </c>
      <c r="F133" s="129" t="s">
        <v>7047</v>
      </c>
      <c r="G133" s="129" t="s">
        <v>7048</v>
      </c>
      <c r="H133" s="129" t="s">
        <v>7049</v>
      </c>
      <c r="I133" s="128" t="s">
        <v>7050</v>
      </c>
      <c r="J133" s="128" t="s">
        <v>5111</v>
      </c>
      <c r="K133" s="128" t="s">
        <v>7051</v>
      </c>
      <c r="L133" s="129" t="s">
        <v>7052</v>
      </c>
      <c r="M133" s="129" t="s">
        <v>7053</v>
      </c>
      <c r="N133" s="128" t="s">
        <v>7054</v>
      </c>
      <c r="O133" s="128" t="s">
        <v>5836</v>
      </c>
      <c r="P133" s="129" t="s">
        <v>5634</v>
      </c>
      <c r="Q133" s="129" t="s">
        <v>7055</v>
      </c>
      <c r="R133" s="128" t="s">
        <v>5548</v>
      </c>
      <c r="S133" s="129" t="s">
        <v>7032</v>
      </c>
      <c r="T133" s="128" t="s">
        <v>4165</v>
      </c>
      <c r="U133" s="129" t="s">
        <v>7056</v>
      </c>
      <c r="V133" s="129" t="s">
        <v>7057</v>
      </c>
      <c r="W133" s="129" t="s">
        <v>7058</v>
      </c>
      <c r="X133" s="128" t="s">
        <v>3944</v>
      </c>
      <c r="Y133" s="129" t="s">
        <v>7059</v>
      </c>
      <c r="Z133" s="129" t="s">
        <v>7060</v>
      </c>
      <c r="AA133" s="129" t="s">
        <v>7061</v>
      </c>
      <c r="AB133" s="129" t="s">
        <v>7062</v>
      </c>
      <c r="AC133" s="128" t="s">
        <v>7063</v>
      </c>
      <c r="AD133" s="128" t="s">
        <v>7064</v>
      </c>
      <c r="AE133" s="129" t="s">
        <v>7065</v>
      </c>
      <c r="AF133" s="128" t="s">
        <v>7066</v>
      </c>
      <c r="AH133" s="124" t="s">
        <v>169</v>
      </c>
      <c r="AI133" s="133" t="s">
        <v>8624</v>
      </c>
      <c r="AJ133" s="133" t="s">
        <v>8625</v>
      </c>
      <c r="AK133" s="133" t="s">
        <v>7147</v>
      </c>
      <c r="AL133" s="133" t="s">
        <v>8626</v>
      </c>
      <c r="AM133" s="133" t="s">
        <v>7422</v>
      </c>
      <c r="AN133" s="134" t="s">
        <v>8627</v>
      </c>
      <c r="AO133" s="134" t="s">
        <v>8628</v>
      </c>
      <c r="AP133" s="133" t="s">
        <v>7683</v>
      </c>
      <c r="AQ133" s="133" t="s">
        <v>6457</v>
      </c>
      <c r="AR133" s="133" t="s">
        <v>8106</v>
      </c>
      <c r="AS133" s="133" t="s">
        <v>8629</v>
      </c>
      <c r="AT133" s="133" t="s">
        <v>4214</v>
      </c>
      <c r="AU133" s="133" t="s">
        <v>8630</v>
      </c>
      <c r="AV133" s="133" t="s">
        <v>8631</v>
      </c>
      <c r="AW133" s="134" t="s">
        <v>8632</v>
      </c>
      <c r="AX133" s="133" t="s">
        <v>8338</v>
      </c>
      <c r="AY133" s="134" t="s">
        <v>8614</v>
      </c>
      <c r="AZ133" s="133" t="s">
        <v>4165</v>
      </c>
      <c r="BA133" s="134" t="s">
        <v>8633</v>
      </c>
      <c r="BB133" s="134" t="s">
        <v>8634</v>
      </c>
      <c r="BC133" s="134" t="s">
        <v>8635</v>
      </c>
      <c r="BD133" s="133" t="s">
        <v>8636</v>
      </c>
      <c r="BE133" s="134" t="s">
        <v>8637</v>
      </c>
      <c r="BF133" s="134" t="s">
        <v>8638</v>
      </c>
      <c r="BG133" s="134" t="s">
        <v>8639</v>
      </c>
      <c r="BH133" s="133" t="s">
        <v>8640</v>
      </c>
      <c r="BI133" s="133" t="s">
        <v>8641</v>
      </c>
      <c r="BJ133" s="134" t="s">
        <v>8642</v>
      </c>
      <c r="BK133" s="133" t="s">
        <v>8643</v>
      </c>
      <c r="BL133" s="133" t="s">
        <v>8644</v>
      </c>
    </row>
    <row r="134" spans="1:64" s="119" customFormat="1">
      <c r="B134" s="124"/>
      <c r="C134" s="128" t="s">
        <v>4798</v>
      </c>
      <c r="D134" s="128" t="s">
        <v>4426</v>
      </c>
      <c r="E134" s="128" t="s">
        <v>2788</v>
      </c>
      <c r="F134" s="129" t="s">
        <v>2729</v>
      </c>
      <c r="G134" s="129" t="s">
        <v>2808</v>
      </c>
      <c r="H134" s="129" t="s">
        <v>2708</v>
      </c>
      <c r="I134" s="128" t="s">
        <v>5115</v>
      </c>
      <c r="J134" s="128" t="s">
        <v>3957</v>
      </c>
      <c r="K134" s="128" t="s">
        <v>3013</v>
      </c>
      <c r="L134" s="129" t="s">
        <v>2729</v>
      </c>
      <c r="M134" s="129" t="s">
        <v>2708</v>
      </c>
      <c r="N134" s="128" t="s">
        <v>3651</v>
      </c>
      <c r="O134" s="128" t="s">
        <v>4677</v>
      </c>
      <c r="P134" s="129" t="s">
        <v>2808</v>
      </c>
      <c r="Q134" s="129" t="s">
        <v>2708</v>
      </c>
      <c r="R134" s="128" t="s">
        <v>3267</v>
      </c>
      <c r="S134" s="129" t="s">
        <v>2708</v>
      </c>
      <c r="T134" s="128" t="s">
        <v>183</v>
      </c>
      <c r="U134" s="129" t="s">
        <v>2708</v>
      </c>
      <c r="V134" s="129" t="s">
        <v>2708</v>
      </c>
      <c r="W134" s="129" t="s">
        <v>2708</v>
      </c>
      <c r="X134" s="128" t="s">
        <v>3294</v>
      </c>
      <c r="Y134" s="129" t="s">
        <v>2708</v>
      </c>
      <c r="Z134" s="129" t="s">
        <v>2708</v>
      </c>
      <c r="AA134" s="129" t="s">
        <v>2708</v>
      </c>
      <c r="AB134" s="129" t="s">
        <v>2706</v>
      </c>
      <c r="AC134" s="128" t="s">
        <v>3527</v>
      </c>
      <c r="AD134" s="128" t="s">
        <v>2889</v>
      </c>
      <c r="AE134" s="129" t="s">
        <v>2708</v>
      </c>
      <c r="AF134" s="128" t="s">
        <v>4266</v>
      </c>
      <c r="AH134" s="124"/>
      <c r="AI134" s="133" t="s">
        <v>3137</v>
      </c>
      <c r="AJ134" s="133" t="s">
        <v>3994</v>
      </c>
      <c r="AK134" s="133" t="s">
        <v>3267</v>
      </c>
      <c r="AL134" s="133" t="s">
        <v>3230</v>
      </c>
      <c r="AM134" s="133" t="s">
        <v>6405</v>
      </c>
      <c r="AN134" s="134" t="s">
        <v>3460</v>
      </c>
      <c r="AO134" s="134" t="s">
        <v>2736</v>
      </c>
      <c r="AP134" s="133" t="s">
        <v>2862</v>
      </c>
      <c r="AQ134" s="133" t="s">
        <v>4593</v>
      </c>
      <c r="AR134" s="133" t="s">
        <v>2757</v>
      </c>
      <c r="AS134" s="133" t="s">
        <v>2832</v>
      </c>
      <c r="AT134" s="133" t="s">
        <v>5113</v>
      </c>
      <c r="AU134" s="133" t="s">
        <v>2759</v>
      </c>
      <c r="AV134" s="133" t="s">
        <v>3336</v>
      </c>
      <c r="AW134" s="134" t="s">
        <v>3484</v>
      </c>
      <c r="AX134" s="133" t="s">
        <v>3404</v>
      </c>
      <c r="AY134" s="134" t="s">
        <v>2704</v>
      </c>
      <c r="AZ134" s="133" t="s">
        <v>183</v>
      </c>
      <c r="BA134" s="134" t="s">
        <v>2708</v>
      </c>
      <c r="BB134" s="134" t="s">
        <v>2706</v>
      </c>
      <c r="BC134" s="134" t="s">
        <v>2727</v>
      </c>
      <c r="BD134" s="133" t="s">
        <v>5283</v>
      </c>
      <c r="BE134" s="134" t="s">
        <v>2708</v>
      </c>
      <c r="BF134" s="134" t="s">
        <v>2708</v>
      </c>
      <c r="BG134" s="134" t="s">
        <v>2762</v>
      </c>
      <c r="BH134" s="133" t="s">
        <v>4987</v>
      </c>
      <c r="BI134" s="133" t="s">
        <v>3039</v>
      </c>
      <c r="BJ134" s="134" t="s">
        <v>2731</v>
      </c>
      <c r="BK134" s="133" t="s">
        <v>4317</v>
      </c>
      <c r="BL134" s="133" t="s">
        <v>3160</v>
      </c>
    </row>
    <row r="135" spans="1:64" s="119" customFormat="1">
      <c r="B135" s="124" t="s">
        <v>170</v>
      </c>
      <c r="C135" s="128" t="s">
        <v>7067</v>
      </c>
      <c r="D135" s="128" t="s">
        <v>7068</v>
      </c>
      <c r="E135" s="128" t="s">
        <v>7069</v>
      </c>
      <c r="F135" s="129" t="s">
        <v>7070</v>
      </c>
      <c r="G135" s="128" t="s">
        <v>7071</v>
      </c>
      <c r="H135" s="129" t="s">
        <v>7072</v>
      </c>
      <c r="I135" s="128" t="s">
        <v>6676</v>
      </c>
      <c r="J135" s="128" t="s">
        <v>7073</v>
      </c>
      <c r="K135" s="128" t="s">
        <v>7074</v>
      </c>
      <c r="L135" s="129" t="s">
        <v>7075</v>
      </c>
      <c r="M135" s="129" t="s">
        <v>7076</v>
      </c>
      <c r="N135" s="128" t="s">
        <v>7077</v>
      </c>
      <c r="O135" s="128" t="s">
        <v>7078</v>
      </c>
      <c r="P135" s="129" t="s">
        <v>7079</v>
      </c>
      <c r="Q135" s="129" t="s">
        <v>5688</v>
      </c>
      <c r="R135" s="128" t="s">
        <v>7080</v>
      </c>
      <c r="S135" s="129" t="s">
        <v>7033</v>
      </c>
      <c r="T135" s="129" t="s">
        <v>7056</v>
      </c>
      <c r="U135" s="128" t="s">
        <v>4165</v>
      </c>
      <c r="V135" s="129" t="s">
        <v>7081</v>
      </c>
      <c r="W135" s="129" t="s">
        <v>7082</v>
      </c>
      <c r="X135" s="128" t="s">
        <v>4882</v>
      </c>
      <c r="Y135" s="129" t="s">
        <v>7083</v>
      </c>
      <c r="Z135" s="129" t="s">
        <v>3642</v>
      </c>
      <c r="AA135" s="129" t="s">
        <v>7084</v>
      </c>
      <c r="AB135" s="129" t="s">
        <v>7085</v>
      </c>
      <c r="AC135" s="128" t="s">
        <v>7086</v>
      </c>
      <c r="AD135" s="129" t="s">
        <v>7087</v>
      </c>
      <c r="AE135" s="129" t="s">
        <v>7088</v>
      </c>
      <c r="AF135" s="128" t="s">
        <v>7089</v>
      </c>
      <c r="AH135" s="124" t="s">
        <v>170</v>
      </c>
      <c r="AI135" s="133" t="s">
        <v>6479</v>
      </c>
      <c r="AJ135" s="133" t="s">
        <v>8645</v>
      </c>
      <c r="AK135" s="133" t="s">
        <v>6220</v>
      </c>
      <c r="AL135" s="133" t="s">
        <v>6199</v>
      </c>
      <c r="AM135" s="133" t="s">
        <v>8646</v>
      </c>
      <c r="AN135" s="134" t="s">
        <v>3011</v>
      </c>
      <c r="AO135" s="133" t="s">
        <v>7452</v>
      </c>
      <c r="AP135" s="133" t="s">
        <v>8647</v>
      </c>
      <c r="AQ135" s="133" t="s">
        <v>8648</v>
      </c>
      <c r="AR135" s="133" t="s">
        <v>4285</v>
      </c>
      <c r="AS135" s="133" t="s">
        <v>8649</v>
      </c>
      <c r="AT135" s="133" t="s">
        <v>8650</v>
      </c>
      <c r="AU135" s="133" t="s">
        <v>4142</v>
      </c>
      <c r="AV135" s="133" t="s">
        <v>5749</v>
      </c>
      <c r="AW135" s="134" t="s">
        <v>8651</v>
      </c>
      <c r="AX135" s="133" t="s">
        <v>8652</v>
      </c>
      <c r="AY135" s="134" t="s">
        <v>8615</v>
      </c>
      <c r="AZ135" s="134" t="s">
        <v>8633</v>
      </c>
      <c r="BA135" s="133" t="s">
        <v>4165</v>
      </c>
      <c r="BB135" s="134" t="s">
        <v>8653</v>
      </c>
      <c r="BC135" s="133" t="s">
        <v>8654</v>
      </c>
      <c r="BD135" s="133" t="s">
        <v>8655</v>
      </c>
      <c r="BE135" s="134" t="s">
        <v>8656</v>
      </c>
      <c r="BF135" s="134" t="s">
        <v>7006</v>
      </c>
      <c r="BG135" s="134" t="s">
        <v>8657</v>
      </c>
      <c r="BH135" s="133" t="s">
        <v>7131</v>
      </c>
      <c r="BI135" s="133" t="s">
        <v>8658</v>
      </c>
      <c r="BJ135" s="134" t="s">
        <v>8659</v>
      </c>
      <c r="BK135" s="133" t="s">
        <v>8660</v>
      </c>
      <c r="BL135" s="134" t="s">
        <v>8661</v>
      </c>
    </row>
    <row r="136" spans="1:64" s="119" customFormat="1">
      <c r="B136" s="124"/>
      <c r="C136" s="128" t="s">
        <v>4294</v>
      </c>
      <c r="D136" s="128" t="s">
        <v>3069</v>
      </c>
      <c r="E136" s="128" t="s">
        <v>4528</v>
      </c>
      <c r="F136" s="129" t="s">
        <v>3572</v>
      </c>
      <c r="G136" s="128" t="s">
        <v>3406</v>
      </c>
      <c r="H136" s="129" t="s">
        <v>2869</v>
      </c>
      <c r="I136" s="128" t="s">
        <v>2836</v>
      </c>
      <c r="J136" s="128" t="s">
        <v>4319</v>
      </c>
      <c r="K136" s="128" t="s">
        <v>3850</v>
      </c>
      <c r="L136" s="129" t="s">
        <v>2870</v>
      </c>
      <c r="M136" s="129" t="s">
        <v>2808</v>
      </c>
      <c r="N136" s="128" t="s">
        <v>5708</v>
      </c>
      <c r="O136" s="128" t="s">
        <v>3524</v>
      </c>
      <c r="P136" s="129" t="s">
        <v>2736</v>
      </c>
      <c r="Q136" s="129" t="s">
        <v>2808</v>
      </c>
      <c r="R136" s="128" t="s">
        <v>2837</v>
      </c>
      <c r="S136" s="129" t="s">
        <v>2708</v>
      </c>
      <c r="T136" s="129" t="s">
        <v>2708</v>
      </c>
      <c r="U136" s="128" t="s">
        <v>183</v>
      </c>
      <c r="V136" s="129" t="s">
        <v>2708</v>
      </c>
      <c r="W136" s="129" t="s">
        <v>2708</v>
      </c>
      <c r="X136" s="128" t="s">
        <v>2810</v>
      </c>
      <c r="Y136" s="129" t="s">
        <v>2708</v>
      </c>
      <c r="Z136" s="129" t="s">
        <v>2708</v>
      </c>
      <c r="AA136" s="129" t="s">
        <v>2708</v>
      </c>
      <c r="AB136" s="129" t="s">
        <v>2782</v>
      </c>
      <c r="AC136" s="128" t="s">
        <v>5776</v>
      </c>
      <c r="AD136" s="129" t="s">
        <v>3800</v>
      </c>
      <c r="AE136" s="129" t="s">
        <v>2763</v>
      </c>
      <c r="AF136" s="128" t="s">
        <v>4585</v>
      </c>
      <c r="AH136" s="124"/>
      <c r="AI136" s="133" t="s">
        <v>3672</v>
      </c>
      <c r="AJ136" s="133" t="s">
        <v>5261</v>
      </c>
      <c r="AK136" s="133" t="s">
        <v>4633</v>
      </c>
      <c r="AL136" s="133" t="s">
        <v>4181</v>
      </c>
      <c r="AM136" s="133" t="s">
        <v>3135</v>
      </c>
      <c r="AN136" s="134" t="s">
        <v>2941</v>
      </c>
      <c r="AO136" s="133" t="s">
        <v>5396</v>
      </c>
      <c r="AP136" s="133" t="s">
        <v>3412</v>
      </c>
      <c r="AQ136" s="133" t="s">
        <v>4981</v>
      </c>
      <c r="AR136" s="133" t="s">
        <v>3575</v>
      </c>
      <c r="AS136" s="133" t="s">
        <v>3479</v>
      </c>
      <c r="AT136" s="133" t="s">
        <v>3405</v>
      </c>
      <c r="AU136" s="133" t="s">
        <v>2990</v>
      </c>
      <c r="AV136" s="133" t="s">
        <v>2700</v>
      </c>
      <c r="AW136" s="134" t="s">
        <v>4148</v>
      </c>
      <c r="AX136" s="133" t="s">
        <v>3576</v>
      </c>
      <c r="AY136" s="134" t="s">
        <v>2791</v>
      </c>
      <c r="AZ136" s="134" t="s">
        <v>2708</v>
      </c>
      <c r="BA136" s="133" t="s">
        <v>183</v>
      </c>
      <c r="BB136" s="134" t="s">
        <v>2707</v>
      </c>
      <c r="BC136" s="133" t="s">
        <v>2889</v>
      </c>
      <c r="BD136" s="133" t="s">
        <v>2839</v>
      </c>
      <c r="BE136" s="134" t="s">
        <v>2729</v>
      </c>
      <c r="BF136" s="134" t="s">
        <v>2736</v>
      </c>
      <c r="BG136" s="134" t="s">
        <v>2706</v>
      </c>
      <c r="BH136" s="133" t="s">
        <v>2733</v>
      </c>
      <c r="BI136" s="133" t="s">
        <v>3524</v>
      </c>
      <c r="BJ136" s="134" t="s">
        <v>2704</v>
      </c>
      <c r="BK136" s="133" t="s">
        <v>6950</v>
      </c>
      <c r="BL136" s="134" t="s">
        <v>3460</v>
      </c>
    </row>
    <row r="137" spans="1:64" s="119" customFormat="1">
      <c r="B137" s="124" t="s">
        <v>171</v>
      </c>
      <c r="C137" s="128" t="s">
        <v>5402</v>
      </c>
      <c r="D137" s="129" t="s">
        <v>7090</v>
      </c>
      <c r="E137" s="128" t="s">
        <v>7091</v>
      </c>
      <c r="F137" s="129" t="s">
        <v>7092</v>
      </c>
      <c r="G137" s="129" t="s">
        <v>7093</v>
      </c>
      <c r="H137" s="129" t="s">
        <v>6007</v>
      </c>
      <c r="I137" s="128" t="s">
        <v>7094</v>
      </c>
      <c r="J137" s="128" t="s">
        <v>7095</v>
      </c>
      <c r="K137" s="128" t="s">
        <v>7096</v>
      </c>
      <c r="L137" s="129" t="s">
        <v>7097</v>
      </c>
      <c r="M137" s="129" t="s">
        <v>7098</v>
      </c>
      <c r="N137" s="128" t="s">
        <v>3738</v>
      </c>
      <c r="O137" s="128" t="s">
        <v>7099</v>
      </c>
      <c r="P137" s="129" t="s">
        <v>7100</v>
      </c>
      <c r="Q137" s="129" t="s">
        <v>7101</v>
      </c>
      <c r="R137" s="128" t="s">
        <v>7102</v>
      </c>
      <c r="S137" s="129" t="s">
        <v>7034</v>
      </c>
      <c r="T137" s="129" t="s">
        <v>7057</v>
      </c>
      <c r="U137" s="129" t="s">
        <v>7081</v>
      </c>
      <c r="V137" s="128" t="s">
        <v>4165</v>
      </c>
      <c r="W137" s="129" t="s">
        <v>7103</v>
      </c>
      <c r="X137" s="128" t="s">
        <v>4520</v>
      </c>
      <c r="Y137" s="129" t="s">
        <v>7104</v>
      </c>
      <c r="Z137" s="129" t="s">
        <v>7105</v>
      </c>
      <c r="AA137" s="129" t="s">
        <v>7106</v>
      </c>
      <c r="AB137" s="128" t="s">
        <v>7107</v>
      </c>
      <c r="AC137" s="128" t="s">
        <v>7108</v>
      </c>
      <c r="AD137" s="128" t="s">
        <v>7109</v>
      </c>
      <c r="AE137" s="129" t="s">
        <v>7110</v>
      </c>
      <c r="AF137" s="128" t="s">
        <v>6771</v>
      </c>
      <c r="AH137" s="124" t="s">
        <v>171</v>
      </c>
      <c r="AI137" s="133" t="s">
        <v>4760</v>
      </c>
      <c r="AJ137" s="133" t="s">
        <v>2982</v>
      </c>
      <c r="AK137" s="133" t="s">
        <v>8662</v>
      </c>
      <c r="AL137" s="133" t="s">
        <v>8663</v>
      </c>
      <c r="AM137" s="133" t="s">
        <v>8152</v>
      </c>
      <c r="AN137" s="134" t="s">
        <v>8664</v>
      </c>
      <c r="AO137" s="134" t="s">
        <v>8665</v>
      </c>
      <c r="AP137" s="134" t="s">
        <v>8666</v>
      </c>
      <c r="AQ137" s="133" t="s">
        <v>6230</v>
      </c>
      <c r="AR137" s="133" t="s">
        <v>6007</v>
      </c>
      <c r="AS137" s="133" t="s">
        <v>4660</v>
      </c>
      <c r="AT137" s="133" t="s">
        <v>4538</v>
      </c>
      <c r="AU137" s="133" t="s">
        <v>7048</v>
      </c>
      <c r="AV137" s="133" t="s">
        <v>6750</v>
      </c>
      <c r="AW137" s="134" t="s">
        <v>8667</v>
      </c>
      <c r="AX137" s="133" t="s">
        <v>8668</v>
      </c>
      <c r="AY137" s="134" t="s">
        <v>8616</v>
      </c>
      <c r="AZ137" s="134" t="s">
        <v>8634</v>
      </c>
      <c r="BA137" s="134" t="s">
        <v>8653</v>
      </c>
      <c r="BB137" s="133" t="s">
        <v>4165</v>
      </c>
      <c r="BC137" s="134" t="s">
        <v>8669</v>
      </c>
      <c r="BD137" s="133" t="s">
        <v>4722</v>
      </c>
      <c r="BE137" s="134" t="s">
        <v>8670</v>
      </c>
      <c r="BF137" s="134" t="s">
        <v>8671</v>
      </c>
      <c r="BG137" s="134" t="s">
        <v>8672</v>
      </c>
      <c r="BH137" s="133" t="s">
        <v>3471</v>
      </c>
      <c r="BI137" s="133" t="s">
        <v>4063</v>
      </c>
      <c r="BJ137" s="133" t="s">
        <v>4260</v>
      </c>
      <c r="BK137" s="133" t="s">
        <v>8673</v>
      </c>
      <c r="BL137" s="133" t="s">
        <v>8674</v>
      </c>
    </row>
    <row r="138" spans="1:64" s="119" customFormat="1">
      <c r="B138" s="124"/>
      <c r="C138" s="128" t="s">
        <v>5752</v>
      </c>
      <c r="D138" s="129" t="s">
        <v>2695</v>
      </c>
      <c r="E138" s="128" t="s">
        <v>5888</v>
      </c>
      <c r="F138" s="129" t="s">
        <v>2708</v>
      </c>
      <c r="G138" s="129" t="s">
        <v>2808</v>
      </c>
      <c r="H138" s="129" t="s">
        <v>3599</v>
      </c>
      <c r="I138" s="128" t="s">
        <v>3164</v>
      </c>
      <c r="J138" s="128" t="s">
        <v>4677</v>
      </c>
      <c r="K138" s="128" t="s">
        <v>3917</v>
      </c>
      <c r="L138" s="129" t="s">
        <v>2704</v>
      </c>
      <c r="M138" s="129" t="s">
        <v>2708</v>
      </c>
      <c r="N138" s="128" t="s">
        <v>4263</v>
      </c>
      <c r="O138" s="128" t="s">
        <v>2834</v>
      </c>
      <c r="P138" s="129" t="s">
        <v>2782</v>
      </c>
      <c r="Q138" s="129" t="s">
        <v>2708</v>
      </c>
      <c r="R138" s="128" t="s">
        <v>2989</v>
      </c>
      <c r="S138" s="129" t="s">
        <v>2708</v>
      </c>
      <c r="T138" s="129" t="s">
        <v>2708</v>
      </c>
      <c r="U138" s="129" t="s">
        <v>2708</v>
      </c>
      <c r="V138" s="128" t="s">
        <v>183</v>
      </c>
      <c r="W138" s="129" t="s">
        <v>2708</v>
      </c>
      <c r="X138" s="128" t="s">
        <v>4796</v>
      </c>
      <c r="Y138" s="129" t="s">
        <v>2708</v>
      </c>
      <c r="Z138" s="129" t="s">
        <v>2708</v>
      </c>
      <c r="AA138" s="129" t="s">
        <v>2708</v>
      </c>
      <c r="AB138" s="128" t="s">
        <v>4267</v>
      </c>
      <c r="AC138" s="128" t="s">
        <v>4035</v>
      </c>
      <c r="AD138" s="128" t="s">
        <v>6970</v>
      </c>
      <c r="AE138" s="129" t="s">
        <v>2808</v>
      </c>
      <c r="AF138" s="128" t="s">
        <v>3993</v>
      </c>
      <c r="AH138" s="124"/>
      <c r="AI138" s="133" t="s">
        <v>4108</v>
      </c>
      <c r="AJ138" s="133" t="s">
        <v>4146</v>
      </c>
      <c r="AK138" s="133" t="s">
        <v>4797</v>
      </c>
      <c r="AL138" s="133" t="s">
        <v>6018</v>
      </c>
      <c r="AM138" s="133" t="s">
        <v>4468</v>
      </c>
      <c r="AN138" s="134" t="s">
        <v>2781</v>
      </c>
      <c r="AO138" s="134" t="s">
        <v>3067</v>
      </c>
      <c r="AP138" s="134" t="s">
        <v>3800</v>
      </c>
      <c r="AQ138" s="133" t="s">
        <v>2948</v>
      </c>
      <c r="AR138" s="133" t="s">
        <v>4944</v>
      </c>
      <c r="AS138" s="133" t="s">
        <v>4512</v>
      </c>
      <c r="AT138" s="133" t="s">
        <v>2836</v>
      </c>
      <c r="AU138" s="133" t="s">
        <v>4076</v>
      </c>
      <c r="AV138" s="133" t="s">
        <v>2994</v>
      </c>
      <c r="AW138" s="134" t="s">
        <v>2762</v>
      </c>
      <c r="AX138" s="133" t="s">
        <v>5221</v>
      </c>
      <c r="AY138" s="134" t="s">
        <v>2708</v>
      </c>
      <c r="AZ138" s="134" t="s">
        <v>2706</v>
      </c>
      <c r="BA138" s="134" t="s">
        <v>2707</v>
      </c>
      <c r="BB138" s="133" t="s">
        <v>183</v>
      </c>
      <c r="BC138" s="134" t="s">
        <v>2708</v>
      </c>
      <c r="BD138" s="133" t="s">
        <v>4840</v>
      </c>
      <c r="BE138" s="134" t="s">
        <v>2808</v>
      </c>
      <c r="BF138" s="134" t="s">
        <v>2708</v>
      </c>
      <c r="BG138" s="134" t="s">
        <v>2808</v>
      </c>
      <c r="BH138" s="133" t="s">
        <v>3192</v>
      </c>
      <c r="BI138" s="133" t="s">
        <v>5774</v>
      </c>
      <c r="BJ138" s="133" t="s">
        <v>4464</v>
      </c>
      <c r="BK138" s="133" t="s">
        <v>3159</v>
      </c>
      <c r="BL138" s="133" t="s">
        <v>6084</v>
      </c>
    </row>
    <row r="139" spans="1:64" s="119" customFormat="1">
      <c r="B139" s="124" t="s">
        <v>172</v>
      </c>
      <c r="C139" s="128" t="s">
        <v>4668</v>
      </c>
      <c r="D139" s="129" t="s">
        <v>7111</v>
      </c>
      <c r="E139" s="128" t="s">
        <v>7112</v>
      </c>
      <c r="F139" s="129" t="s">
        <v>7113</v>
      </c>
      <c r="G139" s="129" t="s">
        <v>7114</v>
      </c>
      <c r="H139" s="129" t="s">
        <v>7115</v>
      </c>
      <c r="I139" s="128" t="s">
        <v>7116</v>
      </c>
      <c r="J139" s="128" t="s">
        <v>3960</v>
      </c>
      <c r="K139" s="129" t="s">
        <v>7117</v>
      </c>
      <c r="L139" s="129" t="s">
        <v>7118</v>
      </c>
      <c r="M139" s="129" t="s">
        <v>7119</v>
      </c>
      <c r="N139" s="128" t="s">
        <v>7120</v>
      </c>
      <c r="O139" s="128" t="s">
        <v>7121</v>
      </c>
      <c r="P139" s="129" t="s">
        <v>5080</v>
      </c>
      <c r="Q139" s="129" t="s">
        <v>7122</v>
      </c>
      <c r="R139" s="128" t="s">
        <v>6727</v>
      </c>
      <c r="S139" s="129" t="s">
        <v>7035</v>
      </c>
      <c r="T139" s="129" t="s">
        <v>7058</v>
      </c>
      <c r="U139" s="129" t="s">
        <v>7082</v>
      </c>
      <c r="V139" s="129" t="s">
        <v>7103</v>
      </c>
      <c r="W139" s="128" t="s">
        <v>4165</v>
      </c>
      <c r="X139" s="128" t="s">
        <v>7123</v>
      </c>
      <c r="Y139" s="129" t="s">
        <v>7124</v>
      </c>
      <c r="Z139" s="129" t="s">
        <v>7125</v>
      </c>
      <c r="AA139" s="129" t="s">
        <v>7126</v>
      </c>
      <c r="AB139" s="129" t="s">
        <v>4563</v>
      </c>
      <c r="AC139" s="128" t="s">
        <v>7127</v>
      </c>
      <c r="AD139" s="128" t="s">
        <v>7128</v>
      </c>
      <c r="AE139" s="129" t="s">
        <v>7129</v>
      </c>
      <c r="AF139" s="128" t="s">
        <v>4760</v>
      </c>
      <c r="AH139" s="124" t="s">
        <v>172</v>
      </c>
      <c r="AI139" s="133" t="s">
        <v>8675</v>
      </c>
      <c r="AJ139" s="134" t="s">
        <v>8676</v>
      </c>
      <c r="AK139" s="133" t="s">
        <v>8677</v>
      </c>
      <c r="AL139" s="133" t="s">
        <v>8678</v>
      </c>
      <c r="AM139" s="133" t="s">
        <v>8679</v>
      </c>
      <c r="AN139" s="133" t="s">
        <v>7177</v>
      </c>
      <c r="AO139" s="134" t="s">
        <v>8680</v>
      </c>
      <c r="AP139" s="134" t="s">
        <v>8681</v>
      </c>
      <c r="AQ139" s="134" t="s">
        <v>4196</v>
      </c>
      <c r="AR139" s="133" t="s">
        <v>8682</v>
      </c>
      <c r="AS139" s="133" t="s">
        <v>7882</v>
      </c>
      <c r="AT139" s="133" t="s">
        <v>8683</v>
      </c>
      <c r="AU139" s="134" t="s">
        <v>8684</v>
      </c>
      <c r="AV139" s="133" t="s">
        <v>8685</v>
      </c>
      <c r="AW139" s="134" t="s">
        <v>8686</v>
      </c>
      <c r="AX139" s="133" t="s">
        <v>4772</v>
      </c>
      <c r="AY139" s="134" t="s">
        <v>8617</v>
      </c>
      <c r="AZ139" s="134" t="s">
        <v>8635</v>
      </c>
      <c r="BA139" s="133" t="s">
        <v>8654</v>
      </c>
      <c r="BB139" s="134" t="s">
        <v>8669</v>
      </c>
      <c r="BC139" s="133" t="s">
        <v>4165</v>
      </c>
      <c r="BD139" s="133" t="s">
        <v>8687</v>
      </c>
      <c r="BE139" s="134" t="s">
        <v>8688</v>
      </c>
      <c r="BF139" s="134" t="s">
        <v>8689</v>
      </c>
      <c r="BG139" s="134" t="s">
        <v>8690</v>
      </c>
      <c r="BH139" s="133" t="s">
        <v>4332</v>
      </c>
      <c r="BI139" s="133" t="s">
        <v>8691</v>
      </c>
      <c r="BJ139" s="133" t="s">
        <v>8692</v>
      </c>
      <c r="BK139" s="133" t="s">
        <v>8693</v>
      </c>
      <c r="BL139" s="133" t="s">
        <v>8694</v>
      </c>
    </row>
    <row r="140" spans="1:64" s="119" customFormat="1">
      <c r="B140" s="124"/>
      <c r="C140" s="128" t="s">
        <v>4682</v>
      </c>
      <c r="D140" s="129" t="s">
        <v>3436</v>
      </c>
      <c r="E140" s="128" t="s">
        <v>4373</v>
      </c>
      <c r="F140" s="129" t="s">
        <v>2708</v>
      </c>
      <c r="G140" s="129" t="s">
        <v>2704</v>
      </c>
      <c r="H140" s="129" t="s">
        <v>3597</v>
      </c>
      <c r="I140" s="128" t="s">
        <v>7130</v>
      </c>
      <c r="J140" s="128" t="s">
        <v>2832</v>
      </c>
      <c r="K140" s="129" t="s">
        <v>2781</v>
      </c>
      <c r="L140" s="129" t="s">
        <v>2706</v>
      </c>
      <c r="M140" s="129" t="s">
        <v>2808</v>
      </c>
      <c r="N140" s="128" t="s">
        <v>3603</v>
      </c>
      <c r="O140" s="128" t="s">
        <v>3884</v>
      </c>
      <c r="P140" s="129" t="s">
        <v>3599</v>
      </c>
      <c r="Q140" s="129" t="s">
        <v>2708</v>
      </c>
      <c r="R140" s="128" t="s">
        <v>4852</v>
      </c>
      <c r="S140" s="129" t="s">
        <v>2708</v>
      </c>
      <c r="T140" s="129" t="s">
        <v>2708</v>
      </c>
      <c r="U140" s="129" t="s">
        <v>2708</v>
      </c>
      <c r="V140" s="129" t="s">
        <v>2708</v>
      </c>
      <c r="W140" s="128" t="s">
        <v>183</v>
      </c>
      <c r="X140" s="128" t="s">
        <v>3670</v>
      </c>
      <c r="Y140" s="129" t="s">
        <v>2808</v>
      </c>
      <c r="Z140" s="129" t="s">
        <v>2708</v>
      </c>
      <c r="AA140" s="129" t="s">
        <v>2708</v>
      </c>
      <c r="AB140" s="129" t="s">
        <v>2791</v>
      </c>
      <c r="AC140" s="128" t="s">
        <v>4694</v>
      </c>
      <c r="AD140" s="128" t="s">
        <v>4791</v>
      </c>
      <c r="AE140" s="129" t="s">
        <v>2706</v>
      </c>
      <c r="AF140" s="128" t="s">
        <v>3733</v>
      </c>
      <c r="AH140" s="124"/>
      <c r="AI140" s="133" t="s">
        <v>3362</v>
      </c>
      <c r="AJ140" s="134" t="s">
        <v>3756</v>
      </c>
      <c r="AK140" s="133" t="s">
        <v>4854</v>
      </c>
      <c r="AL140" s="133" t="s">
        <v>2696</v>
      </c>
      <c r="AM140" s="133" t="s">
        <v>3021</v>
      </c>
      <c r="AN140" s="133" t="s">
        <v>5112</v>
      </c>
      <c r="AO140" s="134" t="s">
        <v>4148</v>
      </c>
      <c r="AP140" s="134" t="s">
        <v>2791</v>
      </c>
      <c r="AQ140" s="134" t="s">
        <v>2870</v>
      </c>
      <c r="AR140" s="133" t="s">
        <v>2862</v>
      </c>
      <c r="AS140" s="133" t="s">
        <v>4206</v>
      </c>
      <c r="AT140" s="133" t="s">
        <v>5708</v>
      </c>
      <c r="AU140" s="134" t="s">
        <v>4109</v>
      </c>
      <c r="AV140" s="133" t="s">
        <v>5358</v>
      </c>
      <c r="AW140" s="134" t="s">
        <v>2941</v>
      </c>
      <c r="AX140" s="133" t="s">
        <v>6272</v>
      </c>
      <c r="AY140" s="134" t="s">
        <v>2708</v>
      </c>
      <c r="AZ140" s="134" t="s">
        <v>2727</v>
      </c>
      <c r="BA140" s="133" t="s">
        <v>2889</v>
      </c>
      <c r="BB140" s="134" t="s">
        <v>2708</v>
      </c>
      <c r="BC140" s="133" t="s">
        <v>183</v>
      </c>
      <c r="BD140" s="133" t="s">
        <v>6881</v>
      </c>
      <c r="BE140" s="134" t="s">
        <v>2791</v>
      </c>
      <c r="BF140" s="134" t="s">
        <v>2708</v>
      </c>
      <c r="BG140" s="134" t="s">
        <v>2706</v>
      </c>
      <c r="BH140" s="133" t="s">
        <v>5284</v>
      </c>
      <c r="BI140" s="133" t="s">
        <v>4116</v>
      </c>
      <c r="BJ140" s="133" t="s">
        <v>4513</v>
      </c>
      <c r="BK140" s="133" t="s">
        <v>3313</v>
      </c>
      <c r="BL140" s="133" t="s">
        <v>5529</v>
      </c>
    </row>
    <row r="141" spans="1:64" s="119" customFormat="1">
      <c r="B141" s="124" t="s">
        <v>173</v>
      </c>
      <c r="C141" s="128" t="s">
        <v>7131</v>
      </c>
      <c r="D141" s="128" t="s">
        <v>7132</v>
      </c>
      <c r="E141" s="128" t="s">
        <v>5460</v>
      </c>
      <c r="F141" s="128" t="s">
        <v>7133</v>
      </c>
      <c r="G141" s="128" t="s">
        <v>7134</v>
      </c>
      <c r="H141" s="128" t="s">
        <v>7135</v>
      </c>
      <c r="I141" s="128" t="s">
        <v>7136</v>
      </c>
      <c r="J141" s="128" t="s">
        <v>7137</v>
      </c>
      <c r="K141" s="128" t="s">
        <v>2714</v>
      </c>
      <c r="L141" s="129" t="s">
        <v>5617</v>
      </c>
      <c r="M141" s="128" t="s">
        <v>7138</v>
      </c>
      <c r="N141" s="128" t="s">
        <v>7139</v>
      </c>
      <c r="O141" s="129" t="s">
        <v>7140</v>
      </c>
      <c r="P141" s="128" t="s">
        <v>5794</v>
      </c>
      <c r="Q141" s="128" t="s">
        <v>7141</v>
      </c>
      <c r="R141" s="128" t="s">
        <v>7142</v>
      </c>
      <c r="S141" s="128" t="s">
        <v>7036</v>
      </c>
      <c r="T141" s="128" t="s">
        <v>3944</v>
      </c>
      <c r="U141" s="128" t="s">
        <v>4882</v>
      </c>
      <c r="V141" s="128" t="s">
        <v>4520</v>
      </c>
      <c r="W141" s="128" t="s">
        <v>7123</v>
      </c>
      <c r="X141" s="128" t="s">
        <v>4165</v>
      </c>
      <c r="Y141" s="128" t="s">
        <v>7143</v>
      </c>
      <c r="Z141" s="128" t="s">
        <v>7144</v>
      </c>
      <c r="AA141" s="128" t="s">
        <v>7145</v>
      </c>
      <c r="AB141" s="128" t="s">
        <v>5516</v>
      </c>
      <c r="AC141" s="129" t="s">
        <v>7146</v>
      </c>
      <c r="AD141" s="129" t="s">
        <v>7147</v>
      </c>
      <c r="AE141" s="129" t="s">
        <v>7148</v>
      </c>
      <c r="AF141" s="129" t="s">
        <v>7093</v>
      </c>
      <c r="AH141" s="124" t="s">
        <v>173</v>
      </c>
      <c r="AI141" s="133" t="s">
        <v>8695</v>
      </c>
      <c r="AJ141" s="133" t="s">
        <v>6055</v>
      </c>
      <c r="AK141" s="133" t="s">
        <v>7360</v>
      </c>
      <c r="AL141" s="133" t="s">
        <v>6454</v>
      </c>
      <c r="AM141" s="133" t="s">
        <v>5579</v>
      </c>
      <c r="AN141" s="133" t="s">
        <v>8696</v>
      </c>
      <c r="AO141" s="133" t="s">
        <v>3224</v>
      </c>
      <c r="AP141" s="133" t="s">
        <v>8697</v>
      </c>
      <c r="AQ141" s="133" t="s">
        <v>8698</v>
      </c>
      <c r="AR141" s="133" t="s">
        <v>4837</v>
      </c>
      <c r="AS141" s="133" t="s">
        <v>8699</v>
      </c>
      <c r="AT141" s="133" t="s">
        <v>8700</v>
      </c>
      <c r="AU141" s="133" t="s">
        <v>3876</v>
      </c>
      <c r="AV141" s="133" t="s">
        <v>8650</v>
      </c>
      <c r="AW141" s="133" t="s">
        <v>8701</v>
      </c>
      <c r="AX141" s="133" t="s">
        <v>8702</v>
      </c>
      <c r="AY141" s="133" t="s">
        <v>8618</v>
      </c>
      <c r="AZ141" s="133" t="s">
        <v>8636</v>
      </c>
      <c r="BA141" s="133" t="s">
        <v>8655</v>
      </c>
      <c r="BB141" s="133" t="s">
        <v>4722</v>
      </c>
      <c r="BC141" s="133" t="s">
        <v>8687</v>
      </c>
      <c r="BD141" s="133" t="s">
        <v>4165</v>
      </c>
      <c r="BE141" s="133" t="s">
        <v>8703</v>
      </c>
      <c r="BF141" s="133" t="s">
        <v>8704</v>
      </c>
      <c r="BG141" s="133" t="s">
        <v>7339</v>
      </c>
      <c r="BH141" s="133" t="s">
        <v>7241</v>
      </c>
      <c r="BI141" s="134" t="s">
        <v>8705</v>
      </c>
      <c r="BJ141" s="134" t="s">
        <v>8706</v>
      </c>
      <c r="BK141" s="133" t="s">
        <v>8707</v>
      </c>
      <c r="BL141" s="134" t="s">
        <v>8708</v>
      </c>
    </row>
    <row r="142" spans="1:64" s="119" customFormat="1">
      <c r="B142" s="124"/>
      <c r="C142" s="128" t="s">
        <v>3884</v>
      </c>
      <c r="D142" s="128" t="s">
        <v>3258</v>
      </c>
      <c r="E142" s="128" t="s">
        <v>4464</v>
      </c>
      <c r="F142" s="128" t="s">
        <v>4988</v>
      </c>
      <c r="G142" s="128" t="s">
        <v>2993</v>
      </c>
      <c r="H142" s="128" t="s">
        <v>5161</v>
      </c>
      <c r="I142" s="128" t="s">
        <v>5160</v>
      </c>
      <c r="J142" s="128" t="s">
        <v>4372</v>
      </c>
      <c r="K142" s="128" t="s">
        <v>3840</v>
      </c>
      <c r="L142" s="129" t="s">
        <v>3756</v>
      </c>
      <c r="M142" s="128" t="s">
        <v>3135</v>
      </c>
      <c r="N142" s="128" t="s">
        <v>7149</v>
      </c>
      <c r="O142" s="129" t="s">
        <v>3948</v>
      </c>
      <c r="P142" s="128" t="s">
        <v>5393</v>
      </c>
      <c r="Q142" s="128" t="s">
        <v>2889</v>
      </c>
      <c r="R142" s="128" t="s">
        <v>4208</v>
      </c>
      <c r="S142" s="128" t="s">
        <v>3166</v>
      </c>
      <c r="T142" s="128" t="s">
        <v>3294</v>
      </c>
      <c r="U142" s="128" t="s">
        <v>2810</v>
      </c>
      <c r="V142" s="128" t="s">
        <v>4796</v>
      </c>
      <c r="W142" s="128" t="s">
        <v>3670</v>
      </c>
      <c r="X142" s="128" t="s">
        <v>183</v>
      </c>
      <c r="Y142" s="128" t="s">
        <v>6156</v>
      </c>
      <c r="Z142" s="128" t="s">
        <v>3733</v>
      </c>
      <c r="AA142" s="128" t="s">
        <v>5053</v>
      </c>
      <c r="AB142" s="128" t="s">
        <v>7150</v>
      </c>
      <c r="AC142" s="129" t="s">
        <v>2869</v>
      </c>
      <c r="AD142" s="129" t="s">
        <v>2707</v>
      </c>
      <c r="AE142" s="129" t="s">
        <v>3756</v>
      </c>
      <c r="AF142" s="129" t="s">
        <v>2808</v>
      </c>
      <c r="AH142" s="124"/>
      <c r="AI142" s="133" t="s">
        <v>4076</v>
      </c>
      <c r="AJ142" s="133" t="s">
        <v>4944</v>
      </c>
      <c r="AK142" s="133" t="s">
        <v>3382</v>
      </c>
      <c r="AL142" s="133" t="s">
        <v>5396</v>
      </c>
      <c r="AM142" s="133" t="s">
        <v>3552</v>
      </c>
      <c r="AN142" s="133" t="s">
        <v>6237</v>
      </c>
      <c r="AO142" s="133" t="s">
        <v>2950</v>
      </c>
      <c r="AP142" s="133" t="s">
        <v>4801</v>
      </c>
      <c r="AQ142" s="133" t="s">
        <v>2888</v>
      </c>
      <c r="AR142" s="133" t="s">
        <v>5329</v>
      </c>
      <c r="AS142" s="133" t="s">
        <v>3018</v>
      </c>
      <c r="AT142" s="133" t="s">
        <v>3603</v>
      </c>
      <c r="AU142" s="133" t="s">
        <v>4396</v>
      </c>
      <c r="AV142" s="133" t="s">
        <v>3405</v>
      </c>
      <c r="AW142" s="133" t="s">
        <v>2868</v>
      </c>
      <c r="AX142" s="133" t="s">
        <v>4421</v>
      </c>
      <c r="AY142" s="133" t="s">
        <v>5708</v>
      </c>
      <c r="AZ142" s="133" t="s">
        <v>5283</v>
      </c>
      <c r="BA142" s="133" t="s">
        <v>2839</v>
      </c>
      <c r="BB142" s="133" t="s">
        <v>4840</v>
      </c>
      <c r="BC142" s="133" t="s">
        <v>6881</v>
      </c>
      <c r="BD142" s="133" t="s">
        <v>183</v>
      </c>
      <c r="BE142" s="133" t="s">
        <v>4938</v>
      </c>
      <c r="BF142" s="133" t="s">
        <v>5862</v>
      </c>
      <c r="BG142" s="133" t="s">
        <v>5472</v>
      </c>
      <c r="BH142" s="133" t="s">
        <v>4848</v>
      </c>
      <c r="BI142" s="134" t="s">
        <v>2731</v>
      </c>
      <c r="BJ142" s="134" t="s">
        <v>3594</v>
      </c>
      <c r="BK142" s="133" t="s">
        <v>3069</v>
      </c>
      <c r="BL142" s="134" t="s">
        <v>2729</v>
      </c>
    </row>
    <row r="143" spans="1:64" s="121" customFormat="1">
      <c r="A143" s="119"/>
      <c r="B143" s="124" t="s">
        <v>174</v>
      </c>
      <c r="C143" s="128" t="s">
        <v>7151</v>
      </c>
      <c r="D143" s="129" t="s">
        <v>7152</v>
      </c>
      <c r="E143" s="128" t="s">
        <v>5912</v>
      </c>
      <c r="F143" s="128" t="s">
        <v>7153</v>
      </c>
      <c r="G143" s="129" t="s">
        <v>7154</v>
      </c>
      <c r="H143" s="129" t="s">
        <v>7155</v>
      </c>
      <c r="I143" s="129" t="s">
        <v>7156</v>
      </c>
      <c r="J143" s="128" t="s">
        <v>5636</v>
      </c>
      <c r="K143" s="128" t="s">
        <v>7157</v>
      </c>
      <c r="L143" s="129" t="s">
        <v>7158</v>
      </c>
      <c r="M143" s="129" t="s">
        <v>7159</v>
      </c>
      <c r="N143" s="128" t="s">
        <v>7160</v>
      </c>
      <c r="O143" s="128" t="s">
        <v>7161</v>
      </c>
      <c r="P143" s="129" t="s">
        <v>7162</v>
      </c>
      <c r="Q143" s="129" t="s">
        <v>7163</v>
      </c>
      <c r="R143" s="128" t="s">
        <v>7164</v>
      </c>
      <c r="S143" s="129" t="s">
        <v>7037</v>
      </c>
      <c r="T143" s="129" t="s">
        <v>7059</v>
      </c>
      <c r="U143" s="129" t="s">
        <v>7083</v>
      </c>
      <c r="V143" s="129" t="s">
        <v>7104</v>
      </c>
      <c r="W143" s="129" t="s">
        <v>7124</v>
      </c>
      <c r="X143" s="128" t="s">
        <v>7143</v>
      </c>
      <c r="Y143" s="128" t="s">
        <v>4165</v>
      </c>
      <c r="Z143" s="129" t="s">
        <v>7165</v>
      </c>
      <c r="AA143" s="129" t="s">
        <v>7166</v>
      </c>
      <c r="AB143" s="128" t="s">
        <v>7116</v>
      </c>
      <c r="AC143" s="128" t="s">
        <v>3470</v>
      </c>
      <c r="AD143" s="128" t="s">
        <v>5636</v>
      </c>
      <c r="AE143" s="129" t="s">
        <v>6874</v>
      </c>
      <c r="AF143" s="128" t="s">
        <v>4568</v>
      </c>
      <c r="AH143" s="124" t="s">
        <v>174</v>
      </c>
      <c r="AI143" s="133" t="s">
        <v>6501</v>
      </c>
      <c r="AJ143" s="133" t="s">
        <v>8319</v>
      </c>
      <c r="AK143" s="133" t="s">
        <v>5874</v>
      </c>
      <c r="AL143" s="133" t="s">
        <v>5197</v>
      </c>
      <c r="AM143" s="133" t="s">
        <v>5218</v>
      </c>
      <c r="AN143" s="134" t="s">
        <v>8709</v>
      </c>
      <c r="AO143" s="134" t="s">
        <v>8710</v>
      </c>
      <c r="AP143" s="133" t="s">
        <v>8711</v>
      </c>
      <c r="AQ143" s="133" t="s">
        <v>6815</v>
      </c>
      <c r="AR143" s="133" t="s">
        <v>3324</v>
      </c>
      <c r="AS143" s="134" t="s">
        <v>4137</v>
      </c>
      <c r="AT143" s="133" t="s">
        <v>8712</v>
      </c>
      <c r="AU143" s="133" t="s">
        <v>8713</v>
      </c>
      <c r="AV143" s="133" t="s">
        <v>8714</v>
      </c>
      <c r="AW143" s="134" t="s">
        <v>8715</v>
      </c>
      <c r="AX143" s="133" t="s">
        <v>8338</v>
      </c>
      <c r="AY143" s="134" t="s">
        <v>8619</v>
      </c>
      <c r="AZ143" s="134" t="s">
        <v>8637</v>
      </c>
      <c r="BA143" s="134" t="s">
        <v>8656</v>
      </c>
      <c r="BB143" s="134" t="s">
        <v>8670</v>
      </c>
      <c r="BC143" s="134" t="s">
        <v>8688</v>
      </c>
      <c r="BD143" s="133" t="s">
        <v>8703</v>
      </c>
      <c r="BE143" s="133" t="s">
        <v>4165</v>
      </c>
      <c r="BF143" s="134" t="s">
        <v>8716</v>
      </c>
      <c r="BG143" s="134" t="s">
        <v>8717</v>
      </c>
      <c r="BH143" s="133" t="s">
        <v>8718</v>
      </c>
      <c r="BI143" s="133" t="s">
        <v>8719</v>
      </c>
      <c r="BJ143" s="133" t="s">
        <v>8720</v>
      </c>
      <c r="BK143" s="133" t="s">
        <v>7348</v>
      </c>
      <c r="BL143" s="133" t="s">
        <v>8721</v>
      </c>
    </row>
    <row r="144" spans="1:64" s="119" customFormat="1">
      <c r="B144" s="124"/>
      <c r="C144" s="128" t="s">
        <v>4033</v>
      </c>
      <c r="D144" s="129" t="s">
        <v>2727</v>
      </c>
      <c r="E144" s="128" t="s">
        <v>4585</v>
      </c>
      <c r="F144" s="128" t="s">
        <v>3710</v>
      </c>
      <c r="G144" s="129" t="s">
        <v>2808</v>
      </c>
      <c r="H144" s="129" t="s">
        <v>2704</v>
      </c>
      <c r="I144" s="129" t="s">
        <v>2729</v>
      </c>
      <c r="J144" s="128" t="s">
        <v>4493</v>
      </c>
      <c r="K144" s="128" t="s">
        <v>3884</v>
      </c>
      <c r="L144" s="129" t="s">
        <v>5378</v>
      </c>
      <c r="M144" s="129" t="s">
        <v>2708</v>
      </c>
      <c r="N144" s="128" t="s">
        <v>3481</v>
      </c>
      <c r="O144" s="128" t="s">
        <v>6971</v>
      </c>
      <c r="P144" s="129" t="s">
        <v>2706</v>
      </c>
      <c r="Q144" s="129" t="s">
        <v>2708</v>
      </c>
      <c r="R144" s="128" t="s">
        <v>5119</v>
      </c>
      <c r="S144" s="129" t="s">
        <v>2708</v>
      </c>
      <c r="T144" s="129" t="s">
        <v>2708</v>
      </c>
      <c r="U144" s="129" t="s">
        <v>2708</v>
      </c>
      <c r="V144" s="129" t="s">
        <v>2708</v>
      </c>
      <c r="W144" s="129" t="s">
        <v>2808</v>
      </c>
      <c r="X144" s="128" t="s">
        <v>6156</v>
      </c>
      <c r="Y144" s="128" t="s">
        <v>183</v>
      </c>
      <c r="Z144" s="129" t="s">
        <v>2708</v>
      </c>
      <c r="AA144" s="129" t="s">
        <v>2706</v>
      </c>
      <c r="AB144" s="128" t="s">
        <v>7130</v>
      </c>
      <c r="AC144" s="128" t="s">
        <v>4641</v>
      </c>
      <c r="AD144" s="128" t="s">
        <v>4493</v>
      </c>
      <c r="AE144" s="129" t="s">
        <v>2708</v>
      </c>
      <c r="AF144" s="128" t="s">
        <v>4031</v>
      </c>
      <c r="AH144" s="124"/>
      <c r="AI144" s="133" t="s">
        <v>4680</v>
      </c>
      <c r="AJ144" s="133" t="s">
        <v>3840</v>
      </c>
      <c r="AK144" s="133" t="s">
        <v>5227</v>
      </c>
      <c r="AL144" s="133" t="s">
        <v>8722</v>
      </c>
      <c r="AM144" s="133" t="s">
        <v>3797</v>
      </c>
      <c r="AN144" s="134" t="s">
        <v>3595</v>
      </c>
      <c r="AO144" s="134" t="s">
        <v>2791</v>
      </c>
      <c r="AP144" s="133" t="s">
        <v>5379</v>
      </c>
      <c r="AQ144" s="133" t="s">
        <v>2839</v>
      </c>
      <c r="AR144" s="133" t="s">
        <v>5257</v>
      </c>
      <c r="AS144" s="134" t="s">
        <v>3484</v>
      </c>
      <c r="AT144" s="133" t="s">
        <v>4852</v>
      </c>
      <c r="AU144" s="133" t="s">
        <v>3339</v>
      </c>
      <c r="AV144" s="133" t="s">
        <v>4639</v>
      </c>
      <c r="AW144" s="134" t="s">
        <v>2781</v>
      </c>
      <c r="AX144" s="133" t="s">
        <v>3404</v>
      </c>
      <c r="AY144" s="134" t="s">
        <v>2762</v>
      </c>
      <c r="AZ144" s="134" t="s">
        <v>2708</v>
      </c>
      <c r="BA144" s="134" t="s">
        <v>2729</v>
      </c>
      <c r="BB144" s="134" t="s">
        <v>2808</v>
      </c>
      <c r="BC144" s="134" t="s">
        <v>2791</v>
      </c>
      <c r="BD144" s="133" t="s">
        <v>4938</v>
      </c>
      <c r="BE144" s="133" t="s">
        <v>183</v>
      </c>
      <c r="BF144" s="134" t="s">
        <v>2808</v>
      </c>
      <c r="BG144" s="134" t="s">
        <v>3460</v>
      </c>
      <c r="BH144" s="133" t="s">
        <v>4465</v>
      </c>
      <c r="BI144" s="133" t="s">
        <v>4634</v>
      </c>
      <c r="BJ144" s="133" t="s">
        <v>4069</v>
      </c>
      <c r="BK144" s="133" t="s">
        <v>2942</v>
      </c>
      <c r="BL144" s="133" t="s">
        <v>3554</v>
      </c>
    </row>
    <row r="145" spans="1:64" s="119" customFormat="1">
      <c r="A145" s="121"/>
      <c r="B145" s="124" t="s">
        <v>176</v>
      </c>
      <c r="C145" s="128" t="s">
        <v>7167</v>
      </c>
      <c r="D145" s="129" t="s">
        <v>7168</v>
      </c>
      <c r="E145" s="128" t="s">
        <v>7169</v>
      </c>
      <c r="F145" s="129" t="s">
        <v>7170</v>
      </c>
      <c r="G145" s="129" t="s">
        <v>7171</v>
      </c>
      <c r="H145" s="129" t="s">
        <v>7172</v>
      </c>
      <c r="I145" s="128" t="s">
        <v>4406</v>
      </c>
      <c r="J145" s="128" t="s">
        <v>7173</v>
      </c>
      <c r="K145" s="129" t="s">
        <v>7174</v>
      </c>
      <c r="L145" s="129" t="s">
        <v>7175</v>
      </c>
      <c r="M145" s="129" t="s">
        <v>7176</v>
      </c>
      <c r="N145" s="128" t="s">
        <v>5722</v>
      </c>
      <c r="O145" s="128" t="s">
        <v>5552</v>
      </c>
      <c r="P145" s="129" t="s">
        <v>7177</v>
      </c>
      <c r="Q145" s="129" t="s">
        <v>7178</v>
      </c>
      <c r="R145" s="128" t="s">
        <v>5338</v>
      </c>
      <c r="S145" s="129" t="s">
        <v>7038</v>
      </c>
      <c r="T145" s="129" t="s">
        <v>7060</v>
      </c>
      <c r="U145" s="129" t="s">
        <v>3642</v>
      </c>
      <c r="V145" s="129" t="s">
        <v>7105</v>
      </c>
      <c r="W145" s="129" t="s">
        <v>7125</v>
      </c>
      <c r="X145" s="128" t="s">
        <v>7144</v>
      </c>
      <c r="Y145" s="129" t="s">
        <v>7165</v>
      </c>
      <c r="Z145" s="128" t="s">
        <v>4165</v>
      </c>
      <c r="AA145" s="129" t="s">
        <v>7179</v>
      </c>
      <c r="AB145" s="129" t="s">
        <v>7180</v>
      </c>
      <c r="AC145" s="128" t="s">
        <v>3394</v>
      </c>
      <c r="AD145" s="128" t="s">
        <v>7181</v>
      </c>
      <c r="AE145" s="129" t="s">
        <v>7182</v>
      </c>
      <c r="AF145" s="128" t="s">
        <v>5767</v>
      </c>
      <c r="AH145" s="124" t="s">
        <v>176</v>
      </c>
      <c r="AI145" s="133" t="s">
        <v>8723</v>
      </c>
      <c r="AJ145" s="134" t="s">
        <v>8724</v>
      </c>
      <c r="AK145" s="133" t="s">
        <v>7077</v>
      </c>
      <c r="AL145" s="133" t="s">
        <v>8725</v>
      </c>
      <c r="AM145" s="133" t="s">
        <v>5427</v>
      </c>
      <c r="AN145" s="133" t="s">
        <v>8726</v>
      </c>
      <c r="AO145" s="134" t="s">
        <v>3629</v>
      </c>
      <c r="AP145" s="133" t="s">
        <v>8727</v>
      </c>
      <c r="AQ145" s="134" t="s">
        <v>8728</v>
      </c>
      <c r="AR145" s="133" t="s">
        <v>8729</v>
      </c>
      <c r="AS145" s="133" t="s">
        <v>8730</v>
      </c>
      <c r="AT145" s="133" t="s">
        <v>5826</v>
      </c>
      <c r="AU145" s="133" t="s">
        <v>8731</v>
      </c>
      <c r="AV145" s="133" t="s">
        <v>8732</v>
      </c>
      <c r="AW145" s="134" t="s">
        <v>8733</v>
      </c>
      <c r="AX145" s="133" t="s">
        <v>8734</v>
      </c>
      <c r="AY145" s="134" t="s">
        <v>8620</v>
      </c>
      <c r="AZ145" s="134" t="s">
        <v>8638</v>
      </c>
      <c r="BA145" s="134" t="s">
        <v>7006</v>
      </c>
      <c r="BB145" s="134" t="s">
        <v>8671</v>
      </c>
      <c r="BC145" s="134" t="s">
        <v>8689</v>
      </c>
      <c r="BD145" s="133" t="s">
        <v>8704</v>
      </c>
      <c r="BE145" s="134" t="s">
        <v>8716</v>
      </c>
      <c r="BF145" s="133" t="s">
        <v>4165</v>
      </c>
      <c r="BG145" s="134" t="s">
        <v>8735</v>
      </c>
      <c r="BH145" s="133" t="s">
        <v>8736</v>
      </c>
      <c r="BI145" s="133" t="s">
        <v>6916</v>
      </c>
      <c r="BJ145" s="133" t="s">
        <v>8737</v>
      </c>
      <c r="BK145" s="133" t="s">
        <v>8738</v>
      </c>
      <c r="BL145" s="133" t="s">
        <v>8739</v>
      </c>
    </row>
    <row r="146" spans="1:64" s="119" customFormat="1">
      <c r="B146" s="124"/>
      <c r="C146" s="128" t="s">
        <v>4857</v>
      </c>
      <c r="D146" s="129" t="s">
        <v>2782</v>
      </c>
      <c r="E146" s="128" t="s">
        <v>3994</v>
      </c>
      <c r="F146" s="129" t="s">
        <v>2808</v>
      </c>
      <c r="G146" s="129" t="s">
        <v>2708</v>
      </c>
      <c r="H146" s="129" t="s">
        <v>2808</v>
      </c>
      <c r="I146" s="128" t="s">
        <v>4210</v>
      </c>
      <c r="J146" s="128" t="s">
        <v>3315</v>
      </c>
      <c r="K146" s="129" t="s">
        <v>2808</v>
      </c>
      <c r="L146" s="129" t="s">
        <v>2704</v>
      </c>
      <c r="M146" s="129" t="s">
        <v>2708</v>
      </c>
      <c r="N146" s="128" t="s">
        <v>4207</v>
      </c>
      <c r="O146" s="128" t="s">
        <v>3363</v>
      </c>
      <c r="P146" s="129" t="s">
        <v>2736</v>
      </c>
      <c r="Q146" s="129" t="s">
        <v>2708</v>
      </c>
      <c r="R146" s="128" t="s">
        <v>4982</v>
      </c>
      <c r="S146" s="129" t="s">
        <v>2708</v>
      </c>
      <c r="T146" s="129" t="s">
        <v>2708</v>
      </c>
      <c r="U146" s="129" t="s">
        <v>2708</v>
      </c>
      <c r="V146" s="129" t="s">
        <v>2708</v>
      </c>
      <c r="W146" s="129" t="s">
        <v>2708</v>
      </c>
      <c r="X146" s="128" t="s">
        <v>3733</v>
      </c>
      <c r="Y146" s="129" t="s">
        <v>2708</v>
      </c>
      <c r="Z146" s="128" t="s">
        <v>183</v>
      </c>
      <c r="AA146" s="129" t="s">
        <v>2708</v>
      </c>
      <c r="AB146" s="129" t="s">
        <v>5378</v>
      </c>
      <c r="AC146" s="128" t="s">
        <v>5500</v>
      </c>
      <c r="AD146" s="128" t="s">
        <v>2788</v>
      </c>
      <c r="AE146" s="129" t="s">
        <v>2808</v>
      </c>
      <c r="AF146" s="128" t="s">
        <v>3885</v>
      </c>
      <c r="AH146" s="124"/>
      <c r="AI146" s="133" t="s">
        <v>6018</v>
      </c>
      <c r="AJ146" s="134" t="s">
        <v>3043</v>
      </c>
      <c r="AK146" s="133" t="s">
        <v>3070</v>
      </c>
      <c r="AL146" s="133" t="s">
        <v>3406</v>
      </c>
      <c r="AM146" s="133" t="s">
        <v>4893</v>
      </c>
      <c r="AN146" s="133" t="s">
        <v>2995</v>
      </c>
      <c r="AO146" s="134" t="s">
        <v>2894</v>
      </c>
      <c r="AP146" s="133" t="s">
        <v>4889</v>
      </c>
      <c r="AQ146" s="134" t="s">
        <v>3599</v>
      </c>
      <c r="AR146" s="133" t="s">
        <v>3316</v>
      </c>
      <c r="AS146" s="133" t="s">
        <v>3625</v>
      </c>
      <c r="AT146" s="133" t="s">
        <v>4684</v>
      </c>
      <c r="AU146" s="133" t="s">
        <v>3486</v>
      </c>
      <c r="AV146" s="133" t="s">
        <v>7576</v>
      </c>
      <c r="AW146" s="134" t="s">
        <v>3753</v>
      </c>
      <c r="AX146" s="133" t="s">
        <v>3019</v>
      </c>
      <c r="AY146" s="134" t="s">
        <v>2708</v>
      </c>
      <c r="AZ146" s="134" t="s">
        <v>2708</v>
      </c>
      <c r="BA146" s="134" t="s">
        <v>2736</v>
      </c>
      <c r="BB146" s="134" t="s">
        <v>2708</v>
      </c>
      <c r="BC146" s="134" t="s">
        <v>2708</v>
      </c>
      <c r="BD146" s="133" t="s">
        <v>5862</v>
      </c>
      <c r="BE146" s="134" t="s">
        <v>2808</v>
      </c>
      <c r="BF146" s="133" t="s">
        <v>183</v>
      </c>
      <c r="BG146" s="134" t="s">
        <v>2808</v>
      </c>
      <c r="BH146" s="133" t="s">
        <v>3268</v>
      </c>
      <c r="BI146" s="133" t="s">
        <v>4581</v>
      </c>
      <c r="BJ146" s="133" t="s">
        <v>5953</v>
      </c>
      <c r="BK146" s="133" t="s">
        <v>3713</v>
      </c>
      <c r="BL146" s="133" t="s">
        <v>3231</v>
      </c>
    </row>
    <row r="147" spans="1:64" s="119" customFormat="1">
      <c r="B147" s="124" t="s">
        <v>177</v>
      </c>
      <c r="C147" s="128" t="s">
        <v>3012</v>
      </c>
      <c r="D147" s="128" t="s">
        <v>7183</v>
      </c>
      <c r="E147" s="128" t="s">
        <v>5304</v>
      </c>
      <c r="F147" s="129" t="s">
        <v>7184</v>
      </c>
      <c r="G147" s="129" t="s">
        <v>7185</v>
      </c>
      <c r="H147" s="129" t="s">
        <v>7186</v>
      </c>
      <c r="I147" s="128" t="s">
        <v>7187</v>
      </c>
      <c r="J147" s="128" t="s">
        <v>4827</v>
      </c>
      <c r="K147" s="129" t="s">
        <v>7188</v>
      </c>
      <c r="L147" s="129" t="s">
        <v>7189</v>
      </c>
      <c r="M147" s="129" t="s">
        <v>7190</v>
      </c>
      <c r="N147" s="128" t="s">
        <v>7191</v>
      </c>
      <c r="O147" s="128" t="s">
        <v>7192</v>
      </c>
      <c r="P147" s="128" t="s">
        <v>7193</v>
      </c>
      <c r="Q147" s="129" t="s">
        <v>7194</v>
      </c>
      <c r="R147" s="128" t="s">
        <v>7195</v>
      </c>
      <c r="S147" s="129" t="s">
        <v>7039</v>
      </c>
      <c r="T147" s="129" t="s">
        <v>7061</v>
      </c>
      <c r="U147" s="129" t="s">
        <v>7084</v>
      </c>
      <c r="V147" s="129" t="s">
        <v>7106</v>
      </c>
      <c r="W147" s="129" t="s">
        <v>7126</v>
      </c>
      <c r="X147" s="128" t="s">
        <v>7145</v>
      </c>
      <c r="Y147" s="129" t="s">
        <v>7166</v>
      </c>
      <c r="Z147" s="129" t="s">
        <v>7179</v>
      </c>
      <c r="AA147" s="128" t="s">
        <v>4165</v>
      </c>
      <c r="AB147" s="128" t="s">
        <v>3271</v>
      </c>
      <c r="AC147" s="128" t="s">
        <v>4723</v>
      </c>
      <c r="AD147" s="128" t="s">
        <v>7196</v>
      </c>
      <c r="AE147" s="128" t="s">
        <v>7197</v>
      </c>
      <c r="AF147" s="128" t="s">
        <v>7108</v>
      </c>
      <c r="AH147" s="124" t="s">
        <v>177</v>
      </c>
      <c r="AI147" s="133" t="s">
        <v>3374</v>
      </c>
      <c r="AJ147" s="133" t="s">
        <v>3343</v>
      </c>
      <c r="AK147" s="133" t="s">
        <v>5409</v>
      </c>
      <c r="AL147" s="133" t="s">
        <v>8740</v>
      </c>
      <c r="AM147" s="133" t="s">
        <v>8741</v>
      </c>
      <c r="AN147" s="134" t="s">
        <v>8742</v>
      </c>
      <c r="AO147" s="133" t="s">
        <v>8743</v>
      </c>
      <c r="AP147" s="133" t="s">
        <v>8744</v>
      </c>
      <c r="AQ147" s="134" t="s">
        <v>8745</v>
      </c>
      <c r="AR147" s="134" t="s">
        <v>8746</v>
      </c>
      <c r="AS147" s="134" t="s">
        <v>8563</v>
      </c>
      <c r="AT147" s="133" t="s">
        <v>8747</v>
      </c>
      <c r="AU147" s="133" t="s">
        <v>3583</v>
      </c>
      <c r="AV147" s="133" t="s">
        <v>8748</v>
      </c>
      <c r="AW147" s="134" t="s">
        <v>8749</v>
      </c>
      <c r="AX147" s="133" t="s">
        <v>3373</v>
      </c>
      <c r="AY147" s="134" t="s">
        <v>8621</v>
      </c>
      <c r="AZ147" s="134" t="s">
        <v>8639</v>
      </c>
      <c r="BA147" s="134" t="s">
        <v>8657</v>
      </c>
      <c r="BB147" s="134" t="s">
        <v>8672</v>
      </c>
      <c r="BC147" s="134" t="s">
        <v>8690</v>
      </c>
      <c r="BD147" s="133" t="s">
        <v>7339</v>
      </c>
      <c r="BE147" s="134" t="s">
        <v>8717</v>
      </c>
      <c r="BF147" s="134" t="s">
        <v>8735</v>
      </c>
      <c r="BG147" s="133" t="s">
        <v>4165</v>
      </c>
      <c r="BH147" s="133" t="s">
        <v>2903</v>
      </c>
      <c r="BI147" s="133" t="s">
        <v>8750</v>
      </c>
      <c r="BJ147" s="133" t="s">
        <v>8751</v>
      </c>
      <c r="BK147" s="133" t="s">
        <v>8752</v>
      </c>
      <c r="BL147" s="133" t="s">
        <v>8753</v>
      </c>
    </row>
    <row r="148" spans="1:64" s="119" customFormat="1">
      <c r="B148" s="124"/>
      <c r="C148" s="128" t="s">
        <v>4975</v>
      </c>
      <c r="D148" s="128" t="s">
        <v>4980</v>
      </c>
      <c r="E148" s="128" t="s">
        <v>4900</v>
      </c>
      <c r="F148" s="129" t="s">
        <v>2708</v>
      </c>
      <c r="G148" s="129" t="s">
        <v>2708</v>
      </c>
      <c r="H148" s="129" t="s">
        <v>2808</v>
      </c>
      <c r="I148" s="128" t="s">
        <v>5119</v>
      </c>
      <c r="J148" s="128" t="s">
        <v>5775</v>
      </c>
      <c r="K148" s="129" t="s">
        <v>3646</v>
      </c>
      <c r="L148" s="129" t="s">
        <v>2808</v>
      </c>
      <c r="M148" s="129" t="s">
        <v>2727</v>
      </c>
      <c r="N148" s="128" t="s">
        <v>3110</v>
      </c>
      <c r="O148" s="128" t="s">
        <v>6019</v>
      </c>
      <c r="P148" s="128" t="s">
        <v>3777</v>
      </c>
      <c r="Q148" s="129" t="s">
        <v>2708</v>
      </c>
      <c r="R148" s="128" t="s">
        <v>3087</v>
      </c>
      <c r="S148" s="129" t="s">
        <v>2708</v>
      </c>
      <c r="T148" s="129" t="s">
        <v>2708</v>
      </c>
      <c r="U148" s="129" t="s">
        <v>2708</v>
      </c>
      <c r="V148" s="129" t="s">
        <v>2708</v>
      </c>
      <c r="W148" s="129" t="s">
        <v>2708</v>
      </c>
      <c r="X148" s="128" t="s">
        <v>5053</v>
      </c>
      <c r="Y148" s="129" t="s">
        <v>2706</v>
      </c>
      <c r="Z148" s="129" t="s">
        <v>2708</v>
      </c>
      <c r="AA148" s="128" t="s">
        <v>183</v>
      </c>
      <c r="AB148" s="128" t="s">
        <v>3340</v>
      </c>
      <c r="AC148" s="128" t="s">
        <v>4581</v>
      </c>
      <c r="AD148" s="128" t="s">
        <v>6085</v>
      </c>
      <c r="AE148" s="128" t="s">
        <v>2948</v>
      </c>
      <c r="AF148" s="128" t="s">
        <v>4851</v>
      </c>
      <c r="AH148" s="124"/>
      <c r="AI148" s="133" t="s">
        <v>4630</v>
      </c>
      <c r="AJ148" s="133" t="s">
        <v>4593</v>
      </c>
      <c r="AK148" s="133" t="s">
        <v>5162</v>
      </c>
      <c r="AL148" s="133" t="s">
        <v>2996</v>
      </c>
      <c r="AM148" s="133" t="s">
        <v>3482</v>
      </c>
      <c r="AN148" s="134" t="s">
        <v>3753</v>
      </c>
      <c r="AO148" s="133" t="s">
        <v>4076</v>
      </c>
      <c r="AP148" s="133" t="s">
        <v>4987</v>
      </c>
      <c r="AQ148" s="134" t="s">
        <v>2763</v>
      </c>
      <c r="AR148" s="134" t="s">
        <v>2781</v>
      </c>
      <c r="AS148" s="134" t="s">
        <v>4424</v>
      </c>
      <c r="AT148" s="133" t="s">
        <v>3187</v>
      </c>
      <c r="AU148" s="133" t="s">
        <v>3337</v>
      </c>
      <c r="AV148" s="133" t="s">
        <v>3333</v>
      </c>
      <c r="AW148" s="134" t="s">
        <v>2782</v>
      </c>
      <c r="AX148" s="133" t="s">
        <v>6770</v>
      </c>
      <c r="AY148" s="134" t="s">
        <v>2708</v>
      </c>
      <c r="AZ148" s="134" t="s">
        <v>2762</v>
      </c>
      <c r="BA148" s="134" t="s">
        <v>2706</v>
      </c>
      <c r="BB148" s="134" t="s">
        <v>2808</v>
      </c>
      <c r="BC148" s="134" t="s">
        <v>2706</v>
      </c>
      <c r="BD148" s="133" t="s">
        <v>5472</v>
      </c>
      <c r="BE148" s="134" t="s">
        <v>3460</v>
      </c>
      <c r="BF148" s="134" t="s">
        <v>2808</v>
      </c>
      <c r="BG148" s="133" t="s">
        <v>183</v>
      </c>
      <c r="BH148" s="133" t="s">
        <v>3578</v>
      </c>
      <c r="BI148" s="133" t="s">
        <v>2896</v>
      </c>
      <c r="BJ148" s="133" t="s">
        <v>5056</v>
      </c>
      <c r="BK148" s="133" t="s">
        <v>3287</v>
      </c>
      <c r="BL148" s="133" t="s">
        <v>3112</v>
      </c>
    </row>
    <row r="149" spans="1:64" s="119" customFormat="1">
      <c r="B149" s="124" t="s">
        <v>175</v>
      </c>
      <c r="C149" s="128" t="s">
        <v>5984</v>
      </c>
      <c r="D149" s="128" t="s">
        <v>7198</v>
      </c>
      <c r="E149" s="128" t="s">
        <v>5170</v>
      </c>
      <c r="F149" s="128" t="s">
        <v>7199</v>
      </c>
      <c r="G149" s="128" t="s">
        <v>7200</v>
      </c>
      <c r="H149" s="128" t="s">
        <v>5881</v>
      </c>
      <c r="I149" s="128" t="s">
        <v>5732</v>
      </c>
      <c r="J149" s="128" t="s">
        <v>5069</v>
      </c>
      <c r="K149" s="128" t="s">
        <v>7201</v>
      </c>
      <c r="L149" s="128" t="s">
        <v>7202</v>
      </c>
      <c r="M149" s="128" t="s">
        <v>7203</v>
      </c>
      <c r="N149" s="128" t="s">
        <v>7204</v>
      </c>
      <c r="O149" s="128" t="s">
        <v>7205</v>
      </c>
      <c r="P149" s="129" t="s">
        <v>7206</v>
      </c>
      <c r="Q149" s="128" t="s">
        <v>7207</v>
      </c>
      <c r="R149" s="128" t="s">
        <v>3321</v>
      </c>
      <c r="S149" s="128" t="s">
        <v>7040</v>
      </c>
      <c r="T149" s="129" t="s">
        <v>7062</v>
      </c>
      <c r="U149" s="129" t="s">
        <v>7085</v>
      </c>
      <c r="V149" s="128" t="s">
        <v>7107</v>
      </c>
      <c r="W149" s="129" t="s">
        <v>4563</v>
      </c>
      <c r="X149" s="128" t="s">
        <v>5516</v>
      </c>
      <c r="Y149" s="128" t="s">
        <v>7116</v>
      </c>
      <c r="Z149" s="129" t="s">
        <v>7180</v>
      </c>
      <c r="AA149" s="128" t="s">
        <v>3271</v>
      </c>
      <c r="AB149" s="128" t="s">
        <v>4165</v>
      </c>
      <c r="AC149" s="128" t="s">
        <v>7208</v>
      </c>
      <c r="AD149" s="128" t="s">
        <v>7209</v>
      </c>
      <c r="AE149" s="129" t="s">
        <v>7210</v>
      </c>
      <c r="AF149" s="128" t="s">
        <v>6758</v>
      </c>
      <c r="AH149" s="124" t="s">
        <v>175</v>
      </c>
      <c r="AI149" s="133" t="s">
        <v>4395</v>
      </c>
      <c r="AJ149" s="133" t="s">
        <v>5296</v>
      </c>
      <c r="AK149" s="133" t="s">
        <v>8754</v>
      </c>
      <c r="AL149" s="133" t="s">
        <v>7220</v>
      </c>
      <c r="AM149" s="133" t="s">
        <v>8755</v>
      </c>
      <c r="AN149" s="133" t="s">
        <v>8264</v>
      </c>
      <c r="AO149" s="133" t="s">
        <v>4776</v>
      </c>
      <c r="AP149" s="133" t="s">
        <v>6284</v>
      </c>
      <c r="AQ149" s="133" t="s">
        <v>3331</v>
      </c>
      <c r="AR149" s="133" t="s">
        <v>8497</v>
      </c>
      <c r="AS149" s="133" t="s">
        <v>3414</v>
      </c>
      <c r="AT149" s="133" t="s">
        <v>4439</v>
      </c>
      <c r="AU149" s="133" t="s">
        <v>6329</v>
      </c>
      <c r="AV149" s="133" t="s">
        <v>8756</v>
      </c>
      <c r="AW149" s="133" t="s">
        <v>5740</v>
      </c>
      <c r="AX149" s="133" t="s">
        <v>8492</v>
      </c>
      <c r="AY149" s="133" t="s">
        <v>4783</v>
      </c>
      <c r="AZ149" s="133" t="s">
        <v>8640</v>
      </c>
      <c r="BA149" s="133" t="s">
        <v>7131</v>
      </c>
      <c r="BB149" s="133" t="s">
        <v>3471</v>
      </c>
      <c r="BC149" s="133" t="s">
        <v>4332</v>
      </c>
      <c r="BD149" s="133" t="s">
        <v>7241</v>
      </c>
      <c r="BE149" s="133" t="s">
        <v>8718</v>
      </c>
      <c r="BF149" s="133" t="s">
        <v>8736</v>
      </c>
      <c r="BG149" s="133" t="s">
        <v>2903</v>
      </c>
      <c r="BH149" s="133" t="s">
        <v>4165</v>
      </c>
      <c r="BI149" s="133" t="s">
        <v>4282</v>
      </c>
      <c r="BJ149" s="133" t="s">
        <v>4354</v>
      </c>
      <c r="BK149" s="133" t="s">
        <v>8757</v>
      </c>
      <c r="BL149" s="133" t="s">
        <v>6674</v>
      </c>
    </row>
    <row r="150" spans="1:64" s="119" customFormat="1">
      <c r="B150" s="124"/>
      <c r="C150" s="128" t="s">
        <v>4841</v>
      </c>
      <c r="D150" s="128" t="s">
        <v>3403</v>
      </c>
      <c r="E150" s="128" t="s">
        <v>3885</v>
      </c>
      <c r="F150" s="128" t="s">
        <v>2859</v>
      </c>
      <c r="G150" s="128" t="s">
        <v>5361</v>
      </c>
      <c r="H150" s="128" t="s">
        <v>3955</v>
      </c>
      <c r="I150" s="128" t="s">
        <v>4421</v>
      </c>
      <c r="J150" s="128" t="s">
        <v>4795</v>
      </c>
      <c r="K150" s="128" t="s">
        <v>2966</v>
      </c>
      <c r="L150" s="128" t="s">
        <v>4533</v>
      </c>
      <c r="M150" s="128" t="s">
        <v>4264</v>
      </c>
      <c r="N150" s="128" t="s">
        <v>4686</v>
      </c>
      <c r="O150" s="128" t="s">
        <v>5019</v>
      </c>
      <c r="P150" s="129" t="s">
        <v>2762</v>
      </c>
      <c r="Q150" s="128" t="s">
        <v>4635</v>
      </c>
      <c r="R150" s="128" t="s">
        <v>2990</v>
      </c>
      <c r="S150" s="128" t="s">
        <v>3524</v>
      </c>
      <c r="T150" s="129" t="s">
        <v>2706</v>
      </c>
      <c r="U150" s="129" t="s">
        <v>2782</v>
      </c>
      <c r="V150" s="128" t="s">
        <v>4267</v>
      </c>
      <c r="W150" s="129" t="s">
        <v>2791</v>
      </c>
      <c r="X150" s="128" t="s">
        <v>7150</v>
      </c>
      <c r="Y150" s="128" t="s">
        <v>7130</v>
      </c>
      <c r="Z150" s="129" t="s">
        <v>5378</v>
      </c>
      <c r="AA150" s="128" t="s">
        <v>3340</v>
      </c>
      <c r="AB150" s="128" t="s">
        <v>183</v>
      </c>
      <c r="AC150" s="128" t="s">
        <v>4682</v>
      </c>
      <c r="AD150" s="128" t="s">
        <v>4183</v>
      </c>
      <c r="AE150" s="129" t="s">
        <v>2706</v>
      </c>
      <c r="AF150" s="128" t="s">
        <v>6288</v>
      </c>
      <c r="AH150" s="124"/>
      <c r="AI150" s="133" t="s">
        <v>4528</v>
      </c>
      <c r="AJ150" s="133" t="s">
        <v>2895</v>
      </c>
      <c r="AK150" s="133" t="s">
        <v>5330</v>
      </c>
      <c r="AL150" s="133" t="s">
        <v>6331</v>
      </c>
      <c r="AM150" s="133" t="s">
        <v>4374</v>
      </c>
      <c r="AN150" s="133" t="s">
        <v>5018</v>
      </c>
      <c r="AO150" s="133" t="s">
        <v>7130</v>
      </c>
      <c r="AP150" s="133" t="s">
        <v>6672</v>
      </c>
      <c r="AQ150" s="133" t="s">
        <v>5356</v>
      </c>
      <c r="AR150" s="133" t="s">
        <v>2946</v>
      </c>
      <c r="AS150" s="133" t="s">
        <v>4935</v>
      </c>
      <c r="AT150" s="133" t="s">
        <v>4511</v>
      </c>
      <c r="AU150" s="133" t="s">
        <v>3780</v>
      </c>
      <c r="AV150" s="133" t="s">
        <v>4682</v>
      </c>
      <c r="AW150" s="133" t="s">
        <v>3550</v>
      </c>
      <c r="AX150" s="133" t="s">
        <v>3407</v>
      </c>
      <c r="AY150" s="133" t="s">
        <v>3385</v>
      </c>
      <c r="AZ150" s="133" t="s">
        <v>4987</v>
      </c>
      <c r="BA150" s="133" t="s">
        <v>2733</v>
      </c>
      <c r="BB150" s="133" t="s">
        <v>3192</v>
      </c>
      <c r="BC150" s="133" t="s">
        <v>5284</v>
      </c>
      <c r="BD150" s="133" t="s">
        <v>4848</v>
      </c>
      <c r="BE150" s="133" t="s">
        <v>4465</v>
      </c>
      <c r="BF150" s="133" t="s">
        <v>3268</v>
      </c>
      <c r="BG150" s="133" t="s">
        <v>3578</v>
      </c>
      <c r="BH150" s="133" t="s">
        <v>183</v>
      </c>
      <c r="BI150" s="133" t="s">
        <v>3954</v>
      </c>
      <c r="BJ150" s="133" t="s">
        <v>3918</v>
      </c>
      <c r="BK150" s="133" t="s">
        <v>5684</v>
      </c>
      <c r="BL150" s="133" t="s">
        <v>3293</v>
      </c>
    </row>
    <row r="151" spans="1:64" s="119" customFormat="1">
      <c r="B151" s="124" t="s">
        <v>16</v>
      </c>
      <c r="C151" s="129" t="s">
        <v>7211</v>
      </c>
      <c r="D151" s="128" t="s">
        <v>7212</v>
      </c>
      <c r="E151" s="128" t="s">
        <v>7213</v>
      </c>
      <c r="F151" s="129" t="s">
        <v>7214</v>
      </c>
      <c r="G151" s="128" t="s">
        <v>7215</v>
      </c>
      <c r="H151" s="128" t="s">
        <v>7216</v>
      </c>
      <c r="I151" s="128" t="s">
        <v>7217</v>
      </c>
      <c r="J151" s="128" t="s">
        <v>7218</v>
      </c>
      <c r="K151" s="128" t="s">
        <v>7219</v>
      </c>
      <c r="L151" s="128" t="s">
        <v>4875</v>
      </c>
      <c r="M151" s="128" t="s">
        <v>7220</v>
      </c>
      <c r="N151" s="128" t="s">
        <v>6090</v>
      </c>
      <c r="O151" s="128" t="s">
        <v>3002</v>
      </c>
      <c r="P151" s="129" t="s">
        <v>7221</v>
      </c>
      <c r="Q151" s="128" t="s">
        <v>6683</v>
      </c>
      <c r="R151" s="128" t="s">
        <v>7222</v>
      </c>
      <c r="S151" s="128" t="s">
        <v>7041</v>
      </c>
      <c r="T151" s="128" t="s">
        <v>7063</v>
      </c>
      <c r="U151" s="128" t="s">
        <v>7086</v>
      </c>
      <c r="V151" s="128" t="s">
        <v>7108</v>
      </c>
      <c r="W151" s="128" t="s">
        <v>7127</v>
      </c>
      <c r="X151" s="129" t="s">
        <v>7146</v>
      </c>
      <c r="Y151" s="128" t="s">
        <v>3470</v>
      </c>
      <c r="Z151" s="128" t="s">
        <v>3394</v>
      </c>
      <c r="AA151" s="128" t="s">
        <v>4723</v>
      </c>
      <c r="AB151" s="128" t="s">
        <v>7208</v>
      </c>
      <c r="AC151" s="128" t="s">
        <v>4165</v>
      </c>
      <c r="AD151" s="129" t="s">
        <v>7223</v>
      </c>
      <c r="AE151" s="128" t="s">
        <v>6311</v>
      </c>
      <c r="AF151" s="129" t="s">
        <v>7224</v>
      </c>
      <c r="AH151" s="124" t="s">
        <v>16</v>
      </c>
      <c r="AI151" s="134" t="s">
        <v>8758</v>
      </c>
      <c r="AJ151" s="133" t="s">
        <v>8759</v>
      </c>
      <c r="AK151" s="133" t="s">
        <v>8760</v>
      </c>
      <c r="AL151" s="133" t="s">
        <v>8761</v>
      </c>
      <c r="AM151" s="133" t="s">
        <v>8762</v>
      </c>
      <c r="AN151" s="133" t="s">
        <v>8323</v>
      </c>
      <c r="AO151" s="133" t="s">
        <v>8763</v>
      </c>
      <c r="AP151" s="133" t="s">
        <v>8764</v>
      </c>
      <c r="AQ151" s="133" t="s">
        <v>8765</v>
      </c>
      <c r="AR151" s="133" t="s">
        <v>8766</v>
      </c>
      <c r="AS151" s="133" t="s">
        <v>8767</v>
      </c>
      <c r="AT151" s="133" t="s">
        <v>4928</v>
      </c>
      <c r="AU151" s="133" t="s">
        <v>8768</v>
      </c>
      <c r="AV151" s="134" t="s">
        <v>7909</v>
      </c>
      <c r="AW151" s="133" t="s">
        <v>8769</v>
      </c>
      <c r="AX151" s="133" t="s">
        <v>8770</v>
      </c>
      <c r="AY151" s="133" t="s">
        <v>8622</v>
      </c>
      <c r="AZ151" s="133" t="s">
        <v>8641</v>
      </c>
      <c r="BA151" s="133" t="s">
        <v>8658</v>
      </c>
      <c r="BB151" s="133" t="s">
        <v>4063</v>
      </c>
      <c r="BC151" s="133" t="s">
        <v>8691</v>
      </c>
      <c r="BD151" s="134" t="s">
        <v>8705</v>
      </c>
      <c r="BE151" s="133" t="s">
        <v>8719</v>
      </c>
      <c r="BF151" s="133" t="s">
        <v>6916</v>
      </c>
      <c r="BG151" s="133" t="s">
        <v>8750</v>
      </c>
      <c r="BH151" s="133" t="s">
        <v>4282</v>
      </c>
      <c r="BI151" s="133" t="s">
        <v>4165</v>
      </c>
      <c r="BJ151" s="133" t="s">
        <v>8771</v>
      </c>
      <c r="BK151" s="133" t="s">
        <v>5195</v>
      </c>
      <c r="BL151" s="133" t="s">
        <v>8772</v>
      </c>
    </row>
    <row r="152" spans="1:64" s="119" customFormat="1">
      <c r="B152" s="124"/>
      <c r="C152" s="129" t="s">
        <v>2706</v>
      </c>
      <c r="D152" s="128" t="s">
        <v>5356</v>
      </c>
      <c r="E152" s="128" t="s">
        <v>6770</v>
      </c>
      <c r="F152" s="129" t="s">
        <v>4109</v>
      </c>
      <c r="G152" s="128" t="s">
        <v>3285</v>
      </c>
      <c r="H152" s="128" t="s">
        <v>3313</v>
      </c>
      <c r="I152" s="128" t="s">
        <v>4691</v>
      </c>
      <c r="J152" s="128" t="s">
        <v>4796</v>
      </c>
      <c r="K152" s="128" t="s">
        <v>4677</v>
      </c>
      <c r="L152" s="128" t="s">
        <v>3431</v>
      </c>
      <c r="M152" s="128" t="s">
        <v>4372</v>
      </c>
      <c r="N152" s="128" t="s">
        <v>5230</v>
      </c>
      <c r="O152" s="128" t="s">
        <v>5164</v>
      </c>
      <c r="P152" s="129" t="s">
        <v>3847</v>
      </c>
      <c r="Q152" s="128" t="s">
        <v>2867</v>
      </c>
      <c r="R152" s="128" t="s">
        <v>3357</v>
      </c>
      <c r="S152" s="128" t="s">
        <v>5828</v>
      </c>
      <c r="T152" s="128" t="s">
        <v>3527</v>
      </c>
      <c r="U152" s="128" t="s">
        <v>5776</v>
      </c>
      <c r="V152" s="128" t="s">
        <v>4035</v>
      </c>
      <c r="W152" s="128" t="s">
        <v>4694</v>
      </c>
      <c r="X152" s="129" t="s">
        <v>2869</v>
      </c>
      <c r="Y152" s="128" t="s">
        <v>4641</v>
      </c>
      <c r="Z152" s="128" t="s">
        <v>5500</v>
      </c>
      <c r="AA152" s="128" t="s">
        <v>4581</v>
      </c>
      <c r="AB152" s="128" t="s">
        <v>4682</v>
      </c>
      <c r="AC152" s="128" t="s">
        <v>183</v>
      </c>
      <c r="AD152" s="129" t="s">
        <v>2727</v>
      </c>
      <c r="AE152" s="128" t="s">
        <v>4647</v>
      </c>
      <c r="AF152" s="129" t="s">
        <v>2869</v>
      </c>
      <c r="AH152" s="124"/>
      <c r="AI152" s="134" t="s">
        <v>3847</v>
      </c>
      <c r="AJ152" s="133" t="s">
        <v>7539</v>
      </c>
      <c r="AK152" s="133" t="s">
        <v>5230</v>
      </c>
      <c r="AL152" s="133" t="s">
        <v>3954</v>
      </c>
      <c r="AM152" s="133" t="s">
        <v>3383</v>
      </c>
      <c r="AN152" s="133" t="s">
        <v>3061</v>
      </c>
      <c r="AO152" s="133" t="s">
        <v>2945</v>
      </c>
      <c r="AP152" s="133" t="s">
        <v>4576</v>
      </c>
      <c r="AQ152" s="133" t="s">
        <v>5230</v>
      </c>
      <c r="AR152" s="133" t="s">
        <v>4934</v>
      </c>
      <c r="AS152" s="133" t="s">
        <v>3531</v>
      </c>
      <c r="AT152" s="133" t="s">
        <v>5330</v>
      </c>
      <c r="AU152" s="133" t="s">
        <v>5018</v>
      </c>
      <c r="AV152" s="134" t="s">
        <v>3594</v>
      </c>
      <c r="AW152" s="133" t="s">
        <v>4114</v>
      </c>
      <c r="AX152" s="133" t="s">
        <v>4076</v>
      </c>
      <c r="AY152" s="133" t="s">
        <v>4036</v>
      </c>
      <c r="AZ152" s="133" t="s">
        <v>3039</v>
      </c>
      <c r="BA152" s="133" t="s">
        <v>3524</v>
      </c>
      <c r="BB152" s="133" t="s">
        <v>5774</v>
      </c>
      <c r="BC152" s="133" t="s">
        <v>4116</v>
      </c>
      <c r="BD152" s="134" t="s">
        <v>2731</v>
      </c>
      <c r="BE152" s="133" t="s">
        <v>4634</v>
      </c>
      <c r="BF152" s="133" t="s">
        <v>4581</v>
      </c>
      <c r="BG152" s="133" t="s">
        <v>2896</v>
      </c>
      <c r="BH152" s="133" t="s">
        <v>3954</v>
      </c>
      <c r="BI152" s="133" t="s">
        <v>183</v>
      </c>
      <c r="BJ152" s="133" t="s">
        <v>2889</v>
      </c>
      <c r="BK152" s="133" t="s">
        <v>4265</v>
      </c>
      <c r="BL152" s="133" t="s">
        <v>3013</v>
      </c>
    </row>
    <row r="153" spans="1:64" s="119" customFormat="1">
      <c r="B153" s="124" t="s">
        <v>180</v>
      </c>
      <c r="C153" s="129" t="s">
        <v>7225</v>
      </c>
      <c r="D153" s="128" t="s">
        <v>7226</v>
      </c>
      <c r="E153" s="128" t="s">
        <v>7227</v>
      </c>
      <c r="F153" s="128" t="s">
        <v>7228</v>
      </c>
      <c r="G153" s="128" t="s">
        <v>2850</v>
      </c>
      <c r="H153" s="129" t="s">
        <v>7229</v>
      </c>
      <c r="I153" s="128" t="s">
        <v>7230</v>
      </c>
      <c r="J153" s="128" t="s">
        <v>7231</v>
      </c>
      <c r="K153" s="128" t="s">
        <v>2713</v>
      </c>
      <c r="L153" s="128" t="s">
        <v>4018</v>
      </c>
      <c r="M153" s="128" t="s">
        <v>7232</v>
      </c>
      <c r="N153" s="128" t="s">
        <v>7233</v>
      </c>
      <c r="O153" s="128" t="s">
        <v>7234</v>
      </c>
      <c r="P153" s="128" t="s">
        <v>5216</v>
      </c>
      <c r="Q153" s="128" t="s">
        <v>7235</v>
      </c>
      <c r="R153" s="128" t="s">
        <v>7236</v>
      </c>
      <c r="S153" s="128" t="s">
        <v>7042</v>
      </c>
      <c r="T153" s="128" t="s">
        <v>7064</v>
      </c>
      <c r="U153" s="129" t="s">
        <v>7087</v>
      </c>
      <c r="V153" s="128" t="s">
        <v>7109</v>
      </c>
      <c r="W153" s="128" t="s">
        <v>7128</v>
      </c>
      <c r="X153" s="129" t="s">
        <v>7147</v>
      </c>
      <c r="Y153" s="128" t="s">
        <v>5636</v>
      </c>
      <c r="Z153" s="128" t="s">
        <v>7181</v>
      </c>
      <c r="AA153" s="128" t="s">
        <v>7196</v>
      </c>
      <c r="AB153" s="128" t="s">
        <v>7209</v>
      </c>
      <c r="AC153" s="129" t="s">
        <v>7223</v>
      </c>
      <c r="AD153" s="128" t="s">
        <v>4165</v>
      </c>
      <c r="AE153" s="128" t="s">
        <v>7237</v>
      </c>
      <c r="AF153" s="129" t="s">
        <v>7238</v>
      </c>
      <c r="AH153" s="124" t="s">
        <v>180</v>
      </c>
      <c r="AI153" s="133" t="s">
        <v>5298</v>
      </c>
      <c r="AJ153" s="133" t="s">
        <v>8773</v>
      </c>
      <c r="AK153" s="133" t="s">
        <v>8774</v>
      </c>
      <c r="AL153" s="133" t="s">
        <v>3378</v>
      </c>
      <c r="AM153" s="133" t="s">
        <v>7569</v>
      </c>
      <c r="AN153" s="133" t="s">
        <v>8707</v>
      </c>
      <c r="AO153" s="133" t="s">
        <v>7458</v>
      </c>
      <c r="AP153" s="133" t="s">
        <v>4186</v>
      </c>
      <c r="AQ153" s="133" t="s">
        <v>8775</v>
      </c>
      <c r="AR153" s="133" t="s">
        <v>7955</v>
      </c>
      <c r="AS153" s="133" t="s">
        <v>4203</v>
      </c>
      <c r="AT153" s="133" t="s">
        <v>8776</v>
      </c>
      <c r="AU153" s="133" t="s">
        <v>7414</v>
      </c>
      <c r="AV153" s="133" t="s">
        <v>6028</v>
      </c>
      <c r="AW153" s="133" t="s">
        <v>8777</v>
      </c>
      <c r="AX153" s="133" t="s">
        <v>8778</v>
      </c>
      <c r="AY153" s="133" t="s">
        <v>8623</v>
      </c>
      <c r="AZ153" s="134" t="s">
        <v>8642</v>
      </c>
      <c r="BA153" s="134" t="s">
        <v>8659</v>
      </c>
      <c r="BB153" s="133" t="s">
        <v>4260</v>
      </c>
      <c r="BC153" s="133" t="s">
        <v>8692</v>
      </c>
      <c r="BD153" s="134" t="s">
        <v>8706</v>
      </c>
      <c r="BE153" s="133" t="s">
        <v>8720</v>
      </c>
      <c r="BF153" s="133" t="s">
        <v>8737</v>
      </c>
      <c r="BG153" s="133" t="s">
        <v>8751</v>
      </c>
      <c r="BH153" s="133" t="s">
        <v>4354</v>
      </c>
      <c r="BI153" s="133" t="s">
        <v>8771</v>
      </c>
      <c r="BJ153" s="133" t="s">
        <v>4165</v>
      </c>
      <c r="BK153" s="133" t="s">
        <v>3826</v>
      </c>
      <c r="BL153" s="134" t="s">
        <v>8779</v>
      </c>
    </row>
    <row r="154" spans="1:64" s="119" customFormat="1">
      <c r="B154" s="124"/>
      <c r="C154" s="129" t="s">
        <v>2921</v>
      </c>
      <c r="D154" s="128" t="s">
        <v>5156</v>
      </c>
      <c r="E154" s="128" t="s">
        <v>4237</v>
      </c>
      <c r="F154" s="128" t="s">
        <v>3479</v>
      </c>
      <c r="G154" s="128" t="s">
        <v>3503</v>
      </c>
      <c r="H154" s="129" t="s">
        <v>3594</v>
      </c>
      <c r="I154" s="128" t="s">
        <v>3188</v>
      </c>
      <c r="J154" s="128" t="s">
        <v>5261</v>
      </c>
      <c r="K154" s="128" t="s">
        <v>4513</v>
      </c>
      <c r="L154" s="128" t="s">
        <v>4239</v>
      </c>
      <c r="M154" s="128" t="s">
        <v>4117</v>
      </c>
      <c r="N154" s="128" t="s">
        <v>3267</v>
      </c>
      <c r="O154" s="128" t="s">
        <v>3357</v>
      </c>
      <c r="P154" s="128" t="s">
        <v>4183</v>
      </c>
      <c r="Q154" s="128" t="s">
        <v>3360</v>
      </c>
      <c r="R154" s="128" t="s">
        <v>3622</v>
      </c>
      <c r="S154" s="128" t="s">
        <v>5257</v>
      </c>
      <c r="T154" s="128" t="s">
        <v>2889</v>
      </c>
      <c r="U154" s="129" t="s">
        <v>3800</v>
      </c>
      <c r="V154" s="128" t="s">
        <v>6970</v>
      </c>
      <c r="W154" s="128" t="s">
        <v>4791</v>
      </c>
      <c r="X154" s="129" t="s">
        <v>2707</v>
      </c>
      <c r="Y154" s="128" t="s">
        <v>4493</v>
      </c>
      <c r="Z154" s="128" t="s">
        <v>2788</v>
      </c>
      <c r="AA154" s="128" t="s">
        <v>6085</v>
      </c>
      <c r="AB154" s="128" t="s">
        <v>4183</v>
      </c>
      <c r="AC154" s="129" t="s">
        <v>2727</v>
      </c>
      <c r="AD154" s="128" t="s">
        <v>183</v>
      </c>
      <c r="AE154" s="128" t="s">
        <v>3207</v>
      </c>
      <c r="AF154" s="129" t="s">
        <v>2708</v>
      </c>
      <c r="AH154" s="124"/>
      <c r="AI154" s="133" t="s">
        <v>2948</v>
      </c>
      <c r="AJ154" s="133" t="s">
        <v>6405</v>
      </c>
      <c r="AK154" s="133" t="s">
        <v>3092</v>
      </c>
      <c r="AL154" s="133" t="s">
        <v>2834</v>
      </c>
      <c r="AM154" s="133" t="s">
        <v>6434</v>
      </c>
      <c r="AN154" s="133" t="s">
        <v>3069</v>
      </c>
      <c r="AO154" s="133" t="s">
        <v>5601</v>
      </c>
      <c r="AP154" s="133" t="s">
        <v>2786</v>
      </c>
      <c r="AQ154" s="133" t="s">
        <v>5220</v>
      </c>
      <c r="AR154" s="133" t="s">
        <v>5529</v>
      </c>
      <c r="AS154" s="133" t="s">
        <v>3093</v>
      </c>
      <c r="AT154" s="133" t="s">
        <v>4892</v>
      </c>
      <c r="AU154" s="133" t="s">
        <v>7309</v>
      </c>
      <c r="AV154" s="133" t="s">
        <v>3087</v>
      </c>
      <c r="AW154" s="133" t="s">
        <v>6833</v>
      </c>
      <c r="AX154" s="133" t="s">
        <v>5394</v>
      </c>
      <c r="AY154" s="133" t="s">
        <v>4029</v>
      </c>
      <c r="AZ154" s="134" t="s">
        <v>2731</v>
      </c>
      <c r="BA154" s="134" t="s">
        <v>2704</v>
      </c>
      <c r="BB154" s="133" t="s">
        <v>4464</v>
      </c>
      <c r="BC154" s="133" t="s">
        <v>4513</v>
      </c>
      <c r="BD154" s="134" t="s">
        <v>3594</v>
      </c>
      <c r="BE154" s="133" t="s">
        <v>4069</v>
      </c>
      <c r="BF154" s="133" t="s">
        <v>5953</v>
      </c>
      <c r="BG154" s="133" t="s">
        <v>5056</v>
      </c>
      <c r="BH154" s="133" t="s">
        <v>3918</v>
      </c>
      <c r="BI154" s="133" t="s">
        <v>2889</v>
      </c>
      <c r="BJ154" s="133" t="s">
        <v>183</v>
      </c>
      <c r="BK154" s="133" t="s">
        <v>2841</v>
      </c>
      <c r="BL154" s="134" t="s">
        <v>2708</v>
      </c>
    </row>
    <row r="155" spans="1:64" s="119" customFormat="1">
      <c r="B155" s="124" t="s">
        <v>44</v>
      </c>
      <c r="C155" s="128" t="s">
        <v>6834</v>
      </c>
      <c r="D155" s="128" t="s">
        <v>7239</v>
      </c>
      <c r="E155" s="128" t="s">
        <v>7240</v>
      </c>
      <c r="F155" s="128" t="s">
        <v>7241</v>
      </c>
      <c r="G155" s="128" t="s">
        <v>7242</v>
      </c>
      <c r="H155" s="129" t="s">
        <v>7243</v>
      </c>
      <c r="I155" s="128" t="s">
        <v>7244</v>
      </c>
      <c r="J155" s="128" t="s">
        <v>7245</v>
      </c>
      <c r="K155" s="128" t="s">
        <v>5553</v>
      </c>
      <c r="L155" s="128" t="s">
        <v>7246</v>
      </c>
      <c r="M155" s="129" t="s">
        <v>7247</v>
      </c>
      <c r="N155" s="128" t="s">
        <v>7248</v>
      </c>
      <c r="O155" s="128" t="s">
        <v>4621</v>
      </c>
      <c r="P155" s="129" t="s">
        <v>7249</v>
      </c>
      <c r="Q155" s="129" t="s">
        <v>7250</v>
      </c>
      <c r="R155" s="128" t="s">
        <v>7251</v>
      </c>
      <c r="S155" s="129" t="s">
        <v>7043</v>
      </c>
      <c r="T155" s="129" t="s">
        <v>7065</v>
      </c>
      <c r="U155" s="129" t="s">
        <v>7088</v>
      </c>
      <c r="V155" s="129" t="s">
        <v>7110</v>
      </c>
      <c r="W155" s="129" t="s">
        <v>7129</v>
      </c>
      <c r="X155" s="129" t="s">
        <v>7148</v>
      </c>
      <c r="Y155" s="129" t="s">
        <v>6874</v>
      </c>
      <c r="Z155" s="129" t="s">
        <v>7182</v>
      </c>
      <c r="AA155" s="128" t="s">
        <v>7197</v>
      </c>
      <c r="AB155" s="129" t="s">
        <v>7210</v>
      </c>
      <c r="AC155" s="128" t="s">
        <v>6311</v>
      </c>
      <c r="AD155" s="128" t="s">
        <v>7237</v>
      </c>
      <c r="AE155" s="128" t="s">
        <v>4165</v>
      </c>
      <c r="AF155" s="129" t="s">
        <v>7252</v>
      </c>
      <c r="AH155" s="124" t="s">
        <v>44</v>
      </c>
      <c r="AI155" s="133" t="s">
        <v>8780</v>
      </c>
      <c r="AJ155" s="133" t="s">
        <v>7256</v>
      </c>
      <c r="AK155" s="133" t="s">
        <v>8781</v>
      </c>
      <c r="AL155" s="133" t="s">
        <v>8782</v>
      </c>
      <c r="AM155" s="133" t="s">
        <v>8783</v>
      </c>
      <c r="AN155" s="133" t="s">
        <v>8784</v>
      </c>
      <c r="AO155" s="133" t="s">
        <v>8785</v>
      </c>
      <c r="AP155" s="134" t="s">
        <v>8786</v>
      </c>
      <c r="AQ155" s="133" t="s">
        <v>8787</v>
      </c>
      <c r="AR155" s="133" t="s">
        <v>8788</v>
      </c>
      <c r="AS155" s="133" t="s">
        <v>4011</v>
      </c>
      <c r="AT155" s="133" t="s">
        <v>3243</v>
      </c>
      <c r="AU155" s="134" t="s">
        <v>8789</v>
      </c>
      <c r="AV155" s="133" t="s">
        <v>8790</v>
      </c>
      <c r="AW155" s="133" t="s">
        <v>5456</v>
      </c>
      <c r="AX155" s="133" t="s">
        <v>7234</v>
      </c>
      <c r="AY155" s="133" t="s">
        <v>6593</v>
      </c>
      <c r="AZ155" s="133" t="s">
        <v>8643</v>
      </c>
      <c r="BA155" s="133" t="s">
        <v>8660</v>
      </c>
      <c r="BB155" s="133" t="s">
        <v>8673</v>
      </c>
      <c r="BC155" s="133" t="s">
        <v>8693</v>
      </c>
      <c r="BD155" s="133" t="s">
        <v>8707</v>
      </c>
      <c r="BE155" s="133" t="s">
        <v>7348</v>
      </c>
      <c r="BF155" s="133" t="s">
        <v>8738</v>
      </c>
      <c r="BG155" s="133" t="s">
        <v>8752</v>
      </c>
      <c r="BH155" s="133" t="s">
        <v>8757</v>
      </c>
      <c r="BI155" s="133" t="s">
        <v>5195</v>
      </c>
      <c r="BJ155" s="133" t="s">
        <v>3826</v>
      </c>
      <c r="BK155" s="133" t="s">
        <v>4165</v>
      </c>
      <c r="BL155" s="133" t="s">
        <v>8791</v>
      </c>
    </row>
    <row r="156" spans="1:64" s="119" customFormat="1">
      <c r="B156" s="124"/>
      <c r="C156" s="128" t="s">
        <v>5284</v>
      </c>
      <c r="D156" s="128" t="s">
        <v>4267</v>
      </c>
      <c r="E156" s="128" t="s">
        <v>7253</v>
      </c>
      <c r="F156" s="128" t="s">
        <v>4267</v>
      </c>
      <c r="G156" s="128" t="s">
        <v>2698</v>
      </c>
      <c r="H156" s="129" t="s">
        <v>2727</v>
      </c>
      <c r="I156" s="128" t="s">
        <v>3850</v>
      </c>
      <c r="J156" s="128" t="s">
        <v>4426</v>
      </c>
      <c r="K156" s="128" t="s">
        <v>3732</v>
      </c>
      <c r="L156" s="128" t="s">
        <v>3166</v>
      </c>
      <c r="M156" s="129" t="s">
        <v>2706</v>
      </c>
      <c r="N156" s="128" t="s">
        <v>3382</v>
      </c>
      <c r="O156" s="128" t="s">
        <v>3238</v>
      </c>
      <c r="P156" s="129" t="s">
        <v>2708</v>
      </c>
      <c r="Q156" s="129" t="s">
        <v>2708</v>
      </c>
      <c r="R156" s="128" t="s">
        <v>4942</v>
      </c>
      <c r="S156" s="129" t="s">
        <v>2808</v>
      </c>
      <c r="T156" s="129" t="s">
        <v>2708</v>
      </c>
      <c r="U156" s="129" t="s">
        <v>2763</v>
      </c>
      <c r="V156" s="129" t="s">
        <v>2808</v>
      </c>
      <c r="W156" s="129" t="s">
        <v>2706</v>
      </c>
      <c r="X156" s="129" t="s">
        <v>3756</v>
      </c>
      <c r="Y156" s="129" t="s">
        <v>2708</v>
      </c>
      <c r="Z156" s="129" t="s">
        <v>2808</v>
      </c>
      <c r="AA156" s="128" t="s">
        <v>2948</v>
      </c>
      <c r="AB156" s="129" t="s">
        <v>2706</v>
      </c>
      <c r="AC156" s="128" t="s">
        <v>4647</v>
      </c>
      <c r="AD156" s="128" t="s">
        <v>3207</v>
      </c>
      <c r="AE156" s="128" t="s">
        <v>183</v>
      </c>
      <c r="AF156" s="129" t="s">
        <v>2706</v>
      </c>
      <c r="AH156" s="124"/>
      <c r="AI156" s="133" t="s">
        <v>3112</v>
      </c>
      <c r="AJ156" s="133" t="s">
        <v>4985</v>
      </c>
      <c r="AK156" s="133" t="s">
        <v>4317</v>
      </c>
      <c r="AL156" s="133" t="s">
        <v>4290</v>
      </c>
      <c r="AM156" s="133" t="s">
        <v>5474</v>
      </c>
      <c r="AN156" s="133" t="s">
        <v>3708</v>
      </c>
      <c r="AO156" s="133" t="s">
        <v>2862</v>
      </c>
      <c r="AP156" s="134" t="s">
        <v>2791</v>
      </c>
      <c r="AQ156" s="133" t="s">
        <v>4067</v>
      </c>
      <c r="AR156" s="133" t="s">
        <v>8792</v>
      </c>
      <c r="AS156" s="133" t="s">
        <v>3919</v>
      </c>
      <c r="AT156" s="133" t="s">
        <v>3236</v>
      </c>
      <c r="AU156" s="134" t="s">
        <v>3437</v>
      </c>
      <c r="AV156" s="133" t="s">
        <v>2867</v>
      </c>
      <c r="AW156" s="133" t="s">
        <v>4210</v>
      </c>
      <c r="AX156" s="133" t="s">
        <v>3235</v>
      </c>
      <c r="AY156" s="133" t="s">
        <v>5393</v>
      </c>
      <c r="AZ156" s="133" t="s">
        <v>4317</v>
      </c>
      <c r="BA156" s="133" t="s">
        <v>6950</v>
      </c>
      <c r="BB156" s="133" t="s">
        <v>3159</v>
      </c>
      <c r="BC156" s="133" t="s">
        <v>3313</v>
      </c>
      <c r="BD156" s="133" t="s">
        <v>3069</v>
      </c>
      <c r="BE156" s="133" t="s">
        <v>2942</v>
      </c>
      <c r="BF156" s="133" t="s">
        <v>3713</v>
      </c>
      <c r="BG156" s="133" t="s">
        <v>3287</v>
      </c>
      <c r="BH156" s="133" t="s">
        <v>5684</v>
      </c>
      <c r="BI156" s="133" t="s">
        <v>4265</v>
      </c>
      <c r="BJ156" s="133" t="s">
        <v>2841</v>
      </c>
      <c r="BK156" s="133" t="s">
        <v>183</v>
      </c>
      <c r="BL156" s="133" t="s">
        <v>2699</v>
      </c>
    </row>
    <row r="157" spans="1:64" s="119" customFormat="1">
      <c r="B157" s="124" t="s">
        <v>41</v>
      </c>
      <c r="C157" s="129" t="s">
        <v>7254</v>
      </c>
      <c r="D157" s="128" t="s">
        <v>7255</v>
      </c>
      <c r="E157" s="128" t="s">
        <v>4561</v>
      </c>
      <c r="F157" s="129" t="s">
        <v>7256</v>
      </c>
      <c r="G157" s="128" t="s">
        <v>7257</v>
      </c>
      <c r="H157" s="128" t="s">
        <v>7258</v>
      </c>
      <c r="I157" s="128" t="s">
        <v>7259</v>
      </c>
      <c r="J157" s="128" t="s">
        <v>7260</v>
      </c>
      <c r="K157" s="128" t="s">
        <v>7261</v>
      </c>
      <c r="L157" s="128" t="s">
        <v>7262</v>
      </c>
      <c r="M157" s="128" t="s">
        <v>7263</v>
      </c>
      <c r="N157" s="128" t="s">
        <v>7264</v>
      </c>
      <c r="O157" s="128" t="s">
        <v>7265</v>
      </c>
      <c r="P157" s="128" t="s">
        <v>7266</v>
      </c>
      <c r="Q157" s="128" t="s">
        <v>5748</v>
      </c>
      <c r="R157" s="128" t="s">
        <v>7267</v>
      </c>
      <c r="S157" s="128" t="s">
        <v>7044</v>
      </c>
      <c r="T157" s="128" t="s">
        <v>7066</v>
      </c>
      <c r="U157" s="128" t="s">
        <v>7089</v>
      </c>
      <c r="V157" s="128" t="s">
        <v>6771</v>
      </c>
      <c r="W157" s="128" t="s">
        <v>4760</v>
      </c>
      <c r="X157" s="129" t="s">
        <v>7093</v>
      </c>
      <c r="Y157" s="128" t="s">
        <v>4568</v>
      </c>
      <c r="Z157" s="128" t="s">
        <v>5767</v>
      </c>
      <c r="AA157" s="128" t="s">
        <v>7108</v>
      </c>
      <c r="AB157" s="128" t="s">
        <v>6758</v>
      </c>
      <c r="AC157" s="129" t="s">
        <v>7224</v>
      </c>
      <c r="AD157" s="129" t="s">
        <v>7238</v>
      </c>
      <c r="AE157" s="129" t="s">
        <v>7252</v>
      </c>
      <c r="AF157" s="128" t="s">
        <v>4165</v>
      </c>
      <c r="AH157" s="124" t="s">
        <v>41</v>
      </c>
      <c r="AI157" s="134" t="s">
        <v>8793</v>
      </c>
      <c r="AJ157" s="133" t="s">
        <v>8794</v>
      </c>
      <c r="AK157" s="133" t="s">
        <v>2717</v>
      </c>
      <c r="AL157" s="133" t="s">
        <v>8795</v>
      </c>
      <c r="AM157" s="133" t="s">
        <v>4497</v>
      </c>
      <c r="AN157" s="133" t="s">
        <v>8796</v>
      </c>
      <c r="AO157" s="133" t="s">
        <v>3608</v>
      </c>
      <c r="AP157" s="133" t="s">
        <v>8797</v>
      </c>
      <c r="AQ157" s="133" t="s">
        <v>8798</v>
      </c>
      <c r="AR157" s="133" t="s">
        <v>8799</v>
      </c>
      <c r="AS157" s="133" t="s">
        <v>8800</v>
      </c>
      <c r="AT157" s="133" t="s">
        <v>8801</v>
      </c>
      <c r="AU157" s="133" t="s">
        <v>7133</v>
      </c>
      <c r="AV157" s="133" t="s">
        <v>8802</v>
      </c>
      <c r="AW157" s="133" t="s">
        <v>4517</v>
      </c>
      <c r="AX157" s="133" t="s">
        <v>6244</v>
      </c>
      <c r="AY157" s="133" t="s">
        <v>6441</v>
      </c>
      <c r="AZ157" s="133" t="s">
        <v>8644</v>
      </c>
      <c r="BA157" s="134" t="s">
        <v>8661</v>
      </c>
      <c r="BB157" s="133" t="s">
        <v>8674</v>
      </c>
      <c r="BC157" s="133" t="s">
        <v>8694</v>
      </c>
      <c r="BD157" s="134" t="s">
        <v>8708</v>
      </c>
      <c r="BE157" s="133" t="s">
        <v>8721</v>
      </c>
      <c r="BF157" s="133" t="s">
        <v>8739</v>
      </c>
      <c r="BG157" s="133" t="s">
        <v>8753</v>
      </c>
      <c r="BH157" s="133" t="s">
        <v>6674</v>
      </c>
      <c r="BI157" s="133" t="s">
        <v>8772</v>
      </c>
      <c r="BJ157" s="134" t="s">
        <v>8779</v>
      </c>
      <c r="BK157" s="133" t="s">
        <v>8791</v>
      </c>
      <c r="BL157" s="133" t="s">
        <v>4165</v>
      </c>
    </row>
    <row r="158" spans="1:64" s="119" customFormat="1">
      <c r="B158" s="124"/>
      <c r="C158" s="129" t="s">
        <v>3063</v>
      </c>
      <c r="D158" s="128" t="s">
        <v>3625</v>
      </c>
      <c r="E158" s="128" t="s">
        <v>3064</v>
      </c>
      <c r="F158" s="129" t="s">
        <v>2782</v>
      </c>
      <c r="G158" s="128" t="s">
        <v>3798</v>
      </c>
      <c r="H158" s="128" t="s">
        <v>4262</v>
      </c>
      <c r="I158" s="128" t="s">
        <v>5472</v>
      </c>
      <c r="J158" s="128" t="s">
        <v>3409</v>
      </c>
      <c r="K158" s="128" t="s">
        <v>4739</v>
      </c>
      <c r="L158" s="128" t="s">
        <v>4980</v>
      </c>
      <c r="M158" s="128" t="s">
        <v>4854</v>
      </c>
      <c r="N158" s="128" t="s">
        <v>3602</v>
      </c>
      <c r="O158" s="128" t="s">
        <v>2837</v>
      </c>
      <c r="P158" s="128" t="s">
        <v>3185</v>
      </c>
      <c r="Q158" s="128" t="s">
        <v>3018</v>
      </c>
      <c r="R158" s="128" t="s">
        <v>3192</v>
      </c>
      <c r="S158" s="128" t="s">
        <v>4238</v>
      </c>
      <c r="T158" s="128" t="s">
        <v>4266</v>
      </c>
      <c r="U158" s="128" t="s">
        <v>4585</v>
      </c>
      <c r="V158" s="128" t="s">
        <v>3993</v>
      </c>
      <c r="W158" s="128" t="s">
        <v>3733</v>
      </c>
      <c r="X158" s="129" t="s">
        <v>2808</v>
      </c>
      <c r="Y158" s="128" t="s">
        <v>4031</v>
      </c>
      <c r="Z158" s="128" t="s">
        <v>3885</v>
      </c>
      <c r="AA158" s="128" t="s">
        <v>4851</v>
      </c>
      <c r="AB158" s="128" t="s">
        <v>6288</v>
      </c>
      <c r="AC158" s="129" t="s">
        <v>2869</v>
      </c>
      <c r="AD158" s="129" t="s">
        <v>2708</v>
      </c>
      <c r="AE158" s="129" t="s">
        <v>2706</v>
      </c>
      <c r="AF158" s="128" t="s">
        <v>183</v>
      </c>
      <c r="AH158" s="124"/>
      <c r="AI158" s="134" t="s">
        <v>3623</v>
      </c>
      <c r="AJ158" s="133" t="s">
        <v>3455</v>
      </c>
      <c r="AK158" s="133" t="s">
        <v>3383</v>
      </c>
      <c r="AL158" s="133" t="s">
        <v>3884</v>
      </c>
      <c r="AM158" s="133" t="s">
        <v>3110</v>
      </c>
      <c r="AN158" s="133" t="s">
        <v>4421</v>
      </c>
      <c r="AO158" s="133" t="s">
        <v>3208</v>
      </c>
      <c r="AP158" s="133" t="s">
        <v>7575</v>
      </c>
      <c r="AQ158" s="133" t="s">
        <v>3070</v>
      </c>
      <c r="AR158" s="133" t="s">
        <v>4794</v>
      </c>
      <c r="AS158" s="133" t="s">
        <v>3752</v>
      </c>
      <c r="AT158" s="133" t="s">
        <v>3881</v>
      </c>
      <c r="AU158" s="133" t="s">
        <v>4741</v>
      </c>
      <c r="AV158" s="133" t="s">
        <v>5289</v>
      </c>
      <c r="AW158" s="133" t="s">
        <v>2920</v>
      </c>
      <c r="AX158" s="133" t="s">
        <v>2859</v>
      </c>
      <c r="AY158" s="133" t="s">
        <v>7349</v>
      </c>
      <c r="AZ158" s="133" t="s">
        <v>3160</v>
      </c>
      <c r="BA158" s="134" t="s">
        <v>3460</v>
      </c>
      <c r="BB158" s="133" t="s">
        <v>6084</v>
      </c>
      <c r="BC158" s="133" t="s">
        <v>5529</v>
      </c>
      <c r="BD158" s="134" t="s">
        <v>2729</v>
      </c>
      <c r="BE158" s="133" t="s">
        <v>3554</v>
      </c>
      <c r="BF158" s="133" t="s">
        <v>3231</v>
      </c>
      <c r="BG158" s="133" t="s">
        <v>3112</v>
      </c>
      <c r="BH158" s="133" t="s">
        <v>3293</v>
      </c>
      <c r="BI158" s="133" t="s">
        <v>3013</v>
      </c>
      <c r="BJ158" s="134" t="s">
        <v>2708</v>
      </c>
      <c r="BK158" s="133" t="s">
        <v>2699</v>
      </c>
      <c r="BL158" s="133" t="s">
        <v>183</v>
      </c>
    </row>
    <row r="159" spans="1:64" s="130" customFormat="1">
      <c r="B159" s="127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6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6"/>
      <c r="AF159" s="125"/>
    </row>
    <row r="160" spans="1:64" s="122" customFormat="1">
      <c r="A160" s="119"/>
      <c r="B160" s="127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6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6"/>
      <c r="AF160" s="125"/>
    </row>
    <row r="161" spans="1:64" ht="15">
      <c r="A161" s="121"/>
      <c r="B161" s="37" t="s">
        <v>9169</v>
      </c>
      <c r="C161" s="47" t="s">
        <v>5903</v>
      </c>
      <c r="M161" s="37" t="s">
        <v>199</v>
      </c>
      <c r="O161" s="132"/>
      <c r="P161" s="131"/>
      <c r="Q161" s="131"/>
      <c r="R161" s="131"/>
      <c r="S161" s="131"/>
      <c r="T161" s="131"/>
      <c r="U161" s="131"/>
      <c r="V161" s="131"/>
      <c r="W161" s="131"/>
      <c r="X161" s="131"/>
      <c r="Y161" s="132"/>
      <c r="Z161" s="131"/>
      <c r="AA161" s="131"/>
      <c r="AB161" s="131"/>
      <c r="AC161" s="131"/>
      <c r="AD161" s="131"/>
      <c r="AE161" s="131"/>
      <c r="AF161" s="131"/>
      <c r="AH161" s="37" t="s">
        <v>9168</v>
      </c>
      <c r="AI161" s="47" t="s">
        <v>7637</v>
      </c>
      <c r="AS161" s="37" t="s">
        <v>199</v>
      </c>
    </row>
    <row r="162" spans="1:64">
      <c r="A162" s="121"/>
      <c r="B162" s="260" t="s">
        <v>157</v>
      </c>
      <c r="C162" s="260"/>
      <c r="O162" s="132"/>
      <c r="P162" s="131"/>
      <c r="Q162" s="131"/>
      <c r="R162" s="131"/>
      <c r="S162" s="131"/>
      <c r="T162" s="131"/>
      <c r="U162" s="131"/>
      <c r="V162" s="131"/>
      <c r="W162" s="131"/>
      <c r="X162" s="131"/>
      <c r="Y162" s="132"/>
      <c r="Z162" s="131"/>
      <c r="AA162" s="131"/>
      <c r="AB162" s="131"/>
      <c r="AC162" s="131"/>
      <c r="AD162" s="131"/>
      <c r="AE162" s="131"/>
      <c r="AF162" s="131"/>
      <c r="AH162" s="275" t="s">
        <v>157</v>
      </c>
      <c r="AI162" s="275"/>
      <c r="AJ162" s="275"/>
    </row>
    <row r="163" spans="1:64" ht="15">
      <c r="A163" s="121"/>
      <c r="C163" s="47"/>
      <c r="O163" s="132"/>
      <c r="P163" s="131"/>
      <c r="Q163" s="131"/>
      <c r="R163" s="131"/>
      <c r="S163" s="131"/>
      <c r="T163" s="131"/>
      <c r="U163" s="131"/>
      <c r="V163" s="131"/>
      <c r="W163" s="131"/>
      <c r="X163" s="131"/>
      <c r="Y163" s="132"/>
      <c r="Z163" s="131"/>
      <c r="AA163" s="131"/>
      <c r="AB163" s="131"/>
      <c r="AC163" s="131"/>
      <c r="AD163" s="131"/>
      <c r="AE163" s="131"/>
      <c r="AF163" s="131"/>
    </row>
    <row r="164" spans="1:64">
      <c r="A164" s="122"/>
      <c r="B164" s="272" t="s">
        <v>178</v>
      </c>
      <c r="C164" s="274" t="s">
        <v>3811</v>
      </c>
      <c r="D164" s="273"/>
      <c r="E164" s="273"/>
      <c r="F164" s="273"/>
      <c r="G164" s="273"/>
      <c r="H164" s="273"/>
      <c r="I164" s="273"/>
      <c r="J164" s="273"/>
      <c r="K164" s="273"/>
      <c r="L164" s="273"/>
      <c r="M164" s="273"/>
      <c r="N164" s="273"/>
      <c r="O164" s="273"/>
      <c r="P164" s="273"/>
      <c r="Q164" s="273"/>
      <c r="R164" s="273"/>
      <c r="S164" s="273"/>
      <c r="T164" s="273"/>
      <c r="U164" s="273"/>
      <c r="V164" s="273"/>
      <c r="W164" s="273"/>
      <c r="X164" s="273"/>
      <c r="Y164" s="273"/>
      <c r="Z164" s="273"/>
      <c r="AA164" s="273"/>
      <c r="AB164" s="273"/>
      <c r="AC164" s="273"/>
      <c r="AD164" s="273"/>
      <c r="AE164" s="273"/>
      <c r="AF164" s="273"/>
      <c r="AH164" s="272" t="s">
        <v>178</v>
      </c>
      <c r="AI164" s="274" t="s">
        <v>3811</v>
      </c>
      <c r="AJ164" s="273"/>
      <c r="AK164" s="273"/>
      <c r="AL164" s="273"/>
      <c r="AM164" s="273"/>
      <c r="AN164" s="273"/>
      <c r="AO164" s="273"/>
      <c r="AP164" s="273"/>
      <c r="AQ164" s="273"/>
      <c r="AR164" s="273"/>
      <c r="AS164" s="273"/>
      <c r="AT164" s="273"/>
      <c r="AU164" s="273"/>
      <c r="AV164" s="273"/>
      <c r="AW164" s="273"/>
      <c r="AX164" s="273"/>
      <c r="AY164" s="273"/>
      <c r="AZ164" s="273"/>
      <c r="BA164" s="273"/>
      <c r="BB164" s="273"/>
      <c r="BC164" s="273"/>
      <c r="BD164" s="273"/>
      <c r="BE164" s="273"/>
      <c r="BF164" s="273"/>
      <c r="BG164" s="273"/>
      <c r="BH164" s="273"/>
      <c r="BI164" s="273"/>
      <c r="BJ164" s="273"/>
      <c r="BK164" s="273"/>
      <c r="BL164" s="273"/>
    </row>
    <row r="165" spans="1:64">
      <c r="B165" s="273"/>
      <c r="C165" s="123" t="s">
        <v>64</v>
      </c>
      <c r="D165" s="123" t="s">
        <v>47</v>
      </c>
      <c r="E165" s="123" t="s">
        <v>65</v>
      </c>
      <c r="F165" s="123" t="s">
        <v>66</v>
      </c>
      <c r="G165" s="123" t="s">
        <v>67</v>
      </c>
      <c r="H165" s="123" t="s">
        <v>68</v>
      </c>
      <c r="I165" s="123" t="s">
        <v>69</v>
      </c>
      <c r="J165" s="123" t="s">
        <v>70</v>
      </c>
      <c r="K165" s="123" t="s">
        <v>71</v>
      </c>
      <c r="L165" s="123" t="s">
        <v>72</v>
      </c>
      <c r="M165" s="123" t="s">
        <v>73</v>
      </c>
      <c r="N165" s="123" t="s">
        <v>15</v>
      </c>
      <c r="O165" s="123" t="s">
        <v>49</v>
      </c>
      <c r="P165" s="123" t="s">
        <v>74</v>
      </c>
      <c r="Q165" s="123" t="s">
        <v>75</v>
      </c>
      <c r="R165" s="123" t="s">
        <v>76</v>
      </c>
      <c r="S165" s="123" t="s">
        <v>179</v>
      </c>
      <c r="T165" s="123" t="s">
        <v>169</v>
      </c>
      <c r="U165" s="123" t="s">
        <v>170</v>
      </c>
      <c r="V165" s="123" t="s">
        <v>171</v>
      </c>
      <c r="W165" s="123" t="s">
        <v>172</v>
      </c>
      <c r="X165" s="123" t="s">
        <v>173</v>
      </c>
      <c r="Y165" s="123" t="s">
        <v>174</v>
      </c>
      <c r="Z165" s="123" t="s">
        <v>176</v>
      </c>
      <c r="AA165" s="123" t="s">
        <v>177</v>
      </c>
      <c r="AB165" s="123" t="s">
        <v>175</v>
      </c>
      <c r="AC165" s="123" t="s">
        <v>16</v>
      </c>
      <c r="AD165" s="123" t="s">
        <v>180</v>
      </c>
      <c r="AE165" s="123" t="s">
        <v>44</v>
      </c>
      <c r="AF165" s="123" t="s">
        <v>41</v>
      </c>
      <c r="AH165" s="273"/>
      <c r="AI165" s="123" t="s">
        <v>64</v>
      </c>
      <c r="AJ165" s="123" t="s">
        <v>47</v>
      </c>
      <c r="AK165" s="123" t="s">
        <v>65</v>
      </c>
      <c r="AL165" s="123" t="s">
        <v>66</v>
      </c>
      <c r="AM165" s="123" t="s">
        <v>67</v>
      </c>
      <c r="AN165" s="123" t="s">
        <v>68</v>
      </c>
      <c r="AO165" s="123" t="s">
        <v>69</v>
      </c>
      <c r="AP165" s="123" t="s">
        <v>70</v>
      </c>
      <c r="AQ165" s="123" t="s">
        <v>71</v>
      </c>
      <c r="AR165" s="123" t="s">
        <v>72</v>
      </c>
      <c r="AS165" s="123" t="s">
        <v>73</v>
      </c>
      <c r="AT165" s="123" t="s">
        <v>15</v>
      </c>
      <c r="AU165" s="123" t="s">
        <v>49</v>
      </c>
      <c r="AV165" s="123" t="s">
        <v>74</v>
      </c>
      <c r="AW165" s="123" t="s">
        <v>75</v>
      </c>
      <c r="AX165" s="123" t="s">
        <v>76</v>
      </c>
      <c r="AY165" s="123" t="s">
        <v>179</v>
      </c>
      <c r="AZ165" s="123" t="s">
        <v>169</v>
      </c>
      <c r="BA165" s="123" t="s">
        <v>170</v>
      </c>
      <c r="BB165" s="123" t="s">
        <v>171</v>
      </c>
      <c r="BC165" s="123" t="s">
        <v>172</v>
      </c>
      <c r="BD165" s="123" t="s">
        <v>173</v>
      </c>
      <c r="BE165" s="123" t="s">
        <v>174</v>
      </c>
      <c r="BF165" s="123" t="s">
        <v>176</v>
      </c>
      <c r="BG165" s="123" t="s">
        <v>177</v>
      </c>
      <c r="BH165" s="123" t="s">
        <v>175</v>
      </c>
      <c r="BI165" s="123" t="s">
        <v>16</v>
      </c>
      <c r="BJ165" s="123" t="s">
        <v>180</v>
      </c>
      <c r="BK165" s="123" t="s">
        <v>44</v>
      </c>
      <c r="BL165" s="123" t="s">
        <v>41</v>
      </c>
    </row>
    <row r="166" spans="1:64">
      <c r="B166" s="124" t="s">
        <v>181</v>
      </c>
      <c r="C166" s="128" t="s">
        <v>7268</v>
      </c>
      <c r="D166" s="128" t="s">
        <v>7269</v>
      </c>
      <c r="E166" s="128" t="s">
        <v>6744</v>
      </c>
      <c r="F166" s="128" t="s">
        <v>7270</v>
      </c>
      <c r="G166" s="128" t="s">
        <v>7271</v>
      </c>
      <c r="H166" s="128" t="s">
        <v>7272</v>
      </c>
      <c r="I166" s="128" t="s">
        <v>5255</v>
      </c>
      <c r="J166" s="128" t="s">
        <v>4000</v>
      </c>
      <c r="K166" s="128" t="s">
        <v>7273</v>
      </c>
      <c r="L166" s="128" t="s">
        <v>5376</v>
      </c>
      <c r="M166" s="128" t="s">
        <v>4886</v>
      </c>
      <c r="N166" s="128" t="s">
        <v>7274</v>
      </c>
      <c r="O166" s="128" t="s">
        <v>7275</v>
      </c>
      <c r="P166" s="129" t="s">
        <v>5442</v>
      </c>
      <c r="Q166" s="129" t="s">
        <v>7276</v>
      </c>
      <c r="R166" s="128" t="s">
        <v>6719</v>
      </c>
      <c r="S166" s="128" t="s">
        <v>6663</v>
      </c>
      <c r="T166" s="129" t="s">
        <v>7277</v>
      </c>
      <c r="U166" s="128" t="s">
        <v>7278</v>
      </c>
      <c r="V166" s="128" t="s">
        <v>7279</v>
      </c>
      <c r="W166" s="128" t="s">
        <v>7280</v>
      </c>
      <c r="X166" s="128" t="s">
        <v>7281</v>
      </c>
      <c r="Y166" s="128" t="s">
        <v>7282</v>
      </c>
      <c r="Z166" s="128" t="s">
        <v>7283</v>
      </c>
      <c r="AA166" s="129" t="s">
        <v>3961</v>
      </c>
      <c r="AB166" s="129" t="s">
        <v>7284</v>
      </c>
      <c r="AC166" s="128" t="s">
        <v>6243</v>
      </c>
      <c r="AD166" s="128" t="s">
        <v>5344</v>
      </c>
      <c r="AE166" s="128" t="s">
        <v>7285</v>
      </c>
      <c r="AF166" s="128" t="s">
        <v>4884</v>
      </c>
      <c r="AH166" s="124" t="s">
        <v>181</v>
      </c>
      <c r="AI166" s="134" t="s">
        <v>8093</v>
      </c>
      <c r="AJ166" s="133" t="s">
        <v>8803</v>
      </c>
      <c r="AK166" s="133" t="s">
        <v>8804</v>
      </c>
      <c r="AL166" s="133" t="s">
        <v>5376</v>
      </c>
      <c r="AM166" s="133" t="s">
        <v>5015</v>
      </c>
      <c r="AN166" s="133" t="s">
        <v>5958</v>
      </c>
      <c r="AO166" s="133" t="s">
        <v>2741</v>
      </c>
      <c r="AP166" s="133" t="s">
        <v>5253</v>
      </c>
      <c r="AQ166" s="133" t="s">
        <v>8805</v>
      </c>
      <c r="AR166" s="133" t="s">
        <v>3077</v>
      </c>
      <c r="AS166" s="133" t="s">
        <v>8806</v>
      </c>
      <c r="AT166" s="133" t="s">
        <v>3097</v>
      </c>
      <c r="AU166" s="133" t="s">
        <v>4572</v>
      </c>
      <c r="AV166" s="133" t="s">
        <v>8807</v>
      </c>
      <c r="AW166" s="133" t="s">
        <v>8808</v>
      </c>
      <c r="AX166" s="133" t="s">
        <v>6478</v>
      </c>
      <c r="AY166" s="133" t="s">
        <v>6514</v>
      </c>
      <c r="AZ166" s="134" t="s">
        <v>8809</v>
      </c>
      <c r="BA166" s="133" t="s">
        <v>8810</v>
      </c>
      <c r="BB166" s="133" t="s">
        <v>6520</v>
      </c>
      <c r="BC166" s="133" t="s">
        <v>8811</v>
      </c>
      <c r="BD166" s="133" t="s">
        <v>3125</v>
      </c>
      <c r="BE166" s="133" t="s">
        <v>5497</v>
      </c>
      <c r="BF166" s="134" t="s">
        <v>8812</v>
      </c>
      <c r="BG166" s="133" t="s">
        <v>8813</v>
      </c>
      <c r="BH166" s="133" t="s">
        <v>8814</v>
      </c>
      <c r="BI166" s="133" t="s">
        <v>8815</v>
      </c>
      <c r="BJ166" s="133" t="s">
        <v>8816</v>
      </c>
      <c r="BK166" s="133" t="s">
        <v>8817</v>
      </c>
      <c r="BL166" s="133" t="s">
        <v>8818</v>
      </c>
    </row>
    <row r="167" spans="1:64">
      <c r="B167" s="124"/>
      <c r="C167" s="128" t="s">
        <v>3461</v>
      </c>
      <c r="D167" s="128" t="s">
        <v>4463</v>
      </c>
      <c r="E167" s="128" t="s">
        <v>4937</v>
      </c>
      <c r="F167" s="128" t="s">
        <v>3212</v>
      </c>
      <c r="G167" s="128" t="s">
        <v>5262</v>
      </c>
      <c r="H167" s="128" t="s">
        <v>4980</v>
      </c>
      <c r="I167" s="128" t="s">
        <v>4396</v>
      </c>
      <c r="J167" s="128" t="s">
        <v>4575</v>
      </c>
      <c r="K167" s="128" t="s">
        <v>3317</v>
      </c>
      <c r="L167" s="128" t="s">
        <v>3885</v>
      </c>
      <c r="M167" s="128" t="s">
        <v>6714</v>
      </c>
      <c r="N167" s="128" t="s">
        <v>6272</v>
      </c>
      <c r="O167" s="128" t="s">
        <v>4345</v>
      </c>
      <c r="P167" s="129" t="s">
        <v>3623</v>
      </c>
      <c r="Q167" s="129" t="s">
        <v>2941</v>
      </c>
      <c r="R167" s="128" t="s">
        <v>3952</v>
      </c>
      <c r="S167" s="128" t="s">
        <v>3949</v>
      </c>
      <c r="T167" s="129" t="s">
        <v>2869</v>
      </c>
      <c r="U167" s="128" t="s">
        <v>3236</v>
      </c>
      <c r="V167" s="128" t="s">
        <v>4796</v>
      </c>
      <c r="W167" s="128" t="s">
        <v>5260</v>
      </c>
      <c r="X167" s="128" t="s">
        <v>3156</v>
      </c>
      <c r="Y167" s="128" t="s">
        <v>5114</v>
      </c>
      <c r="Z167" s="128" t="s">
        <v>6694</v>
      </c>
      <c r="AA167" s="129" t="s">
        <v>4148</v>
      </c>
      <c r="AB167" s="129" t="s">
        <v>3436</v>
      </c>
      <c r="AC167" s="128" t="s">
        <v>3288</v>
      </c>
      <c r="AD167" s="128" t="s">
        <v>3458</v>
      </c>
      <c r="AE167" s="128" t="s">
        <v>5398</v>
      </c>
      <c r="AF167" s="128" t="s">
        <v>4373</v>
      </c>
      <c r="AH167" s="124"/>
      <c r="AI167" s="134" t="s">
        <v>3954</v>
      </c>
      <c r="AJ167" s="133" t="s">
        <v>3992</v>
      </c>
      <c r="AK167" s="133" t="s">
        <v>2757</v>
      </c>
      <c r="AL167" s="133" t="s">
        <v>2896</v>
      </c>
      <c r="AM167" s="133" t="s">
        <v>3576</v>
      </c>
      <c r="AN167" s="133" t="s">
        <v>3040</v>
      </c>
      <c r="AO167" s="133" t="s">
        <v>2994</v>
      </c>
      <c r="AP167" s="133" t="s">
        <v>4890</v>
      </c>
      <c r="AQ167" s="133" t="s">
        <v>5861</v>
      </c>
      <c r="AR167" s="133" t="s">
        <v>4206</v>
      </c>
      <c r="AS167" s="133" t="s">
        <v>3381</v>
      </c>
      <c r="AT167" s="133" t="s">
        <v>3780</v>
      </c>
      <c r="AU167" s="133" t="s">
        <v>4318</v>
      </c>
      <c r="AV167" s="133" t="s">
        <v>5160</v>
      </c>
      <c r="AW167" s="133" t="s">
        <v>4628</v>
      </c>
      <c r="AX167" s="133" t="s">
        <v>4857</v>
      </c>
      <c r="AY167" s="133" t="s">
        <v>3262</v>
      </c>
      <c r="AZ167" s="134" t="s">
        <v>2736</v>
      </c>
      <c r="BA167" s="133" t="s">
        <v>5057</v>
      </c>
      <c r="BB167" s="133" t="s">
        <v>3527</v>
      </c>
      <c r="BC167" s="133" t="s">
        <v>5927</v>
      </c>
      <c r="BD167" s="133" t="s">
        <v>7149</v>
      </c>
      <c r="BE167" s="133" t="s">
        <v>3112</v>
      </c>
      <c r="BF167" s="134" t="s">
        <v>4148</v>
      </c>
      <c r="BG167" s="133" t="s">
        <v>4467</v>
      </c>
      <c r="BH167" s="133" t="s">
        <v>3954</v>
      </c>
      <c r="BI167" s="133" t="s">
        <v>4639</v>
      </c>
      <c r="BJ167" s="133" t="s">
        <v>2754</v>
      </c>
      <c r="BK167" s="133" t="s">
        <v>2760</v>
      </c>
      <c r="BL167" s="133" t="s">
        <v>6238</v>
      </c>
    </row>
    <row r="168" spans="1:64">
      <c r="B168" s="124" t="s">
        <v>184</v>
      </c>
      <c r="C168" s="128" t="s">
        <v>4783</v>
      </c>
      <c r="D168" s="128" t="s">
        <v>7286</v>
      </c>
      <c r="E168" s="129" t="s">
        <v>7287</v>
      </c>
      <c r="F168" s="128" t="s">
        <v>7288</v>
      </c>
      <c r="G168" s="128" t="s">
        <v>7289</v>
      </c>
      <c r="H168" s="128" t="s">
        <v>5444</v>
      </c>
      <c r="I168" s="128" t="s">
        <v>6807</v>
      </c>
      <c r="J168" s="128" t="s">
        <v>7290</v>
      </c>
      <c r="K168" s="129" t="s">
        <v>7291</v>
      </c>
      <c r="L168" s="128" t="s">
        <v>3176</v>
      </c>
      <c r="M168" s="128" t="s">
        <v>7292</v>
      </c>
      <c r="N168" s="128" t="s">
        <v>7293</v>
      </c>
      <c r="O168" s="128" t="s">
        <v>7294</v>
      </c>
      <c r="P168" s="128" t="s">
        <v>7295</v>
      </c>
      <c r="Q168" s="128" t="s">
        <v>7296</v>
      </c>
      <c r="R168" s="129" t="s">
        <v>7297</v>
      </c>
      <c r="S168" s="128" t="s">
        <v>7298</v>
      </c>
      <c r="T168" s="128" t="s">
        <v>7299</v>
      </c>
      <c r="U168" s="128" t="s">
        <v>3773</v>
      </c>
      <c r="V168" s="128" t="s">
        <v>7300</v>
      </c>
      <c r="W168" s="128" t="s">
        <v>7301</v>
      </c>
      <c r="X168" s="128" t="s">
        <v>7302</v>
      </c>
      <c r="Y168" s="128" t="s">
        <v>7303</v>
      </c>
      <c r="Z168" s="128" t="s">
        <v>7304</v>
      </c>
      <c r="AA168" s="128" t="s">
        <v>7305</v>
      </c>
      <c r="AB168" s="128" t="s">
        <v>7306</v>
      </c>
      <c r="AC168" s="128" t="s">
        <v>7307</v>
      </c>
      <c r="AD168" s="128" t="s">
        <v>5671</v>
      </c>
      <c r="AE168" s="128" t="s">
        <v>7308</v>
      </c>
      <c r="AF168" s="128" t="s">
        <v>6804</v>
      </c>
      <c r="AH168" s="124" t="s">
        <v>184</v>
      </c>
      <c r="AI168" s="133" t="s">
        <v>8819</v>
      </c>
      <c r="AJ168" s="134" t="s">
        <v>8820</v>
      </c>
      <c r="AK168" s="134" t="s">
        <v>8821</v>
      </c>
      <c r="AL168" s="133" t="s">
        <v>6883</v>
      </c>
      <c r="AM168" s="133" t="s">
        <v>3310</v>
      </c>
      <c r="AN168" s="133" t="s">
        <v>8822</v>
      </c>
      <c r="AO168" s="133" t="s">
        <v>6668</v>
      </c>
      <c r="AP168" s="133" t="s">
        <v>8823</v>
      </c>
      <c r="AQ168" s="134" t="s">
        <v>8824</v>
      </c>
      <c r="AR168" s="134" t="s">
        <v>7742</v>
      </c>
      <c r="AS168" s="133" t="s">
        <v>8381</v>
      </c>
      <c r="AT168" s="133" t="s">
        <v>8825</v>
      </c>
      <c r="AU168" s="133" t="s">
        <v>6371</v>
      </c>
      <c r="AV168" s="134" t="s">
        <v>8826</v>
      </c>
      <c r="AW168" s="133" t="s">
        <v>8827</v>
      </c>
      <c r="AX168" s="134" t="s">
        <v>8828</v>
      </c>
      <c r="AY168" s="133" t="s">
        <v>8829</v>
      </c>
      <c r="AZ168" s="133" t="s">
        <v>6268</v>
      </c>
      <c r="BA168" s="133" t="s">
        <v>8830</v>
      </c>
      <c r="BB168" s="133" t="s">
        <v>3946</v>
      </c>
      <c r="BC168" s="133" t="s">
        <v>8831</v>
      </c>
      <c r="BD168" s="133" t="s">
        <v>8832</v>
      </c>
      <c r="BE168" s="133" t="s">
        <v>8470</v>
      </c>
      <c r="BF168" s="133" t="s">
        <v>6372</v>
      </c>
      <c r="BG168" s="133" t="s">
        <v>8833</v>
      </c>
      <c r="BH168" s="134" t="s">
        <v>4138</v>
      </c>
      <c r="BI168" s="133" t="s">
        <v>8834</v>
      </c>
      <c r="BJ168" s="133" t="s">
        <v>7044</v>
      </c>
      <c r="BK168" s="133" t="s">
        <v>5296</v>
      </c>
      <c r="BL168" s="133" t="s">
        <v>7325</v>
      </c>
    </row>
    <row r="169" spans="1:64">
      <c r="B169" s="124"/>
      <c r="C169" s="128" t="s">
        <v>2815</v>
      </c>
      <c r="D169" s="128" t="s">
        <v>3160</v>
      </c>
      <c r="E169" s="129" t="s">
        <v>3436</v>
      </c>
      <c r="F169" s="128" t="s">
        <v>4076</v>
      </c>
      <c r="G169" s="128" t="s">
        <v>3885</v>
      </c>
      <c r="H169" s="128" t="s">
        <v>3435</v>
      </c>
      <c r="I169" s="128" t="s">
        <v>7309</v>
      </c>
      <c r="J169" s="128" t="s">
        <v>5331</v>
      </c>
      <c r="K169" s="129" t="s">
        <v>2706</v>
      </c>
      <c r="L169" s="128" t="s">
        <v>3409</v>
      </c>
      <c r="M169" s="128" t="s">
        <v>3713</v>
      </c>
      <c r="N169" s="128" t="s">
        <v>6237</v>
      </c>
      <c r="O169" s="128" t="s">
        <v>4841</v>
      </c>
      <c r="P169" s="128" t="s">
        <v>3547</v>
      </c>
      <c r="Q169" s="128" t="s">
        <v>3730</v>
      </c>
      <c r="R169" s="129" t="s">
        <v>2808</v>
      </c>
      <c r="S169" s="128" t="s">
        <v>5776</v>
      </c>
      <c r="T169" s="128" t="s">
        <v>3432</v>
      </c>
      <c r="U169" s="128" t="s">
        <v>4397</v>
      </c>
      <c r="V169" s="128" t="s">
        <v>2696</v>
      </c>
      <c r="W169" s="128" t="s">
        <v>4022</v>
      </c>
      <c r="X169" s="128" t="s">
        <v>3480</v>
      </c>
      <c r="Y169" s="128" t="s">
        <v>6215</v>
      </c>
      <c r="Z169" s="128" t="s">
        <v>5287</v>
      </c>
      <c r="AA169" s="128" t="s">
        <v>2923</v>
      </c>
      <c r="AB169" s="128" t="s">
        <v>3949</v>
      </c>
      <c r="AC169" s="128" t="s">
        <v>4740</v>
      </c>
      <c r="AD169" s="128" t="s">
        <v>3382</v>
      </c>
      <c r="AE169" s="128" t="s">
        <v>5954</v>
      </c>
      <c r="AF169" s="128" t="s">
        <v>5116</v>
      </c>
      <c r="AH169" s="124"/>
      <c r="AI169" s="133" t="s">
        <v>4066</v>
      </c>
      <c r="AJ169" s="134" t="s">
        <v>3067</v>
      </c>
      <c r="AK169" s="134" t="s">
        <v>3595</v>
      </c>
      <c r="AL169" s="133" t="s">
        <v>5125</v>
      </c>
      <c r="AM169" s="133" t="s">
        <v>4936</v>
      </c>
      <c r="AN169" s="133" t="s">
        <v>4036</v>
      </c>
      <c r="AO169" s="133" t="s">
        <v>3438</v>
      </c>
      <c r="AP169" s="133" t="s">
        <v>3361</v>
      </c>
      <c r="AQ169" s="134" t="s">
        <v>2762</v>
      </c>
      <c r="AR169" s="134" t="s">
        <v>3211</v>
      </c>
      <c r="AS169" s="133" t="s">
        <v>3429</v>
      </c>
      <c r="AT169" s="133" t="s">
        <v>7149</v>
      </c>
      <c r="AU169" s="133" t="s">
        <v>3839</v>
      </c>
      <c r="AV169" s="134" t="s">
        <v>3847</v>
      </c>
      <c r="AW169" s="133" t="s">
        <v>4492</v>
      </c>
      <c r="AX169" s="134" t="s">
        <v>2727</v>
      </c>
      <c r="AY169" s="133" t="s">
        <v>4180</v>
      </c>
      <c r="AZ169" s="133" t="s">
        <v>3164</v>
      </c>
      <c r="BA169" s="133" t="s">
        <v>4427</v>
      </c>
      <c r="BB169" s="133" t="s">
        <v>4465</v>
      </c>
      <c r="BC169" s="133" t="s">
        <v>5329</v>
      </c>
      <c r="BD169" s="133" t="s">
        <v>4423</v>
      </c>
      <c r="BE169" s="133" t="s">
        <v>4844</v>
      </c>
      <c r="BF169" s="133" t="s">
        <v>4986</v>
      </c>
      <c r="BG169" s="133" t="s">
        <v>4396</v>
      </c>
      <c r="BH169" s="134" t="s">
        <v>4424</v>
      </c>
      <c r="BI169" s="133" t="s">
        <v>5357</v>
      </c>
      <c r="BJ169" s="133" t="s">
        <v>4642</v>
      </c>
      <c r="BK169" s="133" t="s">
        <v>3991</v>
      </c>
      <c r="BL169" s="133" t="s">
        <v>3183</v>
      </c>
    </row>
    <row r="170" spans="1:64">
      <c r="B170" s="124" t="s">
        <v>185</v>
      </c>
      <c r="C170" s="128" t="s">
        <v>7310</v>
      </c>
      <c r="D170" s="128" t="s">
        <v>7311</v>
      </c>
      <c r="E170" s="128" t="s">
        <v>7312</v>
      </c>
      <c r="F170" s="128" t="s">
        <v>7313</v>
      </c>
      <c r="G170" s="128" t="s">
        <v>7314</v>
      </c>
      <c r="H170" s="129" t="s">
        <v>7315</v>
      </c>
      <c r="I170" s="128" t="s">
        <v>4010</v>
      </c>
      <c r="J170" s="128" t="s">
        <v>7316</v>
      </c>
      <c r="K170" s="129" t="s">
        <v>7317</v>
      </c>
      <c r="L170" s="128" t="s">
        <v>7318</v>
      </c>
      <c r="M170" s="128" t="s">
        <v>7319</v>
      </c>
      <c r="N170" s="128" t="s">
        <v>7320</v>
      </c>
      <c r="O170" s="128" t="s">
        <v>6498</v>
      </c>
      <c r="P170" s="128" t="s">
        <v>4134</v>
      </c>
      <c r="Q170" s="129" t="s">
        <v>4702</v>
      </c>
      <c r="R170" s="128" t="s">
        <v>6353</v>
      </c>
      <c r="S170" s="128" t="s">
        <v>7321</v>
      </c>
      <c r="T170" s="128" t="s">
        <v>7322</v>
      </c>
      <c r="U170" s="128" t="s">
        <v>7323</v>
      </c>
      <c r="V170" s="128" t="s">
        <v>5563</v>
      </c>
      <c r="W170" s="128" t="s">
        <v>7324</v>
      </c>
      <c r="X170" s="128" t="s">
        <v>7325</v>
      </c>
      <c r="Y170" s="128" t="s">
        <v>4671</v>
      </c>
      <c r="Z170" s="129" t="s">
        <v>7326</v>
      </c>
      <c r="AA170" s="128" t="s">
        <v>6410</v>
      </c>
      <c r="AB170" s="128" t="s">
        <v>7327</v>
      </c>
      <c r="AC170" s="128" t="s">
        <v>7328</v>
      </c>
      <c r="AD170" s="128" t="s">
        <v>4921</v>
      </c>
      <c r="AE170" s="128" t="s">
        <v>7329</v>
      </c>
      <c r="AF170" s="128" t="s">
        <v>5507</v>
      </c>
      <c r="AH170" s="124" t="s">
        <v>185</v>
      </c>
      <c r="AI170" s="133" t="s">
        <v>8835</v>
      </c>
      <c r="AJ170" s="133" t="s">
        <v>8836</v>
      </c>
      <c r="AK170" s="133" t="s">
        <v>8837</v>
      </c>
      <c r="AL170" s="133" t="s">
        <v>8838</v>
      </c>
      <c r="AM170" s="133" t="s">
        <v>8839</v>
      </c>
      <c r="AN170" s="133" t="s">
        <v>8840</v>
      </c>
      <c r="AO170" s="133" t="s">
        <v>8841</v>
      </c>
      <c r="AP170" s="133" t="s">
        <v>3961</v>
      </c>
      <c r="AQ170" s="133" t="s">
        <v>8842</v>
      </c>
      <c r="AR170" s="133" t="s">
        <v>8843</v>
      </c>
      <c r="AS170" s="133" t="s">
        <v>8844</v>
      </c>
      <c r="AT170" s="133" t="s">
        <v>8845</v>
      </c>
      <c r="AU170" s="133" t="s">
        <v>8846</v>
      </c>
      <c r="AV170" s="133" t="s">
        <v>8434</v>
      </c>
      <c r="AW170" s="133" t="s">
        <v>5328</v>
      </c>
      <c r="AX170" s="133" t="s">
        <v>5110</v>
      </c>
      <c r="AY170" s="133" t="s">
        <v>8847</v>
      </c>
      <c r="AZ170" s="133" t="s">
        <v>8644</v>
      </c>
      <c r="BA170" s="133" t="s">
        <v>3763</v>
      </c>
      <c r="BB170" s="133" t="s">
        <v>3742</v>
      </c>
      <c r="BC170" s="133" t="s">
        <v>6395</v>
      </c>
      <c r="BD170" s="133" t="s">
        <v>8848</v>
      </c>
      <c r="BE170" s="133" t="s">
        <v>7984</v>
      </c>
      <c r="BF170" s="134" t="s">
        <v>8849</v>
      </c>
      <c r="BG170" s="133" t="s">
        <v>8850</v>
      </c>
      <c r="BH170" s="133" t="s">
        <v>8851</v>
      </c>
      <c r="BI170" s="133" t="s">
        <v>8852</v>
      </c>
      <c r="BJ170" s="133" t="s">
        <v>4364</v>
      </c>
      <c r="BK170" s="133" t="s">
        <v>8853</v>
      </c>
      <c r="BL170" s="133" t="s">
        <v>6856</v>
      </c>
    </row>
    <row r="171" spans="1:64">
      <c r="B171" s="124"/>
      <c r="C171" s="128" t="s">
        <v>3014</v>
      </c>
      <c r="D171" s="128" t="s">
        <v>4427</v>
      </c>
      <c r="E171" s="128" t="s">
        <v>2699</v>
      </c>
      <c r="F171" s="128" t="s">
        <v>5259</v>
      </c>
      <c r="G171" s="128" t="s">
        <v>6214</v>
      </c>
      <c r="H171" s="129" t="s">
        <v>2727</v>
      </c>
      <c r="I171" s="128" t="s">
        <v>3461</v>
      </c>
      <c r="J171" s="128" t="s">
        <v>3879</v>
      </c>
      <c r="K171" s="129" t="s">
        <v>3133</v>
      </c>
      <c r="L171" s="128" t="s">
        <v>3954</v>
      </c>
      <c r="M171" s="128" t="s">
        <v>3758</v>
      </c>
      <c r="N171" s="128" t="s">
        <v>5158</v>
      </c>
      <c r="O171" s="128" t="s">
        <v>3295</v>
      </c>
      <c r="P171" s="128" t="s">
        <v>6694</v>
      </c>
      <c r="Q171" s="129" t="s">
        <v>2869</v>
      </c>
      <c r="R171" s="128" t="s">
        <v>3068</v>
      </c>
      <c r="S171" s="128" t="s">
        <v>3313</v>
      </c>
      <c r="T171" s="128" t="s">
        <v>3954</v>
      </c>
      <c r="U171" s="128" t="s">
        <v>3735</v>
      </c>
      <c r="V171" s="128" t="s">
        <v>4290</v>
      </c>
      <c r="W171" s="128" t="s">
        <v>3382</v>
      </c>
      <c r="X171" s="128" t="s">
        <v>3213</v>
      </c>
      <c r="Y171" s="128" t="s">
        <v>4373</v>
      </c>
      <c r="Z171" s="129" t="s">
        <v>2919</v>
      </c>
      <c r="AA171" s="128" t="s">
        <v>4075</v>
      </c>
      <c r="AB171" s="128" t="s">
        <v>4469</v>
      </c>
      <c r="AC171" s="128" t="s">
        <v>4511</v>
      </c>
      <c r="AD171" s="128" t="s">
        <v>6405</v>
      </c>
      <c r="AE171" s="128" t="s">
        <v>4890</v>
      </c>
      <c r="AF171" s="128" t="s">
        <v>3165</v>
      </c>
      <c r="AH171" s="124"/>
      <c r="AI171" s="133" t="s">
        <v>3988</v>
      </c>
      <c r="AJ171" s="133" t="s">
        <v>3430</v>
      </c>
      <c r="AK171" s="133" t="s">
        <v>2754</v>
      </c>
      <c r="AL171" s="133" t="s">
        <v>5261</v>
      </c>
      <c r="AM171" s="133" t="s">
        <v>5309</v>
      </c>
      <c r="AN171" s="133" t="s">
        <v>3778</v>
      </c>
      <c r="AO171" s="133" t="s">
        <v>4784</v>
      </c>
      <c r="AP171" s="133" t="s">
        <v>3840</v>
      </c>
      <c r="AQ171" s="133" t="s">
        <v>2700</v>
      </c>
      <c r="AR171" s="133" t="s">
        <v>3777</v>
      </c>
      <c r="AS171" s="133" t="s">
        <v>4801</v>
      </c>
      <c r="AT171" s="133" t="s">
        <v>2811</v>
      </c>
      <c r="AU171" s="133" t="s">
        <v>2759</v>
      </c>
      <c r="AV171" s="133" t="s">
        <v>3955</v>
      </c>
      <c r="AW171" s="133" t="s">
        <v>2923</v>
      </c>
      <c r="AX171" s="133" t="s">
        <v>2895</v>
      </c>
      <c r="AY171" s="133" t="s">
        <v>3265</v>
      </c>
      <c r="AZ171" s="133" t="s">
        <v>2837</v>
      </c>
      <c r="BA171" s="133" t="s">
        <v>5162</v>
      </c>
      <c r="BB171" s="133" t="s">
        <v>4899</v>
      </c>
      <c r="BC171" s="133" t="s">
        <v>4646</v>
      </c>
      <c r="BD171" s="133" t="s">
        <v>4030</v>
      </c>
      <c r="BE171" s="133" t="s">
        <v>3880</v>
      </c>
      <c r="BF171" s="134" t="s">
        <v>3753</v>
      </c>
      <c r="BG171" s="133" t="s">
        <v>3289</v>
      </c>
      <c r="BH171" s="133" t="s">
        <v>5117</v>
      </c>
      <c r="BI171" s="133" t="s">
        <v>4740</v>
      </c>
      <c r="BJ171" s="133" t="s">
        <v>3259</v>
      </c>
      <c r="BK171" s="133" t="s">
        <v>2947</v>
      </c>
      <c r="BL171" s="133" t="s">
        <v>5220</v>
      </c>
    </row>
    <row r="172" spans="1:64">
      <c r="B172" s="124" t="s">
        <v>186</v>
      </c>
      <c r="C172" s="128" t="s">
        <v>7330</v>
      </c>
      <c r="D172" s="128" t="s">
        <v>6167</v>
      </c>
      <c r="E172" s="128" t="s">
        <v>7331</v>
      </c>
      <c r="F172" s="128" t="s">
        <v>7332</v>
      </c>
      <c r="G172" s="128" t="s">
        <v>4387</v>
      </c>
      <c r="H172" s="128" t="s">
        <v>5605</v>
      </c>
      <c r="I172" s="128" t="s">
        <v>7040</v>
      </c>
      <c r="J172" s="128" t="s">
        <v>7333</v>
      </c>
      <c r="K172" s="128" t="s">
        <v>5758</v>
      </c>
      <c r="L172" s="129" t="s">
        <v>4832</v>
      </c>
      <c r="M172" s="128" t="s">
        <v>7334</v>
      </c>
      <c r="N172" s="128" t="s">
        <v>7335</v>
      </c>
      <c r="O172" s="128" t="s">
        <v>7336</v>
      </c>
      <c r="P172" s="128" t="s">
        <v>6382</v>
      </c>
      <c r="Q172" s="128" t="s">
        <v>7337</v>
      </c>
      <c r="R172" s="128" t="s">
        <v>6979</v>
      </c>
      <c r="S172" s="128" t="s">
        <v>7338</v>
      </c>
      <c r="T172" s="128" t="s">
        <v>7339</v>
      </c>
      <c r="U172" s="128" t="s">
        <v>7340</v>
      </c>
      <c r="V172" s="128" t="s">
        <v>2850</v>
      </c>
      <c r="W172" s="128" t="s">
        <v>7341</v>
      </c>
      <c r="X172" s="129" t="s">
        <v>7342</v>
      </c>
      <c r="Y172" s="128" t="s">
        <v>7343</v>
      </c>
      <c r="Z172" s="128" t="s">
        <v>6000</v>
      </c>
      <c r="AA172" s="128" t="s">
        <v>7344</v>
      </c>
      <c r="AB172" s="128" t="s">
        <v>7345</v>
      </c>
      <c r="AC172" s="128" t="s">
        <v>7346</v>
      </c>
      <c r="AD172" s="129" t="s">
        <v>7347</v>
      </c>
      <c r="AE172" s="128" t="s">
        <v>7348</v>
      </c>
      <c r="AF172" s="129" t="s">
        <v>3251</v>
      </c>
      <c r="AH172" s="124" t="s">
        <v>186</v>
      </c>
      <c r="AI172" s="133" t="s">
        <v>8854</v>
      </c>
      <c r="AJ172" s="133" t="s">
        <v>8855</v>
      </c>
      <c r="AK172" s="133" t="s">
        <v>8854</v>
      </c>
      <c r="AL172" s="133" t="s">
        <v>6113</v>
      </c>
      <c r="AM172" s="133" t="s">
        <v>5180</v>
      </c>
      <c r="AN172" s="133" t="s">
        <v>3920</v>
      </c>
      <c r="AO172" s="133" t="s">
        <v>8856</v>
      </c>
      <c r="AP172" s="133" t="s">
        <v>5992</v>
      </c>
      <c r="AQ172" s="133" t="s">
        <v>8857</v>
      </c>
      <c r="AR172" s="134" t="s">
        <v>8858</v>
      </c>
      <c r="AS172" s="133" t="s">
        <v>5850</v>
      </c>
      <c r="AT172" s="133" t="s">
        <v>5012</v>
      </c>
      <c r="AU172" s="133" t="s">
        <v>7373</v>
      </c>
      <c r="AV172" s="133" t="s">
        <v>5851</v>
      </c>
      <c r="AW172" s="133" t="s">
        <v>8859</v>
      </c>
      <c r="AX172" s="133" t="s">
        <v>3676</v>
      </c>
      <c r="AY172" s="133" t="s">
        <v>8860</v>
      </c>
      <c r="AZ172" s="133" t="s">
        <v>8861</v>
      </c>
      <c r="BA172" s="133" t="s">
        <v>8862</v>
      </c>
      <c r="BB172" s="133" t="s">
        <v>8863</v>
      </c>
      <c r="BC172" s="133" t="s">
        <v>8864</v>
      </c>
      <c r="BD172" s="134" t="s">
        <v>8865</v>
      </c>
      <c r="BE172" s="133" t="s">
        <v>5831</v>
      </c>
      <c r="BF172" s="133" t="s">
        <v>8866</v>
      </c>
      <c r="BG172" s="133" t="s">
        <v>8867</v>
      </c>
      <c r="BH172" s="133" t="s">
        <v>8868</v>
      </c>
      <c r="BI172" s="133" t="s">
        <v>8869</v>
      </c>
      <c r="BJ172" s="133" t="s">
        <v>7389</v>
      </c>
      <c r="BK172" s="133" t="s">
        <v>4597</v>
      </c>
      <c r="BL172" s="133" t="s">
        <v>3439</v>
      </c>
    </row>
    <row r="173" spans="1:64">
      <c r="B173" s="124"/>
      <c r="C173" s="128" t="s">
        <v>4444</v>
      </c>
      <c r="D173" s="128" t="s">
        <v>2831</v>
      </c>
      <c r="E173" s="128" t="s">
        <v>4636</v>
      </c>
      <c r="F173" s="128" t="s">
        <v>4593</v>
      </c>
      <c r="G173" s="128" t="s">
        <v>5116</v>
      </c>
      <c r="H173" s="128" t="s">
        <v>4472</v>
      </c>
      <c r="I173" s="128" t="s">
        <v>3625</v>
      </c>
      <c r="J173" s="128" t="s">
        <v>3267</v>
      </c>
      <c r="K173" s="128" t="s">
        <v>4980</v>
      </c>
      <c r="L173" s="129" t="s">
        <v>3437</v>
      </c>
      <c r="M173" s="128" t="s">
        <v>3258</v>
      </c>
      <c r="N173" s="128" t="s">
        <v>3991</v>
      </c>
      <c r="O173" s="128" t="s">
        <v>2735</v>
      </c>
      <c r="P173" s="128" t="s">
        <v>7349</v>
      </c>
      <c r="Q173" s="128" t="s">
        <v>4183</v>
      </c>
      <c r="R173" s="128" t="s">
        <v>6970</v>
      </c>
      <c r="S173" s="128" t="s">
        <v>3949</v>
      </c>
      <c r="T173" s="128" t="s">
        <v>3755</v>
      </c>
      <c r="U173" s="128" t="s">
        <v>2989</v>
      </c>
      <c r="V173" s="128" t="s">
        <v>4896</v>
      </c>
      <c r="W173" s="128" t="s">
        <v>6016</v>
      </c>
      <c r="X173" s="129" t="s">
        <v>2706</v>
      </c>
      <c r="Y173" s="128" t="s">
        <v>4682</v>
      </c>
      <c r="Z173" s="128" t="s">
        <v>3412</v>
      </c>
      <c r="AA173" s="128" t="s">
        <v>4182</v>
      </c>
      <c r="AB173" s="128" t="s">
        <v>2833</v>
      </c>
      <c r="AC173" s="128" t="s">
        <v>3575</v>
      </c>
      <c r="AD173" s="129" t="s">
        <v>2941</v>
      </c>
      <c r="AE173" s="128" t="s">
        <v>3164</v>
      </c>
      <c r="AF173" s="129" t="s">
        <v>3211</v>
      </c>
      <c r="AH173" s="124"/>
      <c r="AI173" s="133" t="s">
        <v>4981</v>
      </c>
      <c r="AJ173" s="133" t="s">
        <v>3088</v>
      </c>
      <c r="AK173" s="133" t="s">
        <v>4981</v>
      </c>
      <c r="AL173" s="133" t="s">
        <v>3712</v>
      </c>
      <c r="AM173" s="133" t="s">
        <v>6317</v>
      </c>
      <c r="AN173" s="133" t="s">
        <v>2967</v>
      </c>
      <c r="AO173" s="133" t="s">
        <v>3160</v>
      </c>
      <c r="AP173" s="133" t="s">
        <v>3596</v>
      </c>
      <c r="AQ173" s="133" t="s">
        <v>2942</v>
      </c>
      <c r="AR173" s="134" t="s">
        <v>2894</v>
      </c>
      <c r="AS173" s="133" t="s">
        <v>2892</v>
      </c>
      <c r="AT173" s="133" t="s">
        <v>4978</v>
      </c>
      <c r="AU173" s="133" t="s">
        <v>2789</v>
      </c>
      <c r="AV173" s="133" t="s">
        <v>3311</v>
      </c>
      <c r="AW173" s="133" t="s">
        <v>5112</v>
      </c>
      <c r="AX173" s="133" t="s">
        <v>7949</v>
      </c>
      <c r="AY173" s="133" t="s">
        <v>5500</v>
      </c>
      <c r="AZ173" s="133" t="s">
        <v>3364</v>
      </c>
      <c r="BA173" s="133" t="s">
        <v>4934</v>
      </c>
      <c r="BB173" s="133" t="s">
        <v>4746</v>
      </c>
      <c r="BC173" s="133" t="s">
        <v>6019</v>
      </c>
      <c r="BD173" s="134" t="s">
        <v>4494</v>
      </c>
      <c r="BE173" s="133" t="s">
        <v>6156</v>
      </c>
      <c r="BF173" s="133" t="s">
        <v>3235</v>
      </c>
      <c r="BG173" s="133" t="s">
        <v>5228</v>
      </c>
      <c r="BH173" s="133" t="s">
        <v>4068</v>
      </c>
      <c r="BI173" s="133" t="s">
        <v>4742</v>
      </c>
      <c r="BJ173" s="133" t="s">
        <v>4373</v>
      </c>
      <c r="BK173" s="133" t="s">
        <v>5751</v>
      </c>
      <c r="BL173" s="133" t="s">
        <v>2864</v>
      </c>
    </row>
    <row r="174" spans="1:64">
      <c r="B174" s="124" t="s">
        <v>4</v>
      </c>
      <c r="C174" s="128" t="s">
        <v>7350</v>
      </c>
      <c r="D174" s="128" t="s">
        <v>7351</v>
      </c>
      <c r="E174" s="128" t="s">
        <v>7352</v>
      </c>
      <c r="F174" s="128" t="s">
        <v>7353</v>
      </c>
      <c r="G174" s="128" t="s">
        <v>7354</v>
      </c>
      <c r="H174" s="129" t="s">
        <v>7355</v>
      </c>
      <c r="I174" s="128" t="s">
        <v>7356</v>
      </c>
      <c r="J174" s="128" t="s">
        <v>7357</v>
      </c>
      <c r="K174" s="128" t="s">
        <v>7328</v>
      </c>
      <c r="L174" s="128" t="s">
        <v>3125</v>
      </c>
      <c r="M174" s="129" t="s">
        <v>7358</v>
      </c>
      <c r="N174" s="128" t="s">
        <v>7359</v>
      </c>
      <c r="O174" s="128" t="s">
        <v>7360</v>
      </c>
      <c r="P174" s="129" t="s">
        <v>7361</v>
      </c>
      <c r="Q174" s="129" t="s">
        <v>7362</v>
      </c>
      <c r="R174" s="128" t="s">
        <v>3196</v>
      </c>
      <c r="S174" s="129" t="s">
        <v>7297</v>
      </c>
      <c r="T174" s="129" t="s">
        <v>7363</v>
      </c>
      <c r="U174" s="128" t="s">
        <v>7364</v>
      </c>
      <c r="V174" s="129" t="s">
        <v>7365</v>
      </c>
      <c r="W174" s="128" t="s">
        <v>7366</v>
      </c>
      <c r="X174" s="128" t="s">
        <v>7367</v>
      </c>
      <c r="Y174" s="129" t="s">
        <v>7368</v>
      </c>
      <c r="Z174" s="129" t="s">
        <v>7369</v>
      </c>
      <c r="AA174" s="129" t="s">
        <v>7370</v>
      </c>
      <c r="AB174" s="128" t="s">
        <v>7371</v>
      </c>
      <c r="AC174" s="128" t="s">
        <v>4437</v>
      </c>
      <c r="AD174" s="128" t="s">
        <v>7372</v>
      </c>
      <c r="AE174" s="128" t="s">
        <v>3490</v>
      </c>
      <c r="AF174" s="128" t="s">
        <v>4504</v>
      </c>
      <c r="AH174" s="124" t="s">
        <v>4</v>
      </c>
      <c r="AI174" s="133" t="s">
        <v>7746</v>
      </c>
      <c r="AJ174" s="134" t="s">
        <v>8870</v>
      </c>
      <c r="AK174" s="133" t="s">
        <v>7624</v>
      </c>
      <c r="AL174" s="133" t="s">
        <v>8871</v>
      </c>
      <c r="AM174" s="133" t="s">
        <v>8399</v>
      </c>
      <c r="AN174" s="133" t="s">
        <v>8872</v>
      </c>
      <c r="AO174" s="133" t="s">
        <v>8873</v>
      </c>
      <c r="AP174" s="133" t="s">
        <v>5794</v>
      </c>
      <c r="AQ174" s="133" t="s">
        <v>5545</v>
      </c>
      <c r="AR174" s="133" t="s">
        <v>4482</v>
      </c>
      <c r="AS174" s="133" t="s">
        <v>8103</v>
      </c>
      <c r="AT174" s="133" t="s">
        <v>8874</v>
      </c>
      <c r="AU174" s="133" t="s">
        <v>5569</v>
      </c>
      <c r="AV174" s="134" t="s">
        <v>8875</v>
      </c>
      <c r="AW174" s="134" t="s">
        <v>6013</v>
      </c>
      <c r="AX174" s="133" t="s">
        <v>8876</v>
      </c>
      <c r="AY174" s="134" t="s">
        <v>8877</v>
      </c>
      <c r="AZ174" s="134" t="s">
        <v>8878</v>
      </c>
      <c r="BA174" s="133" t="s">
        <v>4930</v>
      </c>
      <c r="BB174" s="133" t="s">
        <v>8879</v>
      </c>
      <c r="BC174" s="133" t="s">
        <v>8880</v>
      </c>
      <c r="BD174" s="133" t="s">
        <v>6796</v>
      </c>
      <c r="BE174" s="134" t="s">
        <v>3629</v>
      </c>
      <c r="BF174" s="134" t="s">
        <v>8881</v>
      </c>
      <c r="BG174" s="133" t="s">
        <v>8882</v>
      </c>
      <c r="BH174" s="133" t="s">
        <v>2805</v>
      </c>
      <c r="BI174" s="133" t="s">
        <v>8883</v>
      </c>
      <c r="BJ174" s="133" t="s">
        <v>8884</v>
      </c>
      <c r="BK174" s="133" t="s">
        <v>8885</v>
      </c>
      <c r="BL174" s="133" t="s">
        <v>3475</v>
      </c>
    </row>
    <row r="175" spans="1:64">
      <c r="B175" s="124"/>
      <c r="C175" s="128" t="s">
        <v>3850</v>
      </c>
      <c r="D175" s="128" t="s">
        <v>3160</v>
      </c>
      <c r="E175" s="128" t="s">
        <v>6062</v>
      </c>
      <c r="F175" s="128" t="s">
        <v>4740</v>
      </c>
      <c r="G175" s="128" t="s">
        <v>3668</v>
      </c>
      <c r="H175" s="129" t="s">
        <v>2729</v>
      </c>
      <c r="I175" s="128" t="s">
        <v>3754</v>
      </c>
      <c r="J175" s="128" t="s">
        <v>3507</v>
      </c>
      <c r="K175" s="128" t="s">
        <v>4511</v>
      </c>
      <c r="L175" s="128" t="s">
        <v>5284</v>
      </c>
      <c r="M175" s="129" t="s">
        <v>2808</v>
      </c>
      <c r="N175" s="128" t="s">
        <v>4066</v>
      </c>
      <c r="O175" s="128" t="s">
        <v>3429</v>
      </c>
      <c r="P175" s="129" t="s">
        <v>3597</v>
      </c>
      <c r="Q175" s="129" t="s">
        <v>2708</v>
      </c>
      <c r="R175" s="128" t="s">
        <v>3647</v>
      </c>
      <c r="S175" s="129" t="s">
        <v>2808</v>
      </c>
      <c r="T175" s="129" t="s">
        <v>2706</v>
      </c>
      <c r="U175" s="128" t="s">
        <v>2698</v>
      </c>
      <c r="V175" s="129" t="s">
        <v>3043</v>
      </c>
      <c r="W175" s="128" t="s">
        <v>3734</v>
      </c>
      <c r="X175" s="128" t="s">
        <v>3336</v>
      </c>
      <c r="Y175" s="129" t="s">
        <v>2706</v>
      </c>
      <c r="Z175" s="129" t="s">
        <v>3454</v>
      </c>
      <c r="AA175" s="129" t="s">
        <v>2808</v>
      </c>
      <c r="AB175" s="128" t="s">
        <v>4749</v>
      </c>
      <c r="AC175" s="128" t="s">
        <v>5500</v>
      </c>
      <c r="AD175" s="128" t="s">
        <v>5220</v>
      </c>
      <c r="AE175" s="128" t="s">
        <v>3842</v>
      </c>
      <c r="AF175" s="128" t="s">
        <v>3651</v>
      </c>
      <c r="AH175" s="124"/>
      <c r="AI175" s="133" t="s">
        <v>2990</v>
      </c>
      <c r="AJ175" s="134" t="s">
        <v>3597</v>
      </c>
      <c r="AK175" s="133" t="s">
        <v>4644</v>
      </c>
      <c r="AL175" s="133" t="s">
        <v>3136</v>
      </c>
      <c r="AM175" s="133" t="s">
        <v>6217</v>
      </c>
      <c r="AN175" s="133" t="s">
        <v>4889</v>
      </c>
      <c r="AO175" s="133" t="s">
        <v>4859</v>
      </c>
      <c r="AP175" s="133" t="s">
        <v>3087</v>
      </c>
      <c r="AQ175" s="133" t="s">
        <v>4035</v>
      </c>
      <c r="AR175" s="133" t="s">
        <v>5124</v>
      </c>
      <c r="AS175" s="133" t="s">
        <v>3233</v>
      </c>
      <c r="AT175" s="133" t="s">
        <v>5221</v>
      </c>
      <c r="AU175" s="133" t="s">
        <v>3183</v>
      </c>
      <c r="AV175" s="134" t="s">
        <v>2706</v>
      </c>
      <c r="AW175" s="134" t="s">
        <v>4424</v>
      </c>
      <c r="AX175" s="133" t="s">
        <v>6214</v>
      </c>
      <c r="AY175" s="134" t="s">
        <v>2787</v>
      </c>
      <c r="AZ175" s="134" t="s">
        <v>3595</v>
      </c>
      <c r="BA175" s="133" t="s">
        <v>2755</v>
      </c>
      <c r="BB175" s="133" t="s">
        <v>3433</v>
      </c>
      <c r="BC175" s="133" t="s">
        <v>3385</v>
      </c>
      <c r="BD175" s="133" t="s">
        <v>4427</v>
      </c>
      <c r="BE175" s="134" t="s">
        <v>4494</v>
      </c>
      <c r="BF175" s="134" t="s">
        <v>2695</v>
      </c>
      <c r="BG175" s="133" t="s">
        <v>3160</v>
      </c>
      <c r="BH175" s="133" t="s">
        <v>3668</v>
      </c>
      <c r="BI175" s="133" t="s">
        <v>4290</v>
      </c>
      <c r="BJ175" s="133" t="s">
        <v>5054</v>
      </c>
      <c r="BK175" s="133" t="s">
        <v>5796</v>
      </c>
      <c r="BL175" s="133" t="s">
        <v>4693</v>
      </c>
    </row>
    <row r="176" spans="1:64">
      <c r="B176" s="124" t="s">
        <v>187</v>
      </c>
      <c r="C176" s="128" t="s">
        <v>5050</v>
      </c>
      <c r="D176" s="128" t="s">
        <v>7373</v>
      </c>
      <c r="E176" s="128" t="s">
        <v>7374</v>
      </c>
      <c r="F176" s="129" t="s">
        <v>7375</v>
      </c>
      <c r="G176" s="128" t="s">
        <v>7376</v>
      </c>
      <c r="H176" s="128" t="s">
        <v>4971</v>
      </c>
      <c r="I176" s="129" t="s">
        <v>7377</v>
      </c>
      <c r="J176" s="128" t="s">
        <v>4274</v>
      </c>
      <c r="K176" s="128" t="s">
        <v>4753</v>
      </c>
      <c r="L176" s="128" t="s">
        <v>7378</v>
      </c>
      <c r="M176" s="128" t="s">
        <v>2686</v>
      </c>
      <c r="N176" s="128" t="s">
        <v>5864</v>
      </c>
      <c r="O176" s="128" t="s">
        <v>5305</v>
      </c>
      <c r="P176" s="128" t="s">
        <v>7379</v>
      </c>
      <c r="Q176" s="128" t="s">
        <v>7380</v>
      </c>
      <c r="R176" s="128" t="s">
        <v>7381</v>
      </c>
      <c r="S176" s="128" t="s">
        <v>4164</v>
      </c>
      <c r="T176" s="128" t="s">
        <v>4701</v>
      </c>
      <c r="U176" s="128" t="s">
        <v>7382</v>
      </c>
      <c r="V176" s="128" t="s">
        <v>5588</v>
      </c>
      <c r="W176" s="129" t="s">
        <v>7383</v>
      </c>
      <c r="X176" s="129" t="s">
        <v>7384</v>
      </c>
      <c r="Y176" s="128" t="s">
        <v>7385</v>
      </c>
      <c r="Z176" s="128" t="s">
        <v>2981</v>
      </c>
      <c r="AA176" s="128" t="s">
        <v>7386</v>
      </c>
      <c r="AB176" s="129" t="s">
        <v>7387</v>
      </c>
      <c r="AC176" s="128" t="s">
        <v>7388</v>
      </c>
      <c r="AD176" s="128" t="s">
        <v>7389</v>
      </c>
      <c r="AE176" s="128" t="s">
        <v>7390</v>
      </c>
      <c r="AF176" s="129" t="s">
        <v>7391</v>
      </c>
      <c r="AH176" s="124" t="s">
        <v>187</v>
      </c>
      <c r="AI176" s="134" t="s">
        <v>8886</v>
      </c>
      <c r="AJ176" s="133" t="s">
        <v>8887</v>
      </c>
      <c r="AK176" s="133" t="s">
        <v>8888</v>
      </c>
      <c r="AL176" s="133" t="s">
        <v>8889</v>
      </c>
      <c r="AM176" s="133" t="s">
        <v>8890</v>
      </c>
      <c r="AN176" s="133" t="s">
        <v>3652</v>
      </c>
      <c r="AO176" s="134" t="s">
        <v>8891</v>
      </c>
      <c r="AP176" s="133" t="s">
        <v>8290</v>
      </c>
      <c r="AQ176" s="133" t="s">
        <v>8892</v>
      </c>
      <c r="AR176" s="133" t="s">
        <v>8893</v>
      </c>
      <c r="AS176" s="133" t="s">
        <v>8894</v>
      </c>
      <c r="AT176" s="133" t="s">
        <v>4932</v>
      </c>
      <c r="AU176" s="133" t="s">
        <v>3047</v>
      </c>
      <c r="AV176" s="133" t="s">
        <v>8895</v>
      </c>
      <c r="AW176" s="133" t="s">
        <v>8501</v>
      </c>
      <c r="AX176" s="133" t="s">
        <v>6256</v>
      </c>
      <c r="AY176" s="133" t="s">
        <v>8896</v>
      </c>
      <c r="AZ176" s="133" t="s">
        <v>8897</v>
      </c>
      <c r="BA176" s="133" t="s">
        <v>3280</v>
      </c>
      <c r="BB176" s="133" t="s">
        <v>3812</v>
      </c>
      <c r="BC176" s="133" t="s">
        <v>5217</v>
      </c>
      <c r="BD176" s="133" t="s">
        <v>8436</v>
      </c>
      <c r="BE176" s="133" t="s">
        <v>8898</v>
      </c>
      <c r="BF176" s="133" t="s">
        <v>8899</v>
      </c>
      <c r="BG176" s="133" t="s">
        <v>5091</v>
      </c>
      <c r="BH176" s="133" t="s">
        <v>8900</v>
      </c>
      <c r="BI176" s="133" t="s">
        <v>5816</v>
      </c>
      <c r="BJ176" s="134" t="s">
        <v>8901</v>
      </c>
      <c r="BK176" s="133" t="s">
        <v>8902</v>
      </c>
      <c r="BL176" s="134" t="s">
        <v>8903</v>
      </c>
    </row>
    <row r="177" spans="1:64">
      <c r="B177" s="124"/>
      <c r="C177" s="128" t="s">
        <v>5774</v>
      </c>
      <c r="D177" s="128" t="s">
        <v>3671</v>
      </c>
      <c r="E177" s="128" t="s">
        <v>4463</v>
      </c>
      <c r="F177" s="129" t="s">
        <v>3437</v>
      </c>
      <c r="G177" s="128" t="s">
        <v>5260</v>
      </c>
      <c r="H177" s="128" t="s">
        <v>4644</v>
      </c>
      <c r="I177" s="129" t="s">
        <v>3646</v>
      </c>
      <c r="J177" s="128" t="s">
        <v>4590</v>
      </c>
      <c r="K177" s="128" t="s">
        <v>6672</v>
      </c>
      <c r="L177" s="128" t="s">
        <v>3113</v>
      </c>
      <c r="M177" s="128" t="s">
        <v>3651</v>
      </c>
      <c r="N177" s="128" t="s">
        <v>3461</v>
      </c>
      <c r="O177" s="128" t="s">
        <v>4529</v>
      </c>
      <c r="P177" s="128" t="s">
        <v>5683</v>
      </c>
      <c r="Q177" s="128" t="s">
        <v>6433</v>
      </c>
      <c r="R177" s="128" t="s">
        <v>2702</v>
      </c>
      <c r="S177" s="128" t="s">
        <v>5630</v>
      </c>
      <c r="T177" s="128" t="s">
        <v>4147</v>
      </c>
      <c r="U177" s="128" t="s">
        <v>5354</v>
      </c>
      <c r="V177" s="128" t="s">
        <v>2865</v>
      </c>
      <c r="W177" s="129" t="s">
        <v>3595</v>
      </c>
      <c r="X177" s="129" t="s">
        <v>4109</v>
      </c>
      <c r="Y177" s="128" t="s">
        <v>5084</v>
      </c>
      <c r="Z177" s="128" t="s">
        <v>4117</v>
      </c>
      <c r="AA177" s="128" t="s">
        <v>4796</v>
      </c>
      <c r="AB177" s="129" t="s">
        <v>2707</v>
      </c>
      <c r="AC177" s="128" t="s">
        <v>2889</v>
      </c>
      <c r="AD177" s="128" t="s">
        <v>2760</v>
      </c>
      <c r="AE177" s="128" t="s">
        <v>4512</v>
      </c>
      <c r="AF177" s="129" t="s">
        <v>5378</v>
      </c>
      <c r="AH177" s="124"/>
      <c r="AI177" s="134" t="s">
        <v>2782</v>
      </c>
      <c r="AJ177" s="133" t="s">
        <v>4934</v>
      </c>
      <c r="AK177" s="133" t="s">
        <v>4842</v>
      </c>
      <c r="AL177" s="133" t="s">
        <v>3403</v>
      </c>
      <c r="AM177" s="133" t="s">
        <v>4348</v>
      </c>
      <c r="AN177" s="133" t="s">
        <v>3384</v>
      </c>
      <c r="AO177" s="134" t="s">
        <v>2736</v>
      </c>
      <c r="AP177" s="133" t="s">
        <v>4860</v>
      </c>
      <c r="AQ177" s="133" t="s">
        <v>6317</v>
      </c>
      <c r="AR177" s="133" t="s">
        <v>4889</v>
      </c>
      <c r="AS177" s="133" t="s">
        <v>4683</v>
      </c>
      <c r="AT177" s="133" t="s">
        <v>3381</v>
      </c>
      <c r="AU177" s="133" t="s">
        <v>2838</v>
      </c>
      <c r="AV177" s="133" t="s">
        <v>5220</v>
      </c>
      <c r="AW177" s="133" t="s">
        <v>4401</v>
      </c>
      <c r="AX177" s="133" t="s">
        <v>3508</v>
      </c>
      <c r="AY177" s="133" t="s">
        <v>4801</v>
      </c>
      <c r="AZ177" s="133" t="s">
        <v>6525</v>
      </c>
      <c r="BA177" s="133" t="s">
        <v>4943</v>
      </c>
      <c r="BB177" s="133" t="s">
        <v>4741</v>
      </c>
      <c r="BC177" s="133" t="s">
        <v>2889</v>
      </c>
      <c r="BD177" s="133" t="s">
        <v>3625</v>
      </c>
      <c r="BE177" s="133" t="s">
        <v>3988</v>
      </c>
      <c r="BF177" s="133" t="s">
        <v>4938</v>
      </c>
      <c r="BG177" s="133" t="s">
        <v>6525</v>
      </c>
      <c r="BH177" s="133" t="s">
        <v>6783</v>
      </c>
      <c r="BI177" s="133" t="s">
        <v>4689</v>
      </c>
      <c r="BJ177" s="134" t="s">
        <v>3800</v>
      </c>
      <c r="BK177" s="133" t="s">
        <v>4467</v>
      </c>
      <c r="BL177" s="134" t="s">
        <v>2941</v>
      </c>
    </row>
    <row r="178" spans="1:64">
      <c r="B178" s="124" t="s">
        <v>6</v>
      </c>
      <c r="C178" s="128" t="s">
        <v>7392</v>
      </c>
      <c r="D178" s="128" t="s">
        <v>7393</v>
      </c>
      <c r="E178" s="128" t="s">
        <v>3205</v>
      </c>
      <c r="F178" s="128" t="s">
        <v>3661</v>
      </c>
      <c r="G178" s="128" t="s">
        <v>7394</v>
      </c>
      <c r="H178" s="128" t="s">
        <v>4707</v>
      </c>
      <c r="I178" s="128" t="s">
        <v>4328</v>
      </c>
      <c r="J178" s="128" t="s">
        <v>4186</v>
      </c>
      <c r="K178" s="128" t="s">
        <v>3174</v>
      </c>
      <c r="L178" s="128" t="s">
        <v>7395</v>
      </c>
      <c r="M178" s="128" t="s">
        <v>5921</v>
      </c>
      <c r="N178" s="128" t="s">
        <v>2821</v>
      </c>
      <c r="O178" s="128" t="s">
        <v>2725</v>
      </c>
      <c r="P178" s="128" t="s">
        <v>7396</v>
      </c>
      <c r="Q178" s="128" t="s">
        <v>7397</v>
      </c>
      <c r="R178" s="128" t="s">
        <v>4777</v>
      </c>
      <c r="S178" s="128" t="s">
        <v>7398</v>
      </c>
      <c r="T178" s="128" t="s">
        <v>7399</v>
      </c>
      <c r="U178" s="128" t="s">
        <v>6961</v>
      </c>
      <c r="V178" s="128" t="s">
        <v>7273</v>
      </c>
      <c r="W178" s="128" t="s">
        <v>4271</v>
      </c>
      <c r="X178" s="128" t="s">
        <v>7195</v>
      </c>
      <c r="Y178" s="128" t="s">
        <v>6682</v>
      </c>
      <c r="Z178" s="128" t="s">
        <v>7400</v>
      </c>
      <c r="AA178" s="128" t="s">
        <v>7401</v>
      </c>
      <c r="AB178" s="128" t="s">
        <v>4728</v>
      </c>
      <c r="AC178" s="128" t="s">
        <v>7226</v>
      </c>
      <c r="AD178" s="128" t="s">
        <v>6650</v>
      </c>
      <c r="AE178" s="128" t="s">
        <v>3424</v>
      </c>
      <c r="AF178" s="128" t="s">
        <v>7402</v>
      </c>
      <c r="AH178" s="124" t="s">
        <v>6</v>
      </c>
      <c r="AI178" s="133" t="s">
        <v>8904</v>
      </c>
      <c r="AJ178" s="134" t="s">
        <v>8905</v>
      </c>
      <c r="AK178" s="133" t="s">
        <v>8277</v>
      </c>
      <c r="AL178" s="133" t="s">
        <v>6356</v>
      </c>
      <c r="AM178" s="133" t="s">
        <v>8906</v>
      </c>
      <c r="AN178" s="133" t="s">
        <v>8907</v>
      </c>
      <c r="AO178" s="133" t="s">
        <v>8307</v>
      </c>
      <c r="AP178" s="133" t="s">
        <v>6441</v>
      </c>
      <c r="AQ178" s="133" t="s">
        <v>8908</v>
      </c>
      <c r="AR178" s="133" t="s">
        <v>2853</v>
      </c>
      <c r="AS178" s="133" t="s">
        <v>8909</v>
      </c>
      <c r="AT178" s="133" t="s">
        <v>2853</v>
      </c>
      <c r="AU178" s="133" t="s">
        <v>3769</v>
      </c>
      <c r="AV178" s="133" t="s">
        <v>8910</v>
      </c>
      <c r="AW178" s="133" t="s">
        <v>8911</v>
      </c>
      <c r="AX178" s="133" t="s">
        <v>4808</v>
      </c>
      <c r="AY178" s="133" t="s">
        <v>8912</v>
      </c>
      <c r="AZ178" s="133" t="s">
        <v>8913</v>
      </c>
      <c r="BA178" s="133" t="s">
        <v>3475</v>
      </c>
      <c r="BB178" s="133" t="s">
        <v>8914</v>
      </c>
      <c r="BC178" s="133" t="s">
        <v>3024</v>
      </c>
      <c r="BD178" s="133" t="s">
        <v>3517</v>
      </c>
      <c r="BE178" s="133" t="s">
        <v>5541</v>
      </c>
      <c r="BF178" s="133" t="s">
        <v>8915</v>
      </c>
      <c r="BG178" s="133" t="s">
        <v>8916</v>
      </c>
      <c r="BH178" s="133" t="s">
        <v>8917</v>
      </c>
      <c r="BI178" s="133" t="s">
        <v>8918</v>
      </c>
      <c r="BJ178" s="133" t="s">
        <v>8919</v>
      </c>
      <c r="BK178" s="133" t="s">
        <v>4336</v>
      </c>
      <c r="BL178" s="133" t="s">
        <v>6592</v>
      </c>
    </row>
    <row r="179" spans="1:64">
      <c r="B179" s="124"/>
      <c r="C179" s="128" t="s">
        <v>5351</v>
      </c>
      <c r="D179" s="128" t="s">
        <v>4145</v>
      </c>
      <c r="E179" s="128" t="s">
        <v>3459</v>
      </c>
      <c r="F179" s="128" t="s">
        <v>2835</v>
      </c>
      <c r="G179" s="128" t="s">
        <v>2786</v>
      </c>
      <c r="H179" s="128" t="s">
        <v>4942</v>
      </c>
      <c r="I179" s="128" t="s">
        <v>4936</v>
      </c>
      <c r="J179" s="128" t="s">
        <v>7403</v>
      </c>
      <c r="K179" s="128" t="s">
        <v>3849</v>
      </c>
      <c r="L179" s="128" t="s">
        <v>3736</v>
      </c>
      <c r="M179" s="128" t="s">
        <v>7404</v>
      </c>
      <c r="N179" s="128" t="s">
        <v>4208</v>
      </c>
      <c r="O179" s="128" t="s">
        <v>3335</v>
      </c>
      <c r="P179" s="128" t="s">
        <v>3711</v>
      </c>
      <c r="Q179" s="128" t="s">
        <v>7405</v>
      </c>
      <c r="R179" s="128" t="s">
        <v>6237</v>
      </c>
      <c r="S179" s="128" t="s">
        <v>5751</v>
      </c>
      <c r="T179" s="128" t="s">
        <v>2968</v>
      </c>
      <c r="U179" s="128" t="s">
        <v>6216</v>
      </c>
      <c r="V179" s="128" t="s">
        <v>3317</v>
      </c>
      <c r="W179" s="128" t="s">
        <v>4262</v>
      </c>
      <c r="X179" s="128" t="s">
        <v>4748</v>
      </c>
      <c r="Y179" s="128" t="s">
        <v>4750</v>
      </c>
      <c r="Z179" s="128" t="s">
        <v>4036</v>
      </c>
      <c r="AA179" s="128" t="s">
        <v>3461</v>
      </c>
      <c r="AB179" s="128" t="s">
        <v>3433</v>
      </c>
      <c r="AC179" s="128" t="s">
        <v>4789</v>
      </c>
      <c r="AD179" s="128" t="s">
        <v>4028</v>
      </c>
      <c r="AE179" s="128" t="s">
        <v>4316</v>
      </c>
      <c r="AF179" s="128" t="s">
        <v>4742</v>
      </c>
      <c r="AH179" s="124"/>
      <c r="AI179" s="133" t="s">
        <v>4693</v>
      </c>
      <c r="AJ179" s="134" t="s">
        <v>2921</v>
      </c>
      <c r="AK179" s="133" t="s">
        <v>4797</v>
      </c>
      <c r="AL179" s="133" t="s">
        <v>3314</v>
      </c>
      <c r="AM179" s="133" t="s">
        <v>3135</v>
      </c>
      <c r="AN179" s="133" t="s">
        <v>3236</v>
      </c>
      <c r="AO179" s="133" t="s">
        <v>3087</v>
      </c>
      <c r="AP179" s="133" t="s">
        <v>3210</v>
      </c>
      <c r="AQ179" s="133" t="s">
        <v>4744</v>
      </c>
      <c r="AR179" s="133" t="s">
        <v>5796</v>
      </c>
      <c r="AS179" s="133" t="s">
        <v>5500</v>
      </c>
      <c r="AT179" s="133" t="s">
        <v>5796</v>
      </c>
      <c r="AU179" s="133" t="s">
        <v>6177</v>
      </c>
      <c r="AV179" s="133" t="s">
        <v>4075</v>
      </c>
      <c r="AW179" s="133" t="s">
        <v>4903</v>
      </c>
      <c r="AX179" s="133" t="s">
        <v>6459</v>
      </c>
      <c r="AY179" s="133" t="s">
        <v>3157</v>
      </c>
      <c r="AZ179" s="133" t="s">
        <v>3287</v>
      </c>
      <c r="BA179" s="133" t="s">
        <v>4693</v>
      </c>
      <c r="BB179" s="133" t="s">
        <v>2989</v>
      </c>
      <c r="BC179" s="133" t="s">
        <v>7576</v>
      </c>
      <c r="BD179" s="133" t="s">
        <v>2840</v>
      </c>
      <c r="BE179" s="133" t="s">
        <v>5226</v>
      </c>
      <c r="BF179" s="133" t="s">
        <v>4901</v>
      </c>
      <c r="BG179" s="133" t="s">
        <v>2968</v>
      </c>
      <c r="BH179" s="133" t="s">
        <v>5330</v>
      </c>
      <c r="BI179" s="133" t="s">
        <v>2702</v>
      </c>
      <c r="BJ179" s="133" t="s">
        <v>5262</v>
      </c>
      <c r="BK179" s="133" t="s">
        <v>3755</v>
      </c>
      <c r="BL179" s="133" t="s">
        <v>3235</v>
      </c>
    </row>
    <row r="180" spans="1:64">
      <c r="B180" s="124" t="s">
        <v>188</v>
      </c>
      <c r="C180" s="129" t="s">
        <v>7406</v>
      </c>
      <c r="D180" s="128" t="s">
        <v>3419</v>
      </c>
      <c r="E180" s="129" t="s">
        <v>7407</v>
      </c>
      <c r="F180" s="128" t="s">
        <v>7408</v>
      </c>
      <c r="G180" s="128" t="s">
        <v>6506</v>
      </c>
      <c r="H180" s="128" t="s">
        <v>7272</v>
      </c>
      <c r="I180" s="128" t="s">
        <v>7409</v>
      </c>
      <c r="J180" s="128" t="s">
        <v>7410</v>
      </c>
      <c r="K180" s="129" t="s">
        <v>7411</v>
      </c>
      <c r="L180" s="129" t="s">
        <v>7412</v>
      </c>
      <c r="M180" s="128" t="s">
        <v>7413</v>
      </c>
      <c r="N180" s="128" t="s">
        <v>7414</v>
      </c>
      <c r="O180" s="128" t="s">
        <v>7415</v>
      </c>
      <c r="P180" s="128" t="s">
        <v>7416</v>
      </c>
      <c r="Q180" s="128" t="s">
        <v>7417</v>
      </c>
      <c r="R180" s="128" t="s">
        <v>7418</v>
      </c>
      <c r="S180" s="128" t="s">
        <v>7419</v>
      </c>
      <c r="T180" s="128" t="s">
        <v>7420</v>
      </c>
      <c r="U180" s="128" t="s">
        <v>4386</v>
      </c>
      <c r="V180" s="128" t="s">
        <v>6174</v>
      </c>
      <c r="W180" s="128" t="s">
        <v>2793</v>
      </c>
      <c r="X180" s="129" t="s">
        <v>7421</v>
      </c>
      <c r="Y180" s="128" t="s">
        <v>7422</v>
      </c>
      <c r="Z180" s="128" t="s">
        <v>7423</v>
      </c>
      <c r="AA180" s="128" t="s">
        <v>6947</v>
      </c>
      <c r="AB180" s="128" t="s">
        <v>3766</v>
      </c>
      <c r="AC180" s="128" t="s">
        <v>7424</v>
      </c>
      <c r="AD180" s="129" t="s">
        <v>7425</v>
      </c>
      <c r="AE180" s="128" t="s">
        <v>7426</v>
      </c>
      <c r="AF180" s="129" t="s">
        <v>7427</v>
      </c>
      <c r="AH180" s="124" t="s">
        <v>188</v>
      </c>
      <c r="AI180" s="133" t="s">
        <v>8920</v>
      </c>
      <c r="AJ180" s="133" t="s">
        <v>8921</v>
      </c>
      <c r="AK180" s="134" t="s">
        <v>8922</v>
      </c>
      <c r="AL180" s="133" t="s">
        <v>3453</v>
      </c>
      <c r="AM180" s="133" t="s">
        <v>3863</v>
      </c>
      <c r="AN180" s="133" t="s">
        <v>8923</v>
      </c>
      <c r="AO180" s="133" t="s">
        <v>8924</v>
      </c>
      <c r="AP180" s="133" t="s">
        <v>8925</v>
      </c>
      <c r="AQ180" s="134" t="s">
        <v>8926</v>
      </c>
      <c r="AR180" s="134" t="s">
        <v>8927</v>
      </c>
      <c r="AS180" s="133" t="s">
        <v>8928</v>
      </c>
      <c r="AT180" s="133" t="s">
        <v>8929</v>
      </c>
      <c r="AU180" s="133" t="s">
        <v>8930</v>
      </c>
      <c r="AV180" s="133" t="s">
        <v>8931</v>
      </c>
      <c r="AW180" s="133" t="s">
        <v>8932</v>
      </c>
      <c r="AX180" s="133" t="s">
        <v>8933</v>
      </c>
      <c r="AY180" s="133" t="s">
        <v>8934</v>
      </c>
      <c r="AZ180" s="133" t="s">
        <v>8935</v>
      </c>
      <c r="BA180" s="133" t="s">
        <v>6736</v>
      </c>
      <c r="BB180" s="133" t="s">
        <v>8936</v>
      </c>
      <c r="BC180" s="133" t="s">
        <v>8937</v>
      </c>
      <c r="BD180" s="134" t="s">
        <v>8938</v>
      </c>
      <c r="BE180" s="133" t="s">
        <v>5671</v>
      </c>
      <c r="BF180" s="133" t="s">
        <v>4517</v>
      </c>
      <c r="BG180" s="133" t="s">
        <v>8939</v>
      </c>
      <c r="BH180" s="133" t="s">
        <v>8940</v>
      </c>
      <c r="BI180" s="133" t="s">
        <v>8941</v>
      </c>
      <c r="BJ180" s="134" t="s">
        <v>8942</v>
      </c>
      <c r="BK180" s="133" t="s">
        <v>8763</v>
      </c>
      <c r="BL180" s="133" t="s">
        <v>8146</v>
      </c>
    </row>
    <row r="181" spans="1:64">
      <c r="B181" s="124"/>
      <c r="C181" s="129" t="s">
        <v>3016</v>
      </c>
      <c r="D181" s="128" t="s">
        <v>5353</v>
      </c>
      <c r="E181" s="129" t="s">
        <v>2791</v>
      </c>
      <c r="F181" s="128" t="s">
        <v>4898</v>
      </c>
      <c r="G181" s="128" t="s">
        <v>7428</v>
      </c>
      <c r="H181" s="128" t="s">
        <v>4980</v>
      </c>
      <c r="I181" s="128" t="s">
        <v>3258</v>
      </c>
      <c r="J181" s="128" t="s">
        <v>3069</v>
      </c>
      <c r="K181" s="129" t="s">
        <v>3954</v>
      </c>
      <c r="L181" s="129" t="s">
        <v>3063</v>
      </c>
      <c r="M181" s="128" t="s">
        <v>3528</v>
      </c>
      <c r="N181" s="128" t="s">
        <v>3263</v>
      </c>
      <c r="O181" s="128" t="s">
        <v>3486</v>
      </c>
      <c r="P181" s="128" t="s">
        <v>3754</v>
      </c>
      <c r="Q181" s="128" t="s">
        <v>4468</v>
      </c>
      <c r="R181" s="128" t="s">
        <v>3651</v>
      </c>
      <c r="S181" s="128" t="s">
        <v>3384</v>
      </c>
      <c r="T181" s="128" t="s">
        <v>5289</v>
      </c>
      <c r="U181" s="128" t="s">
        <v>5022</v>
      </c>
      <c r="V181" s="128" t="s">
        <v>3673</v>
      </c>
      <c r="W181" s="128" t="s">
        <v>3596</v>
      </c>
      <c r="X181" s="129" t="s">
        <v>2727</v>
      </c>
      <c r="Y181" s="128" t="s">
        <v>5285</v>
      </c>
      <c r="Z181" s="128" t="s">
        <v>6272</v>
      </c>
      <c r="AA181" s="128" t="s">
        <v>3674</v>
      </c>
      <c r="AB181" s="128" t="s">
        <v>3411</v>
      </c>
      <c r="AC181" s="128" t="s">
        <v>3845</v>
      </c>
      <c r="AD181" s="129" t="s">
        <v>3599</v>
      </c>
      <c r="AE181" s="128" t="s">
        <v>2899</v>
      </c>
      <c r="AF181" s="129" t="s">
        <v>3436</v>
      </c>
      <c r="AH181" s="124"/>
      <c r="AI181" s="133" t="s">
        <v>2889</v>
      </c>
      <c r="AJ181" s="133" t="s">
        <v>3428</v>
      </c>
      <c r="AK181" s="134" t="s">
        <v>2791</v>
      </c>
      <c r="AL181" s="133" t="s">
        <v>3359</v>
      </c>
      <c r="AM181" s="133" t="s">
        <v>2942</v>
      </c>
      <c r="AN181" s="133" t="s">
        <v>5187</v>
      </c>
      <c r="AO181" s="133" t="s">
        <v>5125</v>
      </c>
      <c r="AP181" s="133" t="s">
        <v>5379</v>
      </c>
      <c r="AQ181" s="134" t="s">
        <v>3847</v>
      </c>
      <c r="AR181" s="134" t="s">
        <v>2762</v>
      </c>
      <c r="AS181" s="133" t="s">
        <v>2810</v>
      </c>
      <c r="AT181" s="133" t="s">
        <v>3481</v>
      </c>
      <c r="AU181" s="133" t="s">
        <v>3949</v>
      </c>
      <c r="AV181" s="133" t="s">
        <v>4237</v>
      </c>
      <c r="AW181" s="133" t="s">
        <v>3087</v>
      </c>
      <c r="AX181" s="133" t="s">
        <v>3360</v>
      </c>
      <c r="AY181" s="133" t="s">
        <v>4737</v>
      </c>
      <c r="AZ181" s="133" t="s">
        <v>5356</v>
      </c>
      <c r="BA181" s="133" t="s">
        <v>4737</v>
      </c>
      <c r="BB181" s="133" t="s">
        <v>3018</v>
      </c>
      <c r="BC181" s="133" t="s">
        <v>3431</v>
      </c>
      <c r="BD181" s="134" t="s">
        <v>2729</v>
      </c>
      <c r="BE181" s="133" t="s">
        <v>3364</v>
      </c>
      <c r="BF181" s="133" t="s">
        <v>5472</v>
      </c>
      <c r="BG181" s="133" t="s">
        <v>4027</v>
      </c>
      <c r="BH181" s="133" t="s">
        <v>4736</v>
      </c>
      <c r="BI181" s="133" t="s">
        <v>4588</v>
      </c>
      <c r="BJ181" s="134" t="s">
        <v>5378</v>
      </c>
      <c r="BK181" s="133" t="s">
        <v>4079</v>
      </c>
      <c r="BL181" s="133" t="s">
        <v>3524</v>
      </c>
    </row>
    <row r="182" spans="1:64">
      <c r="B182" s="124" t="s">
        <v>150</v>
      </c>
      <c r="C182" s="129" t="s">
        <v>7429</v>
      </c>
      <c r="D182" s="128" t="s">
        <v>3689</v>
      </c>
      <c r="E182" s="128" t="s">
        <v>2986</v>
      </c>
      <c r="F182" s="128" t="s">
        <v>7430</v>
      </c>
      <c r="G182" s="128" t="s">
        <v>7431</v>
      </c>
      <c r="H182" s="128" t="s">
        <v>7432</v>
      </c>
      <c r="I182" s="129" t="s">
        <v>7433</v>
      </c>
      <c r="J182" s="128" t="s">
        <v>6492</v>
      </c>
      <c r="K182" s="128" t="s">
        <v>7434</v>
      </c>
      <c r="L182" s="128" t="s">
        <v>7435</v>
      </c>
      <c r="M182" s="128" t="s">
        <v>7436</v>
      </c>
      <c r="N182" s="128" t="s">
        <v>7437</v>
      </c>
      <c r="O182" s="128" t="s">
        <v>4380</v>
      </c>
      <c r="P182" s="128" t="s">
        <v>4731</v>
      </c>
      <c r="Q182" s="129" t="s">
        <v>7438</v>
      </c>
      <c r="R182" s="128" t="s">
        <v>4828</v>
      </c>
      <c r="S182" s="128" t="s">
        <v>7439</v>
      </c>
      <c r="T182" s="128" t="s">
        <v>4521</v>
      </c>
      <c r="U182" s="128" t="s">
        <v>7440</v>
      </c>
      <c r="V182" s="128" t="s">
        <v>7441</v>
      </c>
      <c r="W182" s="128" t="s">
        <v>7442</v>
      </c>
      <c r="X182" s="129" t="s">
        <v>7443</v>
      </c>
      <c r="Y182" s="128" t="s">
        <v>7444</v>
      </c>
      <c r="Z182" s="128" t="s">
        <v>4836</v>
      </c>
      <c r="AA182" s="128" t="s">
        <v>5735</v>
      </c>
      <c r="AB182" s="128" t="s">
        <v>5979</v>
      </c>
      <c r="AC182" s="129" t="s">
        <v>7445</v>
      </c>
      <c r="AD182" s="129" t="s">
        <v>7446</v>
      </c>
      <c r="AE182" s="128" t="s">
        <v>4391</v>
      </c>
      <c r="AF182" s="129" t="s">
        <v>7447</v>
      </c>
      <c r="AH182" s="124" t="s">
        <v>150</v>
      </c>
      <c r="AI182" s="133" t="s">
        <v>8943</v>
      </c>
      <c r="AJ182" s="133" t="s">
        <v>5428</v>
      </c>
      <c r="AK182" s="133" t="s">
        <v>2722</v>
      </c>
      <c r="AL182" s="133" t="s">
        <v>8944</v>
      </c>
      <c r="AM182" s="133" t="s">
        <v>6976</v>
      </c>
      <c r="AN182" s="133" t="s">
        <v>8945</v>
      </c>
      <c r="AO182" s="133" t="s">
        <v>4625</v>
      </c>
      <c r="AP182" s="133" t="s">
        <v>8946</v>
      </c>
      <c r="AQ182" s="133" t="s">
        <v>3689</v>
      </c>
      <c r="AR182" s="133" t="s">
        <v>5939</v>
      </c>
      <c r="AS182" s="133" t="s">
        <v>6645</v>
      </c>
      <c r="AT182" s="133" t="s">
        <v>7920</v>
      </c>
      <c r="AU182" s="133" t="s">
        <v>8947</v>
      </c>
      <c r="AV182" s="134" t="s">
        <v>8948</v>
      </c>
      <c r="AW182" s="134" t="s">
        <v>8949</v>
      </c>
      <c r="AX182" s="133" t="s">
        <v>8950</v>
      </c>
      <c r="AY182" s="133" t="s">
        <v>8951</v>
      </c>
      <c r="AZ182" s="133" t="s">
        <v>8952</v>
      </c>
      <c r="BA182" s="133" t="s">
        <v>8721</v>
      </c>
      <c r="BB182" s="133" t="s">
        <v>8058</v>
      </c>
      <c r="BC182" s="133" t="s">
        <v>8953</v>
      </c>
      <c r="BD182" s="134" t="s">
        <v>8954</v>
      </c>
      <c r="BE182" s="133" t="s">
        <v>8955</v>
      </c>
      <c r="BF182" s="133" t="s">
        <v>8956</v>
      </c>
      <c r="BG182" s="133" t="s">
        <v>4559</v>
      </c>
      <c r="BH182" s="133" t="s">
        <v>6552</v>
      </c>
      <c r="BI182" s="133" t="s">
        <v>3350</v>
      </c>
      <c r="BJ182" s="133" t="s">
        <v>8957</v>
      </c>
      <c r="BK182" s="134" t="s">
        <v>5010</v>
      </c>
      <c r="BL182" s="134" t="s">
        <v>8958</v>
      </c>
    </row>
    <row r="183" spans="1:64">
      <c r="B183" s="124"/>
      <c r="C183" s="129" t="s">
        <v>3133</v>
      </c>
      <c r="D183" s="128" t="s">
        <v>3578</v>
      </c>
      <c r="E183" s="128" t="s">
        <v>4209</v>
      </c>
      <c r="F183" s="128" t="s">
        <v>4630</v>
      </c>
      <c r="G183" s="128" t="s">
        <v>6331</v>
      </c>
      <c r="H183" s="128" t="s">
        <v>3503</v>
      </c>
      <c r="I183" s="129" t="s">
        <v>2708</v>
      </c>
      <c r="J183" s="128" t="s">
        <v>5056</v>
      </c>
      <c r="K183" s="128" t="s">
        <v>3434</v>
      </c>
      <c r="L183" s="128" t="s">
        <v>2698</v>
      </c>
      <c r="M183" s="128" t="s">
        <v>3951</v>
      </c>
      <c r="N183" s="128" t="s">
        <v>5165</v>
      </c>
      <c r="O183" s="128" t="s">
        <v>6783</v>
      </c>
      <c r="P183" s="128" t="s">
        <v>3286</v>
      </c>
      <c r="Q183" s="129" t="s">
        <v>2791</v>
      </c>
      <c r="R183" s="128" t="s">
        <v>4181</v>
      </c>
      <c r="S183" s="128" t="s">
        <v>5160</v>
      </c>
      <c r="T183" s="128" t="s">
        <v>3134</v>
      </c>
      <c r="U183" s="128" t="s">
        <v>3848</v>
      </c>
      <c r="V183" s="128" t="s">
        <v>6214</v>
      </c>
      <c r="W183" s="128" t="s">
        <v>2989</v>
      </c>
      <c r="X183" s="129" t="s">
        <v>3436</v>
      </c>
      <c r="Y183" s="128" t="s">
        <v>3239</v>
      </c>
      <c r="Z183" s="128" t="s">
        <v>4147</v>
      </c>
      <c r="AA183" s="128" t="s">
        <v>4592</v>
      </c>
      <c r="AB183" s="128" t="s">
        <v>3260</v>
      </c>
      <c r="AC183" s="129" t="s">
        <v>2762</v>
      </c>
      <c r="AD183" s="129" t="s">
        <v>2808</v>
      </c>
      <c r="AE183" s="128" t="s">
        <v>3850</v>
      </c>
      <c r="AF183" s="129" t="s">
        <v>2708</v>
      </c>
      <c r="AH183" s="124"/>
      <c r="AI183" s="133" t="s">
        <v>3992</v>
      </c>
      <c r="AJ183" s="133" t="s">
        <v>4206</v>
      </c>
      <c r="AK183" s="133" t="s">
        <v>4345</v>
      </c>
      <c r="AL183" s="133" t="s">
        <v>4580</v>
      </c>
      <c r="AM183" s="133" t="s">
        <v>2917</v>
      </c>
      <c r="AN183" s="133" t="s">
        <v>3312</v>
      </c>
      <c r="AO183" s="133" t="s">
        <v>2784</v>
      </c>
      <c r="AP183" s="133" t="s">
        <v>3958</v>
      </c>
      <c r="AQ183" s="133" t="s">
        <v>2920</v>
      </c>
      <c r="AR183" s="133" t="s">
        <v>5708</v>
      </c>
      <c r="AS183" s="133" t="s">
        <v>3333</v>
      </c>
      <c r="AT183" s="133" t="s">
        <v>5288</v>
      </c>
      <c r="AU183" s="133" t="s">
        <v>4023</v>
      </c>
      <c r="AV183" s="134" t="s">
        <v>3756</v>
      </c>
      <c r="AW183" s="134" t="s">
        <v>2762</v>
      </c>
      <c r="AX183" s="133" t="s">
        <v>2836</v>
      </c>
      <c r="AY183" s="133" t="s">
        <v>4444</v>
      </c>
      <c r="AZ183" s="133" t="s">
        <v>4183</v>
      </c>
      <c r="BA183" s="133" t="s">
        <v>2758</v>
      </c>
      <c r="BB183" s="133" t="s">
        <v>4794</v>
      </c>
      <c r="BC183" s="133" t="s">
        <v>4585</v>
      </c>
      <c r="BD183" s="134" t="s">
        <v>4494</v>
      </c>
      <c r="BE183" s="133" t="s">
        <v>4066</v>
      </c>
      <c r="BF183" s="133" t="s">
        <v>4942</v>
      </c>
      <c r="BG183" s="133" t="s">
        <v>4634</v>
      </c>
      <c r="BH183" s="133" t="s">
        <v>2810</v>
      </c>
      <c r="BI183" s="133" t="s">
        <v>3286</v>
      </c>
      <c r="BJ183" s="133" t="s">
        <v>2948</v>
      </c>
      <c r="BK183" s="134" t="s">
        <v>4424</v>
      </c>
      <c r="BL183" s="134" t="s">
        <v>4148</v>
      </c>
    </row>
    <row r="184" spans="1:64">
      <c r="B184" s="124" t="s">
        <v>179</v>
      </c>
      <c r="C184" s="128" t="s">
        <v>7448</v>
      </c>
      <c r="D184" s="129" t="s">
        <v>7449</v>
      </c>
      <c r="E184" s="128" t="s">
        <v>7450</v>
      </c>
      <c r="F184" s="128" t="s">
        <v>4095</v>
      </c>
      <c r="G184" s="128" t="s">
        <v>7451</v>
      </c>
      <c r="H184" s="129" t="s">
        <v>7452</v>
      </c>
      <c r="I184" s="128" t="s">
        <v>6866</v>
      </c>
      <c r="J184" s="128" t="s">
        <v>5236</v>
      </c>
      <c r="K184" s="128" t="s">
        <v>7453</v>
      </c>
      <c r="L184" s="128" t="s">
        <v>2719</v>
      </c>
      <c r="M184" s="129" t="s">
        <v>7454</v>
      </c>
      <c r="N184" s="128" t="s">
        <v>7455</v>
      </c>
      <c r="O184" s="128" t="s">
        <v>2821</v>
      </c>
      <c r="P184" s="129" t="s">
        <v>7456</v>
      </c>
      <c r="Q184" s="129" t="s">
        <v>7457</v>
      </c>
      <c r="R184" s="128" t="s">
        <v>7458</v>
      </c>
      <c r="S184" s="128" t="s">
        <v>4165</v>
      </c>
      <c r="T184" s="129" t="s">
        <v>7459</v>
      </c>
      <c r="U184" s="129" t="s">
        <v>7460</v>
      </c>
      <c r="V184" s="129" t="s">
        <v>7461</v>
      </c>
      <c r="W184" s="129" t="s">
        <v>7462</v>
      </c>
      <c r="X184" s="128" t="s">
        <v>4507</v>
      </c>
      <c r="Y184" s="129" t="s">
        <v>7463</v>
      </c>
      <c r="Z184" s="129" t="s">
        <v>7464</v>
      </c>
      <c r="AA184" s="129" t="s">
        <v>7465</v>
      </c>
      <c r="AB184" s="128" t="s">
        <v>7335</v>
      </c>
      <c r="AC184" s="128" t="s">
        <v>3301</v>
      </c>
      <c r="AD184" s="128" t="s">
        <v>7466</v>
      </c>
      <c r="AE184" s="128" t="s">
        <v>7467</v>
      </c>
      <c r="AF184" s="128" t="s">
        <v>7468</v>
      </c>
      <c r="AH184" s="124" t="s">
        <v>179</v>
      </c>
      <c r="AI184" s="133" t="s">
        <v>5960</v>
      </c>
      <c r="AJ184" s="133" t="s">
        <v>8959</v>
      </c>
      <c r="AK184" s="133" t="s">
        <v>5718</v>
      </c>
      <c r="AL184" s="133" t="s">
        <v>8960</v>
      </c>
      <c r="AM184" s="133" t="s">
        <v>5310</v>
      </c>
      <c r="AN184" s="133" t="s">
        <v>7797</v>
      </c>
      <c r="AO184" s="133" t="s">
        <v>8961</v>
      </c>
      <c r="AP184" s="133" t="s">
        <v>8325</v>
      </c>
      <c r="AQ184" s="133" t="s">
        <v>8962</v>
      </c>
      <c r="AR184" s="133" t="s">
        <v>8963</v>
      </c>
      <c r="AS184" s="134" t="s">
        <v>8964</v>
      </c>
      <c r="AT184" s="133" t="s">
        <v>8965</v>
      </c>
      <c r="AU184" s="133" t="s">
        <v>8966</v>
      </c>
      <c r="AV184" s="134" t="s">
        <v>8967</v>
      </c>
      <c r="AW184" s="134" t="s">
        <v>8968</v>
      </c>
      <c r="AX184" s="133" t="s">
        <v>3744</v>
      </c>
      <c r="AY184" s="133" t="s">
        <v>4165</v>
      </c>
      <c r="AZ184" s="134" t="s">
        <v>8969</v>
      </c>
      <c r="BA184" s="134" t="s">
        <v>8970</v>
      </c>
      <c r="BB184" s="134" t="s">
        <v>8971</v>
      </c>
      <c r="BC184" s="133" t="s">
        <v>8972</v>
      </c>
      <c r="BD184" s="133" t="s">
        <v>6649</v>
      </c>
      <c r="BE184" s="134" t="s">
        <v>8973</v>
      </c>
      <c r="BF184" s="134" t="s">
        <v>8974</v>
      </c>
      <c r="BG184" s="134" t="s">
        <v>8975</v>
      </c>
      <c r="BH184" s="133" t="s">
        <v>6192</v>
      </c>
      <c r="BI184" s="133" t="s">
        <v>8976</v>
      </c>
      <c r="BJ184" s="133" t="s">
        <v>8977</v>
      </c>
      <c r="BK184" s="133" t="s">
        <v>5632</v>
      </c>
      <c r="BL184" s="133" t="s">
        <v>8978</v>
      </c>
    </row>
    <row r="185" spans="1:64">
      <c r="B185" s="124"/>
      <c r="C185" s="128" t="s">
        <v>3115</v>
      </c>
      <c r="D185" s="129" t="s">
        <v>5378</v>
      </c>
      <c r="E185" s="128" t="s">
        <v>3434</v>
      </c>
      <c r="F185" s="128" t="s">
        <v>6255</v>
      </c>
      <c r="G185" s="128" t="s">
        <v>3238</v>
      </c>
      <c r="H185" s="129" t="s">
        <v>3572</v>
      </c>
      <c r="I185" s="128" t="s">
        <v>3524</v>
      </c>
      <c r="J185" s="128" t="s">
        <v>5657</v>
      </c>
      <c r="K185" s="128" t="s">
        <v>7469</v>
      </c>
      <c r="L185" s="128" t="s">
        <v>3317</v>
      </c>
      <c r="M185" s="129" t="s">
        <v>2708</v>
      </c>
      <c r="N185" s="128" t="s">
        <v>3530</v>
      </c>
      <c r="O185" s="128" t="s">
        <v>4208</v>
      </c>
      <c r="P185" s="129" t="s">
        <v>2782</v>
      </c>
      <c r="Q185" s="129" t="s">
        <v>2708</v>
      </c>
      <c r="R185" s="128" t="s">
        <v>6085</v>
      </c>
      <c r="S185" s="128" t="s">
        <v>183</v>
      </c>
      <c r="T185" s="129" t="s">
        <v>2708</v>
      </c>
      <c r="U185" s="129" t="s">
        <v>2704</v>
      </c>
      <c r="V185" s="129" t="s">
        <v>2708</v>
      </c>
      <c r="W185" s="129" t="s">
        <v>2727</v>
      </c>
      <c r="X185" s="128" t="s">
        <v>5449</v>
      </c>
      <c r="Y185" s="129" t="s">
        <v>2708</v>
      </c>
      <c r="Z185" s="129" t="s">
        <v>2708</v>
      </c>
      <c r="AA185" s="129" t="s">
        <v>2708</v>
      </c>
      <c r="AB185" s="128" t="s">
        <v>3991</v>
      </c>
      <c r="AC185" s="128" t="s">
        <v>3044</v>
      </c>
      <c r="AD185" s="128" t="s">
        <v>5309</v>
      </c>
      <c r="AE185" s="128" t="s">
        <v>2918</v>
      </c>
      <c r="AF185" s="128" t="s">
        <v>2950</v>
      </c>
      <c r="AH185" s="124"/>
      <c r="AI185" s="133" t="s">
        <v>5158</v>
      </c>
      <c r="AJ185" s="133" t="s">
        <v>4261</v>
      </c>
      <c r="AK185" s="133" t="s">
        <v>5288</v>
      </c>
      <c r="AL185" s="133" t="s">
        <v>3803</v>
      </c>
      <c r="AM185" s="133" t="s">
        <v>4036</v>
      </c>
      <c r="AN185" s="133" t="s">
        <v>4639</v>
      </c>
      <c r="AO185" s="133" t="s">
        <v>3879</v>
      </c>
      <c r="AP185" s="133" t="s">
        <v>4751</v>
      </c>
      <c r="AQ185" s="133" t="s">
        <v>3088</v>
      </c>
      <c r="AR185" s="133" t="s">
        <v>4941</v>
      </c>
      <c r="AS185" s="134" t="s">
        <v>3211</v>
      </c>
      <c r="AT185" s="133" t="s">
        <v>6631</v>
      </c>
      <c r="AU185" s="133" t="s">
        <v>5228</v>
      </c>
      <c r="AV185" s="134" t="s">
        <v>2791</v>
      </c>
      <c r="AW185" s="134" t="s">
        <v>2869</v>
      </c>
      <c r="AX185" s="133" t="s">
        <v>4316</v>
      </c>
      <c r="AY185" s="133" t="s">
        <v>183</v>
      </c>
      <c r="AZ185" s="134" t="s">
        <v>2708</v>
      </c>
      <c r="BA185" s="134" t="s">
        <v>3454</v>
      </c>
      <c r="BB185" s="134" t="s">
        <v>2704</v>
      </c>
      <c r="BC185" s="133" t="s">
        <v>3061</v>
      </c>
      <c r="BD185" s="133" t="s">
        <v>4851</v>
      </c>
      <c r="BE185" s="134" t="s">
        <v>2708</v>
      </c>
      <c r="BF185" s="134" t="s">
        <v>2708</v>
      </c>
      <c r="BG185" s="134" t="s">
        <v>2708</v>
      </c>
      <c r="BH185" s="133" t="s">
        <v>2992</v>
      </c>
      <c r="BI185" s="133" t="s">
        <v>4110</v>
      </c>
      <c r="BJ185" s="133" t="s">
        <v>3732</v>
      </c>
      <c r="BK185" s="133" t="s">
        <v>2888</v>
      </c>
      <c r="BL185" s="133" t="s">
        <v>5284</v>
      </c>
    </row>
    <row r="186" spans="1:64">
      <c r="B186" s="124" t="s">
        <v>169</v>
      </c>
      <c r="C186" s="128" t="s">
        <v>7470</v>
      </c>
      <c r="D186" s="129" t="s">
        <v>7471</v>
      </c>
      <c r="E186" s="128" t="s">
        <v>7472</v>
      </c>
      <c r="F186" s="128" t="s">
        <v>7473</v>
      </c>
      <c r="G186" s="128" t="s">
        <v>6973</v>
      </c>
      <c r="H186" s="128" t="s">
        <v>6549</v>
      </c>
      <c r="I186" s="129" t="s">
        <v>5026</v>
      </c>
      <c r="J186" s="128" t="s">
        <v>7372</v>
      </c>
      <c r="K186" s="128" t="s">
        <v>7474</v>
      </c>
      <c r="L186" s="128" t="s">
        <v>6313</v>
      </c>
      <c r="M186" s="129" t="s">
        <v>7475</v>
      </c>
      <c r="N186" s="128" t="s">
        <v>7476</v>
      </c>
      <c r="O186" s="128" t="s">
        <v>7195</v>
      </c>
      <c r="P186" s="129" t="s">
        <v>7477</v>
      </c>
      <c r="Q186" s="129" t="s">
        <v>7478</v>
      </c>
      <c r="R186" s="128" t="s">
        <v>7479</v>
      </c>
      <c r="S186" s="129" t="s">
        <v>7459</v>
      </c>
      <c r="T186" s="128" t="s">
        <v>4165</v>
      </c>
      <c r="U186" s="129" t="s">
        <v>7480</v>
      </c>
      <c r="V186" s="129" t="s">
        <v>5644</v>
      </c>
      <c r="W186" s="129" t="s">
        <v>7481</v>
      </c>
      <c r="X186" s="128" t="s">
        <v>3738</v>
      </c>
      <c r="Y186" s="129" t="s">
        <v>7482</v>
      </c>
      <c r="Z186" s="129" t="s">
        <v>7483</v>
      </c>
      <c r="AA186" s="129" t="s">
        <v>7484</v>
      </c>
      <c r="AB186" s="129" t="s">
        <v>7485</v>
      </c>
      <c r="AC186" s="128" t="s">
        <v>3612</v>
      </c>
      <c r="AD186" s="128" t="s">
        <v>7486</v>
      </c>
      <c r="AE186" s="128" t="s">
        <v>7487</v>
      </c>
      <c r="AF186" s="128" t="s">
        <v>4522</v>
      </c>
      <c r="AH186" s="124" t="s">
        <v>169</v>
      </c>
      <c r="AI186" s="133" t="s">
        <v>8979</v>
      </c>
      <c r="AJ186" s="134" t="s">
        <v>8980</v>
      </c>
      <c r="AK186" s="133" t="s">
        <v>5663</v>
      </c>
      <c r="AL186" s="133" t="s">
        <v>8981</v>
      </c>
      <c r="AM186" s="133" t="s">
        <v>8982</v>
      </c>
      <c r="AN186" s="133" t="s">
        <v>8983</v>
      </c>
      <c r="AO186" s="133" t="s">
        <v>8984</v>
      </c>
      <c r="AP186" s="133" t="s">
        <v>3700</v>
      </c>
      <c r="AQ186" s="133" t="s">
        <v>8985</v>
      </c>
      <c r="AR186" s="133" t="s">
        <v>6353</v>
      </c>
      <c r="AS186" s="133" t="s">
        <v>8986</v>
      </c>
      <c r="AT186" s="133" t="s">
        <v>8987</v>
      </c>
      <c r="AU186" s="133" t="s">
        <v>8988</v>
      </c>
      <c r="AV186" s="134" t="s">
        <v>8989</v>
      </c>
      <c r="AW186" s="134" t="s">
        <v>8990</v>
      </c>
      <c r="AX186" s="133" t="s">
        <v>8991</v>
      </c>
      <c r="AY186" s="134" t="s">
        <v>8969</v>
      </c>
      <c r="AZ186" s="133" t="s">
        <v>4165</v>
      </c>
      <c r="BA186" s="133" t="s">
        <v>8992</v>
      </c>
      <c r="BB186" s="134" t="s">
        <v>8993</v>
      </c>
      <c r="BC186" s="133" t="s">
        <v>8994</v>
      </c>
      <c r="BD186" s="133" t="s">
        <v>5447</v>
      </c>
      <c r="BE186" s="134" t="s">
        <v>8995</v>
      </c>
      <c r="BF186" s="134" t="s">
        <v>8996</v>
      </c>
      <c r="BG186" s="134" t="s">
        <v>8997</v>
      </c>
      <c r="BH186" s="134" t="s">
        <v>8998</v>
      </c>
      <c r="BI186" s="133" t="s">
        <v>3101</v>
      </c>
      <c r="BJ186" s="133" t="s">
        <v>3678</v>
      </c>
      <c r="BK186" s="133" t="s">
        <v>8028</v>
      </c>
      <c r="BL186" s="133" t="s">
        <v>5544</v>
      </c>
    </row>
    <row r="187" spans="1:64">
      <c r="B187" s="124"/>
      <c r="C187" s="128" t="s">
        <v>5154</v>
      </c>
      <c r="D187" s="129" t="s">
        <v>2808</v>
      </c>
      <c r="E187" s="128" t="s">
        <v>3526</v>
      </c>
      <c r="F187" s="128" t="s">
        <v>4943</v>
      </c>
      <c r="G187" s="128" t="s">
        <v>3848</v>
      </c>
      <c r="H187" s="128" t="s">
        <v>2862</v>
      </c>
      <c r="I187" s="129" t="s">
        <v>3067</v>
      </c>
      <c r="J187" s="128" t="s">
        <v>5220</v>
      </c>
      <c r="K187" s="128" t="s">
        <v>3952</v>
      </c>
      <c r="L187" s="128" t="s">
        <v>5224</v>
      </c>
      <c r="M187" s="129" t="s">
        <v>2706</v>
      </c>
      <c r="N187" s="128" t="s">
        <v>4739</v>
      </c>
      <c r="O187" s="128" t="s">
        <v>4748</v>
      </c>
      <c r="P187" s="129" t="s">
        <v>2708</v>
      </c>
      <c r="Q187" s="129" t="s">
        <v>2708</v>
      </c>
      <c r="R187" s="128" t="s">
        <v>5476</v>
      </c>
      <c r="S187" s="129" t="s">
        <v>2708</v>
      </c>
      <c r="T187" s="128" t="s">
        <v>183</v>
      </c>
      <c r="U187" s="129" t="s">
        <v>2869</v>
      </c>
      <c r="V187" s="129" t="s">
        <v>2708</v>
      </c>
      <c r="W187" s="129" t="s">
        <v>2782</v>
      </c>
      <c r="X187" s="128" t="s">
        <v>3361</v>
      </c>
      <c r="Y187" s="129" t="s">
        <v>2708</v>
      </c>
      <c r="Z187" s="129" t="s">
        <v>2708</v>
      </c>
      <c r="AA187" s="129" t="s">
        <v>2708</v>
      </c>
      <c r="AB187" s="129" t="s">
        <v>3595</v>
      </c>
      <c r="AC187" s="128" t="s">
        <v>5424</v>
      </c>
      <c r="AD187" s="128" t="s">
        <v>3479</v>
      </c>
      <c r="AE187" s="128" t="s">
        <v>4847</v>
      </c>
      <c r="AF187" s="128" t="s">
        <v>5398</v>
      </c>
      <c r="AH187" s="124"/>
      <c r="AI187" s="133" t="s">
        <v>6215</v>
      </c>
      <c r="AJ187" s="134" t="s">
        <v>2727</v>
      </c>
      <c r="AK187" s="133" t="s">
        <v>5397</v>
      </c>
      <c r="AL187" s="133" t="s">
        <v>6217</v>
      </c>
      <c r="AM187" s="133" t="s">
        <v>4794</v>
      </c>
      <c r="AN187" s="133" t="s">
        <v>3357</v>
      </c>
      <c r="AO187" s="133" t="s">
        <v>3708</v>
      </c>
      <c r="AP187" s="133" t="s">
        <v>7309</v>
      </c>
      <c r="AQ187" s="133" t="s">
        <v>4641</v>
      </c>
      <c r="AR187" s="133" t="s">
        <v>4684</v>
      </c>
      <c r="AS187" s="133" t="s">
        <v>4463</v>
      </c>
      <c r="AT187" s="133" t="s">
        <v>2944</v>
      </c>
      <c r="AU187" s="133" t="s">
        <v>5331</v>
      </c>
      <c r="AV187" s="134" t="s">
        <v>2708</v>
      </c>
      <c r="AW187" s="134" t="s">
        <v>2727</v>
      </c>
      <c r="AX187" s="133" t="s">
        <v>3018</v>
      </c>
      <c r="AY187" s="134" t="s">
        <v>2708</v>
      </c>
      <c r="AZ187" s="133" t="s">
        <v>183</v>
      </c>
      <c r="BA187" s="133" t="s">
        <v>3409</v>
      </c>
      <c r="BB187" s="134" t="s">
        <v>3436</v>
      </c>
      <c r="BC187" s="133" t="s">
        <v>4641</v>
      </c>
      <c r="BD187" s="133" t="s">
        <v>4292</v>
      </c>
      <c r="BE187" s="134" t="s">
        <v>2727</v>
      </c>
      <c r="BF187" s="134" t="s">
        <v>2808</v>
      </c>
      <c r="BG187" s="134" t="s">
        <v>2708</v>
      </c>
      <c r="BH187" s="134" t="s">
        <v>3043</v>
      </c>
      <c r="BI187" s="133" t="s">
        <v>4802</v>
      </c>
      <c r="BJ187" s="133" t="s">
        <v>4515</v>
      </c>
      <c r="BK187" s="133" t="s">
        <v>3064</v>
      </c>
      <c r="BL187" s="133" t="s">
        <v>2990</v>
      </c>
    </row>
    <row r="188" spans="1:64">
      <c r="B188" s="124" t="s">
        <v>170</v>
      </c>
      <c r="C188" s="128" t="s">
        <v>7488</v>
      </c>
      <c r="D188" s="129" t="s">
        <v>7489</v>
      </c>
      <c r="E188" s="128" t="s">
        <v>6211</v>
      </c>
      <c r="F188" s="128" t="s">
        <v>4000</v>
      </c>
      <c r="G188" s="129" t="s">
        <v>7490</v>
      </c>
      <c r="H188" s="129" t="s">
        <v>7491</v>
      </c>
      <c r="I188" s="128" t="s">
        <v>7492</v>
      </c>
      <c r="J188" s="128" t="s">
        <v>7493</v>
      </c>
      <c r="K188" s="128" t="s">
        <v>7494</v>
      </c>
      <c r="L188" s="128" t="s">
        <v>7495</v>
      </c>
      <c r="M188" s="129" t="s">
        <v>7496</v>
      </c>
      <c r="N188" s="129" t="s">
        <v>7497</v>
      </c>
      <c r="O188" s="128" t="s">
        <v>5349</v>
      </c>
      <c r="P188" s="129" t="s">
        <v>7498</v>
      </c>
      <c r="Q188" s="129" t="s">
        <v>5239</v>
      </c>
      <c r="R188" s="128" t="s">
        <v>2691</v>
      </c>
      <c r="S188" s="129" t="s">
        <v>7460</v>
      </c>
      <c r="T188" s="129" t="s">
        <v>7480</v>
      </c>
      <c r="U188" s="128" t="s">
        <v>4165</v>
      </c>
      <c r="V188" s="128" t="s">
        <v>4478</v>
      </c>
      <c r="W188" s="129" t="s">
        <v>7499</v>
      </c>
      <c r="X188" s="128" t="s">
        <v>3967</v>
      </c>
      <c r="Y188" s="129" t="s">
        <v>7500</v>
      </c>
      <c r="Z188" s="129" t="s">
        <v>6904</v>
      </c>
      <c r="AA188" s="129" t="s">
        <v>7501</v>
      </c>
      <c r="AB188" s="128" t="s">
        <v>4601</v>
      </c>
      <c r="AC188" s="128" t="s">
        <v>7502</v>
      </c>
      <c r="AD188" s="128" t="s">
        <v>7503</v>
      </c>
      <c r="AE188" s="128" t="s">
        <v>5867</v>
      </c>
      <c r="AF188" s="128" t="s">
        <v>6932</v>
      </c>
      <c r="AH188" s="124" t="s">
        <v>170</v>
      </c>
      <c r="AI188" s="133" t="s">
        <v>8999</v>
      </c>
      <c r="AJ188" s="133" t="s">
        <v>9000</v>
      </c>
      <c r="AK188" s="133" t="s">
        <v>7813</v>
      </c>
      <c r="AL188" s="133" t="s">
        <v>9001</v>
      </c>
      <c r="AM188" s="133" t="s">
        <v>9002</v>
      </c>
      <c r="AN188" s="134" t="s">
        <v>9003</v>
      </c>
      <c r="AO188" s="133" t="s">
        <v>7665</v>
      </c>
      <c r="AP188" s="133" t="s">
        <v>9004</v>
      </c>
      <c r="AQ188" s="133" t="s">
        <v>4098</v>
      </c>
      <c r="AR188" s="133" t="s">
        <v>9005</v>
      </c>
      <c r="AS188" s="134" t="s">
        <v>9006</v>
      </c>
      <c r="AT188" s="133" t="s">
        <v>8673</v>
      </c>
      <c r="AU188" s="133" t="s">
        <v>9007</v>
      </c>
      <c r="AV188" s="134" t="s">
        <v>5051</v>
      </c>
      <c r="AW188" s="134" t="s">
        <v>9008</v>
      </c>
      <c r="AX188" s="133" t="s">
        <v>9009</v>
      </c>
      <c r="AY188" s="134" t="s">
        <v>8970</v>
      </c>
      <c r="AZ188" s="133" t="s">
        <v>8992</v>
      </c>
      <c r="BA188" s="133" t="s">
        <v>4165</v>
      </c>
      <c r="BB188" s="134" t="s">
        <v>9010</v>
      </c>
      <c r="BC188" s="134" t="s">
        <v>7445</v>
      </c>
      <c r="BD188" s="133" t="s">
        <v>9011</v>
      </c>
      <c r="BE188" s="134" t="s">
        <v>9012</v>
      </c>
      <c r="BF188" s="134" t="s">
        <v>9013</v>
      </c>
      <c r="BG188" s="133" t="s">
        <v>4830</v>
      </c>
      <c r="BH188" s="133" t="s">
        <v>3303</v>
      </c>
      <c r="BI188" s="133" t="s">
        <v>7439</v>
      </c>
      <c r="BJ188" s="133" t="s">
        <v>9014</v>
      </c>
      <c r="BK188" s="133" t="s">
        <v>9015</v>
      </c>
      <c r="BL188" s="133" t="s">
        <v>9016</v>
      </c>
    </row>
    <row r="189" spans="1:64">
      <c r="B189" s="124"/>
      <c r="C189" s="128" t="s">
        <v>2968</v>
      </c>
      <c r="D189" s="129" t="s">
        <v>4424</v>
      </c>
      <c r="E189" s="128" t="s">
        <v>5395</v>
      </c>
      <c r="F189" s="128" t="s">
        <v>4575</v>
      </c>
      <c r="G189" s="129" t="s">
        <v>3067</v>
      </c>
      <c r="H189" s="129" t="s">
        <v>3572</v>
      </c>
      <c r="I189" s="128" t="s">
        <v>6903</v>
      </c>
      <c r="J189" s="128" t="s">
        <v>3751</v>
      </c>
      <c r="K189" s="128" t="s">
        <v>3799</v>
      </c>
      <c r="L189" s="128" t="s">
        <v>3886</v>
      </c>
      <c r="M189" s="129" t="s">
        <v>2808</v>
      </c>
      <c r="N189" s="129" t="s">
        <v>3594</v>
      </c>
      <c r="O189" s="128" t="s">
        <v>3668</v>
      </c>
      <c r="P189" s="129" t="s">
        <v>3436</v>
      </c>
      <c r="Q189" s="129" t="s">
        <v>2921</v>
      </c>
      <c r="R189" s="128" t="s">
        <v>3265</v>
      </c>
      <c r="S189" s="129" t="s">
        <v>2704</v>
      </c>
      <c r="T189" s="129" t="s">
        <v>2869</v>
      </c>
      <c r="U189" s="128" t="s">
        <v>183</v>
      </c>
      <c r="V189" s="128" t="s">
        <v>3088</v>
      </c>
      <c r="W189" s="129" t="s">
        <v>3595</v>
      </c>
      <c r="X189" s="128" t="s">
        <v>3603</v>
      </c>
      <c r="Y189" s="129" t="s">
        <v>3595</v>
      </c>
      <c r="Z189" s="129" t="s">
        <v>2706</v>
      </c>
      <c r="AA189" s="129" t="s">
        <v>2919</v>
      </c>
      <c r="AB189" s="128" t="s">
        <v>4784</v>
      </c>
      <c r="AC189" s="128" t="s">
        <v>5308</v>
      </c>
      <c r="AD189" s="128" t="s">
        <v>3111</v>
      </c>
      <c r="AE189" s="128" t="s">
        <v>4643</v>
      </c>
      <c r="AF189" s="128" t="s">
        <v>5379</v>
      </c>
      <c r="AH189" s="124"/>
      <c r="AI189" s="133" t="s">
        <v>6358</v>
      </c>
      <c r="AJ189" s="133" t="s">
        <v>4677</v>
      </c>
      <c r="AK189" s="133" t="s">
        <v>6288</v>
      </c>
      <c r="AL189" s="133" t="s">
        <v>3625</v>
      </c>
      <c r="AM189" s="133" t="s">
        <v>2755</v>
      </c>
      <c r="AN189" s="134" t="s">
        <v>2762</v>
      </c>
      <c r="AO189" s="133" t="s">
        <v>4939</v>
      </c>
      <c r="AP189" s="133" t="s">
        <v>3479</v>
      </c>
      <c r="AQ189" s="133" t="s">
        <v>3549</v>
      </c>
      <c r="AR189" s="133" t="s">
        <v>5657</v>
      </c>
      <c r="AS189" s="134" t="s">
        <v>2708</v>
      </c>
      <c r="AT189" s="133" t="s">
        <v>3431</v>
      </c>
      <c r="AU189" s="133" t="s">
        <v>2862</v>
      </c>
      <c r="AV189" s="134" t="s">
        <v>2695</v>
      </c>
      <c r="AW189" s="134" t="s">
        <v>2787</v>
      </c>
      <c r="AX189" s="133" t="s">
        <v>4741</v>
      </c>
      <c r="AY189" s="134" t="s">
        <v>3454</v>
      </c>
      <c r="AZ189" s="133" t="s">
        <v>3409</v>
      </c>
      <c r="BA189" s="133" t="s">
        <v>183</v>
      </c>
      <c r="BB189" s="134" t="s">
        <v>5378</v>
      </c>
      <c r="BC189" s="134" t="s">
        <v>4148</v>
      </c>
      <c r="BD189" s="133" t="s">
        <v>4638</v>
      </c>
      <c r="BE189" s="134" t="s">
        <v>2894</v>
      </c>
      <c r="BF189" s="134" t="s">
        <v>3437</v>
      </c>
      <c r="BG189" s="133" t="s">
        <v>3884</v>
      </c>
      <c r="BH189" s="133" t="s">
        <v>3803</v>
      </c>
      <c r="BI189" s="133" t="s">
        <v>5500</v>
      </c>
      <c r="BJ189" s="133" t="s">
        <v>5054</v>
      </c>
      <c r="BK189" s="133" t="s">
        <v>5258</v>
      </c>
      <c r="BL189" s="133" t="s">
        <v>5331</v>
      </c>
    </row>
    <row r="190" spans="1:64">
      <c r="B190" s="124" t="s">
        <v>171</v>
      </c>
      <c r="C190" s="128" t="s">
        <v>7200</v>
      </c>
      <c r="D190" s="128" t="s">
        <v>7504</v>
      </c>
      <c r="E190" s="128" t="s">
        <v>6052</v>
      </c>
      <c r="F190" s="128" t="s">
        <v>7505</v>
      </c>
      <c r="G190" s="128" t="s">
        <v>7506</v>
      </c>
      <c r="H190" s="129" t="s">
        <v>7507</v>
      </c>
      <c r="I190" s="129" t="s">
        <v>7508</v>
      </c>
      <c r="J190" s="128" t="s">
        <v>4549</v>
      </c>
      <c r="K190" s="128" t="s">
        <v>7509</v>
      </c>
      <c r="L190" s="128" t="s">
        <v>7510</v>
      </c>
      <c r="M190" s="129" t="s">
        <v>7511</v>
      </c>
      <c r="N190" s="128" t="s">
        <v>4654</v>
      </c>
      <c r="O190" s="128" t="s">
        <v>7512</v>
      </c>
      <c r="P190" s="128" t="s">
        <v>6091</v>
      </c>
      <c r="Q190" s="129" t="s">
        <v>7513</v>
      </c>
      <c r="R190" s="128" t="s">
        <v>5581</v>
      </c>
      <c r="S190" s="129" t="s">
        <v>7461</v>
      </c>
      <c r="T190" s="129" t="s">
        <v>5644</v>
      </c>
      <c r="U190" s="128" t="s">
        <v>4478</v>
      </c>
      <c r="V190" s="128" t="s">
        <v>4165</v>
      </c>
      <c r="W190" s="128" t="s">
        <v>5996</v>
      </c>
      <c r="X190" s="128" t="s">
        <v>7514</v>
      </c>
      <c r="Y190" s="129" t="s">
        <v>7515</v>
      </c>
      <c r="Z190" s="129" t="s">
        <v>7516</v>
      </c>
      <c r="AA190" s="129" t="s">
        <v>7517</v>
      </c>
      <c r="AB190" s="128" t="s">
        <v>7495</v>
      </c>
      <c r="AC190" s="128" t="s">
        <v>6468</v>
      </c>
      <c r="AD190" s="128" t="s">
        <v>7518</v>
      </c>
      <c r="AE190" s="128" t="s">
        <v>5193</v>
      </c>
      <c r="AF190" s="128" t="s">
        <v>3453</v>
      </c>
      <c r="AH190" s="124" t="s">
        <v>171</v>
      </c>
      <c r="AI190" s="133" t="s">
        <v>9017</v>
      </c>
      <c r="AJ190" s="133" t="s">
        <v>9018</v>
      </c>
      <c r="AK190" s="133" t="s">
        <v>5689</v>
      </c>
      <c r="AL190" s="133" t="s">
        <v>9019</v>
      </c>
      <c r="AM190" s="133" t="s">
        <v>9020</v>
      </c>
      <c r="AN190" s="133" t="s">
        <v>9021</v>
      </c>
      <c r="AO190" s="133" t="s">
        <v>9022</v>
      </c>
      <c r="AP190" s="133" t="s">
        <v>5937</v>
      </c>
      <c r="AQ190" s="133" t="s">
        <v>9023</v>
      </c>
      <c r="AR190" s="133" t="s">
        <v>4142</v>
      </c>
      <c r="AS190" s="134" t="s">
        <v>9024</v>
      </c>
      <c r="AT190" s="133" t="s">
        <v>8064</v>
      </c>
      <c r="AU190" s="133" t="s">
        <v>8675</v>
      </c>
      <c r="AV190" s="133" t="s">
        <v>9025</v>
      </c>
      <c r="AW190" s="133" t="s">
        <v>5737</v>
      </c>
      <c r="AX190" s="133" t="s">
        <v>8553</v>
      </c>
      <c r="AY190" s="134" t="s">
        <v>8971</v>
      </c>
      <c r="AZ190" s="134" t="s">
        <v>8993</v>
      </c>
      <c r="BA190" s="134" t="s">
        <v>9010</v>
      </c>
      <c r="BB190" s="133" t="s">
        <v>4165</v>
      </c>
      <c r="BC190" s="133" t="s">
        <v>7524</v>
      </c>
      <c r="BD190" s="133" t="s">
        <v>9026</v>
      </c>
      <c r="BE190" s="134" t="s">
        <v>4231</v>
      </c>
      <c r="BF190" s="134" t="s">
        <v>9027</v>
      </c>
      <c r="BG190" s="134" t="s">
        <v>9028</v>
      </c>
      <c r="BH190" s="133" t="s">
        <v>7278</v>
      </c>
      <c r="BI190" s="133" t="s">
        <v>9029</v>
      </c>
      <c r="BJ190" s="133" t="s">
        <v>9030</v>
      </c>
      <c r="BK190" s="133" t="s">
        <v>4312</v>
      </c>
      <c r="BL190" s="133" t="s">
        <v>9031</v>
      </c>
    </row>
    <row r="191" spans="1:64" s="119" customFormat="1">
      <c r="A191" s="37"/>
      <c r="B191" s="124"/>
      <c r="C191" s="128" t="s">
        <v>2900</v>
      </c>
      <c r="D191" s="128" t="s">
        <v>2696</v>
      </c>
      <c r="E191" s="128" t="s">
        <v>4892</v>
      </c>
      <c r="F191" s="128" t="s">
        <v>3435</v>
      </c>
      <c r="G191" s="128" t="s">
        <v>3845</v>
      </c>
      <c r="H191" s="129" t="s">
        <v>2919</v>
      </c>
      <c r="I191" s="129" t="s">
        <v>2762</v>
      </c>
      <c r="J191" s="128" t="s">
        <v>3951</v>
      </c>
      <c r="K191" s="128" t="s">
        <v>5121</v>
      </c>
      <c r="L191" s="128" t="s">
        <v>3621</v>
      </c>
      <c r="M191" s="129" t="s">
        <v>2808</v>
      </c>
      <c r="N191" s="128" t="s">
        <v>3039</v>
      </c>
      <c r="O191" s="128" t="s">
        <v>2839</v>
      </c>
      <c r="P191" s="128" t="s">
        <v>4377</v>
      </c>
      <c r="Q191" s="129" t="s">
        <v>2763</v>
      </c>
      <c r="R191" s="128" t="s">
        <v>2813</v>
      </c>
      <c r="S191" s="129" t="s">
        <v>2708</v>
      </c>
      <c r="T191" s="129" t="s">
        <v>2708</v>
      </c>
      <c r="U191" s="128" t="s">
        <v>3088</v>
      </c>
      <c r="V191" s="128" t="s">
        <v>183</v>
      </c>
      <c r="W191" s="128" t="s">
        <v>2760</v>
      </c>
      <c r="X191" s="128" t="s">
        <v>2833</v>
      </c>
      <c r="Y191" s="129" t="s">
        <v>2708</v>
      </c>
      <c r="Z191" s="129" t="s">
        <v>3063</v>
      </c>
      <c r="AA191" s="129" t="s">
        <v>2708</v>
      </c>
      <c r="AB191" s="128" t="s">
        <v>3886</v>
      </c>
      <c r="AC191" s="128" t="s">
        <v>3551</v>
      </c>
      <c r="AD191" s="128" t="s">
        <v>3463</v>
      </c>
      <c r="AE191" s="128" t="s">
        <v>4584</v>
      </c>
      <c r="AF191" s="128" t="s">
        <v>7519</v>
      </c>
      <c r="AH191" s="124"/>
      <c r="AI191" s="133" t="s">
        <v>3957</v>
      </c>
      <c r="AJ191" s="133" t="s">
        <v>4981</v>
      </c>
      <c r="AK191" s="133" t="s">
        <v>2994</v>
      </c>
      <c r="AL191" s="133" t="s">
        <v>3312</v>
      </c>
      <c r="AM191" s="133" t="s">
        <v>4857</v>
      </c>
      <c r="AN191" s="133" t="s">
        <v>2948</v>
      </c>
      <c r="AO191" s="133" t="s">
        <v>3267</v>
      </c>
      <c r="AP191" s="133" t="s">
        <v>3915</v>
      </c>
      <c r="AQ191" s="133" t="s">
        <v>5223</v>
      </c>
      <c r="AR191" s="133" t="s">
        <v>4693</v>
      </c>
      <c r="AS191" s="134" t="s">
        <v>2763</v>
      </c>
      <c r="AT191" s="133" t="s">
        <v>3846</v>
      </c>
      <c r="AU191" s="133" t="s">
        <v>3161</v>
      </c>
      <c r="AV191" s="133" t="s">
        <v>2754</v>
      </c>
      <c r="AW191" s="133" t="s">
        <v>3161</v>
      </c>
      <c r="AX191" s="133" t="s">
        <v>3669</v>
      </c>
      <c r="AY191" s="134" t="s">
        <v>2704</v>
      </c>
      <c r="AZ191" s="134" t="s">
        <v>3436</v>
      </c>
      <c r="BA191" s="134" t="s">
        <v>5378</v>
      </c>
      <c r="BB191" s="133" t="s">
        <v>183</v>
      </c>
      <c r="BC191" s="133" t="s">
        <v>3114</v>
      </c>
      <c r="BD191" s="133" t="s">
        <v>4467</v>
      </c>
      <c r="BE191" s="134" t="s">
        <v>3756</v>
      </c>
      <c r="BF191" s="134" t="s">
        <v>3572</v>
      </c>
      <c r="BG191" s="134" t="s">
        <v>2762</v>
      </c>
      <c r="BH191" s="133" t="s">
        <v>9032</v>
      </c>
      <c r="BI191" s="133" t="s">
        <v>7404</v>
      </c>
      <c r="BJ191" s="133" t="s">
        <v>4647</v>
      </c>
      <c r="BK191" s="133" t="s">
        <v>9033</v>
      </c>
      <c r="BL191" s="133" t="s">
        <v>6433</v>
      </c>
    </row>
    <row r="192" spans="1:64" s="119" customFormat="1">
      <c r="A192" s="37"/>
      <c r="B192" s="124" t="s">
        <v>172</v>
      </c>
      <c r="C192" s="128" t="s">
        <v>7520</v>
      </c>
      <c r="D192" s="128" t="s">
        <v>5028</v>
      </c>
      <c r="E192" s="128" t="s">
        <v>7521</v>
      </c>
      <c r="F192" s="128" t="s">
        <v>7522</v>
      </c>
      <c r="G192" s="129" t="s">
        <v>7523</v>
      </c>
      <c r="H192" s="128" t="s">
        <v>5466</v>
      </c>
      <c r="I192" s="129" t="s">
        <v>7524</v>
      </c>
      <c r="J192" s="128" t="s">
        <v>7525</v>
      </c>
      <c r="K192" s="128" t="s">
        <v>7526</v>
      </c>
      <c r="L192" s="128" t="s">
        <v>7527</v>
      </c>
      <c r="M192" s="129" t="s">
        <v>7528</v>
      </c>
      <c r="N192" s="128" t="s">
        <v>7529</v>
      </c>
      <c r="O192" s="128" t="s">
        <v>4302</v>
      </c>
      <c r="P192" s="128" t="s">
        <v>7530</v>
      </c>
      <c r="Q192" s="129" t="s">
        <v>7531</v>
      </c>
      <c r="R192" s="128" t="s">
        <v>7532</v>
      </c>
      <c r="S192" s="129" t="s">
        <v>7462</v>
      </c>
      <c r="T192" s="129" t="s">
        <v>7481</v>
      </c>
      <c r="U192" s="129" t="s">
        <v>7499</v>
      </c>
      <c r="V192" s="128" t="s">
        <v>5996</v>
      </c>
      <c r="W192" s="128" t="s">
        <v>4165</v>
      </c>
      <c r="X192" s="128" t="s">
        <v>7533</v>
      </c>
      <c r="Y192" s="129" t="s">
        <v>7534</v>
      </c>
      <c r="Z192" s="129" t="s">
        <v>6877</v>
      </c>
      <c r="AA192" s="129" t="s">
        <v>7535</v>
      </c>
      <c r="AB192" s="128" t="s">
        <v>7536</v>
      </c>
      <c r="AC192" s="128" t="s">
        <v>7537</v>
      </c>
      <c r="AD192" s="128" t="s">
        <v>7538</v>
      </c>
      <c r="AE192" s="128" t="s">
        <v>6969</v>
      </c>
      <c r="AF192" s="128" t="s">
        <v>4809</v>
      </c>
      <c r="AH192" s="124" t="s">
        <v>172</v>
      </c>
      <c r="AI192" s="133" t="s">
        <v>9034</v>
      </c>
      <c r="AJ192" s="133" t="s">
        <v>3538</v>
      </c>
      <c r="AK192" s="133" t="s">
        <v>9035</v>
      </c>
      <c r="AL192" s="133" t="s">
        <v>9036</v>
      </c>
      <c r="AM192" s="134" t="s">
        <v>9037</v>
      </c>
      <c r="AN192" s="133" t="s">
        <v>6605</v>
      </c>
      <c r="AO192" s="133" t="s">
        <v>9038</v>
      </c>
      <c r="AP192" s="133" t="s">
        <v>7810</v>
      </c>
      <c r="AQ192" s="133" t="s">
        <v>6397</v>
      </c>
      <c r="AR192" s="133" t="s">
        <v>3837</v>
      </c>
      <c r="AS192" s="134" t="s">
        <v>9039</v>
      </c>
      <c r="AT192" s="133" t="s">
        <v>5804</v>
      </c>
      <c r="AU192" s="133" t="s">
        <v>9040</v>
      </c>
      <c r="AV192" s="133" t="s">
        <v>6303</v>
      </c>
      <c r="AW192" s="133" t="s">
        <v>7557</v>
      </c>
      <c r="AX192" s="133" t="s">
        <v>9041</v>
      </c>
      <c r="AY192" s="133" t="s">
        <v>8972</v>
      </c>
      <c r="AZ192" s="133" t="s">
        <v>8994</v>
      </c>
      <c r="BA192" s="134" t="s">
        <v>7445</v>
      </c>
      <c r="BB192" s="133" t="s">
        <v>7524</v>
      </c>
      <c r="BC192" s="133" t="s">
        <v>4165</v>
      </c>
      <c r="BD192" s="133" t="s">
        <v>7998</v>
      </c>
      <c r="BE192" s="133" t="s">
        <v>7787</v>
      </c>
      <c r="BF192" s="133" t="s">
        <v>9042</v>
      </c>
      <c r="BG192" s="134" t="s">
        <v>8205</v>
      </c>
      <c r="BH192" s="133" t="s">
        <v>9043</v>
      </c>
      <c r="BI192" s="133" t="s">
        <v>3303</v>
      </c>
      <c r="BJ192" s="133" t="s">
        <v>9044</v>
      </c>
      <c r="BK192" s="133" t="s">
        <v>6044</v>
      </c>
      <c r="BL192" s="133" t="s">
        <v>4478</v>
      </c>
    </row>
    <row r="193" spans="2:64" s="119" customFormat="1">
      <c r="B193" s="124"/>
      <c r="C193" s="128" t="s">
        <v>2970</v>
      </c>
      <c r="D193" s="128" t="s">
        <v>3160</v>
      </c>
      <c r="E193" s="128" t="s">
        <v>2942</v>
      </c>
      <c r="F193" s="128" t="s">
        <v>6216</v>
      </c>
      <c r="G193" s="129" t="s">
        <v>2708</v>
      </c>
      <c r="H193" s="128" t="s">
        <v>4795</v>
      </c>
      <c r="I193" s="129" t="s">
        <v>2731</v>
      </c>
      <c r="J193" s="128" t="s">
        <v>2923</v>
      </c>
      <c r="K193" s="128" t="s">
        <v>5228</v>
      </c>
      <c r="L193" s="128" t="s">
        <v>4854</v>
      </c>
      <c r="M193" s="129" t="s">
        <v>2706</v>
      </c>
      <c r="N193" s="128" t="s">
        <v>4586</v>
      </c>
      <c r="O193" s="128" t="s">
        <v>3088</v>
      </c>
      <c r="P193" s="128" t="s">
        <v>3479</v>
      </c>
      <c r="Q193" s="129" t="s">
        <v>3436</v>
      </c>
      <c r="R193" s="128" t="s">
        <v>4512</v>
      </c>
      <c r="S193" s="129" t="s">
        <v>2727</v>
      </c>
      <c r="T193" s="129" t="s">
        <v>2782</v>
      </c>
      <c r="U193" s="129" t="s">
        <v>3595</v>
      </c>
      <c r="V193" s="128" t="s">
        <v>2760</v>
      </c>
      <c r="W193" s="128" t="s">
        <v>183</v>
      </c>
      <c r="X193" s="128" t="s">
        <v>2735</v>
      </c>
      <c r="Y193" s="129" t="s">
        <v>3753</v>
      </c>
      <c r="Z193" s="129" t="s">
        <v>2727</v>
      </c>
      <c r="AA193" s="129" t="s">
        <v>2708</v>
      </c>
      <c r="AB193" s="128" t="s">
        <v>7539</v>
      </c>
      <c r="AC193" s="128" t="s">
        <v>4688</v>
      </c>
      <c r="AD193" s="128" t="s">
        <v>4264</v>
      </c>
      <c r="AE193" s="128" t="s">
        <v>4984</v>
      </c>
      <c r="AF193" s="128" t="s">
        <v>2944</v>
      </c>
      <c r="AH193" s="124"/>
      <c r="AI193" s="133" t="s">
        <v>2871</v>
      </c>
      <c r="AJ193" s="133" t="s">
        <v>7403</v>
      </c>
      <c r="AK193" s="133" t="s">
        <v>3038</v>
      </c>
      <c r="AL193" s="133" t="s">
        <v>3598</v>
      </c>
      <c r="AM193" s="134" t="s">
        <v>3646</v>
      </c>
      <c r="AN193" s="133" t="s">
        <v>3571</v>
      </c>
      <c r="AO193" s="133" t="s">
        <v>3734</v>
      </c>
      <c r="AP193" s="133" t="s">
        <v>4889</v>
      </c>
      <c r="AQ193" s="133" t="s">
        <v>4942</v>
      </c>
      <c r="AR193" s="133" t="s">
        <v>4682</v>
      </c>
      <c r="AS193" s="134" t="s">
        <v>2787</v>
      </c>
      <c r="AT193" s="133" t="s">
        <v>4902</v>
      </c>
      <c r="AU193" s="133" t="s">
        <v>4677</v>
      </c>
      <c r="AV193" s="133" t="s">
        <v>3433</v>
      </c>
      <c r="AW193" s="133" t="s">
        <v>2858</v>
      </c>
      <c r="AX193" s="133" t="s">
        <v>3087</v>
      </c>
      <c r="AY193" s="133" t="s">
        <v>3061</v>
      </c>
      <c r="AZ193" s="133" t="s">
        <v>4641</v>
      </c>
      <c r="BA193" s="134" t="s">
        <v>4148</v>
      </c>
      <c r="BB193" s="133" t="s">
        <v>3114</v>
      </c>
      <c r="BC193" s="133" t="s">
        <v>183</v>
      </c>
      <c r="BD193" s="133" t="s">
        <v>3670</v>
      </c>
      <c r="BE193" s="133" t="s">
        <v>2987</v>
      </c>
      <c r="BF193" s="133" t="s">
        <v>3670</v>
      </c>
      <c r="BG193" s="134" t="s">
        <v>2870</v>
      </c>
      <c r="BH193" s="133" t="s">
        <v>6405</v>
      </c>
      <c r="BI193" s="133" t="s">
        <v>3803</v>
      </c>
      <c r="BJ193" s="133" t="s">
        <v>3574</v>
      </c>
      <c r="BK193" s="133" t="s">
        <v>2947</v>
      </c>
      <c r="BL193" s="133" t="s">
        <v>3624</v>
      </c>
    </row>
    <row r="194" spans="2:64" s="119" customFormat="1">
      <c r="B194" s="124" t="s">
        <v>173</v>
      </c>
      <c r="C194" s="128" t="s">
        <v>4973</v>
      </c>
      <c r="D194" s="128" t="s">
        <v>7540</v>
      </c>
      <c r="E194" s="128" t="s">
        <v>7541</v>
      </c>
      <c r="F194" s="128" t="s">
        <v>7472</v>
      </c>
      <c r="G194" s="129" t="s">
        <v>7542</v>
      </c>
      <c r="H194" s="128" t="s">
        <v>4476</v>
      </c>
      <c r="I194" s="128" t="s">
        <v>7543</v>
      </c>
      <c r="J194" s="129" t="s">
        <v>7544</v>
      </c>
      <c r="K194" s="128" t="s">
        <v>7545</v>
      </c>
      <c r="L194" s="128" t="s">
        <v>7322</v>
      </c>
      <c r="M194" s="128" t="s">
        <v>7502</v>
      </c>
      <c r="N194" s="128" t="s">
        <v>7546</v>
      </c>
      <c r="O194" s="129" t="s">
        <v>7547</v>
      </c>
      <c r="P194" s="128" t="s">
        <v>2753</v>
      </c>
      <c r="Q194" s="128" t="s">
        <v>4772</v>
      </c>
      <c r="R194" s="128" t="s">
        <v>7548</v>
      </c>
      <c r="S194" s="128" t="s">
        <v>4507</v>
      </c>
      <c r="T194" s="128" t="s">
        <v>3738</v>
      </c>
      <c r="U194" s="128" t="s">
        <v>3967</v>
      </c>
      <c r="V194" s="128" t="s">
        <v>7514</v>
      </c>
      <c r="W194" s="128" t="s">
        <v>7533</v>
      </c>
      <c r="X194" s="128" t="s">
        <v>4165</v>
      </c>
      <c r="Y194" s="128" t="s">
        <v>3761</v>
      </c>
      <c r="Z194" s="128" t="s">
        <v>7549</v>
      </c>
      <c r="AA194" s="128" t="s">
        <v>7550</v>
      </c>
      <c r="AB194" s="128" t="s">
        <v>7551</v>
      </c>
      <c r="AC194" s="128" t="s">
        <v>7552</v>
      </c>
      <c r="AD194" s="128" t="s">
        <v>3583</v>
      </c>
      <c r="AE194" s="128" t="s">
        <v>6803</v>
      </c>
      <c r="AF194" s="128" t="s">
        <v>7318</v>
      </c>
      <c r="AH194" s="124" t="s">
        <v>173</v>
      </c>
      <c r="AI194" s="133" t="s">
        <v>9045</v>
      </c>
      <c r="AJ194" s="133" t="s">
        <v>5553</v>
      </c>
      <c r="AK194" s="133" t="s">
        <v>4327</v>
      </c>
      <c r="AL194" s="133" t="s">
        <v>9046</v>
      </c>
      <c r="AM194" s="134" t="s">
        <v>9047</v>
      </c>
      <c r="AN194" s="133" t="s">
        <v>9048</v>
      </c>
      <c r="AO194" s="133" t="s">
        <v>6478</v>
      </c>
      <c r="AP194" s="134" t="s">
        <v>8637</v>
      </c>
      <c r="AQ194" s="133" t="s">
        <v>9049</v>
      </c>
      <c r="AR194" s="133" t="s">
        <v>9050</v>
      </c>
      <c r="AS194" s="133" t="s">
        <v>9051</v>
      </c>
      <c r="AT194" s="134" t="s">
        <v>8218</v>
      </c>
      <c r="AU194" s="134" t="s">
        <v>9052</v>
      </c>
      <c r="AV194" s="133" t="s">
        <v>4211</v>
      </c>
      <c r="AW194" s="133" t="s">
        <v>6508</v>
      </c>
      <c r="AX194" s="133" t="s">
        <v>4304</v>
      </c>
      <c r="AY194" s="133" t="s">
        <v>6649</v>
      </c>
      <c r="AZ194" s="133" t="s">
        <v>5447</v>
      </c>
      <c r="BA194" s="133" t="s">
        <v>9011</v>
      </c>
      <c r="BB194" s="133" t="s">
        <v>9026</v>
      </c>
      <c r="BC194" s="133" t="s">
        <v>7998</v>
      </c>
      <c r="BD194" s="133" t="s">
        <v>4165</v>
      </c>
      <c r="BE194" s="133" t="s">
        <v>6779</v>
      </c>
      <c r="BF194" s="133" t="s">
        <v>9053</v>
      </c>
      <c r="BG194" s="133" t="s">
        <v>6387</v>
      </c>
      <c r="BH194" s="133" t="s">
        <v>6736</v>
      </c>
      <c r="BI194" s="133" t="s">
        <v>6391</v>
      </c>
      <c r="BJ194" s="133" t="s">
        <v>9054</v>
      </c>
      <c r="BK194" s="133" t="s">
        <v>9055</v>
      </c>
      <c r="BL194" s="133" t="s">
        <v>9056</v>
      </c>
    </row>
    <row r="195" spans="2:64" s="119" customFormat="1">
      <c r="B195" s="124"/>
      <c r="C195" s="128" t="s">
        <v>3650</v>
      </c>
      <c r="D195" s="128" t="s">
        <v>3433</v>
      </c>
      <c r="E195" s="128" t="s">
        <v>4591</v>
      </c>
      <c r="F195" s="128" t="s">
        <v>3526</v>
      </c>
      <c r="G195" s="129" t="s">
        <v>2941</v>
      </c>
      <c r="H195" s="128" t="s">
        <v>3134</v>
      </c>
      <c r="I195" s="128" t="s">
        <v>2755</v>
      </c>
      <c r="J195" s="129" t="s">
        <v>2708</v>
      </c>
      <c r="K195" s="128" t="s">
        <v>4401</v>
      </c>
      <c r="L195" s="128" t="s">
        <v>3954</v>
      </c>
      <c r="M195" s="128" t="s">
        <v>4942</v>
      </c>
      <c r="N195" s="128" t="s">
        <v>2842</v>
      </c>
      <c r="O195" s="129" t="s">
        <v>2708</v>
      </c>
      <c r="P195" s="128" t="s">
        <v>2863</v>
      </c>
      <c r="Q195" s="128" t="s">
        <v>5154</v>
      </c>
      <c r="R195" s="128" t="s">
        <v>5860</v>
      </c>
      <c r="S195" s="128" t="s">
        <v>5449</v>
      </c>
      <c r="T195" s="128" t="s">
        <v>3361</v>
      </c>
      <c r="U195" s="128" t="s">
        <v>3603</v>
      </c>
      <c r="V195" s="128" t="s">
        <v>2833</v>
      </c>
      <c r="W195" s="128" t="s">
        <v>2735</v>
      </c>
      <c r="X195" s="128" t="s">
        <v>183</v>
      </c>
      <c r="Y195" s="128" t="s">
        <v>4977</v>
      </c>
      <c r="Z195" s="128" t="s">
        <v>6833</v>
      </c>
      <c r="AA195" s="128" t="s">
        <v>3991</v>
      </c>
      <c r="AB195" s="128" t="s">
        <v>3625</v>
      </c>
      <c r="AC195" s="128" t="s">
        <v>3406</v>
      </c>
      <c r="AD195" s="128" t="s">
        <v>3431</v>
      </c>
      <c r="AE195" s="128" t="s">
        <v>3311</v>
      </c>
      <c r="AF195" s="128" t="s">
        <v>3954</v>
      </c>
      <c r="AH195" s="124"/>
      <c r="AI195" s="133" t="s">
        <v>3432</v>
      </c>
      <c r="AJ195" s="133" t="s">
        <v>3881</v>
      </c>
      <c r="AK195" s="133" t="s">
        <v>3778</v>
      </c>
      <c r="AL195" s="133" t="s">
        <v>4066</v>
      </c>
      <c r="AM195" s="134" t="s">
        <v>3460</v>
      </c>
      <c r="AN195" s="133" t="s">
        <v>7872</v>
      </c>
      <c r="AO195" s="133" t="s">
        <v>4857</v>
      </c>
      <c r="AP195" s="134" t="s">
        <v>2708</v>
      </c>
      <c r="AQ195" s="133" t="s">
        <v>4839</v>
      </c>
      <c r="AR195" s="133" t="s">
        <v>2785</v>
      </c>
      <c r="AS195" s="133" t="s">
        <v>3111</v>
      </c>
      <c r="AT195" s="134" t="s">
        <v>2808</v>
      </c>
      <c r="AU195" s="134" t="s">
        <v>2708</v>
      </c>
      <c r="AV195" s="133" t="s">
        <v>4933</v>
      </c>
      <c r="AW195" s="133" t="s">
        <v>4747</v>
      </c>
      <c r="AX195" s="133" t="s">
        <v>4790</v>
      </c>
      <c r="AY195" s="133" t="s">
        <v>4851</v>
      </c>
      <c r="AZ195" s="133" t="s">
        <v>4292</v>
      </c>
      <c r="BA195" s="133" t="s">
        <v>4638</v>
      </c>
      <c r="BB195" s="133" t="s">
        <v>4467</v>
      </c>
      <c r="BC195" s="133" t="s">
        <v>3670</v>
      </c>
      <c r="BD195" s="133" t="s">
        <v>183</v>
      </c>
      <c r="BE195" s="133" t="s">
        <v>3457</v>
      </c>
      <c r="BF195" s="133" t="s">
        <v>5158</v>
      </c>
      <c r="BG195" s="133" t="s">
        <v>2893</v>
      </c>
      <c r="BH195" s="133" t="s">
        <v>4737</v>
      </c>
      <c r="BI195" s="133" t="s">
        <v>4070</v>
      </c>
      <c r="BJ195" s="133" t="s">
        <v>3431</v>
      </c>
      <c r="BK195" s="133" t="s">
        <v>3263</v>
      </c>
      <c r="BL195" s="133" t="s">
        <v>2943</v>
      </c>
    </row>
    <row r="196" spans="2:64" s="119" customFormat="1">
      <c r="B196" s="124" t="s">
        <v>174</v>
      </c>
      <c r="C196" s="128" t="s">
        <v>7553</v>
      </c>
      <c r="D196" s="129" t="s">
        <v>7554</v>
      </c>
      <c r="E196" s="128" t="s">
        <v>7555</v>
      </c>
      <c r="F196" s="128" t="s">
        <v>7556</v>
      </c>
      <c r="G196" s="128" t="s">
        <v>6404</v>
      </c>
      <c r="H196" s="128" t="s">
        <v>6809</v>
      </c>
      <c r="I196" s="128" t="s">
        <v>7557</v>
      </c>
      <c r="J196" s="128" t="s">
        <v>4543</v>
      </c>
      <c r="K196" s="128" t="s">
        <v>5148</v>
      </c>
      <c r="L196" s="128" t="s">
        <v>7558</v>
      </c>
      <c r="M196" s="129" t="s">
        <v>5339</v>
      </c>
      <c r="N196" s="128" t="s">
        <v>7559</v>
      </c>
      <c r="O196" s="128" t="s">
        <v>7560</v>
      </c>
      <c r="P196" s="129" t="s">
        <v>7561</v>
      </c>
      <c r="Q196" s="129" t="s">
        <v>3611</v>
      </c>
      <c r="R196" s="128" t="s">
        <v>7562</v>
      </c>
      <c r="S196" s="129" t="s">
        <v>7463</v>
      </c>
      <c r="T196" s="129" t="s">
        <v>7482</v>
      </c>
      <c r="U196" s="129" t="s">
        <v>7500</v>
      </c>
      <c r="V196" s="129" t="s">
        <v>7515</v>
      </c>
      <c r="W196" s="129" t="s">
        <v>7534</v>
      </c>
      <c r="X196" s="128" t="s">
        <v>3761</v>
      </c>
      <c r="Y196" s="128" t="s">
        <v>4165</v>
      </c>
      <c r="Z196" s="129" t="s">
        <v>7563</v>
      </c>
      <c r="AA196" s="129" t="s">
        <v>7564</v>
      </c>
      <c r="AB196" s="128" t="s">
        <v>7565</v>
      </c>
      <c r="AC196" s="128" t="s">
        <v>5014</v>
      </c>
      <c r="AD196" s="128" t="s">
        <v>7566</v>
      </c>
      <c r="AE196" s="128" t="s">
        <v>6682</v>
      </c>
      <c r="AF196" s="128" t="s">
        <v>6325</v>
      </c>
      <c r="AH196" s="124" t="s">
        <v>174</v>
      </c>
      <c r="AI196" s="133" t="s">
        <v>9057</v>
      </c>
      <c r="AJ196" s="133" t="s">
        <v>9058</v>
      </c>
      <c r="AK196" s="133" t="s">
        <v>6540</v>
      </c>
      <c r="AL196" s="133" t="s">
        <v>9059</v>
      </c>
      <c r="AM196" s="133" t="s">
        <v>5871</v>
      </c>
      <c r="AN196" s="133" t="s">
        <v>9060</v>
      </c>
      <c r="AO196" s="133" t="s">
        <v>9061</v>
      </c>
      <c r="AP196" s="133" t="s">
        <v>8277</v>
      </c>
      <c r="AQ196" s="133" t="s">
        <v>9062</v>
      </c>
      <c r="AR196" s="133" t="s">
        <v>9063</v>
      </c>
      <c r="AS196" s="133" t="s">
        <v>9064</v>
      </c>
      <c r="AT196" s="133" t="s">
        <v>5110</v>
      </c>
      <c r="AU196" s="133" t="s">
        <v>7468</v>
      </c>
      <c r="AV196" s="134" t="s">
        <v>9065</v>
      </c>
      <c r="AW196" s="134" t="s">
        <v>9066</v>
      </c>
      <c r="AX196" s="133" t="s">
        <v>8427</v>
      </c>
      <c r="AY196" s="134" t="s">
        <v>8973</v>
      </c>
      <c r="AZ196" s="134" t="s">
        <v>8995</v>
      </c>
      <c r="BA196" s="134" t="s">
        <v>9012</v>
      </c>
      <c r="BB196" s="134" t="s">
        <v>4231</v>
      </c>
      <c r="BC196" s="133" t="s">
        <v>7787</v>
      </c>
      <c r="BD196" s="133" t="s">
        <v>6779</v>
      </c>
      <c r="BE196" s="133" t="s">
        <v>4165</v>
      </c>
      <c r="BF196" s="134" t="s">
        <v>9067</v>
      </c>
      <c r="BG196" s="134" t="s">
        <v>6083</v>
      </c>
      <c r="BH196" s="133" t="s">
        <v>9068</v>
      </c>
      <c r="BI196" s="133" t="s">
        <v>9069</v>
      </c>
      <c r="BJ196" s="133" t="s">
        <v>9070</v>
      </c>
      <c r="BK196" s="133" t="s">
        <v>9071</v>
      </c>
      <c r="BL196" s="133" t="s">
        <v>9072</v>
      </c>
    </row>
    <row r="197" spans="2:64" s="119" customFormat="1">
      <c r="B197" s="124"/>
      <c r="C197" s="128" t="s">
        <v>3620</v>
      </c>
      <c r="D197" s="129" t="s">
        <v>4424</v>
      </c>
      <c r="E197" s="128" t="s">
        <v>3775</v>
      </c>
      <c r="F197" s="128" t="s">
        <v>4316</v>
      </c>
      <c r="G197" s="128" t="s">
        <v>3411</v>
      </c>
      <c r="H197" s="128" t="s">
        <v>3409</v>
      </c>
      <c r="I197" s="128" t="s">
        <v>3239</v>
      </c>
      <c r="J197" s="128" t="s">
        <v>5877</v>
      </c>
      <c r="K197" s="128" t="s">
        <v>3645</v>
      </c>
      <c r="L197" s="128" t="s">
        <v>2990</v>
      </c>
      <c r="M197" s="129" t="s">
        <v>2708</v>
      </c>
      <c r="N197" s="128" t="s">
        <v>4112</v>
      </c>
      <c r="O197" s="128" t="s">
        <v>3232</v>
      </c>
      <c r="P197" s="129" t="s">
        <v>3595</v>
      </c>
      <c r="Q197" s="129" t="s">
        <v>2808</v>
      </c>
      <c r="R197" s="128" t="s">
        <v>4942</v>
      </c>
      <c r="S197" s="129" t="s">
        <v>2708</v>
      </c>
      <c r="T197" s="129" t="s">
        <v>2708</v>
      </c>
      <c r="U197" s="129" t="s">
        <v>3595</v>
      </c>
      <c r="V197" s="129" t="s">
        <v>2708</v>
      </c>
      <c r="W197" s="129" t="s">
        <v>3753</v>
      </c>
      <c r="X197" s="128" t="s">
        <v>4977</v>
      </c>
      <c r="Y197" s="128" t="s">
        <v>183</v>
      </c>
      <c r="Z197" s="129" t="s">
        <v>2708</v>
      </c>
      <c r="AA197" s="129" t="s">
        <v>2708</v>
      </c>
      <c r="AB197" s="128" t="s">
        <v>2917</v>
      </c>
      <c r="AC197" s="128" t="s">
        <v>4465</v>
      </c>
      <c r="AD197" s="128" t="s">
        <v>2888</v>
      </c>
      <c r="AE197" s="128" t="s">
        <v>4750</v>
      </c>
      <c r="AF197" s="128" t="s">
        <v>3070</v>
      </c>
      <c r="AH197" s="124"/>
      <c r="AI197" s="133" t="s">
        <v>3259</v>
      </c>
      <c r="AJ197" s="133" t="s">
        <v>4261</v>
      </c>
      <c r="AK197" s="133" t="s">
        <v>4986</v>
      </c>
      <c r="AL197" s="133" t="s">
        <v>3116</v>
      </c>
      <c r="AM197" s="133" t="s">
        <v>5357</v>
      </c>
      <c r="AN197" s="133" t="s">
        <v>6435</v>
      </c>
      <c r="AO197" s="133" t="s">
        <v>3957</v>
      </c>
      <c r="AP197" s="133" t="s">
        <v>4797</v>
      </c>
      <c r="AQ197" s="133" t="s">
        <v>3266</v>
      </c>
      <c r="AR197" s="133" t="s">
        <v>6951</v>
      </c>
      <c r="AS197" s="133" t="s">
        <v>2784</v>
      </c>
      <c r="AT197" s="133" t="s">
        <v>2895</v>
      </c>
      <c r="AU197" s="133" t="s">
        <v>4637</v>
      </c>
      <c r="AV197" s="134" t="s">
        <v>2921</v>
      </c>
      <c r="AW197" s="134" t="s">
        <v>4424</v>
      </c>
      <c r="AX197" s="133" t="s">
        <v>3672</v>
      </c>
      <c r="AY197" s="134" t="s">
        <v>2708</v>
      </c>
      <c r="AZ197" s="134" t="s">
        <v>2727</v>
      </c>
      <c r="BA197" s="134" t="s">
        <v>2894</v>
      </c>
      <c r="BB197" s="134" t="s">
        <v>3756</v>
      </c>
      <c r="BC197" s="133" t="s">
        <v>2987</v>
      </c>
      <c r="BD197" s="133" t="s">
        <v>3457</v>
      </c>
      <c r="BE197" s="133" t="s">
        <v>183</v>
      </c>
      <c r="BF197" s="134" t="s">
        <v>2708</v>
      </c>
      <c r="BG197" s="134" t="s">
        <v>2727</v>
      </c>
      <c r="BH197" s="133" t="s">
        <v>3232</v>
      </c>
      <c r="BI197" s="133" t="s">
        <v>3627</v>
      </c>
      <c r="BJ197" s="133" t="s">
        <v>3433</v>
      </c>
      <c r="BK197" s="133" t="s">
        <v>7428</v>
      </c>
      <c r="BL197" s="133" t="s">
        <v>4576</v>
      </c>
    </row>
    <row r="198" spans="2:64" s="119" customFormat="1">
      <c r="B198" s="124" t="s">
        <v>176</v>
      </c>
      <c r="C198" s="128" t="s">
        <v>4096</v>
      </c>
      <c r="D198" s="128" t="s">
        <v>7074</v>
      </c>
      <c r="E198" s="128" t="s">
        <v>2940</v>
      </c>
      <c r="F198" s="128" t="s">
        <v>7567</v>
      </c>
      <c r="G198" s="128" t="s">
        <v>7568</v>
      </c>
      <c r="H198" s="129" t="s">
        <v>6859</v>
      </c>
      <c r="I198" s="128" t="s">
        <v>7569</v>
      </c>
      <c r="J198" s="128" t="s">
        <v>6900</v>
      </c>
      <c r="K198" s="128" t="s">
        <v>4017</v>
      </c>
      <c r="L198" s="128" t="s">
        <v>6350</v>
      </c>
      <c r="M198" s="129" t="s">
        <v>7570</v>
      </c>
      <c r="N198" s="128" t="s">
        <v>7571</v>
      </c>
      <c r="O198" s="128" t="s">
        <v>6440</v>
      </c>
      <c r="P198" s="129" t="s">
        <v>7572</v>
      </c>
      <c r="Q198" s="129" t="s">
        <v>4353</v>
      </c>
      <c r="R198" s="128" t="s">
        <v>5348</v>
      </c>
      <c r="S198" s="129" t="s">
        <v>7464</v>
      </c>
      <c r="T198" s="129" t="s">
        <v>7483</v>
      </c>
      <c r="U198" s="129" t="s">
        <v>6904</v>
      </c>
      <c r="V198" s="129" t="s">
        <v>7516</v>
      </c>
      <c r="W198" s="129" t="s">
        <v>6877</v>
      </c>
      <c r="X198" s="128" t="s">
        <v>7549</v>
      </c>
      <c r="Y198" s="129" t="s">
        <v>7563</v>
      </c>
      <c r="Z198" s="128" t="s">
        <v>4165</v>
      </c>
      <c r="AA198" s="129" t="s">
        <v>7573</v>
      </c>
      <c r="AB198" s="128" t="s">
        <v>4727</v>
      </c>
      <c r="AC198" s="128" t="s">
        <v>7574</v>
      </c>
      <c r="AD198" s="128" t="s">
        <v>2825</v>
      </c>
      <c r="AE198" s="128" t="s">
        <v>7294</v>
      </c>
      <c r="AF198" s="128" t="s">
        <v>6640</v>
      </c>
      <c r="AH198" s="124" t="s">
        <v>176</v>
      </c>
      <c r="AI198" s="133" t="s">
        <v>3079</v>
      </c>
      <c r="AJ198" s="133" t="s">
        <v>9073</v>
      </c>
      <c r="AK198" s="133" t="s">
        <v>9074</v>
      </c>
      <c r="AL198" s="133" t="s">
        <v>9075</v>
      </c>
      <c r="AM198" s="133" t="s">
        <v>7522</v>
      </c>
      <c r="AN198" s="134" t="s">
        <v>7528</v>
      </c>
      <c r="AO198" s="133" t="s">
        <v>9076</v>
      </c>
      <c r="AP198" s="133" t="s">
        <v>9077</v>
      </c>
      <c r="AQ198" s="133" t="s">
        <v>3784</v>
      </c>
      <c r="AR198" s="133" t="s">
        <v>5931</v>
      </c>
      <c r="AS198" s="133" t="s">
        <v>5459</v>
      </c>
      <c r="AT198" s="133" t="s">
        <v>9078</v>
      </c>
      <c r="AU198" s="133" t="s">
        <v>9079</v>
      </c>
      <c r="AV198" s="134" t="s">
        <v>7174</v>
      </c>
      <c r="AW198" s="134" t="s">
        <v>9080</v>
      </c>
      <c r="AX198" s="133" t="s">
        <v>9081</v>
      </c>
      <c r="AY198" s="134" t="s">
        <v>8974</v>
      </c>
      <c r="AZ198" s="134" t="s">
        <v>8996</v>
      </c>
      <c r="BA198" s="134" t="s">
        <v>9013</v>
      </c>
      <c r="BB198" s="134" t="s">
        <v>9027</v>
      </c>
      <c r="BC198" s="133" t="s">
        <v>9042</v>
      </c>
      <c r="BD198" s="133" t="s">
        <v>9053</v>
      </c>
      <c r="BE198" s="134" t="s">
        <v>9067</v>
      </c>
      <c r="BF198" s="133" t="s">
        <v>4165</v>
      </c>
      <c r="BG198" s="134" t="s">
        <v>9082</v>
      </c>
      <c r="BH198" s="133" t="s">
        <v>5569</v>
      </c>
      <c r="BI198" s="133" t="s">
        <v>9083</v>
      </c>
      <c r="BJ198" s="133" t="s">
        <v>9084</v>
      </c>
      <c r="BK198" s="133" t="s">
        <v>9085</v>
      </c>
      <c r="BL198" s="133" t="s">
        <v>2872</v>
      </c>
    </row>
    <row r="199" spans="2:64" s="119" customFormat="1">
      <c r="B199" s="124"/>
      <c r="C199" s="128" t="s">
        <v>6459</v>
      </c>
      <c r="D199" s="128" t="s">
        <v>4346</v>
      </c>
      <c r="E199" s="128" t="s">
        <v>3231</v>
      </c>
      <c r="F199" s="128" t="s">
        <v>2858</v>
      </c>
      <c r="G199" s="128" t="s">
        <v>4857</v>
      </c>
      <c r="H199" s="129" t="s">
        <v>2787</v>
      </c>
      <c r="I199" s="128" t="s">
        <v>4465</v>
      </c>
      <c r="J199" s="128" t="s">
        <v>2786</v>
      </c>
      <c r="K199" s="128" t="s">
        <v>3360</v>
      </c>
      <c r="L199" s="128" t="s">
        <v>5160</v>
      </c>
      <c r="M199" s="129" t="s">
        <v>2706</v>
      </c>
      <c r="N199" s="128" t="s">
        <v>5501</v>
      </c>
      <c r="O199" s="128" t="s">
        <v>4860</v>
      </c>
      <c r="P199" s="129" t="s">
        <v>2763</v>
      </c>
      <c r="Q199" s="129" t="s">
        <v>2762</v>
      </c>
      <c r="R199" s="128" t="s">
        <v>4944</v>
      </c>
      <c r="S199" s="129" t="s">
        <v>2708</v>
      </c>
      <c r="T199" s="129" t="s">
        <v>2708</v>
      </c>
      <c r="U199" s="129" t="s">
        <v>2706</v>
      </c>
      <c r="V199" s="129" t="s">
        <v>3063</v>
      </c>
      <c r="W199" s="129" t="s">
        <v>2727</v>
      </c>
      <c r="X199" s="128" t="s">
        <v>6833</v>
      </c>
      <c r="Y199" s="129" t="s">
        <v>2708</v>
      </c>
      <c r="Z199" s="128" t="s">
        <v>183</v>
      </c>
      <c r="AA199" s="129" t="s">
        <v>2708</v>
      </c>
      <c r="AB199" s="128" t="s">
        <v>7575</v>
      </c>
      <c r="AC199" s="128" t="s">
        <v>7576</v>
      </c>
      <c r="AD199" s="128" t="s">
        <v>5188</v>
      </c>
      <c r="AE199" s="128" t="s">
        <v>4209</v>
      </c>
      <c r="AF199" s="128" t="s">
        <v>3802</v>
      </c>
      <c r="AH199" s="124"/>
      <c r="AI199" s="133" t="s">
        <v>4752</v>
      </c>
      <c r="AJ199" s="133" t="s">
        <v>4586</v>
      </c>
      <c r="AK199" s="133" t="s">
        <v>4376</v>
      </c>
      <c r="AL199" s="133" t="s">
        <v>2871</v>
      </c>
      <c r="AM199" s="133" t="s">
        <v>8173</v>
      </c>
      <c r="AN199" s="134" t="s">
        <v>2695</v>
      </c>
      <c r="AO199" s="133" t="s">
        <v>3018</v>
      </c>
      <c r="AP199" s="133" t="s">
        <v>3627</v>
      </c>
      <c r="AQ199" s="133" t="s">
        <v>5329</v>
      </c>
      <c r="AR199" s="133" t="s">
        <v>5828</v>
      </c>
      <c r="AS199" s="133" t="s">
        <v>3432</v>
      </c>
      <c r="AT199" s="133" t="s">
        <v>2761</v>
      </c>
      <c r="AU199" s="133" t="s">
        <v>2896</v>
      </c>
      <c r="AV199" s="134" t="s">
        <v>3623</v>
      </c>
      <c r="AW199" s="134" t="s">
        <v>2707</v>
      </c>
      <c r="AX199" s="133" t="s">
        <v>4841</v>
      </c>
      <c r="AY199" s="134" t="s">
        <v>2708</v>
      </c>
      <c r="AZ199" s="134" t="s">
        <v>2808</v>
      </c>
      <c r="BA199" s="134" t="s">
        <v>3437</v>
      </c>
      <c r="BB199" s="134" t="s">
        <v>3572</v>
      </c>
      <c r="BC199" s="133" t="s">
        <v>3670</v>
      </c>
      <c r="BD199" s="133" t="s">
        <v>5158</v>
      </c>
      <c r="BE199" s="134" t="s">
        <v>2708</v>
      </c>
      <c r="BF199" s="133" t="s">
        <v>183</v>
      </c>
      <c r="BG199" s="134" t="s">
        <v>2808</v>
      </c>
      <c r="BH199" s="133" t="s">
        <v>5117</v>
      </c>
      <c r="BI199" s="133" t="s">
        <v>3264</v>
      </c>
      <c r="BJ199" s="133" t="s">
        <v>2993</v>
      </c>
      <c r="BK199" s="133" t="s">
        <v>2697</v>
      </c>
      <c r="BL199" s="133" t="s">
        <v>4799</v>
      </c>
    </row>
    <row r="200" spans="2:64" s="119" customFormat="1">
      <c r="B200" s="124" t="s">
        <v>177</v>
      </c>
      <c r="C200" s="128" t="s">
        <v>5748</v>
      </c>
      <c r="D200" s="129" t="s">
        <v>7577</v>
      </c>
      <c r="E200" s="128" t="s">
        <v>7578</v>
      </c>
      <c r="F200" s="128" t="s">
        <v>7479</v>
      </c>
      <c r="G200" s="129" t="s">
        <v>7579</v>
      </c>
      <c r="H200" s="128" t="s">
        <v>6939</v>
      </c>
      <c r="I200" s="129" t="s">
        <v>3977</v>
      </c>
      <c r="J200" s="128" t="s">
        <v>7580</v>
      </c>
      <c r="K200" s="128" t="s">
        <v>6075</v>
      </c>
      <c r="L200" s="128" t="s">
        <v>7581</v>
      </c>
      <c r="M200" s="129" t="s">
        <v>7582</v>
      </c>
      <c r="N200" s="128" t="s">
        <v>7583</v>
      </c>
      <c r="O200" s="128" t="s">
        <v>6741</v>
      </c>
      <c r="P200" s="129" t="s">
        <v>6710</v>
      </c>
      <c r="Q200" s="129" t="s">
        <v>7584</v>
      </c>
      <c r="R200" s="128" t="s">
        <v>7585</v>
      </c>
      <c r="S200" s="129" t="s">
        <v>7465</v>
      </c>
      <c r="T200" s="129" t="s">
        <v>7484</v>
      </c>
      <c r="U200" s="129" t="s">
        <v>7501</v>
      </c>
      <c r="V200" s="129" t="s">
        <v>7517</v>
      </c>
      <c r="W200" s="129" t="s">
        <v>7535</v>
      </c>
      <c r="X200" s="128" t="s">
        <v>7550</v>
      </c>
      <c r="Y200" s="129" t="s">
        <v>7564</v>
      </c>
      <c r="Z200" s="129" t="s">
        <v>7573</v>
      </c>
      <c r="AA200" s="128" t="s">
        <v>4165</v>
      </c>
      <c r="AB200" s="128" t="s">
        <v>7586</v>
      </c>
      <c r="AC200" s="128" t="s">
        <v>7587</v>
      </c>
      <c r="AD200" s="128" t="s">
        <v>7386</v>
      </c>
      <c r="AE200" s="128" t="s">
        <v>7588</v>
      </c>
      <c r="AF200" s="128" t="s">
        <v>4447</v>
      </c>
      <c r="AH200" s="124" t="s">
        <v>177</v>
      </c>
      <c r="AI200" s="133" t="s">
        <v>9086</v>
      </c>
      <c r="AJ200" s="133" t="s">
        <v>9087</v>
      </c>
      <c r="AK200" s="133" t="s">
        <v>9088</v>
      </c>
      <c r="AL200" s="133" t="s">
        <v>9089</v>
      </c>
      <c r="AM200" s="133" t="s">
        <v>9090</v>
      </c>
      <c r="AN200" s="133" t="s">
        <v>9091</v>
      </c>
      <c r="AO200" s="133" t="s">
        <v>9092</v>
      </c>
      <c r="AP200" s="133" t="s">
        <v>9093</v>
      </c>
      <c r="AQ200" s="133" t="s">
        <v>9094</v>
      </c>
      <c r="AR200" s="133" t="s">
        <v>9095</v>
      </c>
      <c r="AS200" s="133" t="s">
        <v>9096</v>
      </c>
      <c r="AT200" s="133" t="s">
        <v>7304</v>
      </c>
      <c r="AU200" s="133" t="s">
        <v>8674</v>
      </c>
      <c r="AV200" s="134" t="s">
        <v>9097</v>
      </c>
      <c r="AW200" s="134" t="s">
        <v>9098</v>
      </c>
      <c r="AX200" s="133" t="s">
        <v>5248</v>
      </c>
      <c r="AY200" s="134" t="s">
        <v>8975</v>
      </c>
      <c r="AZ200" s="134" t="s">
        <v>8997</v>
      </c>
      <c r="BA200" s="133" t="s">
        <v>4830</v>
      </c>
      <c r="BB200" s="134" t="s">
        <v>9028</v>
      </c>
      <c r="BC200" s="134" t="s">
        <v>8205</v>
      </c>
      <c r="BD200" s="133" t="s">
        <v>6387</v>
      </c>
      <c r="BE200" s="134" t="s">
        <v>6083</v>
      </c>
      <c r="BF200" s="134" t="s">
        <v>9082</v>
      </c>
      <c r="BG200" s="133" t="s">
        <v>4165</v>
      </c>
      <c r="BH200" s="133" t="s">
        <v>4720</v>
      </c>
      <c r="BI200" s="133" t="s">
        <v>9099</v>
      </c>
      <c r="BJ200" s="133" t="s">
        <v>8471</v>
      </c>
      <c r="BK200" s="133" t="s">
        <v>9100</v>
      </c>
      <c r="BL200" s="133" t="s">
        <v>6090</v>
      </c>
    </row>
    <row r="201" spans="2:64" s="119" customFormat="1">
      <c r="B201" s="124"/>
      <c r="C201" s="128" t="s">
        <v>3735</v>
      </c>
      <c r="D201" s="129" t="s">
        <v>2782</v>
      </c>
      <c r="E201" s="128" t="s">
        <v>2764</v>
      </c>
      <c r="F201" s="128" t="s">
        <v>5476</v>
      </c>
      <c r="G201" s="129" t="s">
        <v>3133</v>
      </c>
      <c r="H201" s="128" t="s">
        <v>3479</v>
      </c>
      <c r="I201" s="129" t="s">
        <v>3595</v>
      </c>
      <c r="J201" s="128" t="s">
        <v>3796</v>
      </c>
      <c r="K201" s="128" t="s">
        <v>5165</v>
      </c>
      <c r="L201" s="128" t="s">
        <v>5775</v>
      </c>
      <c r="M201" s="129" t="s">
        <v>2708</v>
      </c>
      <c r="N201" s="128" t="s">
        <v>4463</v>
      </c>
      <c r="O201" s="128" t="s">
        <v>4580</v>
      </c>
      <c r="P201" s="129" t="s">
        <v>2808</v>
      </c>
      <c r="Q201" s="129" t="s">
        <v>2708</v>
      </c>
      <c r="R201" s="128" t="s">
        <v>3754</v>
      </c>
      <c r="S201" s="129" t="s">
        <v>2708</v>
      </c>
      <c r="T201" s="129" t="s">
        <v>2708</v>
      </c>
      <c r="U201" s="129" t="s">
        <v>2919</v>
      </c>
      <c r="V201" s="129" t="s">
        <v>2708</v>
      </c>
      <c r="W201" s="129" t="s">
        <v>2708</v>
      </c>
      <c r="X201" s="128" t="s">
        <v>3991</v>
      </c>
      <c r="Y201" s="129" t="s">
        <v>2708</v>
      </c>
      <c r="Z201" s="129" t="s">
        <v>2708</v>
      </c>
      <c r="AA201" s="128" t="s">
        <v>183</v>
      </c>
      <c r="AB201" s="128" t="s">
        <v>4492</v>
      </c>
      <c r="AC201" s="128" t="s">
        <v>4982</v>
      </c>
      <c r="AD201" s="128" t="s">
        <v>4796</v>
      </c>
      <c r="AE201" s="128" t="s">
        <v>4634</v>
      </c>
      <c r="AF201" s="128" t="s">
        <v>7519</v>
      </c>
      <c r="AH201" s="124"/>
      <c r="AI201" s="133" t="s">
        <v>2726</v>
      </c>
      <c r="AJ201" s="133" t="s">
        <v>2834</v>
      </c>
      <c r="AK201" s="133" t="s">
        <v>4738</v>
      </c>
      <c r="AL201" s="133" t="s">
        <v>5796</v>
      </c>
      <c r="AM201" s="133" t="s">
        <v>5424</v>
      </c>
      <c r="AN201" s="133" t="s">
        <v>5083</v>
      </c>
      <c r="AO201" s="133" t="s">
        <v>4638</v>
      </c>
      <c r="AP201" s="133" t="s">
        <v>4348</v>
      </c>
      <c r="AQ201" s="133" t="s">
        <v>4893</v>
      </c>
      <c r="AR201" s="133" t="s">
        <v>3526</v>
      </c>
      <c r="AS201" s="133" t="s">
        <v>2889</v>
      </c>
      <c r="AT201" s="133" t="s">
        <v>4580</v>
      </c>
      <c r="AU201" s="133" t="s">
        <v>3692</v>
      </c>
      <c r="AV201" s="134" t="s">
        <v>2870</v>
      </c>
      <c r="AW201" s="134" t="s">
        <v>2727</v>
      </c>
      <c r="AX201" s="133" t="s">
        <v>2922</v>
      </c>
      <c r="AY201" s="134" t="s">
        <v>2708</v>
      </c>
      <c r="AZ201" s="134" t="s">
        <v>2708</v>
      </c>
      <c r="BA201" s="133" t="s">
        <v>3884</v>
      </c>
      <c r="BB201" s="134" t="s">
        <v>2762</v>
      </c>
      <c r="BC201" s="134" t="s">
        <v>2870</v>
      </c>
      <c r="BD201" s="133" t="s">
        <v>2893</v>
      </c>
      <c r="BE201" s="134" t="s">
        <v>2727</v>
      </c>
      <c r="BF201" s="134" t="s">
        <v>2808</v>
      </c>
      <c r="BG201" s="133" t="s">
        <v>183</v>
      </c>
      <c r="BH201" s="133" t="s">
        <v>4585</v>
      </c>
      <c r="BI201" s="133" t="s">
        <v>4031</v>
      </c>
      <c r="BJ201" s="133" t="s">
        <v>3848</v>
      </c>
      <c r="BK201" s="133" t="s">
        <v>3157</v>
      </c>
      <c r="BL201" s="133" t="s">
        <v>2726</v>
      </c>
    </row>
    <row r="202" spans="2:64" s="119" customFormat="1">
      <c r="B202" s="124" t="s">
        <v>175</v>
      </c>
      <c r="C202" s="128" t="s">
        <v>7589</v>
      </c>
      <c r="D202" s="129" t="s">
        <v>7590</v>
      </c>
      <c r="E202" s="128" t="s">
        <v>5544</v>
      </c>
      <c r="F202" s="128" t="s">
        <v>7591</v>
      </c>
      <c r="G202" s="128" t="s">
        <v>6090</v>
      </c>
      <c r="H202" s="128" t="s">
        <v>7592</v>
      </c>
      <c r="I202" s="128" t="s">
        <v>7593</v>
      </c>
      <c r="J202" s="128" t="s">
        <v>7594</v>
      </c>
      <c r="K202" s="128" t="s">
        <v>3202</v>
      </c>
      <c r="L202" s="128" t="s">
        <v>7595</v>
      </c>
      <c r="M202" s="128" t="s">
        <v>7596</v>
      </c>
      <c r="N202" s="128" t="s">
        <v>4556</v>
      </c>
      <c r="O202" s="128" t="s">
        <v>5548</v>
      </c>
      <c r="P202" s="129" t="s">
        <v>6923</v>
      </c>
      <c r="Q202" s="128" t="s">
        <v>6003</v>
      </c>
      <c r="R202" s="128" t="s">
        <v>7552</v>
      </c>
      <c r="S202" s="128" t="s">
        <v>7335</v>
      </c>
      <c r="T202" s="129" t="s">
        <v>7485</v>
      </c>
      <c r="U202" s="128" t="s">
        <v>4601</v>
      </c>
      <c r="V202" s="128" t="s">
        <v>7495</v>
      </c>
      <c r="W202" s="128" t="s">
        <v>7536</v>
      </c>
      <c r="X202" s="128" t="s">
        <v>7551</v>
      </c>
      <c r="Y202" s="128" t="s">
        <v>7565</v>
      </c>
      <c r="Z202" s="128" t="s">
        <v>4727</v>
      </c>
      <c r="AA202" s="128" t="s">
        <v>7586</v>
      </c>
      <c r="AB202" s="128" t="s">
        <v>4165</v>
      </c>
      <c r="AC202" s="128" t="s">
        <v>7597</v>
      </c>
      <c r="AD202" s="128" t="s">
        <v>7598</v>
      </c>
      <c r="AE202" s="129" t="s">
        <v>5128</v>
      </c>
      <c r="AF202" s="129" t="s">
        <v>7599</v>
      </c>
      <c r="AH202" s="124" t="s">
        <v>175</v>
      </c>
      <c r="AI202" s="134" t="s">
        <v>9101</v>
      </c>
      <c r="AJ202" s="134" t="s">
        <v>7995</v>
      </c>
      <c r="AK202" s="133" t="s">
        <v>9102</v>
      </c>
      <c r="AL202" s="133" t="s">
        <v>7595</v>
      </c>
      <c r="AM202" s="133" t="s">
        <v>6473</v>
      </c>
      <c r="AN202" s="133" t="s">
        <v>9103</v>
      </c>
      <c r="AO202" s="133" t="s">
        <v>9104</v>
      </c>
      <c r="AP202" s="133" t="s">
        <v>9105</v>
      </c>
      <c r="AQ202" s="133" t="s">
        <v>9106</v>
      </c>
      <c r="AR202" s="133" t="s">
        <v>9107</v>
      </c>
      <c r="AS202" s="133" t="s">
        <v>9108</v>
      </c>
      <c r="AT202" s="133" t="s">
        <v>9109</v>
      </c>
      <c r="AU202" s="133" t="s">
        <v>8815</v>
      </c>
      <c r="AV202" s="134" t="s">
        <v>9110</v>
      </c>
      <c r="AW202" s="133" t="s">
        <v>9111</v>
      </c>
      <c r="AX202" s="133" t="s">
        <v>8730</v>
      </c>
      <c r="AY202" s="133" t="s">
        <v>6192</v>
      </c>
      <c r="AZ202" s="134" t="s">
        <v>8998</v>
      </c>
      <c r="BA202" s="133" t="s">
        <v>3303</v>
      </c>
      <c r="BB202" s="133" t="s">
        <v>7278</v>
      </c>
      <c r="BC202" s="133" t="s">
        <v>9043</v>
      </c>
      <c r="BD202" s="133" t="s">
        <v>6736</v>
      </c>
      <c r="BE202" s="133" t="s">
        <v>9068</v>
      </c>
      <c r="BF202" s="133" t="s">
        <v>5569</v>
      </c>
      <c r="BG202" s="133" t="s">
        <v>4720</v>
      </c>
      <c r="BH202" s="133" t="s">
        <v>4165</v>
      </c>
      <c r="BI202" s="133" t="s">
        <v>9112</v>
      </c>
      <c r="BJ202" s="133" t="s">
        <v>9113</v>
      </c>
      <c r="BK202" s="133" t="s">
        <v>9114</v>
      </c>
      <c r="BL202" s="133" t="s">
        <v>9040</v>
      </c>
    </row>
    <row r="203" spans="2:64" s="119" customFormat="1">
      <c r="B203" s="124"/>
      <c r="C203" s="128" t="s">
        <v>3430</v>
      </c>
      <c r="D203" s="129" t="s">
        <v>2708</v>
      </c>
      <c r="E203" s="128" t="s">
        <v>3708</v>
      </c>
      <c r="F203" s="128" t="s">
        <v>4792</v>
      </c>
      <c r="G203" s="128" t="s">
        <v>4978</v>
      </c>
      <c r="H203" s="128" t="s">
        <v>3507</v>
      </c>
      <c r="I203" s="128" t="s">
        <v>6018</v>
      </c>
      <c r="J203" s="128" t="s">
        <v>4856</v>
      </c>
      <c r="K203" s="128" t="s">
        <v>4070</v>
      </c>
      <c r="L203" s="128" t="s">
        <v>5448</v>
      </c>
      <c r="M203" s="128" t="s">
        <v>4978</v>
      </c>
      <c r="N203" s="128" t="s">
        <v>7519</v>
      </c>
      <c r="O203" s="128" t="s">
        <v>4421</v>
      </c>
      <c r="P203" s="129" t="s">
        <v>2708</v>
      </c>
      <c r="Q203" s="128" t="s">
        <v>2754</v>
      </c>
      <c r="R203" s="128" t="s">
        <v>3406</v>
      </c>
      <c r="S203" s="128" t="s">
        <v>3991</v>
      </c>
      <c r="T203" s="129" t="s">
        <v>3595</v>
      </c>
      <c r="U203" s="128" t="s">
        <v>4784</v>
      </c>
      <c r="V203" s="128" t="s">
        <v>3886</v>
      </c>
      <c r="W203" s="128" t="s">
        <v>7539</v>
      </c>
      <c r="X203" s="128" t="s">
        <v>3625</v>
      </c>
      <c r="Y203" s="128" t="s">
        <v>2917</v>
      </c>
      <c r="Z203" s="128" t="s">
        <v>7575</v>
      </c>
      <c r="AA203" s="128" t="s">
        <v>4492</v>
      </c>
      <c r="AB203" s="128" t="s">
        <v>183</v>
      </c>
      <c r="AC203" s="128" t="s">
        <v>3524</v>
      </c>
      <c r="AD203" s="128" t="s">
        <v>3625</v>
      </c>
      <c r="AE203" s="129" t="s">
        <v>3594</v>
      </c>
      <c r="AF203" s="129" t="s">
        <v>3484</v>
      </c>
      <c r="AH203" s="124"/>
      <c r="AI203" s="134" t="s">
        <v>3800</v>
      </c>
      <c r="AJ203" s="134" t="s">
        <v>2808</v>
      </c>
      <c r="AK203" s="133" t="s">
        <v>3844</v>
      </c>
      <c r="AL203" s="133" t="s">
        <v>3596</v>
      </c>
      <c r="AM203" s="133" t="s">
        <v>2943</v>
      </c>
      <c r="AN203" s="133" t="s">
        <v>2761</v>
      </c>
      <c r="AO203" s="133" t="s">
        <v>3648</v>
      </c>
      <c r="AP203" s="133" t="s">
        <v>3668</v>
      </c>
      <c r="AQ203" s="133" t="s">
        <v>4373</v>
      </c>
      <c r="AR203" s="133" t="s">
        <v>2764</v>
      </c>
      <c r="AS203" s="133" t="s">
        <v>3919</v>
      </c>
      <c r="AT203" s="133" t="s">
        <v>3778</v>
      </c>
      <c r="AU203" s="133" t="s">
        <v>3238</v>
      </c>
      <c r="AV203" s="134" t="s">
        <v>3460</v>
      </c>
      <c r="AW203" s="133" t="s">
        <v>5888</v>
      </c>
      <c r="AX203" s="133" t="s">
        <v>3710</v>
      </c>
      <c r="AY203" s="133" t="s">
        <v>2992</v>
      </c>
      <c r="AZ203" s="134" t="s">
        <v>3043</v>
      </c>
      <c r="BA203" s="133" t="s">
        <v>3803</v>
      </c>
      <c r="BB203" s="133" t="s">
        <v>9032</v>
      </c>
      <c r="BC203" s="133" t="s">
        <v>6405</v>
      </c>
      <c r="BD203" s="133" t="s">
        <v>4737</v>
      </c>
      <c r="BE203" s="133" t="s">
        <v>3232</v>
      </c>
      <c r="BF203" s="133" t="s">
        <v>5117</v>
      </c>
      <c r="BG203" s="133" t="s">
        <v>4585</v>
      </c>
      <c r="BH203" s="133" t="s">
        <v>183</v>
      </c>
      <c r="BI203" s="133" t="s">
        <v>3288</v>
      </c>
      <c r="BJ203" s="133" t="s">
        <v>3482</v>
      </c>
      <c r="BK203" s="133" t="s">
        <v>4463</v>
      </c>
      <c r="BL203" s="133" t="s">
        <v>4677</v>
      </c>
    </row>
    <row r="204" spans="2:64" s="119" customFormat="1">
      <c r="B204" s="124" t="s">
        <v>16</v>
      </c>
      <c r="C204" s="128" t="s">
        <v>7600</v>
      </c>
      <c r="D204" s="128" t="s">
        <v>7601</v>
      </c>
      <c r="E204" s="128" t="s">
        <v>7602</v>
      </c>
      <c r="F204" s="128" t="s">
        <v>5270</v>
      </c>
      <c r="G204" s="128" t="s">
        <v>7603</v>
      </c>
      <c r="H204" s="128" t="s">
        <v>7604</v>
      </c>
      <c r="I204" s="129" t="s">
        <v>7605</v>
      </c>
      <c r="J204" s="128" t="s">
        <v>7606</v>
      </c>
      <c r="K204" s="128" t="s">
        <v>7607</v>
      </c>
      <c r="L204" s="128" t="s">
        <v>7608</v>
      </c>
      <c r="M204" s="128" t="s">
        <v>3078</v>
      </c>
      <c r="N204" s="128" t="s">
        <v>6793</v>
      </c>
      <c r="O204" s="128" t="s">
        <v>4456</v>
      </c>
      <c r="P204" s="128" t="s">
        <v>3743</v>
      </c>
      <c r="Q204" s="128" t="s">
        <v>7609</v>
      </c>
      <c r="R204" s="128" t="s">
        <v>7610</v>
      </c>
      <c r="S204" s="128" t="s">
        <v>3301</v>
      </c>
      <c r="T204" s="128" t="s">
        <v>3612</v>
      </c>
      <c r="U204" s="128" t="s">
        <v>7502</v>
      </c>
      <c r="V204" s="128" t="s">
        <v>6468</v>
      </c>
      <c r="W204" s="128" t="s">
        <v>7537</v>
      </c>
      <c r="X204" s="128" t="s">
        <v>7552</v>
      </c>
      <c r="Y204" s="128" t="s">
        <v>5014</v>
      </c>
      <c r="Z204" s="128" t="s">
        <v>7574</v>
      </c>
      <c r="AA204" s="128" t="s">
        <v>7587</v>
      </c>
      <c r="AB204" s="128" t="s">
        <v>7597</v>
      </c>
      <c r="AC204" s="128" t="s">
        <v>4165</v>
      </c>
      <c r="AD204" s="129" t="s">
        <v>7611</v>
      </c>
      <c r="AE204" s="129" t="s">
        <v>4195</v>
      </c>
      <c r="AF204" s="129" t="s">
        <v>7612</v>
      </c>
      <c r="AH204" s="124" t="s">
        <v>16</v>
      </c>
      <c r="AI204" s="134" t="s">
        <v>8746</v>
      </c>
      <c r="AJ204" s="133" t="s">
        <v>9115</v>
      </c>
      <c r="AK204" s="133" t="s">
        <v>9116</v>
      </c>
      <c r="AL204" s="133" t="s">
        <v>8449</v>
      </c>
      <c r="AM204" s="133" t="s">
        <v>9117</v>
      </c>
      <c r="AN204" s="133" t="s">
        <v>5183</v>
      </c>
      <c r="AO204" s="133" t="s">
        <v>9118</v>
      </c>
      <c r="AP204" s="133" t="s">
        <v>5565</v>
      </c>
      <c r="AQ204" s="133" t="s">
        <v>7336</v>
      </c>
      <c r="AR204" s="133" t="s">
        <v>4140</v>
      </c>
      <c r="AS204" s="133" t="s">
        <v>5460</v>
      </c>
      <c r="AT204" s="133" t="s">
        <v>9119</v>
      </c>
      <c r="AU204" s="133" t="s">
        <v>8981</v>
      </c>
      <c r="AV204" s="133" t="s">
        <v>4523</v>
      </c>
      <c r="AW204" s="133" t="s">
        <v>3532</v>
      </c>
      <c r="AX204" s="133" t="s">
        <v>9120</v>
      </c>
      <c r="AY204" s="133" t="s">
        <v>8976</v>
      </c>
      <c r="AZ204" s="133" t="s">
        <v>3101</v>
      </c>
      <c r="BA204" s="133" t="s">
        <v>7439</v>
      </c>
      <c r="BB204" s="133" t="s">
        <v>9029</v>
      </c>
      <c r="BC204" s="133" t="s">
        <v>3303</v>
      </c>
      <c r="BD204" s="133" t="s">
        <v>6391</v>
      </c>
      <c r="BE204" s="133" t="s">
        <v>9069</v>
      </c>
      <c r="BF204" s="133" t="s">
        <v>9083</v>
      </c>
      <c r="BG204" s="133" t="s">
        <v>9099</v>
      </c>
      <c r="BH204" s="133" t="s">
        <v>9112</v>
      </c>
      <c r="BI204" s="133" t="s">
        <v>4165</v>
      </c>
      <c r="BJ204" s="134" t="s">
        <v>9121</v>
      </c>
      <c r="BK204" s="134" t="s">
        <v>9122</v>
      </c>
      <c r="BL204" s="134" t="s">
        <v>9123</v>
      </c>
    </row>
    <row r="205" spans="2:64" s="119" customFormat="1">
      <c r="B205" s="124"/>
      <c r="C205" s="128" t="s">
        <v>4069</v>
      </c>
      <c r="D205" s="128" t="s">
        <v>5082</v>
      </c>
      <c r="E205" s="128" t="s">
        <v>7613</v>
      </c>
      <c r="F205" s="128" t="s">
        <v>5165</v>
      </c>
      <c r="G205" s="128" t="s">
        <v>4025</v>
      </c>
      <c r="H205" s="128" t="s">
        <v>4425</v>
      </c>
      <c r="I205" s="129" t="s">
        <v>2919</v>
      </c>
      <c r="J205" s="128" t="s">
        <v>3158</v>
      </c>
      <c r="K205" s="128" t="s">
        <v>5424</v>
      </c>
      <c r="L205" s="128" t="s">
        <v>4423</v>
      </c>
      <c r="M205" s="128" t="s">
        <v>3040</v>
      </c>
      <c r="N205" s="128" t="s">
        <v>3115</v>
      </c>
      <c r="O205" s="128" t="s">
        <v>5156</v>
      </c>
      <c r="P205" s="128" t="s">
        <v>4696</v>
      </c>
      <c r="Q205" s="128" t="s">
        <v>4032</v>
      </c>
      <c r="R205" s="128" t="s">
        <v>4266</v>
      </c>
      <c r="S205" s="128" t="s">
        <v>3044</v>
      </c>
      <c r="T205" s="128" t="s">
        <v>5424</v>
      </c>
      <c r="U205" s="128" t="s">
        <v>5308</v>
      </c>
      <c r="V205" s="128" t="s">
        <v>3551</v>
      </c>
      <c r="W205" s="128" t="s">
        <v>4688</v>
      </c>
      <c r="X205" s="128" t="s">
        <v>3406</v>
      </c>
      <c r="Y205" s="128" t="s">
        <v>4465</v>
      </c>
      <c r="Z205" s="128" t="s">
        <v>7576</v>
      </c>
      <c r="AA205" s="128" t="s">
        <v>4982</v>
      </c>
      <c r="AB205" s="128" t="s">
        <v>3524</v>
      </c>
      <c r="AC205" s="128" t="s">
        <v>183</v>
      </c>
      <c r="AD205" s="129" t="s">
        <v>2708</v>
      </c>
      <c r="AE205" s="129" t="s">
        <v>2808</v>
      </c>
      <c r="AF205" s="129" t="s">
        <v>2708</v>
      </c>
      <c r="AH205" s="124"/>
      <c r="AI205" s="134" t="s">
        <v>3436</v>
      </c>
      <c r="AJ205" s="133" t="s">
        <v>3411</v>
      </c>
      <c r="AK205" s="133" t="s">
        <v>4067</v>
      </c>
      <c r="AL205" s="133" t="s">
        <v>3949</v>
      </c>
      <c r="AM205" s="133" t="s">
        <v>4678</v>
      </c>
      <c r="AN205" s="133" t="s">
        <v>3994</v>
      </c>
      <c r="AO205" s="133" t="s">
        <v>4146</v>
      </c>
      <c r="AP205" s="133" t="s">
        <v>5331</v>
      </c>
      <c r="AQ205" s="133" t="s">
        <v>3190</v>
      </c>
      <c r="AR205" s="133" t="s">
        <v>7539</v>
      </c>
      <c r="AS205" s="133" t="s">
        <v>3459</v>
      </c>
      <c r="AT205" s="133" t="s">
        <v>6255</v>
      </c>
      <c r="AU205" s="133" t="s">
        <v>6217</v>
      </c>
      <c r="AV205" s="133" t="s">
        <v>5774</v>
      </c>
      <c r="AW205" s="133" t="s">
        <v>4795</v>
      </c>
      <c r="AX205" s="133" t="s">
        <v>3600</v>
      </c>
      <c r="AY205" s="133" t="s">
        <v>4110</v>
      </c>
      <c r="AZ205" s="133" t="s">
        <v>4802</v>
      </c>
      <c r="BA205" s="133" t="s">
        <v>5500</v>
      </c>
      <c r="BB205" s="133" t="s">
        <v>7404</v>
      </c>
      <c r="BC205" s="133" t="s">
        <v>3803</v>
      </c>
      <c r="BD205" s="133" t="s">
        <v>4070</v>
      </c>
      <c r="BE205" s="133" t="s">
        <v>3627</v>
      </c>
      <c r="BF205" s="133" t="s">
        <v>3264</v>
      </c>
      <c r="BG205" s="133" t="s">
        <v>4031</v>
      </c>
      <c r="BH205" s="133" t="s">
        <v>3288</v>
      </c>
      <c r="BI205" s="133" t="s">
        <v>183</v>
      </c>
      <c r="BJ205" s="134" t="s">
        <v>2808</v>
      </c>
      <c r="BK205" s="134" t="s">
        <v>2708</v>
      </c>
      <c r="BL205" s="134" t="s">
        <v>2708</v>
      </c>
    </row>
    <row r="206" spans="2:64" s="119" customFormat="1">
      <c r="B206" s="124" t="s">
        <v>180</v>
      </c>
      <c r="C206" s="129" t="s">
        <v>7614</v>
      </c>
      <c r="D206" s="129" t="s">
        <v>4806</v>
      </c>
      <c r="E206" s="128" t="s">
        <v>7615</v>
      </c>
      <c r="F206" s="128" t="s">
        <v>7616</v>
      </c>
      <c r="G206" s="128" t="s">
        <v>3453</v>
      </c>
      <c r="H206" s="128" t="s">
        <v>4215</v>
      </c>
      <c r="I206" s="129" t="s">
        <v>7081</v>
      </c>
      <c r="J206" s="128" t="s">
        <v>7617</v>
      </c>
      <c r="K206" s="128" t="s">
        <v>7001</v>
      </c>
      <c r="L206" s="128" t="s">
        <v>7618</v>
      </c>
      <c r="M206" s="128" t="s">
        <v>7619</v>
      </c>
      <c r="N206" s="128" t="s">
        <v>4566</v>
      </c>
      <c r="O206" s="128" t="s">
        <v>5833</v>
      </c>
      <c r="P206" s="128" t="s">
        <v>7620</v>
      </c>
      <c r="Q206" s="128" t="s">
        <v>2934</v>
      </c>
      <c r="R206" s="128" t="s">
        <v>3006</v>
      </c>
      <c r="S206" s="128" t="s">
        <v>7466</v>
      </c>
      <c r="T206" s="128" t="s">
        <v>7486</v>
      </c>
      <c r="U206" s="128" t="s">
        <v>7503</v>
      </c>
      <c r="V206" s="128" t="s">
        <v>7518</v>
      </c>
      <c r="W206" s="128" t="s">
        <v>7538</v>
      </c>
      <c r="X206" s="128" t="s">
        <v>3583</v>
      </c>
      <c r="Y206" s="128" t="s">
        <v>7566</v>
      </c>
      <c r="Z206" s="128" t="s">
        <v>2825</v>
      </c>
      <c r="AA206" s="128" t="s">
        <v>7386</v>
      </c>
      <c r="AB206" s="128" t="s">
        <v>7598</v>
      </c>
      <c r="AC206" s="129" t="s">
        <v>7611</v>
      </c>
      <c r="AD206" s="128" t="s">
        <v>4165</v>
      </c>
      <c r="AE206" s="129" t="s">
        <v>5152</v>
      </c>
      <c r="AF206" s="129" t="s">
        <v>7621</v>
      </c>
      <c r="AH206" s="124" t="s">
        <v>180</v>
      </c>
      <c r="AI206" s="134" t="s">
        <v>9124</v>
      </c>
      <c r="AJ206" s="133" t="s">
        <v>9125</v>
      </c>
      <c r="AK206" s="133" t="s">
        <v>9126</v>
      </c>
      <c r="AL206" s="133" t="s">
        <v>9127</v>
      </c>
      <c r="AM206" s="133" t="s">
        <v>9128</v>
      </c>
      <c r="AN206" s="133" t="s">
        <v>9116</v>
      </c>
      <c r="AO206" s="134" t="s">
        <v>9129</v>
      </c>
      <c r="AP206" s="133" t="s">
        <v>9130</v>
      </c>
      <c r="AQ206" s="133" t="s">
        <v>9131</v>
      </c>
      <c r="AR206" s="133" t="s">
        <v>6908</v>
      </c>
      <c r="AS206" s="133" t="s">
        <v>9132</v>
      </c>
      <c r="AT206" s="133" t="s">
        <v>9133</v>
      </c>
      <c r="AU206" s="133" t="s">
        <v>9134</v>
      </c>
      <c r="AV206" s="133" t="s">
        <v>6213</v>
      </c>
      <c r="AW206" s="133" t="s">
        <v>7538</v>
      </c>
      <c r="AX206" s="133" t="s">
        <v>4351</v>
      </c>
      <c r="AY206" s="133" t="s">
        <v>8977</v>
      </c>
      <c r="AZ206" s="133" t="s">
        <v>3678</v>
      </c>
      <c r="BA206" s="133" t="s">
        <v>9014</v>
      </c>
      <c r="BB206" s="133" t="s">
        <v>9030</v>
      </c>
      <c r="BC206" s="133" t="s">
        <v>9044</v>
      </c>
      <c r="BD206" s="133" t="s">
        <v>9054</v>
      </c>
      <c r="BE206" s="133" t="s">
        <v>9070</v>
      </c>
      <c r="BF206" s="133" t="s">
        <v>9084</v>
      </c>
      <c r="BG206" s="133" t="s">
        <v>8471</v>
      </c>
      <c r="BH206" s="133" t="s">
        <v>9113</v>
      </c>
      <c r="BI206" s="134" t="s">
        <v>9121</v>
      </c>
      <c r="BJ206" s="133" t="s">
        <v>4165</v>
      </c>
      <c r="BK206" s="134" t="s">
        <v>9135</v>
      </c>
      <c r="BL206" s="134" t="s">
        <v>9136</v>
      </c>
    </row>
    <row r="207" spans="2:64" s="119" customFormat="1">
      <c r="B207" s="124"/>
      <c r="C207" s="129" t="s">
        <v>2870</v>
      </c>
      <c r="D207" s="129" t="s">
        <v>3623</v>
      </c>
      <c r="E207" s="128" t="s">
        <v>4897</v>
      </c>
      <c r="F207" s="128" t="s">
        <v>3989</v>
      </c>
      <c r="G207" s="128" t="s">
        <v>3529</v>
      </c>
      <c r="H207" s="128" t="s">
        <v>5862</v>
      </c>
      <c r="I207" s="129" t="s">
        <v>2708</v>
      </c>
      <c r="J207" s="128" t="s">
        <v>3018</v>
      </c>
      <c r="K207" s="128" t="s">
        <v>4371</v>
      </c>
      <c r="L207" s="128" t="s">
        <v>4646</v>
      </c>
      <c r="M207" s="128" t="s">
        <v>3757</v>
      </c>
      <c r="N207" s="128" t="s">
        <v>3949</v>
      </c>
      <c r="O207" s="128" t="s">
        <v>3138</v>
      </c>
      <c r="P207" s="128" t="s">
        <v>3018</v>
      </c>
      <c r="Q207" s="128" t="s">
        <v>3209</v>
      </c>
      <c r="R207" s="128" t="s">
        <v>3485</v>
      </c>
      <c r="S207" s="128" t="s">
        <v>5309</v>
      </c>
      <c r="T207" s="128" t="s">
        <v>3479</v>
      </c>
      <c r="U207" s="128" t="s">
        <v>3111</v>
      </c>
      <c r="V207" s="128" t="s">
        <v>3463</v>
      </c>
      <c r="W207" s="128" t="s">
        <v>4264</v>
      </c>
      <c r="X207" s="128" t="s">
        <v>3431</v>
      </c>
      <c r="Y207" s="128" t="s">
        <v>2888</v>
      </c>
      <c r="Z207" s="128" t="s">
        <v>5188</v>
      </c>
      <c r="AA207" s="128" t="s">
        <v>4796</v>
      </c>
      <c r="AB207" s="128" t="s">
        <v>3625</v>
      </c>
      <c r="AC207" s="129" t="s">
        <v>2708</v>
      </c>
      <c r="AD207" s="128" t="s">
        <v>183</v>
      </c>
      <c r="AE207" s="129" t="s">
        <v>3623</v>
      </c>
      <c r="AF207" s="129" t="s">
        <v>2708</v>
      </c>
      <c r="AH207" s="124"/>
      <c r="AI207" s="134" t="s">
        <v>2704</v>
      </c>
      <c r="AJ207" s="133" t="s">
        <v>4267</v>
      </c>
      <c r="AK207" s="133" t="s">
        <v>3403</v>
      </c>
      <c r="AL207" s="133" t="s">
        <v>5307</v>
      </c>
      <c r="AM207" s="133" t="s">
        <v>5224</v>
      </c>
      <c r="AN207" s="133" t="s">
        <v>4067</v>
      </c>
      <c r="AO207" s="134" t="s">
        <v>2708</v>
      </c>
      <c r="AP207" s="133" t="s">
        <v>3163</v>
      </c>
      <c r="AQ207" s="133" t="s">
        <v>5221</v>
      </c>
      <c r="AR207" s="133" t="s">
        <v>3774</v>
      </c>
      <c r="AS207" s="133" t="s">
        <v>4470</v>
      </c>
      <c r="AT207" s="133" t="s">
        <v>5423</v>
      </c>
      <c r="AU207" s="133" t="s">
        <v>3015</v>
      </c>
      <c r="AV207" s="133" t="s">
        <v>5227</v>
      </c>
      <c r="AW207" s="133" t="s">
        <v>2702</v>
      </c>
      <c r="AX207" s="133" t="s">
        <v>4680</v>
      </c>
      <c r="AY207" s="133" t="s">
        <v>3732</v>
      </c>
      <c r="AZ207" s="133" t="s">
        <v>4515</v>
      </c>
      <c r="BA207" s="133" t="s">
        <v>5054</v>
      </c>
      <c r="BB207" s="133" t="s">
        <v>4647</v>
      </c>
      <c r="BC207" s="133" t="s">
        <v>3574</v>
      </c>
      <c r="BD207" s="133" t="s">
        <v>3431</v>
      </c>
      <c r="BE207" s="133" t="s">
        <v>3433</v>
      </c>
      <c r="BF207" s="133" t="s">
        <v>2993</v>
      </c>
      <c r="BG207" s="133" t="s">
        <v>3848</v>
      </c>
      <c r="BH207" s="133" t="s">
        <v>3482</v>
      </c>
      <c r="BI207" s="134" t="s">
        <v>2808</v>
      </c>
      <c r="BJ207" s="133" t="s">
        <v>183</v>
      </c>
      <c r="BK207" s="134" t="s">
        <v>2729</v>
      </c>
      <c r="BL207" s="134" t="s">
        <v>2708</v>
      </c>
    </row>
    <row r="208" spans="2:64" s="119" customFormat="1">
      <c r="B208" s="124" t="s">
        <v>44</v>
      </c>
      <c r="C208" s="128" t="s">
        <v>6911</v>
      </c>
      <c r="D208" s="128" t="s">
        <v>3655</v>
      </c>
      <c r="E208" s="128" t="s">
        <v>7622</v>
      </c>
      <c r="F208" s="128" t="s">
        <v>7623</v>
      </c>
      <c r="G208" s="128" t="s">
        <v>5135</v>
      </c>
      <c r="H208" s="128" t="s">
        <v>7624</v>
      </c>
      <c r="I208" s="128" t="s">
        <v>6346</v>
      </c>
      <c r="J208" s="128" t="s">
        <v>7526</v>
      </c>
      <c r="K208" s="128" t="s">
        <v>7625</v>
      </c>
      <c r="L208" s="128" t="s">
        <v>7626</v>
      </c>
      <c r="M208" s="128" t="s">
        <v>7627</v>
      </c>
      <c r="N208" s="128" t="s">
        <v>5093</v>
      </c>
      <c r="O208" s="128" t="s">
        <v>5458</v>
      </c>
      <c r="P208" s="128" t="s">
        <v>4021</v>
      </c>
      <c r="Q208" s="128" t="s">
        <v>5499</v>
      </c>
      <c r="R208" s="128" t="s">
        <v>4521</v>
      </c>
      <c r="S208" s="128" t="s">
        <v>7467</v>
      </c>
      <c r="T208" s="128" t="s">
        <v>7487</v>
      </c>
      <c r="U208" s="128" t="s">
        <v>5867</v>
      </c>
      <c r="V208" s="128" t="s">
        <v>5193</v>
      </c>
      <c r="W208" s="128" t="s">
        <v>6969</v>
      </c>
      <c r="X208" s="128" t="s">
        <v>6803</v>
      </c>
      <c r="Y208" s="128" t="s">
        <v>6682</v>
      </c>
      <c r="Z208" s="128" t="s">
        <v>7294</v>
      </c>
      <c r="AA208" s="128" t="s">
        <v>7588</v>
      </c>
      <c r="AB208" s="129" t="s">
        <v>5128</v>
      </c>
      <c r="AC208" s="129" t="s">
        <v>4195</v>
      </c>
      <c r="AD208" s="129" t="s">
        <v>5152</v>
      </c>
      <c r="AE208" s="128" t="s">
        <v>4165</v>
      </c>
      <c r="AF208" s="129" t="s">
        <v>7628</v>
      </c>
      <c r="AH208" s="124" t="s">
        <v>44</v>
      </c>
      <c r="AI208" s="134" t="s">
        <v>9137</v>
      </c>
      <c r="AJ208" s="133" t="s">
        <v>4553</v>
      </c>
      <c r="AK208" s="133" t="s">
        <v>9138</v>
      </c>
      <c r="AL208" s="133" t="s">
        <v>9139</v>
      </c>
      <c r="AM208" s="133" t="s">
        <v>9140</v>
      </c>
      <c r="AN208" s="133" t="s">
        <v>9141</v>
      </c>
      <c r="AO208" s="133" t="s">
        <v>9142</v>
      </c>
      <c r="AP208" s="133" t="s">
        <v>9143</v>
      </c>
      <c r="AQ208" s="133" t="s">
        <v>8950</v>
      </c>
      <c r="AR208" s="133" t="s">
        <v>9144</v>
      </c>
      <c r="AS208" s="133" t="s">
        <v>9145</v>
      </c>
      <c r="AT208" s="133" t="s">
        <v>8894</v>
      </c>
      <c r="AU208" s="133" t="s">
        <v>9146</v>
      </c>
      <c r="AV208" s="133" t="s">
        <v>2684</v>
      </c>
      <c r="AW208" s="133" t="s">
        <v>4713</v>
      </c>
      <c r="AX208" s="133" t="s">
        <v>6242</v>
      </c>
      <c r="AY208" s="133" t="s">
        <v>5632</v>
      </c>
      <c r="AZ208" s="133" t="s">
        <v>8028</v>
      </c>
      <c r="BA208" s="133" t="s">
        <v>9015</v>
      </c>
      <c r="BB208" s="133" t="s">
        <v>4312</v>
      </c>
      <c r="BC208" s="133" t="s">
        <v>6044</v>
      </c>
      <c r="BD208" s="133" t="s">
        <v>9055</v>
      </c>
      <c r="BE208" s="133" t="s">
        <v>9071</v>
      </c>
      <c r="BF208" s="133" t="s">
        <v>9085</v>
      </c>
      <c r="BG208" s="133" t="s">
        <v>9100</v>
      </c>
      <c r="BH208" s="133" t="s">
        <v>9114</v>
      </c>
      <c r="BI208" s="134" t="s">
        <v>9122</v>
      </c>
      <c r="BJ208" s="134" t="s">
        <v>9135</v>
      </c>
      <c r="BK208" s="133" t="s">
        <v>4165</v>
      </c>
      <c r="BL208" s="134" t="s">
        <v>9147</v>
      </c>
    </row>
    <row r="209" spans="1:64" s="119" customFormat="1">
      <c r="B209" s="124"/>
      <c r="C209" s="128" t="s">
        <v>5379</v>
      </c>
      <c r="D209" s="128" t="s">
        <v>2764</v>
      </c>
      <c r="E209" s="128" t="s">
        <v>5053</v>
      </c>
      <c r="F209" s="128" t="s">
        <v>4028</v>
      </c>
      <c r="G209" s="128" t="s">
        <v>5683</v>
      </c>
      <c r="H209" s="128" t="s">
        <v>4294</v>
      </c>
      <c r="I209" s="128" t="s">
        <v>5449</v>
      </c>
      <c r="J209" s="128" t="s">
        <v>5228</v>
      </c>
      <c r="K209" s="128" t="s">
        <v>4533</v>
      </c>
      <c r="L209" s="128" t="s">
        <v>4939</v>
      </c>
      <c r="M209" s="128" t="s">
        <v>3992</v>
      </c>
      <c r="N209" s="128" t="s">
        <v>5360</v>
      </c>
      <c r="O209" s="128" t="s">
        <v>4692</v>
      </c>
      <c r="P209" s="128" t="s">
        <v>3691</v>
      </c>
      <c r="Q209" s="128" t="s">
        <v>3527</v>
      </c>
      <c r="R209" s="128" t="s">
        <v>3134</v>
      </c>
      <c r="S209" s="128" t="s">
        <v>2918</v>
      </c>
      <c r="T209" s="128" t="s">
        <v>4847</v>
      </c>
      <c r="U209" s="128" t="s">
        <v>4643</v>
      </c>
      <c r="V209" s="128" t="s">
        <v>4584</v>
      </c>
      <c r="W209" s="128" t="s">
        <v>4984</v>
      </c>
      <c r="X209" s="128" t="s">
        <v>3311</v>
      </c>
      <c r="Y209" s="128" t="s">
        <v>4750</v>
      </c>
      <c r="Z209" s="128" t="s">
        <v>4209</v>
      </c>
      <c r="AA209" s="128" t="s">
        <v>4634</v>
      </c>
      <c r="AB209" s="129" t="s">
        <v>3594</v>
      </c>
      <c r="AC209" s="129" t="s">
        <v>2808</v>
      </c>
      <c r="AD209" s="129" t="s">
        <v>3623</v>
      </c>
      <c r="AE209" s="128" t="s">
        <v>183</v>
      </c>
      <c r="AF209" s="129" t="s">
        <v>2808</v>
      </c>
      <c r="AH209" s="124"/>
      <c r="AI209" s="134" t="s">
        <v>2763</v>
      </c>
      <c r="AJ209" s="133" t="s">
        <v>3551</v>
      </c>
      <c r="AK209" s="133" t="s">
        <v>5829</v>
      </c>
      <c r="AL209" s="133" t="s">
        <v>4029</v>
      </c>
      <c r="AM209" s="133" t="s">
        <v>4891</v>
      </c>
      <c r="AN209" s="133" t="s">
        <v>5155</v>
      </c>
      <c r="AO209" s="133" t="s">
        <v>3265</v>
      </c>
      <c r="AP209" s="133" t="s">
        <v>5377</v>
      </c>
      <c r="AQ209" s="133" t="s">
        <v>2836</v>
      </c>
      <c r="AR209" s="133" t="s">
        <v>5222</v>
      </c>
      <c r="AS209" s="133" t="s">
        <v>4854</v>
      </c>
      <c r="AT209" s="133" t="s">
        <v>3042</v>
      </c>
      <c r="AU209" s="133" t="s">
        <v>3956</v>
      </c>
      <c r="AV209" s="133" t="s">
        <v>3186</v>
      </c>
      <c r="AW209" s="133" t="s">
        <v>2698</v>
      </c>
      <c r="AX209" s="133" t="s">
        <v>3882</v>
      </c>
      <c r="AY209" s="133" t="s">
        <v>2888</v>
      </c>
      <c r="AZ209" s="133" t="s">
        <v>3064</v>
      </c>
      <c r="BA209" s="133" t="s">
        <v>5258</v>
      </c>
      <c r="BB209" s="133" t="s">
        <v>9033</v>
      </c>
      <c r="BC209" s="133" t="s">
        <v>2947</v>
      </c>
      <c r="BD209" s="133" t="s">
        <v>3263</v>
      </c>
      <c r="BE209" s="133" t="s">
        <v>7428</v>
      </c>
      <c r="BF209" s="133" t="s">
        <v>2697</v>
      </c>
      <c r="BG209" s="133" t="s">
        <v>3157</v>
      </c>
      <c r="BH209" s="133" t="s">
        <v>4463</v>
      </c>
      <c r="BI209" s="134" t="s">
        <v>2708</v>
      </c>
      <c r="BJ209" s="134" t="s">
        <v>2729</v>
      </c>
      <c r="BK209" s="133" t="s">
        <v>183</v>
      </c>
      <c r="BL209" s="134" t="s">
        <v>2708</v>
      </c>
    </row>
    <row r="210" spans="1:64" s="119" customFormat="1">
      <c r="B210" s="124" t="s">
        <v>41</v>
      </c>
      <c r="C210" s="129" t="s">
        <v>7629</v>
      </c>
      <c r="D210" s="129" t="s">
        <v>6031</v>
      </c>
      <c r="E210" s="128" t="s">
        <v>7630</v>
      </c>
      <c r="F210" s="128" t="s">
        <v>7631</v>
      </c>
      <c r="G210" s="128" t="s">
        <v>3742</v>
      </c>
      <c r="H210" s="128" t="s">
        <v>6025</v>
      </c>
      <c r="I210" s="129" t="s">
        <v>5185</v>
      </c>
      <c r="J210" s="128" t="s">
        <v>3966</v>
      </c>
      <c r="K210" s="128" t="s">
        <v>7632</v>
      </c>
      <c r="L210" s="128" t="s">
        <v>7633</v>
      </c>
      <c r="M210" s="128" t="s">
        <v>7634</v>
      </c>
      <c r="N210" s="128" t="s">
        <v>4728</v>
      </c>
      <c r="O210" s="128" t="s">
        <v>5081</v>
      </c>
      <c r="P210" s="128" t="s">
        <v>4524</v>
      </c>
      <c r="Q210" s="128" t="s">
        <v>7635</v>
      </c>
      <c r="R210" s="128" t="s">
        <v>7636</v>
      </c>
      <c r="S210" s="128" t="s">
        <v>7468</v>
      </c>
      <c r="T210" s="128" t="s">
        <v>4522</v>
      </c>
      <c r="U210" s="128" t="s">
        <v>6932</v>
      </c>
      <c r="V210" s="128" t="s">
        <v>3453</v>
      </c>
      <c r="W210" s="128" t="s">
        <v>4809</v>
      </c>
      <c r="X210" s="128" t="s">
        <v>7318</v>
      </c>
      <c r="Y210" s="128" t="s">
        <v>6325</v>
      </c>
      <c r="Z210" s="128" t="s">
        <v>6640</v>
      </c>
      <c r="AA210" s="128" t="s">
        <v>4447</v>
      </c>
      <c r="AB210" s="129" t="s">
        <v>7599</v>
      </c>
      <c r="AC210" s="129" t="s">
        <v>7612</v>
      </c>
      <c r="AD210" s="129" t="s">
        <v>7621</v>
      </c>
      <c r="AE210" s="129" t="s">
        <v>7628</v>
      </c>
      <c r="AF210" s="128" t="s">
        <v>4165</v>
      </c>
      <c r="AH210" s="124" t="s">
        <v>41</v>
      </c>
      <c r="AI210" s="134" t="s">
        <v>9148</v>
      </c>
      <c r="AJ210" s="133" t="s">
        <v>9149</v>
      </c>
      <c r="AK210" s="133" t="s">
        <v>9150</v>
      </c>
      <c r="AL210" s="133" t="s">
        <v>9151</v>
      </c>
      <c r="AM210" s="133" t="s">
        <v>9152</v>
      </c>
      <c r="AN210" s="133" t="s">
        <v>5692</v>
      </c>
      <c r="AO210" s="134" t="s">
        <v>7750</v>
      </c>
      <c r="AP210" s="133" t="s">
        <v>4728</v>
      </c>
      <c r="AQ210" s="133" t="s">
        <v>3639</v>
      </c>
      <c r="AR210" s="133" t="s">
        <v>9153</v>
      </c>
      <c r="AS210" s="133" t="s">
        <v>9154</v>
      </c>
      <c r="AT210" s="133" t="s">
        <v>9155</v>
      </c>
      <c r="AU210" s="133" t="s">
        <v>8232</v>
      </c>
      <c r="AV210" s="133" t="s">
        <v>4064</v>
      </c>
      <c r="AW210" s="133" t="s">
        <v>8123</v>
      </c>
      <c r="AX210" s="133" t="s">
        <v>9156</v>
      </c>
      <c r="AY210" s="133" t="s">
        <v>8978</v>
      </c>
      <c r="AZ210" s="133" t="s">
        <v>5544</v>
      </c>
      <c r="BA210" s="133" t="s">
        <v>9016</v>
      </c>
      <c r="BB210" s="133" t="s">
        <v>9031</v>
      </c>
      <c r="BC210" s="133" t="s">
        <v>4478</v>
      </c>
      <c r="BD210" s="133" t="s">
        <v>9056</v>
      </c>
      <c r="BE210" s="133" t="s">
        <v>9072</v>
      </c>
      <c r="BF210" s="133" t="s">
        <v>2872</v>
      </c>
      <c r="BG210" s="133" t="s">
        <v>6090</v>
      </c>
      <c r="BH210" s="133" t="s">
        <v>9040</v>
      </c>
      <c r="BI210" s="134" t="s">
        <v>9123</v>
      </c>
      <c r="BJ210" s="134" t="s">
        <v>9136</v>
      </c>
      <c r="BK210" s="134" t="s">
        <v>9147</v>
      </c>
      <c r="BL210" s="133" t="s">
        <v>4165</v>
      </c>
    </row>
    <row r="211" spans="1:64" s="119" customFormat="1">
      <c r="B211" s="124"/>
      <c r="C211" s="129" t="s">
        <v>2763</v>
      </c>
      <c r="D211" s="129" t="s">
        <v>3043</v>
      </c>
      <c r="E211" s="128" t="s">
        <v>3116</v>
      </c>
      <c r="F211" s="128" t="s">
        <v>4375</v>
      </c>
      <c r="G211" s="128" t="s">
        <v>3845</v>
      </c>
      <c r="H211" s="128" t="s">
        <v>4293</v>
      </c>
      <c r="I211" s="129" t="s">
        <v>2706</v>
      </c>
      <c r="J211" s="128" t="s">
        <v>4634</v>
      </c>
      <c r="K211" s="128" t="s">
        <v>3230</v>
      </c>
      <c r="L211" s="128" t="s">
        <v>3292</v>
      </c>
      <c r="M211" s="128" t="s">
        <v>2786</v>
      </c>
      <c r="N211" s="128" t="s">
        <v>3433</v>
      </c>
      <c r="O211" s="128" t="s">
        <v>3156</v>
      </c>
      <c r="P211" s="128" t="s">
        <v>4318</v>
      </c>
      <c r="Q211" s="128" t="s">
        <v>4888</v>
      </c>
      <c r="R211" s="128" t="s">
        <v>7149</v>
      </c>
      <c r="S211" s="128" t="s">
        <v>2950</v>
      </c>
      <c r="T211" s="128" t="s">
        <v>5398</v>
      </c>
      <c r="U211" s="128" t="s">
        <v>5379</v>
      </c>
      <c r="V211" s="128" t="s">
        <v>7519</v>
      </c>
      <c r="W211" s="128" t="s">
        <v>2944</v>
      </c>
      <c r="X211" s="128" t="s">
        <v>3954</v>
      </c>
      <c r="Y211" s="128" t="s">
        <v>3070</v>
      </c>
      <c r="Z211" s="128" t="s">
        <v>3802</v>
      </c>
      <c r="AA211" s="128" t="s">
        <v>7519</v>
      </c>
      <c r="AB211" s="129" t="s">
        <v>3484</v>
      </c>
      <c r="AC211" s="129" t="s">
        <v>2708</v>
      </c>
      <c r="AD211" s="129" t="s">
        <v>2708</v>
      </c>
      <c r="AE211" s="129" t="s">
        <v>2808</v>
      </c>
      <c r="AF211" s="128" t="s">
        <v>183</v>
      </c>
      <c r="AH211" s="124"/>
      <c r="AI211" s="134" t="s">
        <v>2727</v>
      </c>
      <c r="AJ211" s="133" t="s">
        <v>4944</v>
      </c>
      <c r="AK211" s="133" t="s">
        <v>3626</v>
      </c>
      <c r="AL211" s="133" t="s">
        <v>3879</v>
      </c>
      <c r="AM211" s="133" t="s">
        <v>4899</v>
      </c>
      <c r="AN211" s="133" t="s">
        <v>4693</v>
      </c>
      <c r="AO211" s="134" t="s">
        <v>2727</v>
      </c>
      <c r="AP211" s="133" t="s">
        <v>4642</v>
      </c>
      <c r="AQ211" s="133" t="s">
        <v>3184</v>
      </c>
      <c r="AR211" s="133" t="s">
        <v>3260</v>
      </c>
      <c r="AS211" s="133" t="s">
        <v>3882</v>
      </c>
      <c r="AT211" s="133" t="s">
        <v>3065</v>
      </c>
      <c r="AU211" s="133" t="s">
        <v>7613</v>
      </c>
      <c r="AV211" s="133" t="s">
        <v>3364</v>
      </c>
      <c r="AW211" s="133" t="s">
        <v>2890</v>
      </c>
      <c r="AX211" s="133" t="s">
        <v>5186</v>
      </c>
      <c r="AY211" s="133" t="s">
        <v>5284</v>
      </c>
      <c r="AZ211" s="133" t="s">
        <v>2990</v>
      </c>
      <c r="BA211" s="133" t="s">
        <v>5331</v>
      </c>
      <c r="BB211" s="133" t="s">
        <v>6433</v>
      </c>
      <c r="BC211" s="133" t="s">
        <v>3624</v>
      </c>
      <c r="BD211" s="133" t="s">
        <v>2943</v>
      </c>
      <c r="BE211" s="133" t="s">
        <v>4576</v>
      </c>
      <c r="BF211" s="133" t="s">
        <v>4799</v>
      </c>
      <c r="BG211" s="133" t="s">
        <v>2726</v>
      </c>
      <c r="BH211" s="133" t="s">
        <v>4677</v>
      </c>
      <c r="BI211" s="134" t="s">
        <v>2708</v>
      </c>
      <c r="BJ211" s="134" t="s">
        <v>2708</v>
      </c>
      <c r="BK211" s="134" t="s">
        <v>2708</v>
      </c>
      <c r="BL211" s="133" t="s">
        <v>183</v>
      </c>
    </row>
    <row r="212" spans="1:64" s="119" customFormat="1"/>
    <row r="213" spans="1:64" s="119" customFormat="1"/>
    <row r="214" spans="1:64" s="119" customFormat="1"/>
    <row r="215" spans="1:64" s="119" customFormat="1"/>
    <row r="216" spans="1:64" s="119" customFormat="1"/>
    <row r="217" spans="1:64" s="119" customFormat="1"/>
    <row r="218" spans="1:64" s="119" customFormat="1"/>
    <row r="219" spans="1:64" s="119" customFormat="1"/>
    <row r="220" spans="1:64" s="119" customFormat="1"/>
    <row r="221" spans="1:64" s="121" customFormat="1">
      <c r="A221" s="119"/>
    </row>
    <row r="222" spans="1:64" s="121" customFormat="1">
      <c r="A222" s="119"/>
    </row>
    <row r="223" spans="1:64">
      <c r="A223" s="121"/>
    </row>
    <row r="224" spans="1:64">
      <c r="A224" s="121"/>
    </row>
  </sheetData>
  <mergeCells count="20">
    <mergeCell ref="AI164:BL164"/>
    <mergeCell ref="B109:D109"/>
    <mergeCell ref="B162:C162"/>
    <mergeCell ref="B5:B6"/>
    <mergeCell ref="C5:AF5"/>
    <mergeCell ref="AH5:AH6"/>
    <mergeCell ref="AI5:BL5"/>
    <mergeCell ref="AH109:AJ109"/>
    <mergeCell ref="AH162:AJ162"/>
    <mergeCell ref="AH58:AH59"/>
    <mergeCell ref="AI58:BL58"/>
    <mergeCell ref="AH111:AH112"/>
    <mergeCell ref="AI111:BL111"/>
    <mergeCell ref="B58:B59"/>
    <mergeCell ref="C58:AF58"/>
    <mergeCell ref="B111:B112"/>
    <mergeCell ref="C111:AF111"/>
    <mergeCell ref="B164:B165"/>
    <mergeCell ref="C164:AF164"/>
    <mergeCell ref="AH164:AH16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S1</vt:lpstr>
      <vt:lpstr>S2</vt:lpstr>
      <vt:lpstr>S3</vt:lpstr>
      <vt:lpstr>S4</vt:lpstr>
      <vt:lpstr>S5</vt:lpstr>
      <vt:lpstr>S6</vt:lpstr>
      <vt:lpstr>S7</vt:lpstr>
      <vt:lpstr>A_1</vt:lpstr>
      <vt:lpstr>A_2</vt:lpstr>
      <vt:lpstr>Cm</vt:lpstr>
      <vt:lpstr>Co</vt:lpstr>
      <vt:lpstr>det</vt:lpstr>
      <vt:lpstr>k_</vt:lpstr>
      <vt:lpstr>n</vt:lpstr>
    </vt:vector>
  </TitlesOfParts>
  <Company>BAAH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H.Parzentny</dc:creator>
  <cp:lastModifiedBy>user</cp:lastModifiedBy>
  <dcterms:created xsi:type="dcterms:W3CDTF">2018-05-03T13:49:42Z</dcterms:created>
  <dcterms:modified xsi:type="dcterms:W3CDTF">2020-03-20T08:49:43Z</dcterms:modified>
</cp:coreProperties>
</file>