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Work\Conto terzi\Ercolano GCI\Paper\Review GCI\GCI final draft\"/>
    </mc:Choice>
  </mc:AlternateContent>
  <bookViews>
    <workbookView xWindow="-98" yWindow="-98" windowWidth="20715" windowHeight="13275"/>
  </bookViews>
  <sheets>
    <sheet name="Table S2" sheetId="2" r:id="rId1"/>
  </sheets>
  <definedNames>
    <definedName name="Secco_Pb1" localSheetId="0">'Table S2'!$B$1:$M$33</definedName>
  </definedName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3" i="2" l="1"/>
  <c r="N4" i="2"/>
  <c r="N5" i="2"/>
  <c r="N6" i="2"/>
  <c r="N7" i="2"/>
  <c r="N8" i="2"/>
  <c r="N9" i="2"/>
  <c r="N10" i="2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N24" i="2"/>
  <c r="N25" i="2"/>
  <c r="N26" i="2"/>
  <c r="N27" i="2"/>
  <c r="N28" i="2"/>
  <c r="N29" i="2"/>
  <c r="N30" i="2"/>
  <c r="N31" i="2"/>
  <c r="N32" i="2"/>
  <c r="N33" i="2"/>
  <c r="N34" i="2"/>
  <c r="N35" i="2"/>
  <c r="N36" i="2"/>
  <c r="N37" i="2"/>
  <c r="N38" i="2"/>
  <c r="N39" i="2"/>
  <c r="N40" i="2"/>
  <c r="N41" i="2"/>
  <c r="N42" i="2"/>
  <c r="N43" i="2"/>
  <c r="N44" i="2"/>
  <c r="N45" i="2"/>
  <c r="N46" i="2"/>
  <c r="N47" i="2"/>
  <c r="N48" i="2"/>
  <c r="N49" i="2"/>
  <c r="N50" i="2"/>
  <c r="N51" i="2"/>
  <c r="N52" i="2"/>
  <c r="N53" i="2"/>
  <c r="N54" i="2"/>
  <c r="N55" i="2"/>
  <c r="N56" i="2"/>
  <c r="N57" i="2"/>
  <c r="N58" i="2"/>
  <c r="N59" i="2"/>
  <c r="N60" i="2"/>
  <c r="N61" i="2"/>
  <c r="N62" i="2"/>
  <c r="N63" i="2"/>
  <c r="N64" i="2"/>
  <c r="N65" i="2"/>
  <c r="N66" i="2"/>
  <c r="N67" i="2"/>
  <c r="N68" i="2"/>
  <c r="N69" i="2"/>
  <c r="N70" i="2"/>
  <c r="N71" i="2"/>
  <c r="N72" i="2"/>
  <c r="N73" i="2"/>
  <c r="N74" i="2"/>
  <c r="N75" i="2"/>
  <c r="N76" i="2"/>
  <c r="N77" i="2"/>
  <c r="N78" i="2"/>
  <c r="N79" i="2"/>
  <c r="N2" i="2"/>
</calcChain>
</file>

<file path=xl/connections.xml><?xml version="1.0" encoding="utf-8"?>
<connections xmlns="http://schemas.openxmlformats.org/spreadsheetml/2006/main">
  <connection id="1" name="Secco-Pb1211" type="6" refreshedVersion="5" background="1" saveData="1">
    <textPr codePage="850" sourceFile="E:\Work\Conto terzi\Ercolano GCI\Herculaneum 2017\EMPA\BCN_28\Secco-Pb1.txt">
      <textFields count="2">
        <textField/>
        <textField/>
      </textFields>
    </textPr>
  </connection>
</connections>
</file>

<file path=xl/sharedStrings.xml><?xml version="1.0" encoding="utf-8"?>
<sst xmlns="http://schemas.openxmlformats.org/spreadsheetml/2006/main" count="29" uniqueCount="23">
  <si>
    <t>BCN_67</t>
  </si>
  <si>
    <t>BCN_51</t>
  </si>
  <si>
    <t>BCN_W1_03</t>
  </si>
  <si>
    <t>BCN_28</t>
  </si>
  <si>
    <t>PbO</t>
  </si>
  <si>
    <t>MnO</t>
  </si>
  <si>
    <t>CaO</t>
  </si>
  <si>
    <t>MgO</t>
  </si>
  <si>
    <t>Position</t>
  </si>
  <si>
    <t>Sample</t>
  </si>
  <si>
    <t>Not Detected</t>
  </si>
  <si>
    <t>Plaster</t>
  </si>
  <si>
    <r>
      <t>Na</t>
    </r>
    <r>
      <rPr>
        <b/>
        <vertAlign val="subscript"/>
        <sz val="11"/>
        <color theme="1"/>
        <rFont val="Arial Narrow"/>
        <family val="2"/>
      </rPr>
      <t>2</t>
    </r>
    <r>
      <rPr>
        <b/>
        <sz val="11"/>
        <color theme="1"/>
        <rFont val="Arial Narrow"/>
        <family val="2"/>
      </rPr>
      <t>O</t>
    </r>
  </si>
  <si>
    <r>
      <t>Al</t>
    </r>
    <r>
      <rPr>
        <b/>
        <vertAlign val="subscript"/>
        <sz val="11"/>
        <color theme="1"/>
        <rFont val="Arial Narrow"/>
        <family val="2"/>
      </rPr>
      <t>2</t>
    </r>
    <r>
      <rPr>
        <b/>
        <sz val="11"/>
        <color theme="1"/>
        <rFont val="Arial Narrow"/>
        <family val="2"/>
      </rPr>
      <t>O</t>
    </r>
    <r>
      <rPr>
        <b/>
        <vertAlign val="subscript"/>
        <sz val="11"/>
        <color theme="1"/>
        <rFont val="Arial Narrow"/>
        <family val="2"/>
      </rPr>
      <t>3</t>
    </r>
  </si>
  <si>
    <r>
      <t>SiO</t>
    </r>
    <r>
      <rPr>
        <b/>
        <vertAlign val="subscript"/>
        <sz val="11"/>
        <color theme="1"/>
        <rFont val="Arial Narrow"/>
        <family val="2"/>
      </rPr>
      <t>2</t>
    </r>
  </si>
  <si>
    <r>
      <t>SO</t>
    </r>
    <r>
      <rPr>
        <b/>
        <vertAlign val="subscript"/>
        <sz val="11"/>
        <color theme="1"/>
        <rFont val="Arial Narrow"/>
        <family val="2"/>
      </rPr>
      <t>3</t>
    </r>
  </si>
  <si>
    <r>
      <t>K</t>
    </r>
    <r>
      <rPr>
        <b/>
        <vertAlign val="subscript"/>
        <sz val="11"/>
        <color theme="1"/>
        <rFont val="Arial Narrow"/>
        <family val="2"/>
      </rPr>
      <t>2</t>
    </r>
    <r>
      <rPr>
        <b/>
        <sz val="11"/>
        <color theme="1"/>
        <rFont val="Arial Narrow"/>
        <family val="2"/>
      </rPr>
      <t>O</t>
    </r>
  </si>
  <si>
    <r>
      <t>TiO</t>
    </r>
    <r>
      <rPr>
        <b/>
        <vertAlign val="subscript"/>
        <sz val="11"/>
        <color theme="1"/>
        <rFont val="Arial Narrow"/>
        <family val="2"/>
      </rPr>
      <t>2</t>
    </r>
  </si>
  <si>
    <r>
      <t>Fe</t>
    </r>
    <r>
      <rPr>
        <b/>
        <vertAlign val="subscript"/>
        <sz val="11"/>
        <color theme="1"/>
        <rFont val="Arial Narrow"/>
        <family val="2"/>
      </rPr>
      <t>2</t>
    </r>
    <r>
      <rPr>
        <b/>
        <sz val="11"/>
        <color theme="1"/>
        <rFont val="Arial Narrow"/>
        <family val="2"/>
      </rPr>
      <t>O</t>
    </r>
    <r>
      <rPr>
        <b/>
        <vertAlign val="subscript"/>
        <sz val="11"/>
        <color theme="1"/>
        <rFont val="Arial Narrow"/>
        <family val="2"/>
      </rPr>
      <t>3</t>
    </r>
  </si>
  <si>
    <t>Tinted plaster</t>
  </si>
  <si>
    <t>Tinted plaster lump</t>
  </si>
  <si>
    <t>Paint layer</t>
  </si>
  <si>
    <t>Paint layer lump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</si>
</sst>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"/>
  </numFmts>
  <fonts count="4" x14ac:knownFonts="1">
    <font>
      <sz val="11"/>
      <color theme="1"/>
      <name val="Calibri"/>
      <family val="2"/>
      <scheme val="minor"/>
    </font>
    <font>
      <sz val="9"/>
      <color theme="1"/>
      <name val="Arial Narrow"/>
      <family val="2"/>
    </font>
    <font>
      <b/>
      <sz val="11"/>
      <color theme="1"/>
      <name val="Arial Narrow"/>
      <family val="2"/>
    </font>
    <font>
      <b/>
      <vertAlign val="subscript"/>
      <sz val="11"/>
      <color theme="1"/>
      <name val="Arial Narrow"/>
      <family val="2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23">
    <xf numFmtId="0" fontId="0" fillId="0" borderId="0" xfId="0"/>
    <xf numFmtId="164" fontId="0" fillId="0" borderId="0" xfId="0" applyNumberFormat="1"/>
    <xf numFmtId="164" fontId="1" fillId="0" borderId="1" xfId="0" applyNumberFormat="1" applyFont="1" applyBorder="1" applyAlignment="1">
      <alignment horizontal="center" vertical="center"/>
    </xf>
    <xf numFmtId="164" fontId="1" fillId="0" borderId="7" xfId="0" applyNumberFormat="1" applyFont="1" applyBorder="1" applyAlignment="1">
      <alignment horizontal="center" vertical="center"/>
    </xf>
    <xf numFmtId="164" fontId="1" fillId="0" borderId="9" xfId="0" applyNumberFormat="1" applyFont="1" applyBorder="1" applyAlignment="1">
      <alignment horizontal="center" vertical="center"/>
    </xf>
    <xf numFmtId="164" fontId="1" fillId="0" borderId="10" xfId="0" applyNumberFormat="1" applyFont="1" applyBorder="1" applyAlignment="1">
      <alignment horizontal="center" vertical="center"/>
    </xf>
    <xf numFmtId="164" fontId="1" fillId="0" borderId="6" xfId="0" applyNumberFormat="1" applyFont="1" applyBorder="1" applyAlignment="1">
      <alignment horizontal="center" vertical="center"/>
    </xf>
    <xf numFmtId="164" fontId="1" fillId="0" borderId="8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164" fontId="1" fillId="0" borderId="3" xfId="0" applyNumberFormat="1" applyFont="1" applyBorder="1" applyAlignment="1">
      <alignment horizontal="center" vertical="center"/>
    </xf>
    <xf numFmtId="164" fontId="1" fillId="0" borderId="4" xfId="0" applyNumberFormat="1" applyFont="1" applyBorder="1" applyAlignment="1">
      <alignment horizontal="center" vertical="center"/>
    </xf>
    <xf numFmtId="164" fontId="1" fillId="0" borderId="5" xfId="0" applyNumberFormat="1" applyFont="1" applyBorder="1" applyAlignment="1">
      <alignment horizontal="center" vertical="center"/>
    </xf>
    <xf numFmtId="164" fontId="1" fillId="0" borderId="18" xfId="0" applyNumberFormat="1" applyFont="1" applyBorder="1" applyAlignment="1">
      <alignment horizontal="center" vertical="center"/>
    </xf>
    <xf numFmtId="164" fontId="1" fillId="0" borderId="19" xfId="0" applyNumberFormat="1" applyFont="1" applyBorder="1" applyAlignment="1">
      <alignment horizontal="center" vertical="center"/>
    </xf>
    <xf numFmtId="164" fontId="1" fillId="0" borderId="20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Secco-Pb1" connectionId="1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9"/>
  <sheetViews>
    <sheetView tabSelected="1" workbookViewId="0">
      <pane ySplit="1" topLeftCell="A2" activePane="bottomLeft" state="frozen"/>
      <selection pane="bottomLeft" activeCell="R29" sqref="R29"/>
    </sheetView>
  </sheetViews>
  <sheetFormatPr defaultRowHeight="14.25" x14ac:dyDescent="0.45"/>
  <cols>
    <col min="1" max="1" width="9.9296875" bestFit="1" customWidth="1"/>
    <col min="2" max="2" width="12.3984375" bestFit="1" customWidth="1"/>
    <col min="3" max="4" width="4.59765625" bestFit="1" customWidth="1"/>
    <col min="5" max="7" width="5.33203125" bestFit="1" customWidth="1"/>
    <col min="8" max="8" width="4.59765625" bestFit="1" customWidth="1"/>
    <col min="9" max="9" width="5.33203125" bestFit="1" customWidth="1"/>
    <col min="10" max="11" width="4.59765625" bestFit="1" customWidth="1"/>
    <col min="12" max="12" width="5.33203125" bestFit="1" customWidth="1"/>
    <col min="13" max="13" width="4.59765625" bestFit="1" customWidth="1"/>
    <col min="14" max="14" width="10.53125" bestFit="1" customWidth="1"/>
    <col min="15" max="16" width="7.19921875" bestFit="1" customWidth="1"/>
    <col min="17" max="17" width="6.19921875" bestFit="1" customWidth="1"/>
    <col min="18" max="18" width="7.19921875" bestFit="1" customWidth="1"/>
    <col min="19" max="19" width="7.33203125" bestFit="1" customWidth="1"/>
    <col min="20" max="21" width="7.19921875" bestFit="1" customWidth="1"/>
  </cols>
  <sheetData>
    <row r="1" spans="1:21" ht="16.149999999999999" thickBot="1" x14ac:dyDescent="0.5">
      <c r="A1" s="8" t="s">
        <v>9</v>
      </c>
      <c r="B1" s="8" t="s">
        <v>8</v>
      </c>
      <c r="C1" s="9" t="s">
        <v>12</v>
      </c>
      <c r="D1" s="10" t="s">
        <v>7</v>
      </c>
      <c r="E1" s="10" t="s">
        <v>13</v>
      </c>
      <c r="F1" s="10" t="s">
        <v>14</v>
      </c>
      <c r="G1" s="10" t="s">
        <v>15</v>
      </c>
      <c r="H1" s="10" t="s">
        <v>16</v>
      </c>
      <c r="I1" s="10" t="s">
        <v>6</v>
      </c>
      <c r="J1" s="10" t="s">
        <v>17</v>
      </c>
      <c r="K1" s="10" t="s">
        <v>5</v>
      </c>
      <c r="L1" s="10" t="s">
        <v>18</v>
      </c>
      <c r="M1" s="10" t="s">
        <v>4</v>
      </c>
      <c r="N1" s="11" t="s">
        <v>10</v>
      </c>
    </row>
    <row r="2" spans="1:21" ht="14.65" thickBot="1" x14ac:dyDescent="0.5">
      <c r="A2" s="18" t="s">
        <v>3</v>
      </c>
      <c r="B2" s="19" t="s">
        <v>19</v>
      </c>
      <c r="C2" s="12">
        <v>0.1812</v>
      </c>
      <c r="D2" s="13">
        <v>0.48509999999999998</v>
      </c>
      <c r="E2" s="13">
        <v>0.1865</v>
      </c>
      <c r="F2" s="13">
        <v>0.32650000000000001</v>
      </c>
      <c r="G2" s="13">
        <v>0.2606</v>
      </c>
      <c r="H2" s="13">
        <v>0.10299999999999999</v>
      </c>
      <c r="I2" s="13">
        <v>47.536299999999997</v>
      </c>
      <c r="J2" s="13">
        <v>9.4999999999999998E-3</v>
      </c>
      <c r="K2" s="13">
        <v>0</v>
      </c>
      <c r="L2" s="13">
        <v>0.19989999999999999</v>
      </c>
      <c r="M2" s="15">
        <v>0</v>
      </c>
      <c r="N2" s="14">
        <f>100-SUM(C2:M2)</f>
        <v>50.711399999999998</v>
      </c>
    </row>
    <row r="3" spans="1:21" ht="14.65" thickBot="1" x14ac:dyDescent="0.5">
      <c r="A3" s="18"/>
      <c r="B3" s="20"/>
      <c r="C3" s="6">
        <v>0.1686</v>
      </c>
      <c r="D3" s="2">
        <v>0.35909999999999997</v>
      </c>
      <c r="E3" s="2">
        <v>0.1022</v>
      </c>
      <c r="F3" s="2">
        <v>0.21379999999999999</v>
      </c>
      <c r="G3" s="2">
        <v>0.28010000000000002</v>
      </c>
      <c r="H3" s="2">
        <v>7.2800000000000004E-2</v>
      </c>
      <c r="I3" s="2">
        <v>50.320700000000002</v>
      </c>
      <c r="J3" s="2">
        <v>2.4E-2</v>
      </c>
      <c r="K3" s="2">
        <v>6.7999999999999996E-3</v>
      </c>
      <c r="L3" s="2">
        <v>0.19350000000000001</v>
      </c>
      <c r="M3" s="16">
        <v>1.0999999999999999E-2</v>
      </c>
      <c r="N3" s="3">
        <f t="shared" ref="N3:N66" si="0">100-SUM(C3:M3)</f>
        <v>48.247399999999999</v>
      </c>
      <c r="O3" s="1"/>
      <c r="P3" s="1"/>
      <c r="Q3" s="1"/>
      <c r="R3" s="1"/>
      <c r="S3" s="1"/>
      <c r="T3" s="1"/>
      <c r="U3" s="1"/>
    </row>
    <row r="4" spans="1:21" ht="14.65" thickBot="1" x14ac:dyDescent="0.5">
      <c r="A4" s="18"/>
      <c r="B4" s="20"/>
      <c r="C4" s="6">
        <v>0.15590000000000001</v>
      </c>
      <c r="D4" s="2">
        <v>0.30859999999999999</v>
      </c>
      <c r="E4" s="2">
        <v>0.10970000000000001</v>
      </c>
      <c r="F4" s="2">
        <v>0.26879999999999998</v>
      </c>
      <c r="G4" s="2">
        <v>0.15959999999999999</v>
      </c>
      <c r="H4" s="2">
        <v>8.1799999999999998E-2</v>
      </c>
      <c r="I4" s="2">
        <v>49.107900000000001</v>
      </c>
      <c r="J4" s="2">
        <v>0</v>
      </c>
      <c r="K4" s="2">
        <v>3.9399999999999998E-2</v>
      </c>
      <c r="L4" s="2">
        <v>0.28060000000000002</v>
      </c>
      <c r="M4" s="16">
        <v>0</v>
      </c>
      <c r="N4" s="3">
        <f t="shared" si="0"/>
        <v>49.487699999999997</v>
      </c>
    </row>
    <row r="5" spans="1:21" ht="14.65" thickBot="1" x14ac:dyDescent="0.5">
      <c r="A5" s="18"/>
      <c r="B5" s="20"/>
      <c r="C5" s="6">
        <v>0.25409999999999999</v>
      </c>
      <c r="D5" s="2">
        <v>0.34389999999999998</v>
      </c>
      <c r="E5" s="2">
        <v>0.2271</v>
      </c>
      <c r="F5" s="2">
        <v>0.40789999999999998</v>
      </c>
      <c r="G5" s="2">
        <v>0.24260000000000001</v>
      </c>
      <c r="H5" s="2">
        <v>6.8199999999999997E-2</v>
      </c>
      <c r="I5" s="2">
        <v>48.148600000000002</v>
      </c>
      <c r="J5" s="2">
        <v>1.89E-2</v>
      </c>
      <c r="K5" s="2">
        <v>0</v>
      </c>
      <c r="L5" s="2">
        <v>0.50260000000000005</v>
      </c>
      <c r="M5" s="16">
        <v>0</v>
      </c>
      <c r="N5" s="3">
        <f t="shared" si="0"/>
        <v>49.786099999999998</v>
      </c>
    </row>
    <row r="6" spans="1:21" ht="14.65" thickBot="1" x14ac:dyDescent="0.5">
      <c r="A6" s="18"/>
      <c r="B6" s="20"/>
      <c r="C6" s="6">
        <v>0.21390000000000001</v>
      </c>
      <c r="D6" s="2">
        <v>0.28739999999999999</v>
      </c>
      <c r="E6" s="2">
        <v>0.19819999999999999</v>
      </c>
      <c r="F6" s="2">
        <v>0.23910000000000001</v>
      </c>
      <c r="G6" s="2">
        <v>0.19159999999999999</v>
      </c>
      <c r="H6" s="2">
        <v>7.4099999999999999E-2</v>
      </c>
      <c r="I6" s="2">
        <v>47.193399999999997</v>
      </c>
      <c r="J6" s="2">
        <v>2.2000000000000001E-3</v>
      </c>
      <c r="K6" s="2">
        <v>1.06E-2</v>
      </c>
      <c r="L6" s="2">
        <v>8.5699999999999998E-2</v>
      </c>
      <c r="M6" s="16">
        <v>0</v>
      </c>
      <c r="N6" s="3">
        <f t="shared" si="0"/>
        <v>51.503799999999998</v>
      </c>
    </row>
    <row r="7" spans="1:21" ht="14.65" thickBot="1" x14ac:dyDescent="0.5">
      <c r="A7" s="18"/>
      <c r="B7" s="20"/>
      <c r="C7" s="6">
        <v>0.28029999999999999</v>
      </c>
      <c r="D7" s="2">
        <v>0.42830000000000001</v>
      </c>
      <c r="E7" s="2">
        <v>0.3584</v>
      </c>
      <c r="F7" s="2">
        <v>0.42909999999999998</v>
      </c>
      <c r="G7" s="2">
        <v>0.30470000000000003</v>
      </c>
      <c r="H7" s="2">
        <v>5.79E-2</v>
      </c>
      <c r="I7" s="2">
        <v>47.805</v>
      </c>
      <c r="J7" s="2">
        <v>9.4000000000000004E-3</v>
      </c>
      <c r="K7" s="2">
        <v>2.0400000000000001E-2</v>
      </c>
      <c r="L7" s="2">
        <v>0.2185</v>
      </c>
      <c r="M7" s="16">
        <v>0</v>
      </c>
      <c r="N7" s="3">
        <f t="shared" si="0"/>
        <v>50.088000000000001</v>
      </c>
    </row>
    <row r="8" spans="1:21" ht="14.65" thickBot="1" x14ac:dyDescent="0.5">
      <c r="A8" s="18"/>
      <c r="B8" s="20"/>
      <c r="C8" s="6">
        <v>0.1202</v>
      </c>
      <c r="D8" s="2">
        <v>0.2717</v>
      </c>
      <c r="E8" s="2">
        <v>0.17130000000000001</v>
      </c>
      <c r="F8" s="2">
        <v>0.2145</v>
      </c>
      <c r="G8" s="2">
        <v>5.1684999999999999</v>
      </c>
      <c r="H8" s="2">
        <v>3.3000000000000002E-2</v>
      </c>
      <c r="I8" s="2">
        <v>49.6676</v>
      </c>
      <c r="J8" s="2">
        <v>1.8100000000000002E-2</v>
      </c>
      <c r="K8" s="2">
        <v>0</v>
      </c>
      <c r="L8" s="2">
        <v>0.31530000000000002</v>
      </c>
      <c r="M8" s="16">
        <v>0</v>
      </c>
      <c r="N8" s="3">
        <f t="shared" si="0"/>
        <v>44.019800000000004</v>
      </c>
    </row>
    <row r="9" spans="1:21" ht="14.65" thickBot="1" x14ac:dyDescent="0.5">
      <c r="A9" s="18"/>
      <c r="B9" s="20"/>
      <c r="C9" s="6">
        <v>0.28610000000000002</v>
      </c>
      <c r="D9" s="2">
        <v>0.44400000000000001</v>
      </c>
      <c r="E9" s="2">
        <v>0.1807</v>
      </c>
      <c r="F9" s="2">
        <v>0.32979999999999998</v>
      </c>
      <c r="G9" s="2">
        <v>0.24440000000000001</v>
      </c>
      <c r="H9" s="2">
        <v>3.61E-2</v>
      </c>
      <c r="I9" s="2">
        <v>48.9527</v>
      </c>
      <c r="J9" s="2">
        <v>6.9999999999999999E-4</v>
      </c>
      <c r="K9" s="2">
        <v>0</v>
      </c>
      <c r="L9" s="2">
        <v>0.13270000000000001</v>
      </c>
      <c r="M9" s="16">
        <v>0</v>
      </c>
      <c r="N9" s="3">
        <f t="shared" si="0"/>
        <v>49.392800000000001</v>
      </c>
    </row>
    <row r="10" spans="1:21" ht="14.65" thickBot="1" x14ac:dyDescent="0.5">
      <c r="A10" s="18"/>
      <c r="B10" s="20"/>
      <c r="C10" s="6">
        <v>0.34179999999999999</v>
      </c>
      <c r="D10" s="2">
        <v>0.44990000000000002</v>
      </c>
      <c r="E10" s="2">
        <v>0.27479999999999999</v>
      </c>
      <c r="F10" s="2">
        <v>0.39279999999999998</v>
      </c>
      <c r="G10" s="2">
        <v>0.26769999999999999</v>
      </c>
      <c r="H10" s="2">
        <v>9.1200000000000003E-2</v>
      </c>
      <c r="I10" s="2">
        <v>48.181800000000003</v>
      </c>
      <c r="J10" s="2">
        <v>0</v>
      </c>
      <c r="K10" s="2">
        <v>0</v>
      </c>
      <c r="L10" s="2">
        <v>0.2641</v>
      </c>
      <c r="M10" s="16">
        <v>0</v>
      </c>
      <c r="N10" s="3">
        <f t="shared" si="0"/>
        <v>49.735900000000001</v>
      </c>
    </row>
    <row r="11" spans="1:21" ht="14.65" thickBot="1" x14ac:dyDescent="0.5">
      <c r="A11" s="18"/>
      <c r="B11" s="20"/>
      <c r="C11" s="6">
        <v>0.2238</v>
      </c>
      <c r="D11" s="2">
        <v>0.33119999999999999</v>
      </c>
      <c r="E11" s="2">
        <v>0.44950000000000001</v>
      </c>
      <c r="F11" s="2">
        <v>0.51280000000000003</v>
      </c>
      <c r="G11" s="2">
        <v>0.30080000000000001</v>
      </c>
      <c r="H11" s="2">
        <v>0.1195</v>
      </c>
      <c r="I11" s="2">
        <v>44.074800000000003</v>
      </c>
      <c r="J11" s="2">
        <v>1.8100000000000002E-2</v>
      </c>
      <c r="K11" s="2">
        <v>0</v>
      </c>
      <c r="L11" s="2">
        <v>0.50490000000000002</v>
      </c>
      <c r="M11" s="16">
        <v>0</v>
      </c>
      <c r="N11" s="3">
        <f t="shared" si="0"/>
        <v>53.464599999999997</v>
      </c>
    </row>
    <row r="12" spans="1:21" ht="14.65" thickBot="1" x14ac:dyDescent="0.5">
      <c r="A12" s="18"/>
      <c r="B12" s="20"/>
      <c r="C12" s="6">
        <v>0</v>
      </c>
      <c r="D12" s="2">
        <v>0.52429999999999999</v>
      </c>
      <c r="E12" s="2">
        <v>2.4299999999999999E-2</v>
      </c>
      <c r="F12" s="2">
        <v>8.6699999999999999E-2</v>
      </c>
      <c r="G12" s="2">
        <v>6.6000000000000003E-2</v>
      </c>
      <c r="H12" s="2">
        <v>4.9500000000000002E-2</v>
      </c>
      <c r="I12" s="2">
        <v>53.0779</v>
      </c>
      <c r="J12" s="2">
        <v>2.0400000000000001E-2</v>
      </c>
      <c r="K12" s="2">
        <v>0</v>
      </c>
      <c r="L12" s="2">
        <v>2.98E-2</v>
      </c>
      <c r="M12" s="16">
        <v>6.6E-3</v>
      </c>
      <c r="N12" s="3">
        <f t="shared" si="0"/>
        <v>46.1145</v>
      </c>
    </row>
    <row r="13" spans="1:21" ht="14.65" thickBot="1" x14ac:dyDescent="0.5">
      <c r="A13" s="18"/>
      <c r="B13" s="21"/>
      <c r="C13" s="7">
        <v>0.28610000000000002</v>
      </c>
      <c r="D13" s="4">
        <v>0.32650000000000001</v>
      </c>
      <c r="E13" s="4">
        <v>0.27039999999999997</v>
      </c>
      <c r="F13" s="4">
        <v>0.45079999999999998</v>
      </c>
      <c r="G13" s="4">
        <v>0.2271</v>
      </c>
      <c r="H13" s="4">
        <v>4.9700000000000001E-2</v>
      </c>
      <c r="I13" s="4">
        <v>47.037199999999999</v>
      </c>
      <c r="J13" s="4">
        <v>0</v>
      </c>
      <c r="K13" s="4">
        <v>1.21E-2</v>
      </c>
      <c r="L13" s="4">
        <v>0.63290000000000002</v>
      </c>
      <c r="M13" s="17">
        <v>0</v>
      </c>
      <c r="N13" s="5">
        <f t="shared" si="0"/>
        <v>50.707200000000007</v>
      </c>
    </row>
    <row r="14" spans="1:21" ht="14.65" thickBot="1" x14ac:dyDescent="0.5">
      <c r="A14" s="18"/>
      <c r="B14" s="19" t="s">
        <v>20</v>
      </c>
      <c r="C14" s="12">
        <v>0.37190000000000001</v>
      </c>
      <c r="D14" s="13">
        <v>1.8278000000000001</v>
      </c>
      <c r="E14" s="13">
        <v>5.7108999999999996</v>
      </c>
      <c r="F14" s="13">
        <v>5.7567000000000004</v>
      </c>
      <c r="G14" s="13">
        <v>0.25609999999999999</v>
      </c>
      <c r="H14" s="13">
        <v>0.45739999999999997</v>
      </c>
      <c r="I14" s="13">
        <v>2.0085999999999999</v>
      </c>
      <c r="J14" s="13">
        <v>0.57909999999999995</v>
      </c>
      <c r="K14" s="13">
        <v>6.4622999999999999</v>
      </c>
      <c r="L14" s="13">
        <v>38.383699999999997</v>
      </c>
      <c r="M14" s="13">
        <v>0.34989999999999999</v>
      </c>
      <c r="N14" s="14">
        <f t="shared" si="0"/>
        <v>37.835600000000007</v>
      </c>
    </row>
    <row r="15" spans="1:21" ht="14.65" thickBot="1" x14ac:dyDescent="0.5">
      <c r="A15" s="18"/>
      <c r="B15" s="20"/>
      <c r="C15" s="6">
        <v>6.59E-2</v>
      </c>
      <c r="D15" s="2">
        <v>0.1767</v>
      </c>
      <c r="E15" s="2">
        <v>2.5124</v>
      </c>
      <c r="F15" s="2">
        <v>5.2969999999999997</v>
      </c>
      <c r="G15" s="2">
        <v>9.4700000000000006E-2</v>
      </c>
      <c r="H15" s="2">
        <v>0.27879999999999999</v>
      </c>
      <c r="I15" s="2">
        <v>0.98150000000000004</v>
      </c>
      <c r="J15" s="2">
        <v>0.48110000000000003</v>
      </c>
      <c r="K15" s="2">
        <v>0.27610000000000001</v>
      </c>
      <c r="L15" s="2">
        <v>51.051299999999998</v>
      </c>
      <c r="M15" s="2">
        <v>0.19869999999999999</v>
      </c>
      <c r="N15" s="3">
        <f t="shared" si="0"/>
        <v>38.585799999999999</v>
      </c>
    </row>
    <row r="16" spans="1:21" ht="14.65" thickBot="1" x14ac:dyDescent="0.5">
      <c r="A16" s="18"/>
      <c r="B16" s="20"/>
      <c r="C16" s="6">
        <v>0.24729999999999999</v>
      </c>
      <c r="D16" s="2">
        <v>0.23630000000000001</v>
      </c>
      <c r="E16" s="2">
        <v>2.7166999999999999</v>
      </c>
      <c r="F16" s="2">
        <v>5.3037000000000001</v>
      </c>
      <c r="G16" s="2">
        <v>1.6199999999999999E-2</v>
      </c>
      <c r="H16" s="2">
        <v>0.27979999999999999</v>
      </c>
      <c r="I16" s="2">
        <v>1.3310999999999999</v>
      </c>
      <c r="J16" s="2">
        <v>0.4551</v>
      </c>
      <c r="K16" s="2">
        <v>0.42530000000000001</v>
      </c>
      <c r="L16" s="2">
        <v>51.3386</v>
      </c>
      <c r="M16" s="2">
        <v>0.21460000000000001</v>
      </c>
      <c r="N16" s="3">
        <f t="shared" si="0"/>
        <v>37.435300000000005</v>
      </c>
    </row>
    <row r="17" spans="1:14" ht="14.65" thickBot="1" x14ac:dyDescent="0.5">
      <c r="A17" s="18"/>
      <c r="B17" s="20"/>
      <c r="C17" s="6">
        <v>9.1200000000000003E-2</v>
      </c>
      <c r="D17" s="2">
        <v>0.23760000000000001</v>
      </c>
      <c r="E17" s="2">
        <v>2.3210999999999999</v>
      </c>
      <c r="F17" s="2">
        <v>4.8531000000000004</v>
      </c>
      <c r="G17" s="2">
        <v>0.1159</v>
      </c>
      <c r="H17" s="2">
        <v>0.31640000000000001</v>
      </c>
      <c r="I17" s="2">
        <v>13.255699999999999</v>
      </c>
      <c r="J17" s="2">
        <v>0.37809999999999999</v>
      </c>
      <c r="K17" s="2">
        <v>0.22700000000000001</v>
      </c>
      <c r="L17" s="2">
        <v>42.1023</v>
      </c>
      <c r="M17" s="2">
        <v>0.20949999999999999</v>
      </c>
      <c r="N17" s="3">
        <f t="shared" si="0"/>
        <v>35.892099999999999</v>
      </c>
    </row>
    <row r="18" spans="1:14" ht="14.65" thickBot="1" x14ac:dyDescent="0.5">
      <c r="A18" s="18"/>
      <c r="B18" s="20"/>
      <c r="C18" s="6">
        <v>0.3498</v>
      </c>
      <c r="D18" s="2">
        <v>1.7906</v>
      </c>
      <c r="E18" s="2">
        <v>6.5082000000000004</v>
      </c>
      <c r="F18" s="2">
        <v>9.7047000000000008</v>
      </c>
      <c r="G18" s="2">
        <v>0.14050000000000001</v>
      </c>
      <c r="H18" s="2">
        <v>0.8861</v>
      </c>
      <c r="I18" s="2">
        <v>3.4845000000000002</v>
      </c>
      <c r="J18" s="2">
        <v>0.47160000000000002</v>
      </c>
      <c r="K18" s="2">
        <v>4.8589000000000002</v>
      </c>
      <c r="L18" s="2">
        <v>37.606099999999998</v>
      </c>
      <c r="M18" s="2">
        <v>0.30919999999999997</v>
      </c>
      <c r="N18" s="3">
        <f t="shared" si="0"/>
        <v>33.889800000000008</v>
      </c>
    </row>
    <row r="19" spans="1:14" ht="14.65" thickBot="1" x14ac:dyDescent="0.5">
      <c r="A19" s="18"/>
      <c r="B19" s="21"/>
      <c r="C19" s="7">
        <v>0.2928</v>
      </c>
      <c r="D19" s="4">
        <v>0.25840000000000002</v>
      </c>
      <c r="E19" s="4">
        <v>3.2521</v>
      </c>
      <c r="F19" s="4">
        <v>5.7401999999999997</v>
      </c>
      <c r="G19" s="4">
        <v>9.7500000000000003E-2</v>
      </c>
      <c r="H19" s="4">
        <v>0.36859999999999998</v>
      </c>
      <c r="I19" s="4">
        <v>1.3151999999999999</v>
      </c>
      <c r="J19" s="4">
        <v>0.46949999999999997</v>
      </c>
      <c r="K19" s="4">
        <v>0.69299999999999995</v>
      </c>
      <c r="L19" s="4">
        <v>52.749600000000001</v>
      </c>
      <c r="M19" s="4">
        <v>0.26119999999999999</v>
      </c>
      <c r="N19" s="5">
        <f t="shared" si="0"/>
        <v>34.501899999999992</v>
      </c>
    </row>
    <row r="20" spans="1:14" ht="14.65" thickBot="1" x14ac:dyDescent="0.5">
      <c r="A20" s="18"/>
      <c r="B20" s="19" t="s">
        <v>21</v>
      </c>
      <c r="C20" s="12">
        <v>0.21579999999999999</v>
      </c>
      <c r="D20" s="13">
        <v>0.2142</v>
      </c>
      <c r="E20" s="13">
        <v>2.1791999999999998</v>
      </c>
      <c r="F20" s="13">
        <v>3.4719000000000002</v>
      </c>
      <c r="G20" s="13">
        <v>6.0299999999999999E-2</v>
      </c>
      <c r="H20" s="13">
        <v>0.36919999999999997</v>
      </c>
      <c r="I20" s="13">
        <v>39.255499999999998</v>
      </c>
      <c r="J20" s="13">
        <v>4.7399999999999998E-2</v>
      </c>
      <c r="K20" s="13">
        <v>2.8400000000000002E-2</v>
      </c>
      <c r="L20" s="13">
        <v>4.7607999999999997</v>
      </c>
      <c r="M20" s="13">
        <v>5.3600000000000002E-2</v>
      </c>
      <c r="N20" s="14">
        <f t="shared" si="0"/>
        <v>49.343699999999998</v>
      </c>
    </row>
    <row r="21" spans="1:14" ht="14.65" thickBot="1" x14ac:dyDescent="0.5">
      <c r="A21" s="18"/>
      <c r="B21" s="20"/>
      <c r="C21" s="6">
        <v>0.2873</v>
      </c>
      <c r="D21" s="2">
        <v>0.52170000000000005</v>
      </c>
      <c r="E21" s="2">
        <v>11.461399999999999</v>
      </c>
      <c r="F21" s="2">
        <v>13.517799999999999</v>
      </c>
      <c r="G21" s="2">
        <v>0.22309999999999999</v>
      </c>
      <c r="H21" s="2">
        <v>1.0732999999999999</v>
      </c>
      <c r="I21" s="2">
        <v>32.698599999999999</v>
      </c>
      <c r="J21" s="2">
        <v>0.33629999999999999</v>
      </c>
      <c r="K21" s="2">
        <v>1.5699999999999999E-2</v>
      </c>
      <c r="L21" s="2">
        <v>6.7203999999999997</v>
      </c>
      <c r="M21" s="2">
        <v>3.2099999999999997E-2</v>
      </c>
      <c r="N21" s="3">
        <f t="shared" si="0"/>
        <v>33.112300000000005</v>
      </c>
    </row>
    <row r="22" spans="1:14" ht="14.65" thickBot="1" x14ac:dyDescent="0.5">
      <c r="A22" s="18"/>
      <c r="B22" s="20"/>
      <c r="C22" s="6">
        <v>0.217</v>
      </c>
      <c r="D22" s="2">
        <v>0.37209999999999999</v>
      </c>
      <c r="E22" s="2">
        <v>4.4912000000000001</v>
      </c>
      <c r="F22" s="2">
        <v>6.4459</v>
      </c>
      <c r="G22" s="2">
        <v>0.24709999999999999</v>
      </c>
      <c r="H22" s="2">
        <v>0.42670000000000002</v>
      </c>
      <c r="I22" s="2">
        <v>36.322200000000002</v>
      </c>
      <c r="J22" s="2">
        <v>0.11749999999999999</v>
      </c>
      <c r="K22" s="2">
        <v>1.18E-2</v>
      </c>
      <c r="L22" s="2">
        <v>4.6752000000000002</v>
      </c>
      <c r="M22" s="2">
        <v>8.4400000000000003E-2</v>
      </c>
      <c r="N22" s="3">
        <f t="shared" si="0"/>
        <v>46.588899999999995</v>
      </c>
    </row>
    <row r="23" spans="1:14" ht="14.65" thickBot="1" x14ac:dyDescent="0.5">
      <c r="A23" s="18"/>
      <c r="B23" s="20"/>
      <c r="C23" s="6">
        <v>0.154</v>
      </c>
      <c r="D23" s="2">
        <v>0.46210000000000001</v>
      </c>
      <c r="E23" s="2">
        <v>9.7713000000000001</v>
      </c>
      <c r="F23" s="2">
        <v>13.923999999999999</v>
      </c>
      <c r="G23" s="2">
        <v>0.18679999999999999</v>
      </c>
      <c r="H23" s="2">
        <v>2.5712999999999999</v>
      </c>
      <c r="I23" s="2">
        <v>21.842600000000001</v>
      </c>
      <c r="J23" s="2">
        <v>0.1799</v>
      </c>
      <c r="K23" s="2">
        <v>1.9699999999999999E-2</v>
      </c>
      <c r="L23" s="2">
        <v>4.5967000000000002</v>
      </c>
      <c r="M23" s="2">
        <v>5.7599999999999998E-2</v>
      </c>
      <c r="N23" s="3">
        <f t="shared" si="0"/>
        <v>46.233999999999995</v>
      </c>
    </row>
    <row r="24" spans="1:14" ht="14.65" thickBot="1" x14ac:dyDescent="0.5">
      <c r="A24" s="18"/>
      <c r="B24" s="20"/>
      <c r="C24" s="6">
        <v>0.28889999999999999</v>
      </c>
      <c r="D24" s="2">
        <v>0.73939999999999995</v>
      </c>
      <c r="E24" s="2">
        <v>12.6181</v>
      </c>
      <c r="F24" s="2">
        <v>17.907499999999999</v>
      </c>
      <c r="G24" s="2">
        <v>0.2757</v>
      </c>
      <c r="H24" s="2">
        <v>1.1795</v>
      </c>
      <c r="I24" s="2">
        <v>18.684799999999999</v>
      </c>
      <c r="J24" s="2">
        <v>2.1154999999999999</v>
      </c>
      <c r="K24" s="2">
        <v>2.6100000000000002E-2</v>
      </c>
      <c r="L24" s="2">
        <v>10.255100000000001</v>
      </c>
      <c r="M24" s="2">
        <v>4.07E-2</v>
      </c>
      <c r="N24" s="3">
        <f t="shared" si="0"/>
        <v>35.868700000000004</v>
      </c>
    </row>
    <row r="25" spans="1:14" ht="14.65" thickBot="1" x14ac:dyDescent="0.5">
      <c r="A25" s="18"/>
      <c r="B25" s="20"/>
      <c r="C25" s="6">
        <v>0.4607</v>
      </c>
      <c r="D25" s="2">
        <v>0.61609999999999998</v>
      </c>
      <c r="E25" s="2">
        <v>10.970499999999999</v>
      </c>
      <c r="F25" s="2">
        <v>12.7926</v>
      </c>
      <c r="G25" s="2">
        <v>0.23630000000000001</v>
      </c>
      <c r="H25" s="2">
        <v>1.0587</v>
      </c>
      <c r="I25" s="2">
        <v>22.508299999999998</v>
      </c>
      <c r="J25" s="2">
        <v>0.21920000000000001</v>
      </c>
      <c r="K25" s="2">
        <v>3.8899999999999997E-2</v>
      </c>
      <c r="L25" s="2">
        <v>8.8744999999999994</v>
      </c>
      <c r="M25" s="2">
        <v>3.27E-2</v>
      </c>
      <c r="N25" s="3">
        <f t="shared" si="0"/>
        <v>42.191500000000005</v>
      </c>
    </row>
    <row r="26" spans="1:14" ht="14.65" thickBot="1" x14ac:dyDescent="0.5">
      <c r="A26" s="18"/>
      <c r="B26" s="20"/>
      <c r="C26" s="6">
        <v>0.35620000000000002</v>
      </c>
      <c r="D26" s="2">
        <v>0.56230000000000002</v>
      </c>
      <c r="E26" s="2">
        <v>12.493499999999999</v>
      </c>
      <c r="F26" s="2">
        <v>15.389099999999999</v>
      </c>
      <c r="G26" s="2">
        <v>0.2747</v>
      </c>
      <c r="H26" s="2">
        <v>1.1317999999999999</v>
      </c>
      <c r="I26" s="2">
        <v>20.001899999999999</v>
      </c>
      <c r="J26" s="2">
        <v>0.16600000000000001</v>
      </c>
      <c r="K26" s="2">
        <v>0</v>
      </c>
      <c r="L26" s="2">
        <v>6.1677</v>
      </c>
      <c r="M26" s="2">
        <v>3.6400000000000002E-2</v>
      </c>
      <c r="N26" s="3">
        <f t="shared" si="0"/>
        <v>43.420400000000015</v>
      </c>
    </row>
    <row r="27" spans="1:14" ht="14.65" thickBot="1" x14ac:dyDescent="0.5">
      <c r="A27" s="18"/>
      <c r="B27" s="20"/>
      <c r="C27" s="6">
        <v>0.25790000000000002</v>
      </c>
      <c r="D27" s="2">
        <v>0.56510000000000005</v>
      </c>
      <c r="E27" s="2">
        <v>10.039400000000001</v>
      </c>
      <c r="F27" s="2">
        <v>12.3438</v>
      </c>
      <c r="G27" s="2">
        <v>0.30359999999999998</v>
      </c>
      <c r="H27" s="2">
        <v>0.93920000000000003</v>
      </c>
      <c r="I27" s="2">
        <v>28.313500000000001</v>
      </c>
      <c r="J27" s="2">
        <v>9.0999999999999998E-2</v>
      </c>
      <c r="K27" s="2">
        <v>3.8199999999999998E-2</v>
      </c>
      <c r="L27" s="2">
        <v>4.2435999999999998</v>
      </c>
      <c r="M27" s="2">
        <v>4.24E-2</v>
      </c>
      <c r="N27" s="3">
        <f t="shared" si="0"/>
        <v>42.822299999999991</v>
      </c>
    </row>
    <row r="28" spans="1:14" ht="14.65" thickBot="1" x14ac:dyDescent="0.5">
      <c r="A28" s="18"/>
      <c r="B28" s="20"/>
      <c r="C28" s="6">
        <v>0.25509999999999999</v>
      </c>
      <c r="D28" s="2">
        <v>0.53620000000000001</v>
      </c>
      <c r="E28" s="2">
        <v>15.425599999999999</v>
      </c>
      <c r="F28" s="2">
        <v>26.985900000000001</v>
      </c>
      <c r="G28" s="2">
        <v>0.1842</v>
      </c>
      <c r="H28" s="2">
        <v>2.4104000000000001</v>
      </c>
      <c r="I28" s="2">
        <v>23.027000000000001</v>
      </c>
      <c r="J28" s="2">
        <v>0.3</v>
      </c>
      <c r="K28" s="2">
        <v>3.2599999999999997E-2</v>
      </c>
      <c r="L28" s="2">
        <v>4.9684999999999997</v>
      </c>
      <c r="M28" s="2">
        <v>6.4799999999999996E-2</v>
      </c>
      <c r="N28" s="3">
        <f t="shared" si="0"/>
        <v>25.809699999999992</v>
      </c>
    </row>
    <row r="29" spans="1:14" ht="14.65" thickBot="1" x14ac:dyDescent="0.5">
      <c r="A29" s="18"/>
      <c r="B29" s="20"/>
      <c r="C29" s="6">
        <v>0.1108</v>
      </c>
      <c r="D29" s="2">
        <v>0.34570000000000001</v>
      </c>
      <c r="E29" s="2">
        <v>4.8602999999999996</v>
      </c>
      <c r="F29" s="2">
        <v>6.6527000000000003</v>
      </c>
      <c r="G29" s="2">
        <v>0.1174</v>
      </c>
      <c r="H29" s="2">
        <v>0.50560000000000005</v>
      </c>
      <c r="I29" s="2">
        <v>36.9178</v>
      </c>
      <c r="J29" s="2">
        <v>8.9099999999999999E-2</v>
      </c>
      <c r="K29" s="2">
        <v>0</v>
      </c>
      <c r="L29" s="2">
        <v>4.7976999999999999</v>
      </c>
      <c r="M29" s="2">
        <v>3.5099999999999999E-2</v>
      </c>
      <c r="N29" s="3">
        <f t="shared" si="0"/>
        <v>45.567799999999998</v>
      </c>
    </row>
    <row r="30" spans="1:14" ht="14.65" thickBot="1" x14ac:dyDescent="0.5">
      <c r="A30" s="18"/>
      <c r="B30" s="20"/>
      <c r="C30" s="6">
        <v>0.1648</v>
      </c>
      <c r="D30" s="2">
        <v>0.26779999999999998</v>
      </c>
      <c r="E30" s="2">
        <v>4.1905000000000001</v>
      </c>
      <c r="F30" s="2">
        <v>5.6106999999999996</v>
      </c>
      <c r="G30" s="2">
        <v>0.1799</v>
      </c>
      <c r="H30" s="2">
        <v>0.31309999999999999</v>
      </c>
      <c r="I30" s="2">
        <v>35.8307</v>
      </c>
      <c r="J30" s="2">
        <v>0.21160000000000001</v>
      </c>
      <c r="K30" s="2">
        <v>0</v>
      </c>
      <c r="L30" s="2">
        <v>8.9308999999999994</v>
      </c>
      <c r="M30" s="2">
        <v>7.0699999999999999E-2</v>
      </c>
      <c r="N30" s="3">
        <f t="shared" si="0"/>
        <v>44.229300000000002</v>
      </c>
    </row>
    <row r="31" spans="1:14" ht="14.65" thickBot="1" x14ac:dyDescent="0.5">
      <c r="A31" s="18"/>
      <c r="B31" s="20"/>
      <c r="C31" s="6">
        <v>0.23250000000000001</v>
      </c>
      <c r="D31" s="2">
        <v>0.54769999999999996</v>
      </c>
      <c r="E31" s="2">
        <v>8.8139000000000003</v>
      </c>
      <c r="F31" s="2">
        <v>13.1713</v>
      </c>
      <c r="G31" s="2">
        <v>0.1875</v>
      </c>
      <c r="H31" s="2">
        <v>1.1138999999999999</v>
      </c>
      <c r="I31" s="2">
        <v>25.936800000000002</v>
      </c>
      <c r="J31" s="2">
        <v>0.14599999999999999</v>
      </c>
      <c r="K31" s="2">
        <v>1.5299999999999999E-2</v>
      </c>
      <c r="L31" s="2">
        <v>6.4081000000000001</v>
      </c>
      <c r="M31" s="2">
        <v>4.6100000000000002E-2</v>
      </c>
      <c r="N31" s="3">
        <f t="shared" si="0"/>
        <v>43.38089999999999</v>
      </c>
    </row>
    <row r="32" spans="1:14" ht="14.65" thickBot="1" x14ac:dyDescent="0.5">
      <c r="A32" s="18"/>
      <c r="B32" s="20"/>
      <c r="C32" s="6">
        <v>0.1356</v>
      </c>
      <c r="D32" s="2">
        <v>0.47439999999999999</v>
      </c>
      <c r="E32" s="2">
        <v>10.895200000000001</v>
      </c>
      <c r="F32" s="2">
        <v>12.8894</v>
      </c>
      <c r="G32" s="2">
        <v>0.27260000000000001</v>
      </c>
      <c r="H32" s="2">
        <v>0.80659999999999998</v>
      </c>
      <c r="I32" s="2">
        <v>25.125599999999999</v>
      </c>
      <c r="J32" s="2">
        <v>0.18310000000000001</v>
      </c>
      <c r="K32" s="2">
        <v>6.4999999999999997E-3</v>
      </c>
      <c r="L32" s="2">
        <v>7.7652999999999999</v>
      </c>
      <c r="M32" s="2">
        <v>5.5500000000000001E-2</v>
      </c>
      <c r="N32" s="3">
        <f t="shared" si="0"/>
        <v>41.390199999999986</v>
      </c>
    </row>
    <row r="33" spans="1:14" ht="14.65" thickBot="1" x14ac:dyDescent="0.5">
      <c r="A33" s="18"/>
      <c r="B33" s="21"/>
      <c r="C33" s="7">
        <v>0.2505</v>
      </c>
      <c r="D33" s="4">
        <v>0.45650000000000002</v>
      </c>
      <c r="E33" s="4">
        <v>22.168199999999999</v>
      </c>
      <c r="F33" s="4">
        <v>27.094799999999999</v>
      </c>
      <c r="G33" s="4">
        <v>0.14849999999999999</v>
      </c>
      <c r="H33" s="4">
        <v>0.91220000000000001</v>
      </c>
      <c r="I33" s="4">
        <v>12.937799999999999</v>
      </c>
      <c r="J33" s="4">
        <v>0.15720000000000001</v>
      </c>
      <c r="K33" s="4">
        <v>1.6299999999999999E-2</v>
      </c>
      <c r="L33" s="4">
        <v>5.3673999999999999</v>
      </c>
      <c r="M33" s="4">
        <v>3.1099999999999999E-2</v>
      </c>
      <c r="N33" s="5">
        <f t="shared" si="0"/>
        <v>30.459500000000006</v>
      </c>
    </row>
    <row r="34" spans="1:14" ht="14.65" thickBot="1" x14ac:dyDescent="0.5">
      <c r="A34" s="18" t="s">
        <v>2</v>
      </c>
      <c r="B34" s="19" t="s">
        <v>19</v>
      </c>
      <c r="C34" s="12">
        <v>0.111</v>
      </c>
      <c r="D34" s="13">
        <v>0.57420000000000004</v>
      </c>
      <c r="E34" s="13">
        <v>0.30020000000000002</v>
      </c>
      <c r="F34" s="13">
        <v>3.7071999999999998</v>
      </c>
      <c r="G34" s="13">
        <v>0.50409999999999999</v>
      </c>
      <c r="H34" s="13">
        <v>7.1999999999999998E-3</v>
      </c>
      <c r="I34" s="13">
        <v>45.5274</v>
      </c>
      <c r="J34" s="13">
        <v>4.3E-3</v>
      </c>
      <c r="K34" s="13">
        <v>1.1000000000000001E-3</v>
      </c>
      <c r="L34" s="13">
        <v>5.6500000000000002E-2</v>
      </c>
      <c r="M34" s="13">
        <v>7.4399999999999994E-2</v>
      </c>
      <c r="N34" s="14">
        <f t="shared" si="0"/>
        <v>49.132400000000004</v>
      </c>
    </row>
    <row r="35" spans="1:14" ht="14.65" thickBot="1" x14ac:dyDescent="0.5">
      <c r="A35" s="18"/>
      <c r="B35" s="20"/>
      <c r="C35" s="6">
        <v>0</v>
      </c>
      <c r="D35" s="2">
        <v>0.49280000000000002</v>
      </c>
      <c r="E35" s="2">
        <v>0.3876</v>
      </c>
      <c r="F35" s="2">
        <v>3.1381999999999999</v>
      </c>
      <c r="G35" s="2">
        <v>0.90359999999999996</v>
      </c>
      <c r="H35" s="2">
        <v>2.3400000000000001E-2</v>
      </c>
      <c r="I35" s="2">
        <v>43.868200000000002</v>
      </c>
      <c r="J35" s="2">
        <v>1.15E-2</v>
      </c>
      <c r="K35" s="2">
        <v>3.27E-2</v>
      </c>
      <c r="L35" s="2">
        <v>0.4451</v>
      </c>
      <c r="M35" s="2">
        <v>0.13519999999999999</v>
      </c>
      <c r="N35" s="3">
        <f t="shared" si="0"/>
        <v>50.561700000000009</v>
      </c>
    </row>
    <row r="36" spans="1:14" ht="14.65" thickBot="1" x14ac:dyDescent="0.5">
      <c r="A36" s="18"/>
      <c r="B36" s="20"/>
      <c r="C36" s="6">
        <v>0.2326</v>
      </c>
      <c r="D36" s="2">
        <v>0.54120000000000001</v>
      </c>
      <c r="E36" s="2">
        <v>0.2172</v>
      </c>
      <c r="F36" s="2">
        <v>3.5867</v>
      </c>
      <c r="G36" s="2">
        <v>0.45639999999999997</v>
      </c>
      <c r="H36" s="2">
        <v>4.7699999999999999E-2</v>
      </c>
      <c r="I36" s="2">
        <v>46.336500000000001</v>
      </c>
      <c r="J36" s="2">
        <v>0</v>
      </c>
      <c r="K36" s="2">
        <v>7.1999999999999998E-3</v>
      </c>
      <c r="L36" s="2">
        <v>1.23E-2</v>
      </c>
      <c r="M36" s="2">
        <v>0</v>
      </c>
      <c r="N36" s="3">
        <f t="shared" si="0"/>
        <v>48.562199999999997</v>
      </c>
    </row>
    <row r="37" spans="1:14" ht="14.65" thickBot="1" x14ac:dyDescent="0.5">
      <c r="A37" s="18"/>
      <c r="B37" s="20"/>
      <c r="C37" s="6">
        <v>2.7099999999999999E-2</v>
      </c>
      <c r="D37" s="2">
        <v>0.41830000000000001</v>
      </c>
      <c r="E37" s="2">
        <v>0.1396</v>
      </c>
      <c r="F37" s="2">
        <v>3.1457999999999999</v>
      </c>
      <c r="G37" s="2">
        <v>0.60050000000000003</v>
      </c>
      <c r="H37" s="2">
        <v>3.4799999999999998E-2</v>
      </c>
      <c r="I37" s="2">
        <v>46.483800000000002</v>
      </c>
      <c r="J37" s="2">
        <v>6.9999999999999999E-4</v>
      </c>
      <c r="K37" s="2">
        <v>1.0500000000000001E-2</v>
      </c>
      <c r="L37" s="2">
        <v>6.0100000000000001E-2</v>
      </c>
      <c r="M37" s="2">
        <v>0.26190000000000002</v>
      </c>
      <c r="N37" s="3">
        <f t="shared" si="0"/>
        <v>48.816899999999997</v>
      </c>
    </row>
    <row r="38" spans="1:14" ht="14.65" thickBot="1" x14ac:dyDescent="0.5">
      <c r="A38" s="18"/>
      <c r="B38" s="20"/>
      <c r="C38" s="6">
        <v>8.6099999999999996E-2</v>
      </c>
      <c r="D38" s="2">
        <v>0.8367</v>
      </c>
      <c r="E38" s="2">
        <v>0.69689999999999996</v>
      </c>
      <c r="F38" s="2">
        <v>3.2185999999999999</v>
      </c>
      <c r="G38" s="2">
        <v>0.71009999999999995</v>
      </c>
      <c r="H38" s="2">
        <v>6.6299999999999998E-2</v>
      </c>
      <c r="I38" s="2">
        <v>44.6096</v>
      </c>
      <c r="J38" s="2">
        <v>2.8999999999999998E-3</v>
      </c>
      <c r="K38" s="2">
        <v>4.4999999999999997E-3</v>
      </c>
      <c r="L38" s="2">
        <v>0.4511</v>
      </c>
      <c r="M38" s="2">
        <v>0.12280000000000001</v>
      </c>
      <c r="N38" s="3">
        <f t="shared" si="0"/>
        <v>49.194400000000009</v>
      </c>
    </row>
    <row r="39" spans="1:14" ht="14.65" thickBot="1" x14ac:dyDescent="0.5">
      <c r="A39" s="18"/>
      <c r="B39" s="21"/>
      <c r="C39" s="7">
        <v>3.4000000000000002E-2</v>
      </c>
      <c r="D39" s="4">
        <v>0.435</v>
      </c>
      <c r="E39" s="4">
        <v>0.1288</v>
      </c>
      <c r="F39" s="4">
        <v>1.1400999999999999</v>
      </c>
      <c r="G39" s="4">
        <v>0.54120000000000001</v>
      </c>
      <c r="H39" s="4">
        <v>3.7699999999999997E-2</v>
      </c>
      <c r="I39" s="4">
        <v>45.392800000000001</v>
      </c>
      <c r="J39" s="4">
        <v>1.23E-2</v>
      </c>
      <c r="K39" s="4">
        <v>0</v>
      </c>
      <c r="L39" s="4">
        <v>8.8300000000000003E-2</v>
      </c>
      <c r="M39" s="4">
        <v>0.2409</v>
      </c>
      <c r="N39" s="5">
        <f t="shared" si="0"/>
        <v>51.948899999999995</v>
      </c>
    </row>
    <row r="40" spans="1:14" ht="14.65" thickBot="1" x14ac:dyDescent="0.5">
      <c r="A40" s="18"/>
      <c r="B40" s="19" t="s">
        <v>21</v>
      </c>
      <c r="C40" s="12">
        <v>0.2051</v>
      </c>
      <c r="D40" s="13">
        <v>0.44540000000000002</v>
      </c>
      <c r="E40" s="13">
        <v>1.5809</v>
      </c>
      <c r="F40" s="13">
        <v>2.1459000000000001</v>
      </c>
      <c r="G40" s="13">
        <v>9.4947999999999997</v>
      </c>
      <c r="H40" s="13">
        <v>0.10050000000000001</v>
      </c>
      <c r="I40" s="13">
        <v>37.784999999999997</v>
      </c>
      <c r="J40" s="13">
        <v>5.3800000000000001E-2</v>
      </c>
      <c r="K40" s="13">
        <v>1.8599999999999998E-2</v>
      </c>
      <c r="L40" s="13">
        <v>7.2683</v>
      </c>
      <c r="M40" s="13">
        <v>0.36330000000000001</v>
      </c>
      <c r="N40" s="14">
        <f t="shared" si="0"/>
        <v>40.538400000000003</v>
      </c>
    </row>
    <row r="41" spans="1:14" ht="14.65" thickBot="1" x14ac:dyDescent="0.5">
      <c r="A41" s="18"/>
      <c r="B41" s="20"/>
      <c r="C41" s="6">
        <v>7.6399999999999996E-2</v>
      </c>
      <c r="D41" s="2">
        <v>0.34060000000000001</v>
      </c>
      <c r="E41" s="2">
        <v>1.6677999999999999</v>
      </c>
      <c r="F41" s="2">
        <v>4.8769999999999998</v>
      </c>
      <c r="G41" s="2">
        <v>2.5226000000000002</v>
      </c>
      <c r="H41" s="2">
        <v>0.1232</v>
      </c>
      <c r="I41" s="2">
        <v>27.383199999999999</v>
      </c>
      <c r="J41" s="2">
        <v>2.3E-2</v>
      </c>
      <c r="K41" s="2">
        <v>0</v>
      </c>
      <c r="L41" s="2">
        <v>6.2568000000000001</v>
      </c>
      <c r="M41" s="2">
        <v>0.32890000000000003</v>
      </c>
      <c r="N41" s="3">
        <f t="shared" si="0"/>
        <v>56.400500000000001</v>
      </c>
    </row>
    <row r="42" spans="1:14" ht="14.65" thickBot="1" x14ac:dyDescent="0.5">
      <c r="A42" s="18"/>
      <c r="B42" s="20"/>
      <c r="C42" s="6">
        <v>6.2E-2</v>
      </c>
      <c r="D42" s="2">
        <v>0.42249999999999999</v>
      </c>
      <c r="E42" s="2">
        <v>2.3153999999999999</v>
      </c>
      <c r="F42" s="2">
        <v>5.0799000000000003</v>
      </c>
      <c r="G42" s="2">
        <v>2.4988999999999999</v>
      </c>
      <c r="H42" s="2">
        <v>0.1077</v>
      </c>
      <c r="I42" s="2">
        <v>30.275099999999998</v>
      </c>
      <c r="J42" s="2">
        <v>3.4000000000000002E-2</v>
      </c>
      <c r="K42" s="2">
        <v>0</v>
      </c>
      <c r="L42" s="2">
        <v>9.3215000000000003</v>
      </c>
      <c r="M42" s="2">
        <v>0.38129999999999997</v>
      </c>
      <c r="N42" s="3">
        <f t="shared" si="0"/>
        <v>49.5017</v>
      </c>
    </row>
    <row r="43" spans="1:14" ht="14.65" thickBot="1" x14ac:dyDescent="0.5">
      <c r="A43" s="18"/>
      <c r="B43" s="20"/>
      <c r="C43" s="6">
        <v>7.17E-2</v>
      </c>
      <c r="D43" s="2">
        <v>0.31559999999999999</v>
      </c>
      <c r="E43" s="2">
        <v>0.93230000000000002</v>
      </c>
      <c r="F43" s="2">
        <v>4.7740999999999998</v>
      </c>
      <c r="G43" s="2">
        <v>1.8257000000000001</v>
      </c>
      <c r="H43" s="2">
        <v>0.1341</v>
      </c>
      <c r="I43" s="2">
        <v>29.540199999999999</v>
      </c>
      <c r="J43" s="2">
        <v>2.1700000000000001E-2</v>
      </c>
      <c r="K43" s="2">
        <v>2.5999999999999999E-3</v>
      </c>
      <c r="L43" s="2">
        <v>2.3487</v>
      </c>
      <c r="M43" s="2">
        <v>0.36309999999999998</v>
      </c>
      <c r="N43" s="3">
        <f t="shared" si="0"/>
        <v>59.670199999999994</v>
      </c>
    </row>
    <row r="44" spans="1:14" ht="14.65" thickBot="1" x14ac:dyDescent="0.5">
      <c r="A44" s="18"/>
      <c r="B44" s="20"/>
      <c r="C44" s="6">
        <v>7.8100000000000003E-2</v>
      </c>
      <c r="D44" s="2">
        <v>0.51590000000000003</v>
      </c>
      <c r="E44" s="2">
        <v>1.2270000000000001</v>
      </c>
      <c r="F44" s="2">
        <v>6.1498999999999997</v>
      </c>
      <c r="G44" s="2">
        <v>1.3934</v>
      </c>
      <c r="H44" s="2">
        <v>8.7800000000000003E-2</v>
      </c>
      <c r="I44" s="2">
        <v>32.102400000000003</v>
      </c>
      <c r="J44" s="2">
        <v>1.5800000000000002E-2</v>
      </c>
      <c r="K44" s="2">
        <v>2.53E-2</v>
      </c>
      <c r="L44" s="2">
        <v>4.7835999999999999</v>
      </c>
      <c r="M44" s="2">
        <v>0.28139999999999998</v>
      </c>
      <c r="N44" s="3">
        <f t="shared" si="0"/>
        <v>53.339399999999998</v>
      </c>
    </row>
    <row r="45" spans="1:14" ht="14.65" thickBot="1" x14ac:dyDescent="0.5">
      <c r="A45" s="18"/>
      <c r="B45" s="20"/>
      <c r="C45" s="6">
        <v>0.20319999999999999</v>
      </c>
      <c r="D45" s="2">
        <v>0.58730000000000004</v>
      </c>
      <c r="E45" s="2">
        <v>1.4262999999999999</v>
      </c>
      <c r="F45" s="2">
        <v>7.476</v>
      </c>
      <c r="G45" s="2">
        <v>1.3722000000000001</v>
      </c>
      <c r="H45" s="2">
        <v>0.1547</v>
      </c>
      <c r="I45" s="2">
        <v>29.034700000000001</v>
      </c>
      <c r="J45" s="2">
        <v>2.3400000000000001E-2</v>
      </c>
      <c r="K45" s="2">
        <v>0</v>
      </c>
      <c r="L45" s="2">
        <v>3.3241999999999998</v>
      </c>
      <c r="M45" s="2">
        <v>0.37659999999999999</v>
      </c>
      <c r="N45" s="3">
        <f t="shared" si="0"/>
        <v>56.021399999999993</v>
      </c>
    </row>
    <row r="46" spans="1:14" ht="14.65" thickBot="1" x14ac:dyDescent="0.5">
      <c r="A46" s="18"/>
      <c r="B46" s="21"/>
      <c r="C46" s="7">
        <v>0.17369999999999999</v>
      </c>
      <c r="D46" s="4">
        <v>0.255</v>
      </c>
      <c r="E46" s="4">
        <v>0.53039999999999998</v>
      </c>
      <c r="F46" s="4">
        <v>1.2545999999999999</v>
      </c>
      <c r="G46" s="4">
        <v>17.422899999999998</v>
      </c>
      <c r="H46" s="4">
        <v>0.10730000000000001</v>
      </c>
      <c r="I46" s="4">
        <v>40.722900000000003</v>
      </c>
      <c r="J46" s="4">
        <v>0</v>
      </c>
      <c r="K46" s="4">
        <v>0</v>
      </c>
      <c r="L46" s="4">
        <v>2.1682000000000001</v>
      </c>
      <c r="M46" s="4">
        <v>0.4511</v>
      </c>
      <c r="N46" s="5">
        <f t="shared" si="0"/>
        <v>36.913900000000005</v>
      </c>
    </row>
    <row r="47" spans="1:14" ht="14.65" thickBot="1" x14ac:dyDescent="0.5">
      <c r="A47" s="18" t="s">
        <v>1</v>
      </c>
      <c r="B47" s="19" t="s">
        <v>11</v>
      </c>
      <c r="C47" s="12">
        <v>0.13370000000000001</v>
      </c>
      <c r="D47" s="13">
        <v>0.66290000000000004</v>
      </c>
      <c r="E47" s="13">
        <v>0.29349999999999998</v>
      </c>
      <c r="F47" s="13">
        <v>3.4699</v>
      </c>
      <c r="G47" s="13">
        <v>1.0455000000000001</v>
      </c>
      <c r="H47" s="13">
        <v>6.5600000000000006E-2</v>
      </c>
      <c r="I47" s="13">
        <v>47.610599999999998</v>
      </c>
      <c r="J47" s="13">
        <v>0</v>
      </c>
      <c r="K47" s="13">
        <v>0</v>
      </c>
      <c r="L47" s="13">
        <v>5.6599999999999998E-2</v>
      </c>
      <c r="M47" s="13">
        <v>0.63690000000000002</v>
      </c>
      <c r="N47" s="14">
        <f t="shared" si="0"/>
        <v>46.024799999999999</v>
      </c>
    </row>
    <row r="48" spans="1:14" ht="14.65" thickBot="1" x14ac:dyDescent="0.5">
      <c r="A48" s="18"/>
      <c r="B48" s="20"/>
      <c r="C48" s="6">
        <v>6.0900000000000003E-2</v>
      </c>
      <c r="D48" s="2">
        <v>1.1021000000000001</v>
      </c>
      <c r="E48" s="2">
        <v>0.5464</v>
      </c>
      <c r="F48" s="2">
        <v>2.3250000000000002</v>
      </c>
      <c r="G48" s="2">
        <v>0.45800000000000002</v>
      </c>
      <c r="H48" s="2">
        <v>4.4400000000000002E-2</v>
      </c>
      <c r="I48" s="2">
        <v>49.845700000000001</v>
      </c>
      <c r="J48" s="2">
        <v>1.4500000000000001E-2</v>
      </c>
      <c r="K48" s="2">
        <v>0</v>
      </c>
      <c r="L48" s="2">
        <v>7.3899999999999993E-2</v>
      </c>
      <c r="M48" s="2">
        <v>0.50970000000000004</v>
      </c>
      <c r="N48" s="3">
        <f t="shared" si="0"/>
        <v>45.019399999999997</v>
      </c>
    </row>
    <row r="49" spans="1:14" ht="14.65" thickBot="1" x14ac:dyDescent="0.5">
      <c r="A49" s="18"/>
      <c r="B49" s="20"/>
      <c r="C49" s="6">
        <v>0.14269999999999999</v>
      </c>
      <c r="D49" s="2">
        <v>0.80300000000000005</v>
      </c>
      <c r="E49" s="2">
        <v>0.22689999999999999</v>
      </c>
      <c r="F49" s="2">
        <v>2.5480999999999998</v>
      </c>
      <c r="G49" s="2">
        <v>0.99919999999999998</v>
      </c>
      <c r="H49" s="2">
        <v>6.3299999999999995E-2</v>
      </c>
      <c r="I49" s="2">
        <v>49.241300000000003</v>
      </c>
      <c r="J49" s="2">
        <v>2.1700000000000001E-2</v>
      </c>
      <c r="K49" s="2">
        <v>9.7999999999999997E-3</v>
      </c>
      <c r="L49" s="2">
        <v>7.2599999999999998E-2</v>
      </c>
      <c r="M49" s="2">
        <v>0.51180000000000003</v>
      </c>
      <c r="N49" s="3">
        <f t="shared" si="0"/>
        <v>45.359599999999993</v>
      </c>
    </row>
    <row r="50" spans="1:14" ht="14.65" thickBot="1" x14ac:dyDescent="0.5">
      <c r="A50" s="18"/>
      <c r="B50" s="21"/>
      <c r="C50" s="7">
        <v>0.15840000000000001</v>
      </c>
      <c r="D50" s="4">
        <v>0.63549999999999995</v>
      </c>
      <c r="E50" s="4">
        <v>0.20610000000000001</v>
      </c>
      <c r="F50" s="4">
        <v>2.0438999999999998</v>
      </c>
      <c r="G50" s="4">
        <v>0.85719999999999996</v>
      </c>
      <c r="H50" s="4">
        <v>7.9600000000000004E-2</v>
      </c>
      <c r="I50" s="4">
        <v>48.6877</v>
      </c>
      <c r="J50" s="4">
        <v>0</v>
      </c>
      <c r="K50" s="4">
        <v>1.55E-2</v>
      </c>
      <c r="L50" s="4">
        <v>3.2000000000000001E-2</v>
      </c>
      <c r="M50" s="4">
        <v>0.46800000000000003</v>
      </c>
      <c r="N50" s="5">
        <f t="shared" si="0"/>
        <v>46.816099999999999</v>
      </c>
    </row>
    <row r="51" spans="1:14" ht="14.65" thickBot="1" x14ac:dyDescent="0.5">
      <c r="A51" s="18"/>
      <c r="B51" s="19" t="s">
        <v>21</v>
      </c>
      <c r="C51" s="12">
        <v>0.1221</v>
      </c>
      <c r="D51" s="13">
        <v>1.6993</v>
      </c>
      <c r="E51" s="13">
        <v>38.001600000000003</v>
      </c>
      <c r="F51" s="13">
        <v>10.4839</v>
      </c>
      <c r="G51" s="13">
        <v>1.7284999999999999</v>
      </c>
      <c r="H51" s="13">
        <v>0.66249999999999998</v>
      </c>
      <c r="I51" s="13">
        <v>5.5148000000000001</v>
      </c>
      <c r="J51" s="13">
        <v>0.41899999999999998</v>
      </c>
      <c r="K51" s="13">
        <v>3.27E-2</v>
      </c>
      <c r="L51" s="13">
        <v>16.6555</v>
      </c>
      <c r="M51" s="13">
        <v>0.47789999999999999</v>
      </c>
      <c r="N51" s="14">
        <f t="shared" si="0"/>
        <v>24.202200000000005</v>
      </c>
    </row>
    <row r="52" spans="1:14" ht="14.65" thickBot="1" x14ac:dyDescent="0.5">
      <c r="A52" s="18"/>
      <c r="B52" s="20"/>
      <c r="C52" s="6">
        <v>0.13500000000000001</v>
      </c>
      <c r="D52" s="2">
        <v>1.7413000000000001</v>
      </c>
      <c r="E52" s="2">
        <v>35.6678</v>
      </c>
      <c r="F52" s="2">
        <v>15.5326</v>
      </c>
      <c r="G52" s="2">
        <v>1.9145000000000001</v>
      </c>
      <c r="H52" s="2">
        <v>0.6391</v>
      </c>
      <c r="I52" s="2">
        <v>7.8856999999999999</v>
      </c>
      <c r="J52" s="2">
        <v>0.42630000000000001</v>
      </c>
      <c r="K52" s="2">
        <v>5.1200000000000002E-2</v>
      </c>
      <c r="L52" s="2">
        <v>12.921900000000001</v>
      </c>
      <c r="M52" s="2">
        <v>0.42780000000000001</v>
      </c>
      <c r="N52" s="3">
        <f t="shared" si="0"/>
        <v>22.65679999999999</v>
      </c>
    </row>
    <row r="53" spans="1:14" ht="14.65" thickBot="1" x14ac:dyDescent="0.5">
      <c r="A53" s="18"/>
      <c r="B53" s="20"/>
      <c r="C53" s="6">
        <v>0.1275</v>
      </c>
      <c r="D53" s="2">
        <v>2.1642000000000001</v>
      </c>
      <c r="E53" s="2">
        <v>40.577500000000001</v>
      </c>
      <c r="F53" s="2">
        <v>8.0244</v>
      </c>
      <c r="G53" s="2">
        <v>1.2529999999999999</v>
      </c>
      <c r="H53" s="2">
        <v>0.45090000000000002</v>
      </c>
      <c r="I53" s="2">
        <v>7.4448999999999996</v>
      </c>
      <c r="J53" s="2">
        <v>0.3261</v>
      </c>
      <c r="K53" s="2">
        <v>9.9099999999999994E-2</v>
      </c>
      <c r="L53" s="2">
        <v>11.868499999999999</v>
      </c>
      <c r="M53" s="2">
        <v>0.43769999999999998</v>
      </c>
      <c r="N53" s="3">
        <f t="shared" si="0"/>
        <v>27.226200000000006</v>
      </c>
    </row>
    <row r="54" spans="1:14" ht="14.65" thickBot="1" x14ac:dyDescent="0.5">
      <c r="A54" s="18"/>
      <c r="B54" s="20"/>
      <c r="C54" s="6">
        <v>9.2799999999999994E-2</v>
      </c>
      <c r="D54" s="2">
        <v>2.5573999999999999</v>
      </c>
      <c r="E54" s="2">
        <v>25.695799999999998</v>
      </c>
      <c r="F54" s="2">
        <v>11.595499999999999</v>
      </c>
      <c r="G54" s="2">
        <v>4.2991999999999999</v>
      </c>
      <c r="H54" s="2">
        <v>0.74619999999999997</v>
      </c>
      <c r="I54" s="2">
        <v>9.6020000000000003</v>
      </c>
      <c r="J54" s="2">
        <v>0.54779999999999995</v>
      </c>
      <c r="K54" s="2">
        <v>4.99E-2</v>
      </c>
      <c r="L54" s="2">
        <v>16.620799999999999</v>
      </c>
      <c r="M54" s="2">
        <v>0.38519999999999999</v>
      </c>
      <c r="N54" s="3">
        <f t="shared" si="0"/>
        <v>27.807400000000001</v>
      </c>
    </row>
    <row r="55" spans="1:14" ht="14.65" thickBot="1" x14ac:dyDescent="0.5">
      <c r="A55" s="18"/>
      <c r="B55" s="20"/>
      <c r="C55" s="6">
        <v>0.1389</v>
      </c>
      <c r="D55" s="2">
        <v>1.9637</v>
      </c>
      <c r="E55" s="2">
        <v>37.664499999999997</v>
      </c>
      <c r="F55" s="2">
        <v>5.2389000000000001</v>
      </c>
      <c r="G55" s="2">
        <v>4.0218999999999996</v>
      </c>
      <c r="H55" s="2">
        <v>0.43809999999999999</v>
      </c>
      <c r="I55" s="2">
        <v>7.7519999999999998</v>
      </c>
      <c r="J55" s="2">
        <v>0.19570000000000001</v>
      </c>
      <c r="K55" s="2">
        <v>2.5499999999999998E-2</v>
      </c>
      <c r="L55" s="2">
        <v>9.2728000000000002</v>
      </c>
      <c r="M55" s="2">
        <v>0.37269999999999998</v>
      </c>
      <c r="N55" s="3">
        <f t="shared" si="0"/>
        <v>32.915300000000002</v>
      </c>
    </row>
    <row r="56" spans="1:14" ht="14.65" thickBot="1" x14ac:dyDescent="0.5">
      <c r="A56" s="18"/>
      <c r="B56" s="20"/>
      <c r="C56" s="6">
        <v>0.20230000000000001</v>
      </c>
      <c r="D56" s="2">
        <v>1.6282000000000001</v>
      </c>
      <c r="E56" s="2">
        <v>26.9892</v>
      </c>
      <c r="F56" s="2">
        <v>27.123000000000001</v>
      </c>
      <c r="G56" s="2">
        <v>1.0786</v>
      </c>
      <c r="H56" s="2">
        <v>0.76959999999999995</v>
      </c>
      <c r="I56" s="2">
        <v>3.3407</v>
      </c>
      <c r="J56" s="2">
        <v>0.21940000000000001</v>
      </c>
      <c r="K56" s="2">
        <v>2.8899999999999999E-2</v>
      </c>
      <c r="L56" s="2">
        <v>13.654400000000001</v>
      </c>
      <c r="M56" s="2">
        <v>0.31569999999999998</v>
      </c>
      <c r="N56" s="3">
        <f t="shared" si="0"/>
        <v>24.649999999999991</v>
      </c>
    </row>
    <row r="57" spans="1:14" ht="14.65" thickBot="1" x14ac:dyDescent="0.5">
      <c r="A57" s="18"/>
      <c r="B57" s="21"/>
      <c r="C57" s="7">
        <v>0.16520000000000001</v>
      </c>
      <c r="D57" s="4">
        <v>1.5951</v>
      </c>
      <c r="E57" s="4">
        <v>38.7913</v>
      </c>
      <c r="F57" s="4">
        <v>10.689299999999999</v>
      </c>
      <c r="G57" s="4">
        <v>1.3019000000000001</v>
      </c>
      <c r="H57" s="4">
        <v>0.58840000000000003</v>
      </c>
      <c r="I57" s="4">
        <v>4.0513000000000003</v>
      </c>
      <c r="J57" s="4">
        <v>0.20499999999999999</v>
      </c>
      <c r="K57" s="4">
        <v>5.4199999999999998E-2</v>
      </c>
      <c r="L57" s="4">
        <v>11.2159</v>
      </c>
      <c r="M57" s="4">
        <v>0.43969999999999998</v>
      </c>
      <c r="N57" s="5">
        <f t="shared" si="0"/>
        <v>30.902699999999996</v>
      </c>
    </row>
    <row r="58" spans="1:14" ht="14.65" thickBot="1" x14ac:dyDescent="0.5">
      <c r="A58" s="18"/>
      <c r="B58" s="19" t="s">
        <v>22</v>
      </c>
      <c r="C58" s="12">
        <v>6.88E-2</v>
      </c>
      <c r="D58" s="13">
        <v>0.49080000000000001</v>
      </c>
      <c r="E58" s="13">
        <v>3.4459</v>
      </c>
      <c r="F58" s="13">
        <v>4.5388999999999999</v>
      </c>
      <c r="G58" s="13">
        <v>0.31969999999999998</v>
      </c>
      <c r="H58" s="13">
        <v>0.15570000000000001</v>
      </c>
      <c r="I58" s="13">
        <v>0.81489999999999996</v>
      </c>
      <c r="J58" s="13">
        <v>0.41220000000000001</v>
      </c>
      <c r="K58" s="13">
        <v>5.79E-2</v>
      </c>
      <c r="L58" s="13">
        <v>49.937399999999997</v>
      </c>
      <c r="M58" s="13">
        <v>0.78939999999999999</v>
      </c>
      <c r="N58" s="14">
        <f t="shared" si="0"/>
        <v>38.968400000000003</v>
      </c>
    </row>
    <row r="59" spans="1:14" ht="14.65" thickBot="1" x14ac:dyDescent="0.5">
      <c r="A59" s="18"/>
      <c r="B59" s="20"/>
      <c r="C59" s="6">
        <v>5.62E-2</v>
      </c>
      <c r="D59" s="2">
        <v>0.5363</v>
      </c>
      <c r="E59" s="2">
        <v>3.7622</v>
      </c>
      <c r="F59" s="2">
        <v>4.7484000000000002</v>
      </c>
      <c r="G59" s="2">
        <v>0.1545</v>
      </c>
      <c r="H59" s="2">
        <v>0.22170000000000001</v>
      </c>
      <c r="I59" s="2">
        <v>0.7853</v>
      </c>
      <c r="J59" s="2">
        <v>0.29110000000000003</v>
      </c>
      <c r="K59" s="2">
        <v>0.1138</v>
      </c>
      <c r="L59" s="2">
        <v>49.974600000000002</v>
      </c>
      <c r="M59" s="2">
        <v>0.9909</v>
      </c>
      <c r="N59" s="3">
        <f t="shared" si="0"/>
        <v>38.364999999999995</v>
      </c>
    </row>
    <row r="60" spans="1:14" ht="14.65" thickBot="1" x14ac:dyDescent="0.5">
      <c r="A60" s="18"/>
      <c r="B60" s="20"/>
      <c r="C60" s="6">
        <v>0.1613</v>
      </c>
      <c r="D60" s="2">
        <v>0.98980000000000001</v>
      </c>
      <c r="E60" s="2">
        <v>5.2157</v>
      </c>
      <c r="F60" s="2">
        <v>6.9904000000000002</v>
      </c>
      <c r="G60" s="2">
        <v>0.23319999999999999</v>
      </c>
      <c r="H60" s="2">
        <v>0.36420000000000002</v>
      </c>
      <c r="I60" s="2">
        <v>1.0439000000000001</v>
      </c>
      <c r="J60" s="2">
        <v>0.28079999999999999</v>
      </c>
      <c r="K60" s="2">
        <v>6.1800000000000001E-2</v>
      </c>
      <c r="L60" s="2">
        <v>46.193300000000001</v>
      </c>
      <c r="M60" s="2">
        <v>0.98809999999999998</v>
      </c>
      <c r="N60" s="3">
        <f t="shared" si="0"/>
        <v>37.477499999999999</v>
      </c>
    </row>
    <row r="61" spans="1:14" ht="14.65" thickBot="1" x14ac:dyDescent="0.5">
      <c r="A61" s="18"/>
      <c r="B61" s="20"/>
      <c r="C61" s="6">
        <v>2.1999999999999999E-2</v>
      </c>
      <c r="D61" s="2">
        <v>0.47410000000000002</v>
      </c>
      <c r="E61" s="2">
        <v>3.3639999999999999</v>
      </c>
      <c r="F61" s="2">
        <v>4.2046000000000001</v>
      </c>
      <c r="G61" s="2">
        <v>0.20799999999999999</v>
      </c>
      <c r="H61" s="2">
        <v>0.12520000000000001</v>
      </c>
      <c r="I61" s="2">
        <v>0.98450000000000004</v>
      </c>
      <c r="J61" s="2">
        <v>0.45760000000000001</v>
      </c>
      <c r="K61" s="2">
        <v>0.14219999999999999</v>
      </c>
      <c r="L61" s="2">
        <v>50.312399999999997</v>
      </c>
      <c r="M61" s="2">
        <v>0.98629999999999995</v>
      </c>
      <c r="N61" s="3">
        <f t="shared" si="0"/>
        <v>38.719100000000005</v>
      </c>
    </row>
    <row r="62" spans="1:14" ht="14.65" thickBot="1" x14ac:dyDescent="0.5">
      <c r="A62" s="18"/>
      <c r="B62" s="21"/>
      <c r="C62" s="7">
        <v>0.26540000000000002</v>
      </c>
      <c r="D62" s="4">
        <v>0.9274</v>
      </c>
      <c r="E62" s="4">
        <v>2.8807</v>
      </c>
      <c r="F62" s="4">
        <v>4.7503000000000002</v>
      </c>
      <c r="G62" s="4">
        <v>0.1484</v>
      </c>
      <c r="H62" s="4">
        <v>0.12230000000000001</v>
      </c>
      <c r="I62" s="4">
        <v>2.5983000000000001</v>
      </c>
      <c r="J62" s="4">
        <v>2.7799999999999998E-2</v>
      </c>
      <c r="K62" s="4">
        <v>0.20580000000000001</v>
      </c>
      <c r="L62" s="4">
        <v>51.587200000000003</v>
      </c>
      <c r="M62" s="4">
        <v>1.1074999999999999</v>
      </c>
      <c r="N62" s="5">
        <f t="shared" si="0"/>
        <v>35.378900000000002</v>
      </c>
    </row>
    <row r="63" spans="1:14" ht="14.65" thickBot="1" x14ac:dyDescent="0.5">
      <c r="A63" s="18" t="s">
        <v>0</v>
      </c>
      <c r="B63" s="19" t="s">
        <v>11</v>
      </c>
      <c r="C63" s="12">
        <v>5.4399999999999997E-2</v>
      </c>
      <c r="D63" s="13">
        <v>0.48020000000000002</v>
      </c>
      <c r="E63" s="13">
        <v>9.7100000000000006E-2</v>
      </c>
      <c r="F63" s="13">
        <v>5.0963000000000003</v>
      </c>
      <c r="G63" s="13">
        <v>0.64490000000000003</v>
      </c>
      <c r="H63" s="13">
        <v>3.9E-2</v>
      </c>
      <c r="I63" s="13">
        <v>46.332599999999999</v>
      </c>
      <c r="J63" s="13">
        <v>6.9999999999999999E-4</v>
      </c>
      <c r="K63" s="13">
        <v>0</v>
      </c>
      <c r="L63" s="13">
        <v>1.6E-2</v>
      </c>
      <c r="M63" s="13">
        <v>0.501</v>
      </c>
      <c r="N63" s="14">
        <f t="shared" si="0"/>
        <v>46.7378</v>
      </c>
    </row>
    <row r="64" spans="1:14" ht="14.65" thickBot="1" x14ac:dyDescent="0.5">
      <c r="A64" s="18"/>
      <c r="B64" s="20"/>
      <c r="C64" s="6">
        <v>3.3300000000000003E-2</v>
      </c>
      <c r="D64" s="2">
        <v>0.44679999999999997</v>
      </c>
      <c r="E64" s="2">
        <v>0.20319999999999999</v>
      </c>
      <c r="F64" s="2">
        <v>5.7111999999999998</v>
      </c>
      <c r="G64" s="2">
        <v>0.6552</v>
      </c>
      <c r="H64" s="2">
        <v>3.2899999999999999E-2</v>
      </c>
      <c r="I64" s="2">
        <v>46.389699999999998</v>
      </c>
      <c r="J64" s="2">
        <v>0</v>
      </c>
      <c r="K64" s="2">
        <v>0</v>
      </c>
      <c r="L64" s="2">
        <v>9.3600000000000003E-2</v>
      </c>
      <c r="M64" s="2">
        <v>0.36630000000000001</v>
      </c>
      <c r="N64" s="3">
        <f t="shared" si="0"/>
        <v>46.067799999999998</v>
      </c>
    </row>
    <row r="65" spans="1:14" ht="14.65" thickBot="1" x14ac:dyDescent="0.5">
      <c r="A65" s="18"/>
      <c r="B65" s="20"/>
      <c r="C65" s="6">
        <v>8.3799999999999999E-2</v>
      </c>
      <c r="D65" s="2">
        <v>0.58630000000000004</v>
      </c>
      <c r="E65" s="2">
        <v>0.192</v>
      </c>
      <c r="F65" s="2">
        <v>3.8772000000000002</v>
      </c>
      <c r="G65" s="2">
        <v>0.83130000000000004</v>
      </c>
      <c r="H65" s="2">
        <v>3.61E-2</v>
      </c>
      <c r="I65" s="2">
        <v>46.243699999999997</v>
      </c>
      <c r="J65" s="2">
        <v>3.04E-2</v>
      </c>
      <c r="K65" s="2">
        <v>1.4E-2</v>
      </c>
      <c r="L65" s="2">
        <v>1.72E-2</v>
      </c>
      <c r="M65" s="2">
        <v>0.47649999999999998</v>
      </c>
      <c r="N65" s="3">
        <f t="shared" si="0"/>
        <v>47.611499999999999</v>
      </c>
    </row>
    <row r="66" spans="1:14" ht="14.65" thickBot="1" x14ac:dyDescent="0.5">
      <c r="A66" s="18"/>
      <c r="B66" s="21"/>
      <c r="C66" s="7">
        <v>4.7500000000000001E-2</v>
      </c>
      <c r="D66" s="4">
        <v>0.48680000000000001</v>
      </c>
      <c r="E66" s="4">
        <v>9.4500000000000001E-2</v>
      </c>
      <c r="F66" s="4">
        <v>2.4820000000000002</v>
      </c>
      <c r="G66" s="4">
        <v>0.63439999999999996</v>
      </c>
      <c r="H66" s="4">
        <v>3.7600000000000001E-2</v>
      </c>
      <c r="I66" s="4">
        <v>49.642099999999999</v>
      </c>
      <c r="J66" s="4">
        <v>0</v>
      </c>
      <c r="K66" s="4">
        <v>2.5999999999999999E-3</v>
      </c>
      <c r="L66" s="4">
        <v>2.2200000000000001E-2</v>
      </c>
      <c r="M66" s="4">
        <v>0.50990000000000002</v>
      </c>
      <c r="N66" s="5">
        <f t="shared" si="0"/>
        <v>46.040399999999998</v>
      </c>
    </row>
    <row r="67" spans="1:14" ht="14.65" thickBot="1" x14ac:dyDescent="0.5">
      <c r="A67" s="18"/>
      <c r="B67" s="19" t="s">
        <v>21</v>
      </c>
      <c r="C67" s="12">
        <v>0.24529999999999999</v>
      </c>
      <c r="D67" s="13">
        <v>2.5207999999999999</v>
      </c>
      <c r="E67" s="13">
        <v>2.1913</v>
      </c>
      <c r="F67" s="13">
        <v>11.0237</v>
      </c>
      <c r="G67" s="13">
        <v>2.0491999999999999</v>
      </c>
      <c r="H67" s="13">
        <v>0.34250000000000003</v>
      </c>
      <c r="I67" s="13">
        <v>22.7135</v>
      </c>
      <c r="J67" s="13">
        <v>0.35949999999999999</v>
      </c>
      <c r="K67" s="13">
        <v>2.6800000000000001E-2</v>
      </c>
      <c r="L67" s="13">
        <v>9.2545000000000002</v>
      </c>
      <c r="M67" s="13">
        <v>1.8419000000000001</v>
      </c>
      <c r="N67" s="14">
        <f t="shared" ref="N67:N79" si="1">100-SUM(C67:M67)</f>
        <v>47.430999999999997</v>
      </c>
    </row>
    <row r="68" spans="1:14" ht="14.65" thickBot="1" x14ac:dyDescent="0.5">
      <c r="A68" s="18"/>
      <c r="B68" s="20"/>
      <c r="C68" s="6">
        <v>0.2233</v>
      </c>
      <c r="D68" s="2">
        <v>0.998</v>
      </c>
      <c r="E68" s="2">
        <v>2.4131999999999998</v>
      </c>
      <c r="F68" s="2">
        <v>16.334099999999999</v>
      </c>
      <c r="G68" s="2">
        <v>0.93230000000000002</v>
      </c>
      <c r="H68" s="2">
        <v>0.38819999999999999</v>
      </c>
      <c r="I68" s="2">
        <v>19.244800000000001</v>
      </c>
      <c r="J68" s="2">
        <v>0.43859999999999999</v>
      </c>
      <c r="K68" s="2">
        <v>4.5600000000000002E-2</v>
      </c>
      <c r="L68" s="2">
        <v>8.6324000000000005</v>
      </c>
      <c r="M68" s="2">
        <v>2.484</v>
      </c>
      <c r="N68" s="3">
        <f t="shared" si="1"/>
        <v>47.86549999999999</v>
      </c>
    </row>
    <row r="69" spans="1:14" ht="14.65" thickBot="1" x14ac:dyDescent="0.5">
      <c r="A69" s="18"/>
      <c r="B69" s="20"/>
      <c r="C69" s="6">
        <v>5.1200000000000002E-2</v>
      </c>
      <c r="D69" s="2">
        <v>0.61680000000000001</v>
      </c>
      <c r="E69" s="2">
        <v>1.7164999999999999</v>
      </c>
      <c r="F69" s="2">
        <v>20.040199999999999</v>
      </c>
      <c r="G69" s="2">
        <v>0.77869999999999995</v>
      </c>
      <c r="H69" s="2">
        <v>0.4032</v>
      </c>
      <c r="I69" s="2">
        <v>21.487500000000001</v>
      </c>
      <c r="J69" s="2">
        <v>0.1767</v>
      </c>
      <c r="K69" s="2">
        <v>2.86E-2</v>
      </c>
      <c r="L69" s="2">
        <v>5.07</v>
      </c>
      <c r="M69" s="2">
        <v>2.2946</v>
      </c>
      <c r="N69" s="3">
        <f t="shared" si="1"/>
        <v>47.336000000000006</v>
      </c>
    </row>
    <row r="70" spans="1:14" ht="14.65" thickBot="1" x14ac:dyDescent="0.5">
      <c r="A70" s="18"/>
      <c r="B70" s="20"/>
      <c r="C70" s="6">
        <v>9.5500000000000002E-2</v>
      </c>
      <c r="D70" s="2">
        <v>0.8679</v>
      </c>
      <c r="E70" s="2">
        <v>3.0771999999999999</v>
      </c>
      <c r="F70" s="2">
        <v>24.012599999999999</v>
      </c>
      <c r="G70" s="2">
        <v>1.5915999999999999</v>
      </c>
      <c r="H70" s="2">
        <v>0.50339999999999996</v>
      </c>
      <c r="I70" s="2">
        <v>13.435</v>
      </c>
      <c r="J70" s="2">
        <v>0.19289999999999999</v>
      </c>
      <c r="K70" s="2">
        <v>6.2E-2</v>
      </c>
      <c r="L70" s="2">
        <v>13.439299999999999</v>
      </c>
      <c r="M70" s="2">
        <v>2.3799000000000001</v>
      </c>
      <c r="N70" s="3">
        <f t="shared" si="1"/>
        <v>40.342700000000001</v>
      </c>
    </row>
    <row r="71" spans="1:14" ht="14.65" thickBot="1" x14ac:dyDescent="0.5">
      <c r="A71" s="18"/>
      <c r="B71" s="20"/>
      <c r="C71" s="6">
        <v>7.8100000000000003E-2</v>
      </c>
      <c r="D71" s="2">
        <v>0.41799999999999998</v>
      </c>
      <c r="E71" s="2">
        <v>1.2237</v>
      </c>
      <c r="F71" s="2">
        <v>17.796500000000002</v>
      </c>
      <c r="G71" s="2">
        <v>1.4838</v>
      </c>
      <c r="H71" s="2">
        <v>0.27139999999999997</v>
      </c>
      <c r="I71" s="2">
        <v>23.840900000000001</v>
      </c>
      <c r="J71" s="2">
        <v>0.107</v>
      </c>
      <c r="K71" s="2">
        <v>0</v>
      </c>
      <c r="L71" s="2">
        <v>4.9577999999999998</v>
      </c>
      <c r="M71" s="2">
        <v>2.7119</v>
      </c>
      <c r="N71" s="3">
        <f t="shared" si="1"/>
        <v>47.110900000000001</v>
      </c>
    </row>
    <row r="72" spans="1:14" ht="14.65" thickBot="1" x14ac:dyDescent="0.5">
      <c r="A72" s="18"/>
      <c r="B72" s="20"/>
      <c r="C72" s="6">
        <v>7.0900000000000005E-2</v>
      </c>
      <c r="D72" s="2">
        <v>0.25269999999999998</v>
      </c>
      <c r="E72" s="2">
        <v>0.3931</v>
      </c>
      <c r="F72" s="2">
        <v>7.4413999999999998</v>
      </c>
      <c r="G72" s="2">
        <v>2.9822000000000002</v>
      </c>
      <c r="H72" s="2">
        <v>9.6100000000000005E-2</v>
      </c>
      <c r="I72" s="2">
        <v>35.285499999999999</v>
      </c>
      <c r="J72" s="2">
        <v>9.7999999999999997E-3</v>
      </c>
      <c r="K72" s="2">
        <v>0</v>
      </c>
      <c r="L72" s="2">
        <v>1.3907</v>
      </c>
      <c r="M72" s="2">
        <v>3.2618999999999998</v>
      </c>
      <c r="N72" s="3">
        <f t="shared" si="1"/>
        <v>48.8157</v>
      </c>
    </row>
    <row r="73" spans="1:14" ht="14.65" thickBot="1" x14ac:dyDescent="0.5">
      <c r="A73" s="18"/>
      <c r="B73" s="20"/>
      <c r="C73" s="6">
        <v>0.1444</v>
      </c>
      <c r="D73" s="2">
        <v>0.31490000000000001</v>
      </c>
      <c r="E73" s="2">
        <v>1.5134000000000001</v>
      </c>
      <c r="F73" s="2">
        <v>11.2194</v>
      </c>
      <c r="G73" s="2">
        <v>1.3304</v>
      </c>
      <c r="H73" s="2">
        <v>0.46810000000000002</v>
      </c>
      <c r="I73" s="2">
        <v>36.687800000000003</v>
      </c>
      <c r="J73" s="2">
        <v>5.9799999999999999E-2</v>
      </c>
      <c r="K73" s="2">
        <v>0</v>
      </c>
      <c r="L73" s="2">
        <v>2.3513000000000002</v>
      </c>
      <c r="M73" s="2">
        <v>3.4733999999999998</v>
      </c>
      <c r="N73" s="3">
        <f t="shared" si="1"/>
        <v>42.437099999999994</v>
      </c>
    </row>
    <row r="74" spans="1:14" ht="14.65" thickBot="1" x14ac:dyDescent="0.5">
      <c r="A74" s="18"/>
      <c r="B74" s="20"/>
      <c r="C74" s="6">
        <v>0.12770000000000001</v>
      </c>
      <c r="D74" s="2">
        <v>0.34100000000000003</v>
      </c>
      <c r="E74" s="2">
        <v>0.92210000000000003</v>
      </c>
      <c r="F74" s="2">
        <v>10.4168</v>
      </c>
      <c r="G74" s="2">
        <v>0.81589999999999996</v>
      </c>
      <c r="H74" s="2">
        <v>0.19719999999999999</v>
      </c>
      <c r="I74" s="2">
        <v>33.124699999999997</v>
      </c>
      <c r="J74" s="2">
        <v>4.4600000000000001E-2</v>
      </c>
      <c r="K74" s="2">
        <v>0</v>
      </c>
      <c r="L74" s="2">
        <v>2.4163000000000001</v>
      </c>
      <c r="M74" s="2">
        <v>1.3593999999999999</v>
      </c>
      <c r="N74" s="3">
        <f t="shared" si="1"/>
        <v>50.234299999999998</v>
      </c>
    </row>
    <row r="75" spans="1:14" ht="14.65" thickBot="1" x14ac:dyDescent="0.5">
      <c r="A75" s="18"/>
      <c r="B75" s="21"/>
      <c r="C75" s="7">
        <v>0.1124</v>
      </c>
      <c r="D75" s="4">
        <v>0.34310000000000002</v>
      </c>
      <c r="E75" s="4">
        <v>3.7158000000000002</v>
      </c>
      <c r="F75" s="4">
        <v>13.132899999999999</v>
      </c>
      <c r="G75" s="4">
        <v>1.0703</v>
      </c>
      <c r="H75" s="4">
        <v>0.1439</v>
      </c>
      <c r="I75" s="4">
        <v>30.9041</v>
      </c>
      <c r="J75" s="4">
        <v>0.1318</v>
      </c>
      <c r="K75" s="4">
        <v>1.37E-2</v>
      </c>
      <c r="L75" s="4">
        <v>1.5456000000000001</v>
      </c>
      <c r="M75" s="4">
        <v>1.8259000000000001</v>
      </c>
      <c r="N75" s="5">
        <f t="shared" si="1"/>
        <v>47.060500000000005</v>
      </c>
    </row>
    <row r="76" spans="1:14" ht="14.65" thickBot="1" x14ac:dyDescent="0.5">
      <c r="A76" s="18"/>
      <c r="B76" s="22" t="s">
        <v>22</v>
      </c>
      <c r="C76" s="12">
        <v>0.10929999999999999</v>
      </c>
      <c r="D76" s="13">
        <v>0.2893</v>
      </c>
      <c r="E76" s="13">
        <v>1.1479999999999999</v>
      </c>
      <c r="F76" s="13">
        <v>8.7926000000000002</v>
      </c>
      <c r="G76" s="13">
        <v>0.54990000000000006</v>
      </c>
      <c r="H76" s="13">
        <v>0.1389</v>
      </c>
      <c r="I76" s="13">
        <v>1.9191</v>
      </c>
      <c r="J76" s="13">
        <v>0.22140000000000001</v>
      </c>
      <c r="K76" s="13">
        <v>4.65E-2</v>
      </c>
      <c r="L76" s="13">
        <v>48.826599999999999</v>
      </c>
      <c r="M76" s="13">
        <v>3.0087999999999999</v>
      </c>
      <c r="N76" s="14">
        <f t="shared" si="1"/>
        <v>34.949600000000004</v>
      </c>
    </row>
    <row r="77" spans="1:14" ht="14.65" thickBot="1" x14ac:dyDescent="0.5">
      <c r="A77" s="18"/>
      <c r="B77" s="20"/>
      <c r="C77" s="6">
        <v>0.1406</v>
      </c>
      <c r="D77" s="2">
        <v>0.22259999999999999</v>
      </c>
      <c r="E77" s="2">
        <v>1.0285</v>
      </c>
      <c r="F77" s="2">
        <v>11.955399999999999</v>
      </c>
      <c r="G77" s="2">
        <v>0.38750000000000001</v>
      </c>
      <c r="H77" s="2">
        <v>0.1726</v>
      </c>
      <c r="I77" s="2">
        <v>1.5956999999999999</v>
      </c>
      <c r="J77" s="2">
        <v>0.19719999999999999</v>
      </c>
      <c r="K77" s="2">
        <v>0.13719999999999999</v>
      </c>
      <c r="L77" s="2">
        <v>44.064500000000002</v>
      </c>
      <c r="M77" s="2">
        <v>2.8451</v>
      </c>
      <c r="N77" s="3">
        <f t="shared" si="1"/>
        <v>37.253099999999996</v>
      </c>
    </row>
    <row r="78" spans="1:14" ht="14.65" thickBot="1" x14ac:dyDescent="0.5">
      <c r="A78" s="18"/>
      <c r="B78" s="20"/>
      <c r="C78" s="6">
        <v>0.1172</v>
      </c>
      <c r="D78" s="2">
        <v>0.29770000000000002</v>
      </c>
      <c r="E78" s="2">
        <v>1.0808</v>
      </c>
      <c r="F78" s="2">
        <v>7.8457999999999997</v>
      </c>
      <c r="G78" s="2">
        <v>0.58550000000000002</v>
      </c>
      <c r="H78" s="2">
        <v>0.16089999999999999</v>
      </c>
      <c r="I78" s="2">
        <v>1.3868</v>
      </c>
      <c r="J78" s="2">
        <v>0.22589999999999999</v>
      </c>
      <c r="K78" s="2">
        <v>6.6600000000000006E-2</v>
      </c>
      <c r="L78" s="2">
        <v>51.038400000000003</v>
      </c>
      <c r="M78" s="2">
        <v>3.2603</v>
      </c>
      <c r="N78" s="3">
        <f t="shared" si="1"/>
        <v>33.934100000000001</v>
      </c>
    </row>
    <row r="79" spans="1:14" ht="14.65" thickBot="1" x14ac:dyDescent="0.5">
      <c r="A79" s="18"/>
      <c r="B79" s="21"/>
      <c r="C79" s="7">
        <v>0.1109</v>
      </c>
      <c r="D79" s="4">
        <v>0.21990000000000001</v>
      </c>
      <c r="E79" s="4">
        <v>3.0937999999999999</v>
      </c>
      <c r="F79" s="4">
        <v>10.0661</v>
      </c>
      <c r="G79" s="4">
        <v>0.49890000000000001</v>
      </c>
      <c r="H79" s="4">
        <v>0.1411</v>
      </c>
      <c r="I79" s="4">
        <v>4.4988000000000001</v>
      </c>
      <c r="J79" s="4">
        <v>0.63539999999999996</v>
      </c>
      <c r="K79" s="4">
        <v>9.4899999999999998E-2</v>
      </c>
      <c r="L79" s="4">
        <v>41.911999999999999</v>
      </c>
      <c r="M79" s="4">
        <v>2.6518000000000002</v>
      </c>
      <c r="N79" s="5">
        <f t="shared" si="1"/>
        <v>36.0764</v>
      </c>
    </row>
  </sheetData>
  <mergeCells count="15">
    <mergeCell ref="A2:A33"/>
    <mergeCell ref="A34:A46"/>
    <mergeCell ref="A47:A62"/>
    <mergeCell ref="A63:A79"/>
    <mergeCell ref="B2:B13"/>
    <mergeCell ref="B14:B19"/>
    <mergeCell ref="B20:B33"/>
    <mergeCell ref="B34:B39"/>
    <mergeCell ref="B40:B46"/>
    <mergeCell ref="B47:B50"/>
    <mergeCell ref="B51:B57"/>
    <mergeCell ref="B58:B62"/>
    <mergeCell ref="B63:B66"/>
    <mergeCell ref="B67:B75"/>
    <mergeCell ref="B76:B7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Table S2</vt:lpstr>
      <vt:lpstr>'Table S2'!Secco_Pb1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Michele Secco</dc:creator>
  <cp:lastModifiedBy>Michele Secco</cp:lastModifiedBy>
  <dcterms:created xsi:type="dcterms:W3CDTF">2020-02-18T17:18:30Z</dcterms:created>
  <dcterms:modified xsi:type="dcterms:W3CDTF">2020-05-04T10:58:20Z</dcterms:modified>
</cp:coreProperties>
</file>