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Il mio Drive\BackupAlberta\Pubblicazioni\Alterazioni_KafirKala\Revised_MineralsKK\"/>
    </mc:Choice>
  </mc:AlternateContent>
  <xr:revisionPtr revIDLastSave="0" documentId="13_ncr:1_{82FC17A1-7B9C-4F6D-8DD0-FF52F946ADB3}" xr6:coauthVersionLast="47" xr6:coauthVersionMax="47" xr10:uidLastSave="{00000000-0000-0000-0000-000000000000}"/>
  <bookViews>
    <workbookView xWindow="6204" yWindow="4476" windowWidth="23040" windowHeight="12204" xr2:uid="{68E54404-EFB3-4260-8924-27470801573F}"/>
  </bookViews>
  <sheets>
    <sheet name="Table S2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2" l="1"/>
  <c r="D20" i="2"/>
  <c r="E20" i="2"/>
  <c r="F20" i="2"/>
  <c r="G20" i="2"/>
  <c r="H20" i="2"/>
  <c r="J20" i="2"/>
  <c r="B20" i="2"/>
  <c r="J19" i="2"/>
  <c r="C19" i="2"/>
  <c r="D19" i="2"/>
  <c r="E19" i="2"/>
  <c r="F19" i="2"/>
  <c r="G19" i="2"/>
  <c r="H19" i="2"/>
  <c r="B19" i="2"/>
  <c r="J28" i="2"/>
  <c r="I28" i="2"/>
  <c r="H28" i="2"/>
  <c r="G28" i="2"/>
  <c r="F28" i="2"/>
  <c r="E28" i="2"/>
  <c r="D28" i="2"/>
  <c r="C28" i="2"/>
  <c r="B28" i="2"/>
  <c r="J27" i="2"/>
  <c r="I27" i="2"/>
  <c r="H27" i="2"/>
  <c r="G27" i="2"/>
  <c r="F27" i="2"/>
  <c r="E27" i="2"/>
  <c r="D27" i="2"/>
  <c r="C27" i="2"/>
  <c r="B27" i="2"/>
  <c r="J9" i="2"/>
  <c r="H9" i="2"/>
  <c r="G9" i="2"/>
  <c r="F9" i="2"/>
  <c r="E9" i="2"/>
  <c r="D9" i="2"/>
  <c r="C9" i="2"/>
  <c r="B9" i="2"/>
  <c r="J8" i="2"/>
  <c r="H8" i="2"/>
  <c r="G8" i="2"/>
  <c r="F8" i="2"/>
  <c r="E8" i="2"/>
  <c r="D8" i="2"/>
  <c r="C8" i="2"/>
  <c r="B8" i="2"/>
</calcChain>
</file>

<file path=xl/sharedStrings.xml><?xml version="1.0" encoding="utf-8"?>
<sst xmlns="http://schemas.openxmlformats.org/spreadsheetml/2006/main" count="84" uniqueCount="36">
  <si>
    <t>Sample</t>
  </si>
  <si>
    <t>KK-b2</t>
  </si>
  <si>
    <t>&lt; 0.04</t>
  </si>
  <si>
    <t>KK-r4</t>
  </si>
  <si>
    <t>KK-d4</t>
  </si>
  <si>
    <t>KK-d6</t>
  </si>
  <si>
    <t>KK-d7</t>
  </si>
  <si>
    <t>MEAN</t>
  </si>
  <si>
    <t>ST. DEV.</t>
  </si>
  <si>
    <t>KK-b5</t>
  </si>
  <si>
    <t>KK-d9</t>
  </si>
  <si>
    <t>KK-d14</t>
  </si>
  <si>
    <t>KK-h3</t>
  </si>
  <si>
    <t>KK-d1</t>
  </si>
  <si>
    <t>KK-d2</t>
  </si>
  <si>
    <t>KK-d3</t>
  </si>
  <si>
    <t>KK-d5</t>
  </si>
  <si>
    <t>KK-d11</t>
  </si>
  <si>
    <t>Iridescence (KK-h3, KK-d1, KK-d2, KK-d3, KK-d5)</t>
  </si>
  <si>
    <t>Blackening (KK-b5, KK-d9, KK-d14)</t>
  </si>
  <si>
    <t>MEAN*</t>
  </si>
  <si>
    <t>*Sample KK-d11 is not included as it is the only natron-based glass identified within the assemblage.</t>
  </si>
  <si>
    <t>Base glass</t>
  </si>
  <si>
    <t>plant ash</t>
  </si>
  <si>
    <t>natron</t>
  </si>
  <si>
    <r>
      <t>Sb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</t>
    </r>
    <r>
      <rPr>
        <b/>
        <vertAlign val="subscript"/>
        <sz val="11"/>
        <rFont val="Calibri"/>
        <family val="2"/>
        <scheme val="minor"/>
      </rPr>
      <t>3</t>
    </r>
  </si>
  <si>
    <r>
      <t xml:space="preserve">   SiO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</t>
    </r>
  </si>
  <si>
    <r>
      <t xml:space="preserve">   Na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O </t>
    </r>
  </si>
  <si>
    <t xml:space="preserve">   CaO </t>
  </si>
  <si>
    <r>
      <t xml:space="preserve">   Al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</t>
    </r>
    <r>
      <rPr>
        <b/>
        <vertAlign val="subscript"/>
        <sz val="11"/>
        <rFont val="Calibri"/>
        <family val="2"/>
        <scheme val="minor"/>
      </rPr>
      <t>3</t>
    </r>
  </si>
  <si>
    <r>
      <t xml:space="preserve">   K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O </t>
    </r>
  </si>
  <si>
    <t xml:space="preserve">   MgO </t>
  </si>
  <si>
    <t xml:space="preserve">FeO </t>
  </si>
  <si>
    <t xml:space="preserve">   MnO</t>
  </si>
  <si>
    <r>
      <rPr>
        <b/>
        <sz val="11"/>
        <color theme="1"/>
        <rFont val="Calibri"/>
        <family val="2"/>
        <scheme val="minor"/>
      </rPr>
      <t>Table S2</t>
    </r>
    <r>
      <rPr>
        <sz val="11"/>
        <color theme="1"/>
        <rFont val="Calibri"/>
        <family val="2"/>
        <scheme val="minor"/>
      </rPr>
      <t>. Major and minor oxides (wt%) measured by EPMA.</t>
    </r>
  </si>
  <si>
    <t>Opaque weathering (KK-b2, KK-r4, KK-d4, KK-d6, KK-d7; KK-d11)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</si>
</sst>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vertAlign val="sub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2" fontId="0" fillId="0" borderId="0" xfId="0" applyNumberFormat="1" applyFill="1" applyAlignment="1">
      <alignment horizontal="center"/>
    </xf>
    <xf numFmtId="0" fontId="0" fillId="0" borderId="0" xfId="0" applyFill="1"/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AE8A1-EB95-4300-B94B-DF6664714CEB}">
  <dimension ref="A1:U31"/>
  <sheetViews>
    <sheetView tabSelected="1" workbookViewId="0">
      <selection activeCell="B8" sqref="B8"/>
    </sheetView>
  </sheetViews>
  <sheetFormatPr defaultRowHeight="14.4" x14ac:dyDescent="0.3"/>
  <cols>
    <col min="2" max="10" width="8.6640625" customWidth="1"/>
    <col min="11" max="11" width="11.6640625" style="18" customWidth="1"/>
  </cols>
  <sheetData>
    <row r="1" spans="1:21" s="4" customFormat="1" x14ac:dyDescent="0.3">
      <c r="A1" s="4" t="s">
        <v>18</v>
      </c>
      <c r="K1" s="15"/>
    </row>
    <row r="2" spans="1:21" ht="15.6" x14ac:dyDescent="0.3">
      <c r="A2" s="1" t="s">
        <v>0</v>
      </c>
      <c r="B2" s="2" t="s">
        <v>26</v>
      </c>
      <c r="C2" s="2" t="s">
        <v>27</v>
      </c>
      <c r="D2" s="2" t="s">
        <v>28</v>
      </c>
      <c r="E2" s="2" t="s">
        <v>29</v>
      </c>
      <c r="F2" s="2" t="s">
        <v>30</v>
      </c>
      <c r="G2" s="2" t="s">
        <v>31</v>
      </c>
      <c r="H2" s="2" t="s">
        <v>32</v>
      </c>
      <c r="I2" s="2" t="s">
        <v>33</v>
      </c>
      <c r="J2" s="2" t="s">
        <v>25</v>
      </c>
      <c r="K2" s="12" t="s">
        <v>22</v>
      </c>
    </row>
    <row r="3" spans="1:21" x14ac:dyDescent="0.3">
      <c r="A3" s="9" t="s">
        <v>12</v>
      </c>
      <c r="B3" s="3">
        <v>62.198</v>
      </c>
      <c r="C3" s="3">
        <v>14.774000000000001</v>
      </c>
      <c r="D3" s="3">
        <v>7.581999999999999</v>
      </c>
      <c r="E3" s="3">
        <v>3.8600000000000003</v>
      </c>
      <c r="F3" s="3">
        <v>4.12</v>
      </c>
      <c r="G3" s="3">
        <v>4.234</v>
      </c>
      <c r="H3" s="3">
        <v>0.46226890901371587</v>
      </c>
      <c r="I3" s="3" t="s">
        <v>2</v>
      </c>
      <c r="J3" s="3">
        <v>0.26438871708158806</v>
      </c>
      <c r="K3" s="16" t="s">
        <v>23</v>
      </c>
    </row>
    <row r="4" spans="1:21" x14ac:dyDescent="0.3">
      <c r="A4" s="9" t="s">
        <v>13</v>
      </c>
      <c r="B4" s="3">
        <v>63.403999999999996</v>
      </c>
      <c r="C4" s="3">
        <v>17.194000000000003</v>
      </c>
      <c r="D4" s="3">
        <v>5.68</v>
      </c>
      <c r="E4" s="3">
        <v>4.4820000000000002</v>
      </c>
      <c r="F4" s="3">
        <v>3.4900000000000007</v>
      </c>
      <c r="G4" s="3">
        <v>2.9159999999999999</v>
      </c>
      <c r="H4" s="3">
        <v>0.91593562475812984</v>
      </c>
      <c r="I4" s="3" t="s">
        <v>2</v>
      </c>
      <c r="J4" s="3">
        <v>0.21643762819431256</v>
      </c>
      <c r="K4" s="16" t="s">
        <v>23</v>
      </c>
    </row>
    <row r="5" spans="1:21" x14ac:dyDescent="0.3">
      <c r="A5" s="9" t="s">
        <v>14</v>
      </c>
      <c r="B5" s="3">
        <v>62.470000000000006</v>
      </c>
      <c r="C5" s="3">
        <v>14.15</v>
      </c>
      <c r="D5" s="3">
        <v>7.144000000000001</v>
      </c>
      <c r="E5" s="3">
        <v>4.234</v>
      </c>
      <c r="F5" s="3">
        <v>5.4279999999999999</v>
      </c>
      <c r="G5" s="3">
        <v>3.7039999999999997</v>
      </c>
      <c r="H5" s="3">
        <v>1.1328620633944566</v>
      </c>
      <c r="I5" s="3" t="s">
        <v>2</v>
      </c>
      <c r="J5" s="3">
        <v>0.3507583409210136</v>
      </c>
      <c r="K5" s="16" t="s">
        <v>23</v>
      </c>
    </row>
    <row r="6" spans="1:21" x14ac:dyDescent="0.3">
      <c r="A6" s="9" t="s">
        <v>15</v>
      </c>
      <c r="B6" s="3">
        <v>67.921999999999997</v>
      </c>
      <c r="C6" s="3">
        <v>18.47</v>
      </c>
      <c r="D6" s="3">
        <v>3.6599999999999993</v>
      </c>
      <c r="E6" s="3">
        <v>1.8912799999999996</v>
      </c>
      <c r="F6" s="3">
        <v>2.06</v>
      </c>
      <c r="G6" s="3">
        <v>2.7439999999999998</v>
      </c>
      <c r="H6" s="3">
        <v>0.56410951928773068</v>
      </c>
      <c r="I6" s="3" t="s">
        <v>2</v>
      </c>
      <c r="J6" s="3">
        <v>0.15452107749281743</v>
      </c>
      <c r="K6" s="16" t="s">
        <v>23</v>
      </c>
    </row>
    <row r="7" spans="1:21" x14ac:dyDescent="0.3">
      <c r="A7" s="9" t="s">
        <v>16</v>
      </c>
      <c r="B7" s="3">
        <v>58.311999999999998</v>
      </c>
      <c r="C7" s="3">
        <v>18.263999999999999</v>
      </c>
      <c r="D7" s="3">
        <v>5.32</v>
      </c>
      <c r="E7" s="3">
        <v>3.5740000000000003</v>
      </c>
      <c r="F7" s="3">
        <v>6.4399999999999995</v>
      </c>
      <c r="G7" s="3">
        <v>3.9340000000000002</v>
      </c>
      <c r="H7" s="3">
        <v>0.50232849524272405</v>
      </c>
      <c r="I7" s="3" t="s">
        <v>2</v>
      </c>
      <c r="J7" s="3">
        <v>0.45723822977291545</v>
      </c>
      <c r="K7" s="16" t="s">
        <v>23</v>
      </c>
    </row>
    <row r="8" spans="1:21" x14ac:dyDescent="0.3">
      <c r="A8" s="13" t="s">
        <v>7</v>
      </c>
      <c r="B8" s="14">
        <f>AVERAGE(B3:B7)</f>
        <v>62.861199999999997</v>
      </c>
      <c r="C8" s="14">
        <f t="shared" ref="C8:J8" si="0">AVERAGE(C3:C7)</f>
        <v>16.570399999999999</v>
      </c>
      <c r="D8" s="14">
        <f t="shared" si="0"/>
        <v>5.8772000000000002</v>
      </c>
      <c r="E8" s="14">
        <f t="shared" si="0"/>
        <v>3.6082559999999999</v>
      </c>
      <c r="F8" s="14">
        <f t="shared" si="0"/>
        <v>4.3075999999999999</v>
      </c>
      <c r="G8" s="14">
        <f t="shared" si="0"/>
        <v>3.5064000000000002</v>
      </c>
      <c r="H8" s="14">
        <f t="shared" si="0"/>
        <v>0.71550092233935136</v>
      </c>
      <c r="I8" s="14" t="s">
        <v>2</v>
      </c>
      <c r="J8" s="14">
        <f t="shared" si="0"/>
        <v>0.28866879869252943</v>
      </c>
      <c r="K8" s="16"/>
    </row>
    <row r="9" spans="1:21" x14ac:dyDescent="0.3">
      <c r="A9" s="13" t="s">
        <v>8</v>
      </c>
      <c r="B9" s="14">
        <f>STDEV(B3:B7)</f>
        <v>3.4349097804745901</v>
      </c>
      <c r="C9" s="14">
        <f t="shared" ref="C9:J9" si="1">STDEV(C3:C7)</f>
        <v>1.9969368542845958</v>
      </c>
      <c r="D9" s="14">
        <f t="shared" si="1"/>
        <v>1.5633666236682933</v>
      </c>
      <c r="E9" s="14">
        <f t="shared" si="1"/>
        <v>1.0207275874002812</v>
      </c>
      <c r="F9" s="14">
        <f t="shared" si="1"/>
        <v>1.6998378746221643</v>
      </c>
      <c r="G9" s="14">
        <f t="shared" si="1"/>
        <v>0.64828913302630786</v>
      </c>
      <c r="H9" s="14">
        <f t="shared" si="1"/>
        <v>0.29447100246105895</v>
      </c>
      <c r="I9" s="14"/>
      <c r="J9" s="14">
        <f t="shared" si="1"/>
        <v>0.11839894404782483</v>
      </c>
      <c r="K9" s="16"/>
    </row>
    <row r="11" spans="1:21" s="7" customFormat="1" x14ac:dyDescent="0.3">
      <c r="A11" s="5" t="s">
        <v>35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1" ht="15.6" x14ac:dyDescent="0.3">
      <c r="A12" s="1" t="s">
        <v>0</v>
      </c>
      <c r="B12" s="2" t="s">
        <v>26</v>
      </c>
      <c r="C12" s="2" t="s">
        <v>27</v>
      </c>
      <c r="D12" s="2" t="s">
        <v>28</v>
      </c>
      <c r="E12" s="2" t="s">
        <v>29</v>
      </c>
      <c r="F12" s="2" t="s">
        <v>30</v>
      </c>
      <c r="G12" s="2" t="s">
        <v>31</v>
      </c>
      <c r="H12" s="2" t="s">
        <v>32</v>
      </c>
      <c r="I12" s="2" t="s">
        <v>33</v>
      </c>
      <c r="J12" s="2" t="s">
        <v>25</v>
      </c>
      <c r="K12" s="12" t="s">
        <v>22</v>
      </c>
    </row>
    <row r="13" spans="1:21" x14ac:dyDescent="0.3">
      <c r="A13" s="9" t="s">
        <v>1</v>
      </c>
      <c r="B13" s="3">
        <v>58.268000000000008</v>
      </c>
      <c r="C13" s="3">
        <v>17.309999999999999</v>
      </c>
      <c r="D13" s="3">
        <v>8.3879999999999999</v>
      </c>
      <c r="E13" s="3">
        <v>4.6120000000000001</v>
      </c>
      <c r="F13" s="3">
        <v>4.2379999999999995</v>
      </c>
      <c r="G13" s="3">
        <v>4.2960000000000003</v>
      </c>
      <c r="H13" s="3">
        <v>0.6451824914178661</v>
      </c>
      <c r="I13" s="3" t="s">
        <v>2</v>
      </c>
      <c r="J13" s="3">
        <v>0.25292802841856388</v>
      </c>
      <c r="K13" s="16" t="s">
        <v>23</v>
      </c>
    </row>
    <row r="14" spans="1:21" x14ac:dyDescent="0.3">
      <c r="A14" s="9" t="s">
        <v>3</v>
      </c>
      <c r="B14" s="3">
        <v>58.195999999999998</v>
      </c>
      <c r="C14" s="3">
        <v>18.898000000000003</v>
      </c>
      <c r="D14" s="3">
        <v>8.2100000000000009</v>
      </c>
      <c r="E14" s="3">
        <v>3.6820000000000008</v>
      </c>
      <c r="F14" s="3">
        <v>2.44</v>
      </c>
      <c r="G14" s="3">
        <v>4.6560000000000006</v>
      </c>
      <c r="H14" s="3">
        <v>1.2157706499879162</v>
      </c>
      <c r="I14" s="3">
        <v>7.1639999999999995E-2</v>
      </c>
      <c r="J14" s="3">
        <v>0.17142379127570523</v>
      </c>
      <c r="K14" s="16" t="s">
        <v>23</v>
      </c>
    </row>
    <row r="15" spans="1:21" x14ac:dyDescent="0.3">
      <c r="A15" s="9" t="s">
        <v>4</v>
      </c>
      <c r="B15" s="3">
        <v>60.612000000000002</v>
      </c>
      <c r="C15" s="3">
        <v>16.720000000000002</v>
      </c>
      <c r="D15" s="3">
        <v>8.2200000000000006</v>
      </c>
      <c r="E15" s="3">
        <v>4.5920000000000005</v>
      </c>
      <c r="F15" s="3">
        <v>3.46</v>
      </c>
      <c r="G15" s="3">
        <v>3.7640000000000002</v>
      </c>
      <c r="H15" s="3">
        <v>0.68378438380835238</v>
      </c>
      <c r="I15" s="3" t="s">
        <v>2</v>
      </c>
      <c r="J15" s="3">
        <v>0.24948621782951105</v>
      </c>
      <c r="K15" s="16" t="s">
        <v>23</v>
      </c>
    </row>
    <row r="16" spans="1:21" x14ac:dyDescent="0.3">
      <c r="A16" s="9" t="s">
        <v>5</v>
      </c>
      <c r="B16" s="3">
        <v>62.781999999999996</v>
      </c>
      <c r="C16" s="3">
        <v>18.768000000000001</v>
      </c>
      <c r="D16" s="3">
        <v>5.5379999999999994</v>
      </c>
      <c r="E16" s="3">
        <v>1.6547999999999998</v>
      </c>
      <c r="F16" s="3">
        <v>4.04</v>
      </c>
      <c r="G16" s="3">
        <v>4.66</v>
      </c>
      <c r="H16" s="3">
        <v>0.52759518844376951</v>
      </c>
      <c r="I16" s="3" t="s">
        <v>2</v>
      </c>
      <c r="J16" s="3">
        <v>0.26404633801775557</v>
      </c>
      <c r="K16" s="16" t="s">
        <v>23</v>
      </c>
    </row>
    <row r="17" spans="1:21" x14ac:dyDescent="0.3">
      <c r="A17" s="9" t="s">
        <v>6</v>
      </c>
      <c r="B17" s="3">
        <v>62.958000000000006</v>
      </c>
      <c r="C17" s="3">
        <v>18.669999999999998</v>
      </c>
      <c r="D17" s="3">
        <v>5.6059999999999999</v>
      </c>
      <c r="E17" s="3">
        <v>1.6647000000000003</v>
      </c>
      <c r="F17" s="3">
        <v>4.05</v>
      </c>
      <c r="G17" s="3">
        <v>4.6760000000000002</v>
      </c>
      <c r="H17" s="3">
        <v>0.54269401721561938</v>
      </c>
      <c r="I17" s="3" t="s">
        <v>2</v>
      </c>
      <c r="J17" s="3">
        <v>0.23854810773759966</v>
      </c>
      <c r="K17" s="16" t="s">
        <v>23</v>
      </c>
    </row>
    <row r="18" spans="1:21" s="8" customFormat="1" x14ac:dyDescent="0.3">
      <c r="A18" s="10" t="s">
        <v>17</v>
      </c>
      <c r="B18" s="11">
        <v>68.646000000000001</v>
      </c>
      <c r="C18" s="11">
        <v>18.791999999999998</v>
      </c>
      <c r="D18" s="11">
        <v>6.1639999999999997</v>
      </c>
      <c r="E18" s="11">
        <v>2.1779999999999999</v>
      </c>
      <c r="F18" s="11">
        <v>0.40953999999999996</v>
      </c>
      <c r="G18" s="11">
        <v>0.47959999999999992</v>
      </c>
      <c r="H18" s="11">
        <v>0.34833483874603821</v>
      </c>
      <c r="I18" s="11" t="s">
        <v>2</v>
      </c>
      <c r="J18" s="11">
        <v>0.73454725152649769</v>
      </c>
      <c r="K18" s="17" t="s">
        <v>24</v>
      </c>
    </row>
    <row r="19" spans="1:21" x14ac:dyDescent="0.3">
      <c r="A19" s="13" t="s">
        <v>20</v>
      </c>
      <c r="B19" s="14">
        <f>AVERAGE(B13:B17)</f>
        <v>60.563200000000009</v>
      </c>
      <c r="C19" s="14">
        <f t="shared" ref="C19:H19" si="2">AVERAGE(C13:C17)</f>
        <v>18.0732</v>
      </c>
      <c r="D19" s="14">
        <f t="shared" si="2"/>
        <v>7.1923999999999992</v>
      </c>
      <c r="E19" s="14">
        <f t="shared" si="2"/>
        <v>3.2411000000000003</v>
      </c>
      <c r="F19" s="14">
        <f t="shared" si="2"/>
        <v>3.6455999999999995</v>
      </c>
      <c r="G19" s="14">
        <f t="shared" si="2"/>
        <v>4.4104000000000001</v>
      </c>
      <c r="H19" s="14">
        <f t="shared" si="2"/>
        <v>0.7230053461747048</v>
      </c>
      <c r="I19" s="14" t="s">
        <v>2</v>
      </c>
      <c r="J19" s="14">
        <f>AVERAGE(J13:J17)</f>
        <v>0.23528649665582707</v>
      </c>
      <c r="K19" s="16"/>
    </row>
    <row r="20" spans="1:21" x14ac:dyDescent="0.3">
      <c r="A20" s="13" t="s">
        <v>8</v>
      </c>
      <c r="B20" s="14">
        <f>STDEV(B13:B17)</f>
        <v>2.3201347374667698</v>
      </c>
      <c r="C20" s="14">
        <f t="shared" ref="C20:J20" si="3">STDEV(C13:C17)</f>
        <v>0.99156905962217268</v>
      </c>
      <c r="D20" s="14">
        <f t="shared" si="3"/>
        <v>1.4811005367631269</v>
      </c>
      <c r="E20" s="14">
        <f t="shared" si="3"/>
        <v>1.4916496807226556</v>
      </c>
      <c r="F20" s="14">
        <f t="shared" si="3"/>
        <v>0.73449765145982759</v>
      </c>
      <c r="G20" s="14">
        <f t="shared" si="3"/>
        <v>0.39499468350852524</v>
      </c>
      <c r="H20" s="14">
        <f t="shared" si="3"/>
        <v>0.28333268005517531</v>
      </c>
      <c r="I20" s="14"/>
      <c r="J20" s="14">
        <f t="shared" si="3"/>
        <v>3.6841102877174757E-2</v>
      </c>
      <c r="K20" s="16"/>
    </row>
    <row r="22" spans="1:21" s="7" customFormat="1" x14ac:dyDescent="0.3">
      <c r="A22" s="5" t="s">
        <v>19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ht="15.6" x14ac:dyDescent="0.3">
      <c r="A23" s="1" t="s">
        <v>0</v>
      </c>
      <c r="B23" s="2" t="s">
        <v>26</v>
      </c>
      <c r="C23" s="2" t="s">
        <v>27</v>
      </c>
      <c r="D23" s="2" t="s">
        <v>28</v>
      </c>
      <c r="E23" s="2" t="s">
        <v>29</v>
      </c>
      <c r="F23" s="2" t="s">
        <v>30</v>
      </c>
      <c r="G23" s="2" t="s">
        <v>31</v>
      </c>
      <c r="H23" s="2" t="s">
        <v>32</v>
      </c>
      <c r="I23" s="2" t="s">
        <v>33</v>
      </c>
      <c r="J23" s="2" t="s">
        <v>25</v>
      </c>
      <c r="K23" s="12" t="s">
        <v>22</v>
      </c>
    </row>
    <row r="24" spans="1:21" x14ac:dyDescent="0.3">
      <c r="A24" s="9" t="s">
        <v>9</v>
      </c>
      <c r="B24" s="3">
        <v>60.277999999999999</v>
      </c>
      <c r="C24" s="3">
        <v>17.752000000000002</v>
      </c>
      <c r="D24" s="3">
        <v>7.492</v>
      </c>
      <c r="E24" s="3">
        <v>2.6040000000000001</v>
      </c>
      <c r="F24" s="3">
        <v>4.0339999999999998</v>
      </c>
      <c r="G24" s="3">
        <v>4.9779999999999998</v>
      </c>
      <c r="H24" s="3">
        <v>0.87652390245735368</v>
      </c>
      <c r="I24" s="3">
        <v>0.64738000000000007</v>
      </c>
      <c r="J24" s="3">
        <v>0.25175673162124224</v>
      </c>
      <c r="K24" s="16" t="s">
        <v>23</v>
      </c>
    </row>
    <row r="25" spans="1:21" x14ac:dyDescent="0.3">
      <c r="A25" s="9" t="s">
        <v>10</v>
      </c>
      <c r="B25" s="3">
        <v>63.805999999999997</v>
      </c>
      <c r="C25" s="3">
        <v>17.169999999999998</v>
      </c>
      <c r="D25" s="3">
        <v>8.4420000000000019</v>
      </c>
      <c r="E25" s="3">
        <v>1.28094</v>
      </c>
      <c r="F25" s="3">
        <v>2.0539999999999998</v>
      </c>
      <c r="G25" s="3">
        <v>3.5520000000000005</v>
      </c>
      <c r="H25" s="3">
        <v>0.512154431487575</v>
      </c>
      <c r="I25" s="3">
        <v>1.6420000000000001</v>
      </c>
      <c r="J25" s="3">
        <v>0.14597962084773339</v>
      </c>
      <c r="K25" s="16" t="s">
        <v>23</v>
      </c>
    </row>
    <row r="26" spans="1:21" x14ac:dyDescent="0.3">
      <c r="A26" s="9" t="s">
        <v>11</v>
      </c>
      <c r="B26" s="3">
        <v>62.508000000000003</v>
      </c>
      <c r="C26" s="3">
        <v>15.478</v>
      </c>
      <c r="D26" s="3">
        <v>8.9619999999999997</v>
      </c>
      <c r="E26" s="3">
        <v>2.7240000000000002</v>
      </c>
      <c r="F26" s="3">
        <v>2.4460000000000002</v>
      </c>
      <c r="G26" s="3">
        <v>4.0140000000000002</v>
      </c>
      <c r="H26" s="3">
        <v>1.3821097135614659</v>
      </c>
      <c r="I26" s="3">
        <v>0.95562000000000002</v>
      </c>
      <c r="J26" s="3">
        <v>0.12565311642652083</v>
      </c>
      <c r="K26" s="16" t="s">
        <v>23</v>
      </c>
    </row>
    <row r="27" spans="1:21" x14ac:dyDescent="0.3">
      <c r="A27" s="13" t="s">
        <v>7</v>
      </c>
      <c r="B27" s="14">
        <f>AVERAGE(B24:B26)</f>
        <v>62.19733333333334</v>
      </c>
      <c r="C27" s="14">
        <f t="shared" ref="C27:J27" si="4">AVERAGE(C24:C26)</f>
        <v>16.8</v>
      </c>
      <c r="D27" s="14">
        <f t="shared" si="4"/>
        <v>8.2986666666666675</v>
      </c>
      <c r="E27" s="14">
        <f t="shared" si="4"/>
        <v>2.2029800000000002</v>
      </c>
      <c r="F27" s="14">
        <f t="shared" si="4"/>
        <v>2.8446666666666665</v>
      </c>
      <c r="G27" s="14">
        <f t="shared" si="4"/>
        <v>4.1813333333333338</v>
      </c>
      <c r="H27" s="14">
        <f t="shared" si="4"/>
        <v>0.92359601583546491</v>
      </c>
      <c r="I27" s="14">
        <f t="shared" si="4"/>
        <v>1.0816666666666668</v>
      </c>
      <c r="J27" s="14">
        <f t="shared" si="4"/>
        <v>0.17446315629849884</v>
      </c>
      <c r="K27" s="16"/>
    </row>
    <row r="28" spans="1:21" x14ac:dyDescent="0.3">
      <c r="A28" s="13" t="s">
        <v>8</v>
      </c>
      <c r="B28" s="14">
        <f>STDEV(B24:B26)</f>
        <v>1.7843994321152796</v>
      </c>
      <c r="C28" s="14">
        <f t="shared" ref="C28:J28" si="5">STDEV(C24:C26)</f>
        <v>1.1812891263361405</v>
      </c>
      <c r="D28" s="14">
        <f t="shared" si="5"/>
        <v>0.74540816559341061</v>
      </c>
      <c r="E28" s="14">
        <f t="shared" si="5"/>
        <v>0.80076108871498008</v>
      </c>
      <c r="F28" s="14">
        <f t="shared" si="5"/>
        <v>1.048475719000368</v>
      </c>
      <c r="G28" s="14">
        <f t="shared" si="5"/>
        <v>0.72757771635291857</v>
      </c>
      <c r="H28" s="14">
        <f t="shared" si="5"/>
        <v>0.436883721481445</v>
      </c>
      <c r="I28" s="14">
        <f t="shared" si="5"/>
        <v>0.50914934717952165</v>
      </c>
      <c r="J28" s="14">
        <f t="shared" si="5"/>
        <v>6.7705349014135038E-2</v>
      </c>
      <c r="K28" s="16"/>
    </row>
    <row r="30" spans="1:21" x14ac:dyDescent="0.3">
      <c r="A30" t="s">
        <v>34</v>
      </c>
    </row>
    <row r="31" spans="1:21" x14ac:dyDescent="0.3">
      <c r="A31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Fiorentino</dc:creator>
  <cp:lastModifiedBy>Alberta</cp:lastModifiedBy>
  <dcterms:created xsi:type="dcterms:W3CDTF">2021-10-19T07:13:51Z</dcterms:created>
  <dcterms:modified xsi:type="dcterms:W3CDTF">2021-10-25T11:35:11Z</dcterms:modified>
</cp:coreProperties>
</file>